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G:\My Drive\Projects\Python Projects\NPS - v3\"/>
    </mc:Choice>
  </mc:AlternateContent>
  <bookViews>
    <workbookView xWindow="930" yWindow="0" windowWidth="18270" windowHeight="8445" tabRatio="699"/>
  </bookViews>
  <sheets>
    <sheet name="WORD COUNTS" sheetId="2" r:id="rId1"/>
    <sheet name="AG" sheetId="5" r:id="rId2"/>
    <sheet name="ATTORNEY" sheetId="13" r:id="rId3"/>
    <sheet name="BBB" sheetId="12" r:id="rId4"/>
    <sheet name="CHANNEL" sheetId="9" r:id="rId5"/>
    <sheet name="LAW" sheetId="11" r:id="rId6"/>
    <sheet name="LAWSUIT" sheetId="14" r:id="rId7"/>
    <sheet name="LAWYER" sheetId="6" r:id="rId8"/>
    <sheet name="LEGAL" sheetId="4" r:id="rId9"/>
    <sheet name="MEDIA" sheetId="7" r:id="rId10"/>
    <sheet name="NEWS" sheetId="8" r:id="rId11"/>
    <sheet name="SUE" sheetId="10" r:id="rId12"/>
  </sheets>
  <definedNames>
    <definedName name="ExternalData_1" localSheetId="8" hidden="1">LEGAL!$A$1:$H$589</definedName>
    <definedName name="ExternalData_1" localSheetId="0" hidden="1">'WORD COUNTS'!$A$2:$U$1415</definedName>
    <definedName name="ExternalData_2" localSheetId="1" hidden="1">AG!$A$1:$H$137</definedName>
    <definedName name="ExternalData_2" localSheetId="2" hidden="1">ATTORNEY!$A$1:$H$384</definedName>
    <definedName name="ExternalData_2" localSheetId="6" hidden="1">LAWSUIT!$A$1:$H$4</definedName>
    <definedName name="ExternalData_2" localSheetId="7" hidden="1">LAWYER!$A$1:$H$103</definedName>
    <definedName name="ExternalData_3" localSheetId="9" hidden="1">MEDIA!$A$1:$H$31</definedName>
    <definedName name="ExternalData_3" localSheetId="10" hidden="1">NEWS!$A$1:$H$71</definedName>
    <definedName name="ExternalData_4" localSheetId="4" hidden="1">CHANNEL!$A$1:$H$15</definedName>
    <definedName name="ExternalData_5" localSheetId="11" hidden="1">SUE!$A$1:$H$18</definedName>
    <definedName name="ExternalData_6" localSheetId="5" hidden="1">LAW!$A$1:$H$47</definedName>
    <definedName name="ExternalData_7" localSheetId="3" hidden="1">BBB!$A$1:$H$231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 i="2" l="1"/>
  <c r="T1" i="2"/>
  <c r="S1" i="2"/>
  <c r="R1" i="2"/>
  <c r="Q1" i="2"/>
  <c r="P1" i="2"/>
  <c r="O1" i="2"/>
  <c r="N1" i="2"/>
  <c r="M1" i="2"/>
  <c r="L1" i="2"/>
  <c r="K1" i="2"/>
  <c r="J1" i="2"/>
  <c r="I1" i="2"/>
  <c r="H1" i="2"/>
</calcChain>
</file>

<file path=xl/connections.xml><?xml version="1.0" encoding="utf-8"?>
<connections xmlns="http://schemas.openxmlformats.org/spreadsheetml/2006/main">
  <connection id="1" keepAlive="1" name="Query - Query1" description="Connection to the 'Query1' query in the workbook." type="5" refreshedVersion="6" background="1" saveData="1">
    <dbPr connection="Provider=Microsoft.Mashup.OleDb.1;Data Source=$Workbook$;Location=Query1;Extended Properties=&quot;&quot;" command="SELECT * FROM [Query1]"/>
  </connection>
  <connection id="2" keepAlive="1" name="Query - Query10" description="Connection to the 'Query10' query in the workbook." type="5" refreshedVersion="6" background="1" saveData="1">
    <dbPr connection="Provider=Microsoft.Mashup.OleDb.1;Data Source=$Workbook$;Location=Query10;Extended Properties=&quot;&quot;" command="SELECT * FROM [Query10]"/>
  </connection>
  <connection id="3" keepAlive="1" name="Query - Query11" description="Connection to the 'Query11' query in the workbook." type="5" refreshedVersion="6" background="1" saveData="1">
    <dbPr connection="Provider=Microsoft.Mashup.OleDb.1;Data Source=$Workbook$;Location=Query11;Extended Properties=&quot;&quot;" command="SELECT * FROM [Query11]"/>
  </connection>
  <connection id="4" keepAlive="1" name="Query - Query12" description="Connection to the 'Query12' query in the workbook." type="5" refreshedVersion="6" background="1" saveData="1">
    <dbPr connection="Provider=Microsoft.Mashup.OleDb.1;Data Source=$Workbook$;Location=Query12;Extended Properties=&quot;&quot;" command="SELECT * FROM [Query12]"/>
  </connection>
  <connection id="5" keepAlive="1" name="Query - Query2" description="Connection to the 'Query2' query in the workbook." type="5" refreshedVersion="6" background="1" saveData="1">
    <dbPr connection="Provider=Microsoft.Mashup.OleDb.1;Data Source=$Workbook$;Location=Query2;Extended Properties=&quot;&quot;" command="SELECT * FROM [Query2]"/>
  </connection>
  <connection id="6" keepAlive="1" name="Query - Query3" description="Connection to the 'Query3' query in the workbook." type="5" refreshedVersion="6" background="1" saveData="1">
    <dbPr connection="Provider=Microsoft.Mashup.OleDb.1;Data Source=$Workbook$;Location=Query3;Extended Properties=&quot;&quot;" command="SELECT * FROM [Query3]"/>
  </connection>
  <connection id="7" keepAlive="1" name="Query - Query4" description="Connection to the 'Query4' query in the workbook." type="5" refreshedVersion="6" background="1" saveData="1">
    <dbPr connection="Provider=Microsoft.Mashup.OleDb.1;Data Source=$Workbook$;Location=Query4;Extended Properties=&quot;&quot;" command="SELECT * FROM [Query4]"/>
  </connection>
  <connection id="8" keepAlive="1" name="Query - Query5" description="Connection to the 'Query5' query in the workbook." type="5" refreshedVersion="6" background="1" saveData="1">
    <dbPr connection="Provider=Microsoft.Mashup.OleDb.1;Data Source=$Workbook$;Location=Query5;Extended Properties=&quot;&quot;" command="SELECT * FROM [Query5]"/>
  </connection>
  <connection id="9" keepAlive="1" name="Query - Query6" description="Connection to the 'Query6' query in the workbook." type="5" refreshedVersion="6" background="1" saveData="1">
    <dbPr connection="Provider=Microsoft.Mashup.OleDb.1;Data Source=$Workbook$;Location=Query6;Extended Properties=&quot;&quot;" command="SELECT * FROM [Query6]"/>
  </connection>
  <connection id="10" keepAlive="1" name="Query - Query7" description="Connection to the 'Query7' query in the workbook." type="5" refreshedVersion="6" background="1" saveData="1">
    <dbPr connection="Provider=Microsoft.Mashup.OleDb.1;Data Source=$Workbook$;Location=Query7;Extended Properties=&quot;&quot;" command="SELECT * FROM [Query7]"/>
  </connection>
  <connection id="11" keepAlive="1" name="Query - Query8" description="Connection to the 'Query8' query in the workbook." type="5" refreshedVersion="6" background="1" saveData="1">
    <dbPr connection="Provider=Microsoft.Mashup.OleDb.1;Data Source=$Workbook$;Location=Query8;Extended Properties=&quot;&quot;" command="SELECT * FROM [Query8]"/>
  </connection>
  <connection id="12" keepAlive="1" name="Query - Query9" description="Connection to the 'Query9' query in the workbook." type="5" refreshedVersion="6" background="1" saveData="1">
    <dbPr connection="Provider=Microsoft.Mashup.OleDb.1;Data Source=$Workbook$;Location=Query9;Extended Properties=&quot;&quot;" command="SELECT * FROM [Query9]"/>
  </connection>
</connections>
</file>

<file path=xl/sharedStrings.xml><?xml version="1.0" encoding="utf-8"?>
<sst xmlns="http://schemas.openxmlformats.org/spreadsheetml/2006/main" count="18301" uniqueCount="3204">
  <si>
    <t>PROJECT_ID</t>
  </si>
  <si>
    <t>CASE_ID</t>
  </si>
  <si>
    <t>TASK_ID</t>
  </si>
  <si>
    <t>SERVICE_OFFICE</t>
  </si>
  <si>
    <t>SERVICE_STATE</t>
  </si>
  <si>
    <t>CREATED_DATE</t>
  </si>
  <si>
    <t>COMMENT_BODY</t>
  </si>
  <si>
    <t>ATTORNEY_GENERAL</t>
  </si>
  <si>
    <t>AG</t>
  </si>
  <si>
    <t>LEGAL</t>
  </si>
  <si>
    <t>LAWYER</t>
  </si>
  <si>
    <t>MEDIA</t>
  </si>
  <si>
    <t>NEWS</t>
  </si>
  <si>
    <t>CHANNEL</t>
  </si>
  <si>
    <t>SUE</t>
  </si>
  <si>
    <t>LAWSUIT</t>
  </si>
  <si>
    <t>BBB</t>
  </si>
  <si>
    <t>LAW</t>
  </si>
  <si>
    <t>ATTORNEY</t>
  </si>
  <si>
    <t>GEPHART</t>
  </si>
  <si>
    <t>TURCO</t>
  </si>
  <si>
    <t>SP-3149816</t>
  </si>
  <si>
    <t>00a41000004dzx6AAA</t>
  </si>
  <si>
    <t>case</t>
  </si>
  <si>
    <t>MA-03 Boston South Solar</t>
  </si>
  <si>
    <t>MA</t>
  </si>
  <si>
    <t>Emailed Butch &amp; Bros again to see if we could get a copy of the satisfactory form the customer signed. Emailed the out legal department to see how we should proceed.</t>
  </si>
  <si>
    <t>SP-3582552</t>
  </si>
  <si>
    <t>00a41000003GHC9AAO</t>
  </si>
  <si>
    <t>MA-01 Boston North Solar</t>
  </si>
  <si>
    <t>James Sherman        8:51 AM (8 hours ago)      Other recipients: clint....@vivintsolar.com, jon....@vivintsolar.com, kdeh...@gmail.com, dexter....@vivintsolar.com, rican...@vivintsolar.com      This acct was scheduled for structural upgrades today,but has been postponed due to the condition of the shingles. The owner mentioned that she is part of a class action law suit against the shingle manufacturer. In the event of them repalcing the current roof, we have the access and conditions to do the upgrade in the future.   ---------- Forwarded message ----------   From: christopher.perkins &lt;christopher.perkins@vivintsolar.com&gt;</t>
  </si>
  <si>
    <t>SP-3531462</t>
  </si>
  <si>
    <t>00a41000003GHzOAAW</t>
  </si>
  <si>
    <t>MA-02 Boston West Solar</t>
  </si>
  <si>
    <t>On Wednesday, April 13, 2016 at 9:02:15 AM UTC-6, Jared Hart-Messer wrote:   this account needs a full 100amp service change with a 100amp 20/40 125amp bus panel current panel is overloaded and they have physically tapped the bus for a small sub panel which that is not legal. and outside is in rough shape.</t>
  </si>
  <si>
    <t>SP-3796208</t>
  </si>
  <si>
    <t>00a41000003GHcyAAG</t>
  </si>
  <si>
    <t>We looked at this roof about a month ago, (see below for a copy of that email) the roof in question is 2 x 10 we were unable however to determine the spacing, that said the lumber is brand new which tells me this was constructed in the last several years and building codes being what they are in this state tells me the spacing would be no greater than 24" OC and there was an interior wall (The old Exterior wall) at about 15 feet (see attached pics).   As for the foundation on the porches we were unable at the time to determine what the foundation was on the back porch due to the amount of snow that was present and we just got a fresh nearly 18" of  snow that fell this past Tuesday which means we won't be able to verify the foundations until that has melted.   Let me know if you have any questions.      Roland Brandt &lt;roland.brandt@vivintsolar.com&gt;      Feb 24            to Richard, Dave, Jared      Rich,      David and I looked at this yesterday, I have good news and bad news, The good news is the roof is 2 x 10 @  (assumed) 16" OC, and the rolled roofing is in very good condition.   The bad news is we couldn't verify what the foundation was due to the amount of snow still on the ground.   We will have to go back once it is all melted.</t>
  </si>
  <si>
    <t>SP-3641884</t>
  </si>
  <si>
    <t>00a41000003GKwiAAG</t>
  </si>
  <si>
    <t>MA-04 Pioneer Valley Solar</t>
  </si>
  <si>
    <t>John says that that there is no room to move the water heater.   -I asked him to confirm , looking at the photos, that that is the case      cc: John/Daniel/Dave/Kaitlin      Per John 7/14/16   Sorry about that.  She was having someone take a look, but said it was not something she was willing to do right away. She would love to have our panels, but right now my hands are tied. I wish I had better news.  I would like to keep her account hibernated though in hopes she does have that moved.</t>
  </si>
  <si>
    <t>SP-3535018</t>
  </si>
  <si>
    <t>00a41000003GNGjAAO</t>
  </si>
  <si>
    <t>MA-05 Boston Central Solar</t>
  </si>
  <si>
    <t>Per Deanna Corbin regarding Arty and the the inspection:   Arty called me this afternoon about this account. He told me that we are coming out on Tuesday to complete the tie in of the system. Once that has been done, the customer is calling the inspector to let him know and they will come and inspect. Once that has been done, then the inspector will call in to National Grid and close out the work request.    Arty also said that even though his work has been complete, Boston inspectors are so busy that they are now choosing to combine their solar inspections and electrical finish at the same time. Between confusion on National Grid's end and people not doing their job, there are payments he is waiting on and is becoming annoyed. I told him I would relay the information to everyone on one channel of communication. Anything we can do to stay on top of our game is key.   -I let her and the others know that Arty's invoices are paid before the inspection doc is received.</t>
  </si>
  <si>
    <t>SP-3671471</t>
  </si>
  <si>
    <t>00a41000003GSTPAA4</t>
  </si>
  <si>
    <t>Customer was told they will need lawyer to proceed with appeal</t>
  </si>
  <si>
    <t>SP-3627334</t>
  </si>
  <si>
    <t>00a41000003GTZdAAO</t>
  </si>
  <si>
    <t>Received an update from Tanner    The customer is threatening to sue.    Sent an email to Stephen to schedule this ASAP</t>
  </si>
  <si>
    <t>SP-3668607</t>
  </si>
  <si>
    <t>00a41000003GgQ2AAK</t>
  </si>
  <si>
    <t>Robert had a Lawyer (wife?) send us a message that they haven't reached the customer yet.     -I asked JP to coordinate a call to get the service date scheduled</t>
  </si>
  <si>
    <t>SP-3793187</t>
  </si>
  <si>
    <t>00a41000003GcRwAAK</t>
  </si>
  <si>
    <t>Closed- ESC Rejected    Sales rep said - Just close it I'm all set ! What a joke    I'm very unhappy with this process Andrea ! We made the Customer wait all this time for bad news ! I'm my opinion this is an embarrassment on Vivint Solar and me !!! But thank you    I have attached email   I reached out to Abe and told him to cancel this request</t>
  </si>
  <si>
    <t>SP-3552964</t>
  </si>
  <si>
    <t>00a41000003HCJAAA4</t>
  </si>
  <si>
    <t>Mycom is talking with the OM on what is needed on this account so we can make it legal with the city.</t>
  </si>
  <si>
    <t>SP-3520904</t>
  </si>
  <si>
    <t>00a41000003HJNJAA4</t>
  </si>
  <si>
    <t>Note from 6/14   Good news.  I asked A &amp; E Electric to re-consider obtaining a sub-contractor for the cabinet and counter work that is required for this ESC upgrade.  Lisa, from A &amp; E,  pleaded our case to the owner of the company and the request was approved.  Lisa will provide us with a sub-contractor bid as soon as it is obtained.</t>
  </si>
  <si>
    <t>SP-3463343</t>
  </si>
  <si>
    <t>00a41000003HQKCAA4</t>
  </si>
  <si>
    <t>Per Dean,    (I asked Chad to comment on SRH's workmanship)   (asked Dean about using SRH in the future)   I just returned from 154 Plymouth, the good news is there is no damage. I do believe though that we dodged a bullet on this issue. When i was looking at the pictures taken by the inspector I noticed the electrician had hooked a temporary wire from the meter to the new panel and left it in a long reel blocking the stairs to the back yard. We will never know the exact cause of the problem but the best guess is that one of the pets or 5 kids in the home stumbled over the wire going into the back yard which cause the wire in box to move around. Then it would of spiked and that would cause the bulbs to burn out and give off the burnt smell that they had. The area is all cleaned up now and the work should be completed today. It does give me great concern that some a professional would leave a job this way.Customers were living in the house, the picture I attached came from the electrical inspector that the fire department called to make sure that the house was safe. He recommended that the power be shut off until the electrician completes his work. His work is to code and will be fine when he is finished but if a dog had ran across that wire and pulled it the fire would have been deadly since there are 2 bedrooms for the kids 20 feet away. That temporary feed should have been cut to fit and attached just the same as a permanent feed. I expect the same safety standards from a 3rd party contractor that I would from any of my employees. Now that I have said my piece the matter is over with without any consequences except an inspector thinking we have no control over a contractor who is working for us.</t>
  </si>
  <si>
    <t>SP-3572486</t>
  </si>
  <si>
    <t>00a41000003HPNaAAO</t>
  </si>
  <si>
    <t>On Wednesday, March 23, 2016 at 12:19:57 PM UTC-6, Jared Hart-Messer wrote:   This account is going to need a 100 20/40 125amp bus rating panel installed current panel is not over loaded but our problem is there is not enough room for a tap can nor room right next to the meter and would have to hottap current panel and put fused disco on other side of chimney which is not code and is illegal due to the distance.      This job would be doable if we changed out the panel so we can install a back feed breaker and then we would be legal to pipe to other side of chimney with equipment.</t>
  </si>
  <si>
    <t>SP-3606754</t>
  </si>
  <si>
    <t>00a41000003HNzUAAW</t>
  </si>
  <si>
    <t>On Thursday, March 3, 2016 at 5:41:11 PM UTC-7, Jared Hart-Messer wrote:   this job is schedualed for install on 3-4-16    this job needs a 100amp 30/40 panel change the current panel is over loaded and the sub panel does not have a cover except for a wooden cover that is NOT legal also riser might need to be raised for code compliance</t>
  </si>
  <si>
    <t>SP-3612138</t>
  </si>
  <si>
    <t>00a41000003HQ5iAAG</t>
  </si>
  <si>
    <t>Ray sent in ESUA but it was not the one that will filled out by me per the Legal Depts new rule.   -Asked Ray to get the correct ESUA signed.</t>
  </si>
  <si>
    <t>SP-3492126</t>
  </si>
  <si>
    <t>00a41000003HOIqAAO</t>
  </si>
  <si>
    <t>Peter emailed in that this upgrade was been postponed until further notice due to the customer's mother in law got heart surgery. Peter will email us when it has been rescheduled.</t>
  </si>
  <si>
    <t>SP-3219014</t>
  </si>
  <si>
    <t>00a41000003HQtkAAG</t>
  </si>
  <si>
    <t>Who I spoke with: Laurie Giordano   Inbound or Outbound: Inbound   Customera??s Concern/Issue: Panel Removal   Resolution: Laurie stated she wants us to waive the fee for the panel removal due to her rep telling her that her roof was good 3 years ago and her husband passed away recently. She threatened to hire a contractor to remove them if we don't get this done as soon as possible. She also threatened to go to the news. Emailed Gerson   Appointment Date and Time:    Work Order Number:</t>
  </si>
  <si>
    <t>SP-3572030</t>
  </si>
  <si>
    <t>00a41000003HUA8AAO</t>
  </si>
  <si>
    <t>Who I spoke with: Thomas   Inbound or Outbound: Inbound   Customera??s Concern/Issue: Thomas is livid that his scheduling has taken so long he says he will take legal action.    Resolution: I gathered information and explained we will work as fast as we can, I sent an email to Gerson about situation and to see what we could do to escalate the situation</t>
  </si>
  <si>
    <t>SP-3400375</t>
  </si>
  <si>
    <t>00a41000003HRe2AAG</t>
  </si>
  <si>
    <t>**escalated call**      Jocelyn transferred Michele to me regarding moving some panels. She did not like that she would be charged for the removal and redesign; told us her lawyer will be sending in a letter holding us responsible for any damage or injury caused by snow fall. She also does not want to pay for snow guards because she thinks we should've done this beforehand. I explained she did sign off on the contract and CAD design of the panels. She wants me to submit a snow guard request to get an idea of cost, she also asked I send this up for review; emailed Gerson.</t>
  </si>
  <si>
    <t>SP-2384028S</t>
  </si>
  <si>
    <t>00a41000003HX6RAAW</t>
  </si>
  <si>
    <t>Who:  Joanne Fiore      Issue:  Mrs. Fiore has paid the removal bill.. She wants to know when we will be able to schedule this...      from: Sosina Asfaw &lt;sosina.asfaw1@vivintsolar.com&gt;   to: Alfonso Contreras Jr &lt;alfonso.contreras@vivintsolar.com&gt;   date: Fri, Sep 30, 2016 at 5:15 PM   subject: 5129703 Joanne Fiore Panel Removal   mailed-by: vivintsolar.com   Alfonso,      S#:  5129703       Issue:  Panel Removal--- When?       Office:  MA-1 Boston North Solar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</si>
  <si>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00a41000003HQtjAAG</t>
  </si>
  <si>
    <t>*Escalated Outbound*      I reached out to Laurie to address her concerns with the panel removal/reinstall fee. She feels that because we installed the panels on a roof that needed repair that we should waive the fee. I explained that, industry wide, panel removals can cost around $3000-$5000. I informed her that we would not be able to waive the fee. She became upset and yelled, "Well just do whatever you have to do to get the panels off by next week I need a new roof." She then disconnected the call.      The customer stated that she notified her local news. I submitted a PR form to inform them.</t>
  </si>
  <si>
    <t>SP-3234713</t>
  </si>
  <si>
    <t>00a41000003HXI2AAO</t>
  </si>
  <si>
    <t>The customer is escalated and threatening to take legal action. He does not want to speak to neither me nor his customer success manager.       I emailed Operations Manager Richard Anderson to ask why another panel removal was missed. I had informed Richard of the scheduled appointment on 2/11.      Email from the customer:      All,      Vivint Solar has proven once again it is incompetent in resolving a customers complaint. Vivint Solar did not show up on Feb 17 to remove the solar panels as scheduled with the both of you.   Therefore, I will be seeking legal action against Vivint Solar and seeking triple damages.   The only department that shall contact me is your legal department. I DO NOT WANT EITHER OF YOU TO CALL ME OR EMAIL ME, YOU BOTH ARE USELESS.      Ed Libsch</t>
  </si>
  <si>
    <t>00a41000003HRdzAAG</t>
  </si>
  <si>
    <t>Customer: Michele Cacciola    Inbound/Outbound: Outbound    Issue/Problem: We still do not have an update on what this customer chooses to do with the snow guard situation, calling out to get some clarity    Resolution: Called Michele and let her know the price of her snow guards, which would be for $1,188.75 If she were to the removal/redisgn fees, it would be less money but it may not be something we can do, we would have to look into it. She went on for almost 45 min about how our installers are "idiots and have no common sense whatsoever" for putting our panels in the place we did, I explained the CAD and how we showed her the original design and she signed off on them, she claims it is because we took advantage of her. I tried to let her know that snow guards are a one time fee and the best option for her, but she is threatening legal action and went off about how she would rather spend every last penny she had on a lawyer to sue us rather than pay for the snow guards. She wants the invoice sent to her daughter (which is the email on file since customer is elderly and does not own a computer or smart phone) so that she can see what exactly the invoice is for, she also wants a supervisor to call her because she feels like our company cheats elderly people into paying more for things like this. Emailing Jeff and Amanda to decide what follow up is necesary.</t>
  </si>
  <si>
    <t>SP-3283755</t>
  </si>
  <si>
    <t>00a41000003HWrpAAG</t>
  </si>
  <si>
    <t>Who: Billing to confirm if    Edward Tirone paid the removal fee of $499.00 It seems Mr. Tirone has paid under this account or this one 4068597       Called RTS but they do not have the Spec Sheet to schedule removal, so I sent the email below to my team lead to    send it to one of the Tier II people       Solution: email below..                from: Sosina Asfaw &lt;sosina.asfaw1@vivintsolar.com&gt;    to: Alfonso Contreras Jr &lt;alfonso.contreras@vivintsolar.com&gt;    date: Wed, Sep 28, 2016 at 1:41 PM    subject: S-5240122 Panel Removal Customer has paid the fee---    mailed-by: vivintsolar.com       Alfonso,          Please send the spec sheet for panel removal for this account S-5240122.       But there seems to be some confusion whether he paid or not under this account S-5240122 or this account 4068597       S#: S-5240122.    Office: MA-1 Boston North Solar    Issue: Panel Removal--Spec Sheet..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</si>
  <si>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SP-3541182</t>
  </si>
  <si>
    <t>00a41000003HRJiAAO</t>
  </si>
  <si>
    <t>This account needs exterior upgrades for new service riser, new meter pan in readily accessible location, New Service entrance cable from meter pan. to interior panel is needed. Make sure splice inside interior panel has legal connections on it and is not just electrical taped.   Interior panel is good it is a 125/100A</t>
  </si>
  <si>
    <t>SP-3390793</t>
  </si>
  <si>
    <t>00a41000003HW2QAAW</t>
  </si>
  <si>
    <t>Customer called in regarding the removal of the system,   There was a misunderstanding with the temp removal, He is stating that he was told that the removal of the system was going to be permanent, I informed him of his contract, and in order to get out of that he would need to speak with solar workout. He then got very escalated and was requesting to speak with a supervisor and that he will contact the attorney general, and call back in</t>
  </si>
  <si>
    <t>00a41000003HQtiAAG</t>
  </si>
  <si>
    <t>Customer emailed in on 7/13:      I am not being patient I need these panels off I am going to get someone to take them off if I don't hear from someone by the end of the day. I have   Contacted channel 22 news to tell them what your company have put me thru after I have gone thru enough by losing my husband. I also posted on Facebook to tell anybody who will listen about your company.</t>
  </si>
  <si>
    <t>SP-3564882</t>
  </si>
  <si>
    <t>00a41000003HRXTAA4</t>
  </si>
  <si>
    <t>Matthew Keeler &lt;matthew.keeler@vivintsolar.com&gt;    8:32 AM (0 minutes ago)       to Joshua, Jared, Joseph, Customer, Real, Alexander, James    Removing Click and CSM's,    Adding Joshua Turner,       All,       This customer has not paid the removal/redesign fee. Once that is paid I will be able to schedule the removal as requested.       Let me know if you need anything else.             photo    Matthew Keeler    Central Scheduling Supervisor - CT, MA, MD, NH and SC, Vivint.Solar    (385) 352-0117 | matthew.keeler@vivintsolar.com | vivintsolar.com | 1805 West Ashton Boulevard, Lehi, UT 84043       a??The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 e??a??</t>
  </si>
  <si>
    <t>00a41000003HW5MAAW</t>
  </si>
  <si>
    <t>Who: Billing to confirm if    Edward Tirone paid the removal fee of $499.00  It seems Mr. Tirone has paid under this account or this one 4068597      Called RTS but they do not have the Spec Sheet to schedule removal, so I sent the email below to my team lead to   send it to one of the Tier II people      Solution: email below..               from: Sosina Asfaw &lt;sosina.asfaw1@vivintsolar.com&gt;   to: Alfonso Contreras Jr &lt;alfonso.contreras@vivintsolar.com&gt;   date: Wed, Sep 28, 2016 at 1:41 PM   subject: S-5240122 Panel Removal Customer has paid the fee---   mailed-by: vivintsolar.com      Alfonso,         Please send the spec sheet for panel removal for this account S-5240122.      But there seems to be some confusion whether he paid or not under this account S-5240122 or this account 4068597      S#:  S-5240122.   Office:  MA-1 Boston North Solar   Issue: Panel Removal--Spec Sheet..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</si>
  <si>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SP-3342951</t>
  </si>
  <si>
    <t>00a41000003HRrQAAW</t>
  </si>
  <si>
    <t>Edward Bevilacqua called in very escalated about a missed appointment today. I checked the work orders and they are all scheduled for 6/19/17 at 11 am so I told him he is either mistaken or misinformed about an appointment for today.  He said he will wait till the 19th but if he gets a no-show again like he did on the past appointments, he will be contacting his lawyer and suing Vivint Solar.  After he hung up, I checked the Work orders again and saw that the appointment was indeed scheduled for today and has been changed several times in the past due to missed appointments. I emailed the OM and the techs to make sure this appointment does not get missed - warned them of the legal action being threatened.</t>
  </si>
  <si>
    <t>00a41000003HRe3AAG</t>
  </si>
  <si>
    <t>Who I spoke with: Michele   Inbound or Outbound: Inbound    Customera??s Concern/Issue: Customer called in stating that she wants the panels above her doorways relocated because it is a safety hazard during the winter. She stated she will have her attorney send us in a letter making us liable for anyone that gets hurt due to snow or ice falling off of the panels. She also does not believe she should pay the panel removal &amp; redesign fee. I informed her that she approved the position of the panels &amp; she stated that she was not a solar expert &amp; could not have foreseen the snow becoming an issue. She let me start the panel removal case but still did not agree to pay. She requested to speak to a supervisor.     Resolution: Started panel removal case &amp; offered snow guards, which she did not want. I transferred her to TL Bailey.</t>
  </si>
  <si>
    <t>SP-3554525S</t>
  </si>
  <si>
    <t>00a41000003HSzqAAG</t>
  </si>
  <si>
    <t>Mrs. Marcus called in about removing the solar panels. I let her know that I would work on doing that. She stated that the cause was unknown. She also stated that her attorney is no longer over this. She stated that she needs the panels removed and would like email contact. I let her know I would look into this.       Called Forrest with Axis @ 704-708-4023 to see if he has heard anything on this. No answer left a voice message.       Created panel removal case and spec sheet.</t>
  </si>
  <si>
    <t>SP-3254410</t>
  </si>
  <si>
    <t>00a41000003HYsMAAW</t>
  </si>
  <si>
    <t>Found out that I do need to do a property loss form for insurance on this for the other equipment other than the panels and microinverters.      ______________   Customer son (who has power of attorney) has emailed wanting an update on this:   "Hi Adam,   Hope all is well.  What is the status of this account?  There continues to be delinquent notices of the account and automated calls daily.   Please confirm that this account is being terminated based on the correspondence below"   _______________   Responded back:   "Justin,    I myself am not authorized to confirm anything at this time. As, I am not in a management position and cannot state that any delinquency is resolved or termination is approved.    But, there is currently no change in any status since we last corresponded about this.    I believe I thought I was waiting for my manager to run this by his manager. My manager is out of town this week, returning next week, and then I can push for this to have a more thorough review. I will work to update you again on this late next week. I do apologize that there is currently no change in any status since we last corresponded about this.  I will push to expedite getting you updated in the progress of this issue more quickly.   Thank you,"</t>
  </si>
  <si>
    <t>SP-3269879</t>
  </si>
  <si>
    <t>00a41000003HY3ZAAW</t>
  </si>
  <si>
    <t>Mrs. Shanzer called in pretty frustrated because she said that 2 weeks ago she was waiting for the installer team to un-install her panels on a Saturday but no one showed up. Then there was a thunderstorm and her roof got even more damaged. She had a damage case opened and it was fixed and I called Damage to see if they can help out with the situation and Ben said that they can't take care of this since the customer is going through their home insurance. She said that she just reported us to the BBB this morning. I talked to Tali and he said to send him an email so that he can look into the situation.       I called the customer back and left a voicemail to let her know that we are working on the situation.</t>
  </si>
  <si>
    <t>00a41000003HZ5PAAW</t>
  </si>
  <si>
    <t>Called Justin Caron the power of attorney, and discussed sending the contract and getting a fire report. The fire report apparently said It was thought to be possibly VSLR electrical, but final answer was electrical unknown, no sure definitive answer as to what caused. But, he said they focused in on 2 solar panels but didn't for sure state it was fault of VSLR equipment.      Sent contract and request for fire report to confirmed email justin.caron@northstar-pres.com and Justin wanted call back next day on 4/4.</t>
  </si>
  <si>
    <t>00a41000003HZ5QAAW</t>
  </si>
  <si>
    <t>Per my manager, we may need to have you call the customer to explain this all to them one more time.  If they refuse to work with us, then we will go from there.  We need to make sure to reiterate to them that we are only trying to get to the bottom of this so that we can fix their billing and ensure that we can get the system reinstalled when the repairs are completed.      _________________   We have a complication that inbound spokejustin.caron@northstar-pres.com   (774)526-1263          They called in response to an email from tier II Adam Holt is on the account, basically they had a fire in the home about a year ago and police believe it was caused by the solar panels, Im not sure if that was ever proven but they've had their home rebuilt, they were notified that we are installing a new set of panels on the home as well as a bill from us for late payments, they do not want the panels to be reinstalled.      Resolution: I let them know that their are only two ways out of a contract a buy-out or transfer he understands this asked for a quote for buyout i was unable to give that to him but i let him know that we would send them a copy of the contract.      He just wanted the case escalated to manage to seek any type of resolution that we can offer other than what is already in the contract due to the grief caused by fire which they believe may have been caused by the panels, They made it clear they do not want panels re-installed I spoke with Justin who is Michelle A. Boisvert's son and power of attorney.      --  to power of attorney Justin Carron</t>
  </si>
  <si>
    <t>SP-3498653</t>
  </si>
  <si>
    <t>00a41000003HUeMAAW</t>
  </si>
  <si>
    <t>Mrs. Roche emailed in requesting an update, I let her know our teams are still reviewing everything.          Emailed Legal letting them know the requested information.</t>
  </si>
  <si>
    <t>00a41000003HZ5hAAG</t>
  </si>
  <si>
    <t>Who I spoke with: Justin Caron (Son) (Power of Attorney)   Inbound or Outbound: Inbound   Customera??s Concern/Issue: They had a Fire in the home where the panels where installed our team is working on reinstalling the system but they feel that it should not be reinstalled I went over the contract agreement with them and gave them their options.    Resolution: Im also emailing my manager the situation and have them look into a possible resolution.      ***PLEASE CONTACT THROUGH SON***      Justin Caron   justin.caron@northstar-pres.com   (774)526-1263</t>
  </si>
  <si>
    <t>00a41000003HUeLAAW</t>
  </si>
  <si>
    <t>Legal has reached out to the customers attorney to move the account forward.</t>
  </si>
  <si>
    <t>SP-3239577</t>
  </si>
  <si>
    <t>00a41000003HYKIAA4</t>
  </si>
  <si>
    <t>Who: Maurice White      Issue:  He said he has paid the removal fee, and wants the panels off his roof on October 12, 2016.      Solution:  We need to send the spec sheet to RTS...      from: Sosina Asfaw &lt;sosina.asfaw1@vivintsolar.com&gt;   to: Alfonso Contreras Jr &lt;alfonso.contreras@vivintsolar.com&gt;   date: Wed, Sep 28, 2016 at 5:05 PM   subject: 3996205 Maurice White Panel Removal (wants it on October 12th)   mailed-by: vivintsolar.com      Alfonso,         S#: 3996205      Office:   MA-1 Boston North Solar      Issue:  Panel Removal-----Please go for October 12, 2016.  Mr. White has requested that date because his contractors are coming on October 12th.      Colorful: getting there.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</si>
  <si>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SP-3576235</t>
  </si>
  <si>
    <t>00a41000003Ha22AAC</t>
  </si>
  <si>
    <t>MA-06 Cape Cod Solar</t>
  </si>
  <si>
    <t>Lisa emailed in stating she has the news stating going to her home on 6/23/2017 to do a story.       The ECL approved the compensation for the roof and for replacement of the roof if the customer would sign a settlement form.       Called Lisa at the number on file to discuss this with her. She let me know that she will not sign the settlement form. She doesn't like the Non-Disclosure Agreement, and the fact that it states its a settlement for damages we caused. I let her know that I would look into it and get back to her. She explained that if we have to have her sign this she will obtain legal counsel, if that is what she has to do she will request cancellation. I let her know that I understand her frustration and I am here to help her.       After speaking with Legal, PR, and my own leadership we have determined to move forward on the compensation with out the signed settlement form.       Submitted check request.       Called Lisa at the number on file to discuss this with her. I let her know my plan of action for the roof. She then asked if we would like her to stand down from the news story, I let her know that it would be appreciated. She then stated she would have to talk to her spouse and we would follow up on Monday. She wants people to know her story and to be more cautious about things like this. I let her know I understand and these situations are not a common occurrence. She would like this all in writing in an email.</t>
  </si>
  <si>
    <t>00a41000003HZ5TAAW</t>
  </si>
  <si>
    <t>Manager says we need the fire report, emailed Justin Carron since he is power of attorney to   justin.caron@northstar-press.com  . An inbound rep stated justin.caron@northstar-pres.com  but that seems to be missing an S in Press. So, changed that email and emailed him because we need that fire report from them:      "Hi Justin,   Vivint Solar needed to get the fire report on this to determine what course of action is needed on this case. We know you do not want the panels reinstalled, but that has to be determined further by some management here at Vivint Solar. And, that fire report would be the first thing we really need to clear this issue up.      Can you send that to us here at solartechnicalsupport@vivintsolar.com referencing the account number 4019573?   Thanks,   Solar Technical Support"</t>
  </si>
  <si>
    <t>00a41000003HYsIAAW</t>
  </si>
  <si>
    <t>Refused Service and taking case out of my working queue with manager authorization:   I was assigned this  months and months prior since system is uninstalled/not in operation. I have worked with both the customer and her son who has power of attorney Justin Caron. They claim they have legal proof of reasons we shouldn't be reinstalling system. No progress has been made and am putting this into refused service.</t>
  </si>
  <si>
    <t>00a41000003HZ5RAAW</t>
  </si>
  <si>
    <t>Emailed manager about this again trying to find out how to respond to customers and if we can send copy of contract to the Power of Attorney person Justin.</t>
  </si>
  <si>
    <t>SP-3616929</t>
  </si>
  <si>
    <t>00a41000003Hc4HAAS</t>
  </si>
  <si>
    <t>Who I spoke with:Joseph   Inbound or Outbound: Outbound    Customera??s Concern/Issue: Joseph is saying he will be going to the BBB and the Attorney general to get some kind of resolution unless we lower the price   Resolution: Told Joseph that we aren't going to lower the cost of the panel removal</t>
  </si>
  <si>
    <t>00a41000003Ha26AAC</t>
  </si>
  <si>
    <t>ECL has approved either full roof replacement or roof repairs coupled with requested electrical reimbursement.       Called Lisa at the number on file and provided her with what has been approved. She will speaking with her partner and legal representative and get back to me. I let her know that I still have not received the invoices for interior work. She will get those over to me the moment she has them. I also let her know that I will be out of the office for the next four days, she understood.</t>
  </si>
  <si>
    <t>SP-2799750S</t>
  </si>
  <si>
    <t>00a41000003HhZGAA0</t>
  </si>
  <si>
    <t>(Inbound) Who I spoke with: David Shanholtz   Customera??s Concern/Issue: David has been trying to get his panels put back on his roof for quite some time now. I see that he has gotten his lawyer involved already. He let me know that he believes that we have retreated from our contract but he wants to give us one more chance to put the panels back on.    Resolution: I contacted RTS with the permission of Bryson. I spoke with Angela and she transferred me over to Gabriel Cruz. He was able to work on this for me and stated that if I could get the SPEC sheet attached, he would be able to contact David and get the re-install scheduled. This appointment will most likely be scheduled for a long way out but will then be rescheduled to get a sooner appointment. I am currently working with Jeffery Ivie to get the Spec sheet uploaded.</t>
  </si>
  <si>
    <t>SP-3581657S</t>
  </si>
  <si>
    <t>00a41000003HiHJAA0</t>
  </si>
  <si>
    <t>Who:  Inbound transferred Timothy (contractor)      Issue:  panel removal..Timothy was expecting a call on Friday.  We did not give him a call..now he wanted me to tell Tali that they are going to remove the panels and send the removal check to us.      Solution: sent this letter to Tali...and when I was running around to find out when supervisors would be done with the meeting, contractor Timothy dropped the call.     He threathned to document everything and call his lawyer until I told him when the meeting would be done.  I asked my team lead, Alfonso, he said he did not know and that I should get back to the call and tell him what I told him before..that I did not know when they would be done.      from: Sosina Asfaw &lt;sosina.asfaw1@vivintsolar.com&gt;   to: Tali Ngatuvai &lt;tali.ngatuvai@vivintsolar.com&gt;   date: Wed, Oct 5, 2016 at 12:34 PM   subject: 3581657 panel removal Timothy the contractor   mailed-by: vivintsolar.com      Tali,      This could potentially be a serious case.   Timothy, contractor, called and said he was expecting a call from us on Friday regarding the panel removal.      There was no call.  He is going to remove the panels himself and asked where to send the removal check?      I believe you were going to contact the regional OM?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</si>
  <si>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00a41000003Hc4MAAS</t>
  </si>
  <si>
    <t>Customer called in frustrated that he was being told he needed to pay over 3000 dollars for his panel removal when he said he was quoted the 499 price. I spoke with my supervisor and informed him that the price was due to labor, material costs, and how many panels we will be removing. So it does fluctuate He was unhappy with the result and wanted to go ahead and look for documentation of the 499 price. He said he would get his lawyer involved if needed. He will be calling in later.</t>
  </si>
  <si>
    <t>SP-3547432</t>
  </si>
  <si>
    <t>00a41000003HZruAAG</t>
  </si>
  <si>
    <t>the customer's email to me:       Good morning, Jake,       Wondering if you could confirm a couple of things:       -          By signing the claim settlement form and the terms contained therein:  Please confirm that if further damage caused by the constant delay of Vivint (case manager shifts, lack or response, etc.) with the removal of the panels will be clear for additional claims if necessary?  Wea??ve had 3 rain/snow storms since the damage estimate was made and we requested the removal before Thanksgiving?!       -          I received a call Thursday saying that we would be on the list for the panel removals today (Monday 12/12) between 12:00 and 2:00, and that wea??d get a confirmation call over the weekend.  The rep then added that the crew was on a job an hour away from us and that they may not get to us today.  He THEN added that if they couldna??t remove the panels today, wea??d be pushed back to January because Vivint is behind on installations.  No surprise that we never got a call over the weekend.  The rep also couldna??t tell me what town the crew would be in this morning that was a??over an houra?? away.  This is absolutely ridiculous?!  We are in the beginning of a New England winter, we have a damaged roof, and ita??s been close to TWO MONTHS since we began this process?!       Please advise at your earliest convenience when we will have our panels removed and confirm the terms of the settlement claim so I can sign it.  In addition, if a rep calls Ia??d appreciate resolution commitment, not yet another call with a well rehearsed script that does nothing but add frustration the the matter.       At this point I may consider paying for the damage done so far myself and broadcasting on every social media outlet how horrible our experience has been so far.       Sean and Janet Harrington</t>
  </si>
  <si>
    <t>00a41000003HUeNAAW</t>
  </si>
  <si>
    <t>The ECL reviewed this an would like Legal to look into it with the customers attorney. I have not received the signed settlement form.       Emailed Mrs. Roche to see if she has any questions.</t>
  </si>
  <si>
    <t>00a41000003HUeSAAW</t>
  </si>
  <si>
    <t>Debbie who has called in is with Metlife insurance, we are unable to contact insurance companies, if they would like they can send a letter to our legal teams.       Called Mrs. Roche at 340-642-2235  no answer could not leave a voice message.       Called Mrs. Roche at the number on file to see if I could get an answer, no answer left a voice message.</t>
  </si>
  <si>
    <t>00a41000003HUeZAAW</t>
  </si>
  <si>
    <t>Scheduling emailed asking for an update on this customers legal issues. I added in the case manager to the email chain.</t>
  </si>
  <si>
    <t>00a41000003HY3aAAG</t>
  </si>
  <si>
    <t>Reason For Call: To get her panels removed   Who You Spoke To: Mrs.Shanzer      Actions Taken: She said that if the panels aren't removed by Saturday, that they will take them off themselves. She said she really doesn't care what happens to them. I mentioned that she shouldn't do this, as per the contract. She said that she didn't care, and that she'll call her lawyer about our contract. I put her on hold to try and call Adam, the OM, but while on hold she disconnected the line. I emailed Adam to see what the next step will be.</t>
  </si>
  <si>
    <t>SP-3573901</t>
  </si>
  <si>
    <t>00a41000003HcdYAAS</t>
  </si>
  <si>
    <t>Customer called to speak to Erik. He was unavailable. I said I could assist him. He is wanting to know the status of his panels and when they can be put back on. He hasn't heard anything and is starting to escalate to the point of legal action. Went ahead and emailed current claim manager Erik about this information.</t>
  </si>
  <si>
    <t>00a41000003HY3WAAW</t>
  </si>
  <si>
    <t>Name: Mrs. Shanzer   Issue: Called in to see if there was any process    Troubleshooting: We are still waiting to hear from the OM to get this scheduled   Solution: Let her know this.   She wants to move forward with a lawsuit.   Gave her corporate address. She asked for legal. Talked with Tali, let me to to give her legal's email address.</t>
  </si>
  <si>
    <t>SP-3283296S</t>
  </si>
  <si>
    <t>00a41000003HeXkAAK</t>
  </si>
  <si>
    <t>**Escalated Call**   Fernan transferred Matthew over to me.  He wanted to know if we are going to be refunding him the $499 for the removal.   This removal is costing him a lot more than $499 at this point.  Because we took so long, the leak got much worse, he now has to replace his entire roof and ceiling, he also started getting ants and he has to hire an exterminator on top of that.  He feels like us refunding him this would be a small part of the total cost to him.  He will get media and attorneys involved if we cannot get this taken care of.</t>
  </si>
  <si>
    <t>00a41000003HhZ8AAK</t>
  </si>
  <si>
    <t>Name: David   Issue: Calling in to see where we are at with the panel removal status    Troubleshooting: Checked with Derek, Cale and Gerson. Cale was able to let me know we are still waiting on the results for the site survey   Solution: Let the customer know, he was very upset he had to wait to just get the panels removed. I explained it is because this is a request to remove the panels and that can be denied. It is a process.   He wanted to cancel. Let him know he is locked in for that 20 year PPA.    He said he would get a lawyer involved</t>
  </si>
  <si>
    <t>SP-2550307S</t>
  </si>
  <si>
    <t>00a41000003Hi5qAAC</t>
  </si>
  <si>
    <t>Who:  Billing regarding panel removal      Issue:  When will it be scheduled?        Solution:  Sent this letter to Alfonso:       from: Sosina Asfaw &lt;sosina.asfaw1@vivintsolar.com&gt;   to: Alfonso Contreras Jr &lt;alfonso.contreras@vivintsolar.com&gt;   date: Fri, Sep 30, 2016 at 12:21 PM   subject: 2550307 Salvatore LoGrasso Panel Removal   mailed-by: vivintsolar.com      Alfonso,      Billing just called to confirm that Mr. LoGrasso has paid the panel removal fee.        Is it possible to send the spec sheet to RTS so RTS can call him to inform him of       the removal date?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</si>
  <si>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SP-3636107</t>
  </si>
  <si>
    <t>00a41000003HpV9AAK</t>
  </si>
  <si>
    <t>New policy for our team is that each system needs its own AC disconnect. We need an unfused disconnect for the new system. This policy we will not budge on as it has come down to us from Legal.</t>
  </si>
  <si>
    <t>SP-3662329</t>
  </si>
  <si>
    <t>00a41000003IHnUAAW</t>
  </si>
  <si>
    <t>10/31 LIT: In contact with attorney general, she does not own the home and we do not have a contract with her son.</t>
  </si>
  <si>
    <t>SP-3674057</t>
  </si>
  <si>
    <t>00a41000003IHncAAG</t>
  </si>
  <si>
    <t>Local office indicates case is in legal.  Do not call the customer.  EM sent to supervisor to verify.</t>
  </si>
  <si>
    <t>00a41000003IHndAAG</t>
  </si>
  <si>
    <t>2/23 Account in Legal.</t>
  </si>
  <si>
    <t>00a41000003IHnfAAG</t>
  </si>
  <si>
    <t>11/14 LIT: Account in legal, local office has been told not to contact.</t>
  </si>
  <si>
    <t>00a41000003IHngAAG</t>
  </si>
  <si>
    <t>11/9 LIT: In legal, DO NOT CONTACT.</t>
  </si>
  <si>
    <t>SP-2952124S</t>
  </si>
  <si>
    <t>00a41000003IIIZAA4</t>
  </si>
  <si>
    <t>11/15 - Account has moved. Last note - This account is with Legal. DO NOT SCHEDULE.</t>
  </si>
  <si>
    <t>SP-3305812</t>
  </si>
  <si>
    <t>00a41000003IIFoAAO</t>
  </si>
  <si>
    <t>This account is with Legal. DO NOT SCHEDULE.</t>
  </si>
  <si>
    <t>00a41000003IIIaAAO</t>
  </si>
  <si>
    <t>SP-3361926</t>
  </si>
  <si>
    <t>00a41000003IHoOAAW</t>
  </si>
  <si>
    <t>2/21 - FAIL    - Possible illegal appartment, customer states it's legal, inspector is looking into it again. If it IS legal, the panels have to be moved out of the kitchen cabinets and away from the sink. This will require a full service change since it will also be needing a common meter and panel. also the Gec to water pipe cannot be confirmed due to a wall being built with minimal access. I should hear back from city on Tuesady weather or not it is was legally done or not. If it wasn't, the city will let the customer know what HE needs to do in order to make things right with the city etc.</t>
  </si>
  <si>
    <t>SP-3226436</t>
  </si>
  <si>
    <t>00a41000003IQL5AAO</t>
  </si>
  <si>
    <t>With Legal. Panels are being removed. DO NOT SCHEDULE INSPECTIONS.</t>
  </si>
  <si>
    <t>SP-3472597S</t>
  </si>
  <si>
    <t>00a41000003IQeLAAW</t>
  </si>
  <si>
    <t>9/14 - DO NOT SCHEDULE. Melanie says the customer is with Legal and that the panels have been removed.  DO NOT SCHEDULE.</t>
  </si>
  <si>
    <t>00a41000003IQeMAAW</t>
  </si>
  <si>
    <t>00a41000003IQL4AAO</t>
  </si>
  <si>
    <t>11/10   With Legal. Panels are being removed. DO NOT SCHEDULE INSPECTIONS.</t>
  </si>
  <si>
    <t>00a41000003IQeKAAW</t>
  </si>
  <si>
    <t>11/15 -  account hasn't moved. Eric said - DO NOT SCHEDULE. Melanie says the customer is with Legal and that the panels have been removed. DO NOT SCHEDULE.</t>
  </si>
  <si>
    <t>SP-3511145</t>
  </si>
  <si>
    <t>00a41000003IRcOAAW</t>
  </si>
  <si>
    <t>11/23 MA-03 LIT: This is MA-02 or MA-01, in legal. Do not inspect.</t>
  </si>
  <si>
    <t>00a41000003IRcQAAW</t>
  </si>
  <si>
    <t>11-14 as per resolution management, settlement agreement was sent to legal for review today..they will follow up tomorrow and update CSM</t>
  </si>
  <si>
    <t>00a41000003IRcMAAW</t>
  </si>
  <si>
    <t>1/3 "[I]n legal. Do not inspect."</t>
  </si>
  <si>
    <t>00a41000003IRcPAAW</t>
  </si>
  <si>
    <t>Note from Alex-       11/28 -  MA-03 LIT: This is MA-02 or MA-01, in legal. Do not inspect.</t>
  </si>
  <si>
    <t>00a41000003IRcNAAW</t>
  </si>
  <si>
    <t>00a41000003UxdBAAS</t>
  </si>
  <si>
    <t>Created Property Loss form and have sent the info to Asset Management to get their estimated loss amount of our vivint solar equipment to complete the form and send it to manager:      Hello, can you please provide the Loss amount for this house fire case from 2016? The house fire was 4/15/2016, the system's 14 Trina Solar TSM-250PD05.08 panels and 14 Enphase microinverters were removed off the roof 5/30/2016. And, the house was demolished and rebuilt between 2016 and 2017.       If you see below the Operations Manager Dean Greene verfified the state of the system , he had first said a??Our wiring fried together. I cannot guarantee if the panels will work or not the optimizers may have protected the panelsa?|..a?? But, he then later clarified on 4/4 that the "Panels and Micro inverters are here safe in the warehouse.. Everything else is not useable."      Can you do an estimate based off of complete/total loss of the system? And, then a separate estimate based off of loss of all other equipment (Enhase Envoy, etc.) except the  14 Modules and 14 Enphase microinverters (Trina Solar TSM-250PD05.08) ?      Vivint Solar Property Loss Notice      Service Number: 4019573      Project Number: SP-3254410      Fund Owner: Fund X      Date of Loss/Incident: 4/15/2016 at 4:48 pm      Date Reported: 4/16/2016      Authority Contacted, If Any:  Somerset Fire Department      Vivint Solar Contact Person: Adam Holt         Description of Loss: Customer had a building fire at approximately 4:48 pm on 4/15/2016.  The home later had to be  leveled due to extensive structural damage.      5/31/2016 The System (14 Modules and 14 Enphase Microinverters) were removed off the roof by Panel removal crews      6/23/2016, Vivint Solar Billing noted a??They are not sure if the panels caused the fire or not. The (customer's) insurance is looking into if the panels caused the fire or not. And, the home owners are not sure if they will even want the panels back on the home because they (Solar System) could have been the cause of the fire.a??       3/27/2017 the customer called and stated the a??police believe it was caused by the solar panelsa?|.they do not want the panels to be reinstalled.a??       On 4/3/2017 we called the son of the homeowner having power of attorney, Justin Caron, who said a?? The fire report apparently said It was thought to be possibly VSLR electrical, but final answer was electrical unknown, no sure definitive answer as to what caused the fire.a??       On 4/4/2017 the son Justin also emailed a??Ita??s the initial findings (undetermined). The insurance side of things are the ones that investigated the two panels and also found the damage to be too severe to determine anything. To further detail the layout, the solar panels were on the main living area roof (south of course), with the panel being located on the west portion of the garage, with the main feed to the panels running across the ceiling of the attic to the main structure where they tied into the solar panels.a??      4/4/2017 a Panel Removal manager confirmed about the state of the system once removed 5/31/2016 a??Our wiring fried together. I cannot guarantee if the panels will work or not the optimizers may have protected the panelsa?|..a?? "Panels and Micro inverters are here safe in the warehouse.. Everything else is not useable."      The main Fire report does show zero deaths, Detector did not alert occupants, Area of Origin was Vehicle storage area; garage. Heat Source: Undetermined. Item first Ignited: Undetermined. Fire spread: Beyond building of origin. Item contributing most to flame spread: Flammable liquid/gas- in/from engine or burner. Type of materials contributing most: Gasoline.       Notes in the fire report state:(Attached the info from Fire report)      Address of Loss:  151 Calvin Ave Somerset, MA 02726      Estimated Loss Amount:       Other Property Dama</t>
  </si>
  <si>
    <t>SP-3585953</t>
  </si>
  <si>
    <t>00a41000003IwFNAA0</t>
  </si>
  <si>
    <t>12/6 LIT: Homeowner has passed away. Son has inherited the system, son is an attorney and doesn't want to progress with solar.</t>
  </si>
  <si>
    <t>SP-3549270</t>
  </si>
  <si>
    <t>00a41000003J2DFAA0</t>
  </si>
  <si>
    <t>Customer has been talking with Lawyer and is refusing to schedule service.</t>
  </si>
  <si>
    <t>00a41000003ImVvAAK</t>
  </si>
  <si>
    <t>FAIL - Possible illegal appartment, customer states it's legal, inspector is looking into it again. If it IS legal, the panels have to be moved out of the kitchen cabinets and away from the sink. This will require a full service change since it will also be needing a common meter and panel. also the Gec to water pipe cannot be confirmed due to a wall being built with minimal access. I should hear back from city on Tuesady weather or not it is was legally done or not. If it wasn't, the city will let the customer know what HE needs to do in order to make things right with the city etc.</t>
  </si>
  <si>
    <t>SP-3315697</t>
  </si>
  <si>
    <t>00a41000003IxMqAAK</t>
  </si>
  <si>
    <t>basement has been finished at some point without proper permits pulled, the electrician installed 100a main breaker panel with existing service only rated for 60a,(this is not rated 125a) the panels new location puts it too far from the meter without a disconnect, and the 4 wire ser has the ground wire cut off. Therea??s also no gec to water main. We need to upgrade the service to 125a meter/main disco and pipe along the side of the house approx. 15a?? then go inside to panel. We also need to fish a new gec to water meter across a finished ceiling. I explained that the electricians may/mat not need to open the finished ceiling. Also the Distribution panel will now be a sub panel so please separate ground and neutrals. Good news is all the wiring going into the panel is new romex and therea??s room to work; we removed the solar breaker (which we did not need to do) and put a tap with disco that we didn't connect to the GEC BECAUSE THERE ISNT ONE which was stated in my previous report amongst other major issues.</t>
  </si>
  <si>
    <t>00a41000003IwSuAAK</t>
  </si>
  <si>
    <t>This is done but it is in legal so no one can go back in the house for pics or inspection</t>
  </si>
  <si>
    <t>SP-3113471</t>
  </si>
  <si>
    <t>00a41000003J7rdAAC</t>
  </si>
  <si>
    <t>I called and talked to Angela Ronnfeldt; LD Manager, she said that the check was already process and in the mail. I asked her could it be possible you could hold on the check until we confirmed who the check should go too?  She said I'm sorry Jennifer, pretty sure the admin already sent it out.    Told her the customers are going through a divorce and Lexi Chabot said she should  receive the check as the payment came out of her bank account where as Mr. Chabot said send me the check and I will forward the check to her.  Lexi is not sure if he will send the check to her. She then requested a letter or memo stating the amount of check and date it was sent out and to what address so she can give this to her attorney.</t>
  </si>
  <si>
    <t>00a41000003ImV0AAK</t>
  </si>
  <si>
    <t>5/8/2017 LIT: Has an open legal case, cannot complete</t>
  </si>
  <si>
    <t>SP-3794011</t>
  </si>
  <si>
    <t>00a41000003RseUAAS</t>
  </si>
  <si>
    <t>Groups         POST REPLY       Actions   44 of 47 (99+)              conciergesupport@vivintsolar.com a??   Re: 5422240 33 Jenks   1 post by 1 author     Aliyeh?? edit tags      Take    Assign     Set as duplicate     No action needed     Move            Massachusetts Processing        Feb 14      Other recipients: sergey.titenko@vivintsolar.com, westernmasscad@vivintsolar.com, retention@vivintsolar.com      adding concierge support-is this something you can help with?      MA Processing  a?? Vivint Solar   maprocessing@vivintsolar.com   385-352-0139      On Mon, Feb 13, 2017 at 3:10 PM, Sergey Titenko &lt;sergey.titenko@vivintsolar.com&gt; wrote:   Please take this out of pending cancelation status. We are waiting for roof and design quote       Serge Titenko   (413) 351-5315   Vivint Solar Energy Consultant       WE MAKE GOING SOLAR SIMPLE!                        Click here to Reply            conciergesupport@vivintsolar.com        2:11 PM (less than a minute ago)      Other recipients: sergey.titenko@vivintsolar.com, westernmasscad@vivintsolar.com, retention@vivintsolar.com, maprocessing@vivintsolar.com      Hello Sergey,          Thank you for reaching out to us. However after looking at the cancellation case, due to corporate policy's we can not take the account out of pending cancellation. You can reach out to CAD or structural review and see if they can. As they were the ones who created the case.          Thank you,       Aliyeh Atiifale   Customer Support Representative      O:877.404.4129 x2   aliyeh.azimitabrizi@vivintsolar.com      vivint.Solar   vivintsolar.com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Tuesday, February 14, 2017 at 8:45:37 AM UTC-7, Massachusetts Processing wrote:   adding concierge support-is this something you can help with?      MA Processing  a?? Vivint Solar   maprocessing@vivintsolar.com   385-352-0139      On Mon, Feb 13, 2017 at 3:10 PM, Sergey Titenko &lt;sergey.titenko@vivintsolar.com&gt; wrote:   Please take this out of pending cancelation status. We are waiting for roof and design quote       Serge Titenko   (413) 351-5315   Vivint Solar Energy Consultant       WE MAKE GOING SOLAR SIMPLE!                           Mark as complete</t>
  </si>
  <si>
    <t>SP-3280581</t>
  </si>
  <si>
    <t>00a41000003SKOmAAO</t>
  </si>
  <si>
    <t>Hey DJ,         Could we get a release done for this account?      Release Type: Refinance   Expected Closing Date or Urgency: Thursday   State: MA   Send Digital to: rich@contracttoclosing.com   Send Original to:    Attach Transfer Agreement: No      Additional Notes:      Thanks,          Randy Dayes a?? Vivint Solara?? Solar Workout Team      billing@vivintsolar.com a?? P: 855-792-7797 a?? Fax: 801-765-5708 a??              simply smarter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Randy Dayes a?? Vivint Solara?? Solar Workout Team      billing@vivintsolar.com a?? P: 855-792-7797 a?? Fax: 801-765-5708 a??              simply smarter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</si>
  <si>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SP-2828964S</t>
  </si>
  <si>
    <t>00a41000003SOjrAAG</t>
  </si>
  <si>
    <t>Called lvm for Attorney and Laurence Hamilton, emailed Laurence as well to contact us.</t>
  </si>
  <si>
    <t>SP-3579108</t>
  </si>
  <si>
    <t>00a41000003SD9yAAG</t>
  </si>
  <si>
    <t>Ignore the case origin.  Call came from an Attorney, or the attorney's office, because they need a termination on part of their property and a release of the UCC on the other part (the home where our panels are).  This takes specified work and Holley, the Attorney (or attorney's secretary), called in to speak with the Legal Team.</t>
  </si>
  <si>
    <t>SP-3238642</t>
  </si>
  <si>
    <t>00a41000003SDALAA4</t>
  </si>
  <si>
    <t>Hey DJ,         Could we get a release done for this account?      Release Type: Refinance   Expected Closing Date or Urgency: Thursday   State: MA   Send Digital to: dave@rev4media.com   Send Original to:    Attach Transfer Agreement: No      Additional Notes:      Thanks,             Randy Dayes a?? Vivint Solara?? Solar Workout Team      billing@vivintsolar.com a?? P: 855-792-7797 a?? Fax: 801-765-5708 a??              simply smarter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</si>
  <si>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SP-3270976</t>
  </si>
  <si>
    <t>00a41000003SGqDAAW</t>
  </si>
  <si>
    <t>I talked to Jeff about this customer calling in and the conversation I had with Christopher Schenck about him not being able to help because the legal department is now in charge.       Jeff sent email to Tyler to find out who is truly responsible for this issue at this point.</t>
  </si>
  <si>
    <t>00a41000003SOjqAAG</t>
  </si>
  <si>
    <t>Adrienne Prevost   Mar 3 (12 days ago)      to me    Greetings,      This transfer case has a home that has already closed. The new homeowner already took possession of the property. However, they are under an LLC and will NOT assume the contract into their individual name. I have advised that we cannot transfer to an LCC, buyer's legal representation declared buyer is not to assume contract unless only under an LCC name.       Can you please assist with this account by reaching out to the buyer and their attorney?      Attorney Deborah L. Gold-Alexander    Seaport Landing 152 Lynnway, Suite 1F Lynn, MA 01902    Tel: 781-289-4235       Buyer is EM Acquisitions LCC/ Laurence Hamilton - laurence.j.hamilton@gmail.com, or 857-971-0165.</t>
  </si>
  <si>
    <t>SP-2776698S</t>
  </si>
  <si>
    <t>00a41000003SHujAAG</t>
  </si>
  <si>
    <t>to kmhalloran_2003, jpatenaude -  jpatenaude@enomartin.com    Jeff,      Just wanted to give you an update, on the status of where we are at with your release. I submitted a rush request from our filing Co, they emailed me back asking for the original copy of the UCC statement. I've emailed your lawyer asking her to provide this UCC.</t>
  </si>
  <si>
    <t>SP-3228937</t>
  </si>
  <si>
    <t>00a41000003SKChAAO</t>
  </si>
  <si>
    <t>Laverna Lesa &lt;laverna.lesa@vivintsolar.com&gt;   12:21 PM (0 minutes ago)      to Kelly    I will request the digital copy from my legal department.  Give them about 24-48hrs for them to email it to me and foward that to you.      Thank you,         LaVerna Lesa      Transfers/Filings- Vivint Solar   LaVerna.Lesa@vivintsolar.com    PH: 1-800-404-4129 option 7   F: 801.765.5708 / Ext: 33531      simply brighter / vivintsolar.com   3301 N Thanksgiving Way Suite 500 Lehi, UT 84043   Description: Macintosh HD:Users:User:Desktop:email_logo.jpg</t>
  </si>
  <si>
    <t>00a41000003SF5YAAW</t>
  </si>
  <si>
    <t>Tali Ho-Ching &lt;thoching@vivintsolar.com&gt;   1:09 PM (0 minutes ago)      to Ashton, Fleet, Shalis, Tina, Brittany, Executive, Jeffrey, Scott, Solar, Vivint    All,      Called and spoke to Mike, explained to him the two options they have according to the PPA, didn't go over yet what would happen if they refused both options (default), due to he was already talking about filing a complaint against VS with the courts, said that VS was in breach of contract due to system never working. He asked how much it would cost to buyout of the agreement, I gave him the rough estimate before taxes. Advised him to go over the PPA which his father signed and agreed to, he said that he would. I contacted Fleet Performance, spoke to Ashton Shorter to confirm Michael's claim about the system not operating, Ashton confirmed that the system has not been working , Ashton said that he would give Michael a call to set an appointment to have a tech go out to the house to fix the system, also that he would go over the compensation with Michael.       Shalis,      He asked for the email address to our legal dept, he said that he was definitely going to be filing with the courts. I told him to mail everything to the corporate office. Please let me know it there is anything else I can do.</t>
  </si>
  <si>
    <t>SP-3143606</t>
  </si>
  <si>
    <t>00a41000003JM0cAAG</t>
  </si>
  <si>
    <t>customer called and he was not sure what exactly he needed help with as he talked about random things that has nothing to do with VS. He talked about the fuel cost verse the oil price and his local coal mine, Middle east cost verse the world cost. He ramble on and I asked him what can I help him with at VS. He thought for a moment and he asked how can get his monthly statements, told him he needs to sign up for online account. He was not able to complete the online account and I believe its required that he needs to agree to the terms and conditions before it will continue with this online account. He refused so it kick him out of the online website.  He then asked if he should get a lawyer on his contract and I let him know I am not lawyer and he would need to make that decision.  He wanted us to negotiate the buyout amount of the solar panels and he was given 26,000 and he said that ridiculous that there that amount. I told him that is the cost of the panels and we don't negotiate on the buyout amount of those panels.</t>
  </si>
  <si>
    <t>00a41000003SF5QAAW</t>
  </si>
  <si>
    <t>Solar Workout &lt;solarworkout@vivintsolar.com&gt; (sent by thoching@vivintsolar.com)   2:37 PM (0 minutes ago)      to stapletonlaw    Michael,      Here is a fax number you can use to send what you need to our legal department. 888-556-9468</t>
  </si>
  <si>
    <t>SP-3257552</t>
  </si>
  <si>
    <t>00a41000003SLsXAAW</t>
  </si>
  <si>
    <t>Diane called in because she needs us to release her lien so she can refinance her home. I send Filings an email so that we can follow up with Diane.  She would also like a Supervisor to give her a call back in regards to positive feedback.      Hello,      Diane called in because she needs to have the lien released so she can refinance.  Here is the bank information - she didnt have the email address for Sue but she is the one currently working on her account.       Freedom Mortgage - Sue - 1-855-690-5900 Loan Number 0096209002</t>
  </si>
  <si>
    <t>SP-3754447</t>
  </si>
  <si>
    <t>00a41000003S2j2AAC</t>
  </si>
  <si>
    <t>Rep received permission from Evan Pack to change to a Loan to see if the account can be processed.         a??---------- Forwarded message ----------   From: Conway West &lt;cowest@vivintsolar.com&gt;   Date: Sat, Dec 10, 2016 at 12:09 PM   Subject: Re: 5308194 Pending Cancel   To: Evan Pack &lt;evan.pack@vivintsolar.com&gt;, Megan Johnson &lt;krijohnson@vivintsolar.com&gt;   Cc: "amcclellan@vivintsolar.com" &lt;amcclellan@vivintsolar.com&gt;, "steve.erickson@vivintsolar.com" &lt;steve.erickson@vivintsolar.com&gt;, John Hard &lt;john.hard@vivintsolar.com&gt;, James Nielsen &lt;janielsen@vivintsolar.com&gt;      Hi Megan,   This is the account we had a conversation about. When you get to work in an hour, Will you please convert this from a PPA to a loan?       Thanks!   Conway       On Dec 10, 2016, at 10:44 AM, Evan Pack &lt;evan.pack@vivintsolar.com&gt; wrote:   + Conway, James, John, and Steve   Conway: Can your team assist in switching this to a loan?   John: If this is switched to a loan, can you coordinate with the relevant teams to complete the design and paperwork?   Steve: Let's chat on Monday on the process for switching accounts and if we have the right triggers for Design and Processing to get the relevant tasks done.    Thanks.    D. Evan Pack a?? vivint.solar   VP, Operations   O: 801.229.6456 a?? C: 801.473.9950      On Dec 10, 2016, at 9:36 AM, "amcclellan@vivintsolar.com" &lt;amcclellan@vivintsolar.com&gt; wrote:   Who do I email to switch to a loan account?   Adam McClellan   RVP | East Coast   C: 801.404.6336      On Nov 14, 2016, at 10:17 AM, Evan Pack &lt;evan.pack@vivintsolar.com&gt; wrote:   Adam:   Unfortunately, no.  As John mentioned in his prior email, all the pictures of this account point to this being a regular business.  The difference here versus what you mentioned before (i.e., running a small business out of your home) is that this location looks to primarily be a business (as seen in the photos) with a small living space whereas your hypo would probably be a space that is primarily a residence with a small business running out of it.  We have showed these pictures to legal and there isn't much wiggle room here for a PPA account.  If the customer would like a loan, however, they would be exempt from this and could progress.  Happy to go over all of the nuances of this rule on a phone call if that would help.   Thanks.   D. Evan Pack   VP, Operations   O: 801.229.6456 a?? C: 801.473.9950</t>
  </si>
  <si>
    <t>SP-3466578S</t>
  </si>
  <si>
    <t>00a41000003JLLaAAO</t>
  </si>
  <si>
    <t>Annette called back and she said I have nothing to do with the bill past due right? I told her yes we completed your transfer already. Checked with Solutions and they said yes her account is closed out and off the auto debit list. They told me she called the other day and we told her this. I told her I went ahead and called your mother in law Florence about the past due 206.33 and she said I got screwed by solar and she hung up. I called her back and LVM telling her about the past due amount and I also email her daughter ms. Wilson about the past due. Annette told me she helps  her mother in her financial decision on bills and so forth. Explain to Annette. we now have to wait to hear back from Florence or her daughter ms Wilson.  I transferred her to payment team to confirmed the january bill was not withdrawn out. David-payment team told me she called the other day and we told her she on the auto debit list. He said no withdrawal but does have  the past due amount of 206.33 he is aware that bills belongs to the new home owner Florence Hoehn.</t>
  </si>
  <si>
    <t>SP-3601401</t>
  </si>
  <si>
    <t>00a41000003UxlnAAC</t>
  </si>
  <si>
    <t>onciergesupport@vivintsolar.com   Field Questions   Reminders         Recent searches   DDmartin@greenlightloan.com (in sm_solaraccountsupport)   (631) 321-1249 (in sm_solaraccountsupport)   Fax from: (631) 321-1249 (in sm_solaraccountsupport)   S-5244457 (in sitesurveyreschedules)   5211595 (in sitesurveyreschedules)   Privacy - Terms of Service   conciergesupport@vivintsolar.com a??   Re: Customer Account Cancellation (SALES0006239) has been closed   1 post by 1 author     Aliyeh?? edit tags      Take    Assign     Set as duplicate     No action needed     Move            1Stop Solar        8:34 AM (2 hours ago)      Other recipients: yuriy.panchelyuga@vivintsolar.com      Adding Sales Concierge -       Hi Yuriy,       This is not something that our department can do. I have added Sales Concierge, they should be able to help you.       Thanks,    Jessica C.       Please visit saleshelp.vivintsolar.com or contact Sales Concierge (  800-378-6744) for assistance.      Sales Support      saleshelp.vivintsolar.com       P.   385.352.3614      simply brighter / vivintsolar.com      1800 W Ashton Blvd, Lehi, Utah 84043      Stay Shiny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Wed, Mar 22, 2017 at 6:00 AM, Yuriy Panchelyuga &lt;yuriy.panchelyuga@vivintsolar.com&gt; wrote:   Please re activate this account I don't want to cancel it    On Wed, Mar 22, 2017 at 12:01 AM Vivint Solar &lt;servicedesk@vivintsolar.com&gt; wrote:      Your Customer Account Cancellation request has been Completed.   Request Details   Rep Name: Yuriy Panchelyuga   List Accounts by Service Number (AR): 4770587   Reason for Cancellation/Additional Comments: I cancelled this account but please I cancel it I want to sell this account he likes the idea again      Resolution   You are receiving this because the request is in your name or you are on the CC list.          Ref:MSG0440370   --    -Yuriy    Cell:413 386 4972      Click here to Reply            conciergesupport@vivintsolar.com        11:18 AM (less than a minute ago)      Other recipients: yuriy.panchelyuga@vivintsolar.com, 1stopsolar@vivintsolar.com      Hello,          This account has been placed back into progress.          Please let us know if there is anything else we can do to assist       Thank you,       Aliyeh Atiifale   Sales Concierge Representative      800.378.6744      vivint.Solar   conciergesupport@vivintsolar.com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Wednesday, March 22, 2017 at 8:34:28 AM UTC-6, 1Stop Solar wrote:   Adding Sales Concierge -       Hi Yuriy,       This is not something that our department can do. I have added Sales Concierge, they should be able to help you.       Thanks,    Jessica C.       Please visit saleshelp.vivintsolar.com or contact Sales Concierge</t>
  </si>
  <si>
    <t>SP-3323604</t>
  </si>
  <si>
    <t>00a41000003S2VsAAK</t>
  </si>
  <si>
    <t>On Tuesday, January 19, 2016 at 2:07:08 PM UTC-7, MA Interconnection wrote:   Adding Solar Solutions.      Please cancel the account and confirm when this has been completed.      Thank you!         MA Interconnection      mainterconnection@vivintsolar.com a?? 801-227-7014                simply brighter a?? vivintsolar.com      3301 N Thanksgiving Way, Suite 500, Lehi, UT 84043      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Tue, Jan 19, 2016 at 1:04 PM, Adam Mcclellan &lt;amcclellan@vivintsolar.com&gt; wrote:   Please cancel       Adam McClellan   Director | New England   Cell: 801.404.6336   www.vivintsolar.com      On Jan 19, 2016, at 2:14 PM, Jesse Storer &lt;jstorer@vivintsolar.com&gt; wrote:      Adding Adam Mcclellan, the rep on the account.      Thanks,   Jesse Storer a?? Chief of Staff, Sales   O: 801.229.6913 a?? C: 954.918.2426   jstorer@vivintsolar.com   simply brighter a??vivintsolar.com      On Tue, Jan 19, 2016 at 11:51 AM, MA Interconnection &lt;mainterconnection@vivintsolar.com&gt; wrote:   Hey Jesse,      Is this account still active or do we need to cancel it?      If it is still active we are missing the signed interconnection documents.      Can you please update us on this?      Thank you!      MA Interconnection      mainterconnection@vivintsolar.com a?? 801-227-7014                simply brighter a?? vivintsolar.com      3301 N Thanksgiving Way, Suite 500, Lehi, UT 84043      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</si>
  <si>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00a41000003SGqGAAW</t>
  </si>
  <si>
    <t>I got a call from Jasmine from Damage Resolutions asking me to schedule an appointment with the customer to get his snow guards inspected. I saw in the case notes that Brenda transferred the customer over to them earlier because they have a case open with the customer. I talked to Jeff to see what it is that I needed to do and you told me that the legal team is handling this so we can't schedule anything at this time. Jasmine asked that I talk to her supervisor.      I talked to Mark and he asked me to take the call and I told him that I wouldn't be able to schedule anything with the customer. I told him that I got this information from my Team Lead. He asked if it was Jake and I told him it was Jeff and he said that he should know what is going on and that we just need to take the call and schedule. I asked if I could put him on hold to talk to you about this and he said no because he needed to go to a meeting so I needed to take the call.       He transferred customer over and by that time the customer was very upset. He had been on hold for over 30 minutes and transferred 4 different times. I apologized for that and told him that I need to see where we are at with the case and what needs to happen now and he didn't want to be put on hold again. So I let him go and he asked that someone give him a call back later with an update.       I emailed Jeff this information so we can see who it is that is needing to reach out to the customer. He is demanding a call back in the next 4 hours or he will be calling us again.</t>
  </si>
  <si>
    <t>00a41000003SGqCAAW</t>
  </si>
  <si>
    <t>Customer called in again for update on what we're going to do for issue of snow coming down still. He has snow guards already but snow is still falling down on porch. He said he was told to get in contact with a Carlos Rivera but no one answered when he called. I see that Damage Reso was working working with the legal Department because they were under the impression someone was hurt by the snow falling off the panels. I asked customer about this and he said no one was hurt but he's worried that someone will be.       I called over to Damge Reso and Christopher Schenck would not take the call to give customer update that legal department is now in charge of the case because he was told that they were not supposed to be working with this case in the first place and they are now closing the case on their end and that someone from legal should be contacting the customer  on how to move forward.       Customer Luis was rude and upset that I didn't know who Carlos Riveria was and hung up.</t>
  </si>
  <si>
    <t>SP-2944333S</t>
  </si>
  <si>
    <t>00a41000003JHRvAAO</t>
  </si>
  <si>
    <t>Hello Vivint Solar Billing,       Debra Juliano (S-2944333S @ 27 Manning St) called in and left a VM on the Inbound Line asking why she received two Invoices this month.  I know this was a common problem and many customers called in about it.  Can you please call her back and address her billing concerns?      Thank You,    Jaymi Suojanen   Customer Support Representative   Vivint Solar   877-404-4129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Sunday, February 7, 2016 at 10:03:40 AM UTC-7, 6172578292 wrote:   You received a voice mail from 6172578292      Voice Mail Preview isn't available for this message.      This voice message can't be transcribed. Either the audio quality is poor or the caller left the message in a language that couldn't be recognized.</t>
  </si>
  <si>
    <t>SP-2808844S</t>
  </si>
  <si>
    <t>00a41000003SA8gAAG</t>
  </si>
  <si>
    <t>send to Percy Law Group -- Closings &lt;closings@percylawgroup.com&gt; and customer.</t>
  </si>
  <si>
    <t>SP-3198199S</t>
  </si>
  <si>
    <t>00a41000003SCU3AAO</t>
  </si>
  <si>
    <t>Received check from a law office representing the customer. Forwarding check to Billing.</t>
  </si>
  <si>
    <t>SP-3410434</t>
  </si>
  <si>
    <t>00a41000003SDbJAAW</t>
  </si>
  <si>
    <t>Snow Guard fee waived, placing this into RTS's bucket. This is urgent due to the fact that customer is threatening legal action.</t>
  </si>
  <si>
    <t>SP-3748333</t>
  </si>
  <si>
    <t>00a41000003SHX1AAO</t>
  </si>
  <si>
    <t>Sales rep called and he received a upset call from customer in frantic state about he lien on the property. He was aware what it really is and he said he explained this to the customer.  He said she understood this but her lawyer is making this bigger issue than it needs to be. He asked if refinance team can email the lawyer and explained the listing. I let him know I will email the refinance team so we can get a email to her on that and the status on the release. Told him it should be coming soon.  We will be in touch as soon as we know as well.</t>
  </si>
  <si>
    <t>SP-2350604S</t>
  </si>
  <si>
    <t>00a41000003SPtGAAW</t>
  </si>
  <si>
    <t>Asked DJ to have the original sent to       Law Offices of Louis L. Gambardella, Esq.   600 West Cummings Park, Suite #3050   Woburn, MA 01801</t>
  </si>
  <si>
    <t>SP-3330088</t>
  </si>
  <si>
    <t>00a41000003JNFoAAO</t>
  </si>
  <si>
    <t>Net Meter October 1st, 2016, Comp request from PTO through September. BBB complaint and she is awaiting our response for further action. She wants to expedite this process. I explained that it takes time. She said her bills were sent to Solar Workout. I got the emails and will forward to Jeff for further action.</t>
  </si>
  <si>
    <t>SP-3465959</t>
  </si>
  <si>
    <t>00a41000003SCl3AAG</t>
  </si>
  <si>
    <t>S-4444041, Did the release already get sent out?      Derrek Evans &lt;derrek.evans@vivintsolar.com&gt;   8:08 AM (0 minutes ago)      to DJ, Wesley    Hey DJ,   I see that Wes got this request sent to you. Have we already sent this out? If so could you send me the digital copy. I talked to a Katina and she was wondering if we could get an original sent out as well to the address below.      Atten. Katina   Mortgage Network   20 Cabot Blvd   Suite 320, Mansfield MA 02048      --    --        Thank You!      Derrek Evans a?? Resolution Management      derrek.evans@vivintsolar.com P: 877.404.4129 a?? F: 801.765.5708 a?? 33486          vivint.solar      simply brighter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simply brighter a?? vivintsolar.com</t>
  </si>
  <si>
    <t>SP-2816066S</t>
  </si>
  <si>
    <t>00a41000003SJlpAAG</t>
  </si>
  <si>
    <t>Attach TA (S-2816066S)    Inbox   x       Alberte Dayes &lt;alberte.dayes@vivintsolar.com&gt;   Attachments12:40 PM (10 minutes ago)      to DJ    Hey DJ,      Could we get this TA attached?      Thanks,          Randy Dayes a?? Vivint Solara?? Solar Workout Team         billing@vivintsolar.com a?? P: 855-792-7797 a?? Fax: 801-765-5708 a??              simply smarter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Attachments area      DJ Andreasen   12:44 PM (7 minutes ago)      to me    TA has been attached to the account.       Thank you,       DJ Andreasen * Corporate Quality   david.andreasen@vivintsolar.com      Office (M-F; 9-5): 801-229-6521      simply brighter a?? vivintsolar.com             Vivint Solar, Inc.   1359 North Research Way      Building K. Orem, UT 84097</t>
  </si>
  <si>
    <t>SP-3348795S</t>
  </si>
  <si>
    <t>00a41000003SJasAAG</t>
  </si>
  <si>
    <t>Hey DJ,         Could we get a release done for this account?      Release Type: Refinance   Expected Closing Date or Urgency: Tuesday   State: MA   Send Digital to: Teddy@krisslawatlantic.com    Send Original to:    Attach Transfer Agreement: No      Additional Notes:      Thanks,          Randy Dayes a?? Vivint Solara?? Solar Workout Team      billing@vivintsolar.com a?? P: 855-792-7797 a?? Fax: 801-765-5708 a??              simply smarter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Randy Dayes a?? Vivint Solara?? Solar Workout Team      solarworkout@vivintsolar.com a?? P: 855.792.7797 a?? Fax: 801-765-5708 a??       simply smarter a?? vivintsolar.com      1800 W. Ashton Blvd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</si>
  <si>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SP-3596535S</t>
  </si>
  <si>
    <t>00a41000003SCHlAAO</t>
  </si>
  <si>
    <t>Release, S-3596535S, TRIBASTONE, 16 Daniel Lucy Way      Tiara Karns &lt;tiara.karns@vivintsolar.com&gt;   Attachments10:51 AM (0 minutes ago)      to DJ, Wesley, Derrek    Hey DJ,      Can you request a release for this property? Thanks!         Release Type: ( Transfer )   Expected Closing Date or Urgency: July 27th    State: MA   Send Digital to: claire@libertylawma.com   Send Original to:       Robert Ciampitti, Jr, Esq   Liberty Law &amp; Title LLC   11A Liberty Street   Newburyport, MA 01950       Attach Transfer Agreement: Attached to this email, can you please review and approve? Thanks!      Tiara Karns      a??   Transfers and Filings a?? a??Vivint Solar a??</t>
  </si>
  <si>
    <t>SP-2920348S</t>
  </si>
  <si>
    <t>00a41000003SAyiAAG</t>
  </si>
  <si>
    <t>Release Type: (Refinance)   Expected Closing Date or Urgency: Send Tuesday    State: MA   Send Digital to: plosker@comcast.net tell customer to send it to their lender and to Amy from MCC Law Center.   Send Original to:   Attach Transfer Agreement: (No)</t>
  </si>
  <si>
    <t>00a41000003SKOnAAO</t>
  </si>
  <si>
    <t>Customer's attorney called in about a refinance.  I gave him the filings email and told him to send the request there.</t>
  </si>
  <si>
    <t>SP-3559549</t>
  </si>
  <si>
    <t>00a41000003SCguAAG</t>
  </si>
  <si>
    <t>settlement agreement sent---------- Forwarded message ----------   From: Darann Smith &lt;darann.smith@vivintsolar.com&gt;   Date: Tue, Sep 20, 2016 at 3:09 PM   Subject: Re: S-4686612 ; 70 Oseola Ave   To: cmarymett@yahoo.com         Sorry here is the agreement         Darann Smith        Customer Success Manager- Vivint Solar      Massachusetts - Boston West   darann.smith@vivintsolar.com      PH: 877-404-4129, ext 33533      simply brighter www.vivintsolar.com      Lehi, UT 84043         cid:image001.png@01D0F229.18ED2500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Tue, Sep 20, 2016 at 3:08 PM, Darann Smith &lt;darann.smith@vivintsolar.com&gt; wrote:   Hi Colleen and Dave      Attached please find an approved settlement agreement. Please review, sign and return to me as soon as possible.       Darann Smith        Customer Success Manager- Vivint Solar      Massachusetts - Boston West   darann.smith@vivintsolar.com      PH: 877-404-4129, ext 33533      simply brighter www.vivintsolar.com      Lehi, UT 84043         cid:image001.png@01D0F229.18ED2500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</si>
  <si>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SP-3462996</t>
  </si>
  <si>
    <t>00a41000003S2WuAAK</t>
  </si>
  <si>
    <t>On Tuesday, January 19, 2016 at 2:06:26 PM UTC-7, MA Interconnection wrote:   Adding Solar Solutions.      Please cancel this account and confirm when this has been completed.      Thank you!      MA Interconnection      mainterconnection@vivintsolar.com a?? 801-227-7014                simply brighter a?? vivintsolar.com      3301 N Thanksgiving Way, Suite 500, Lehi, UT 84043      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Tue, Jan 19, 2016 at 12:04 PM, Joseph Kahikina &lt;joseph.kahikina@vivintsolar.com&gt; wrote:   Could you please cancel this account. Thank you       On Tuesday, January 19, 2016, MA Interconnection &lt;mainterconnection@vivintsolar.com&gt; wrote:   Hey Joseph,      Is this account still active or do we need to cancel it?      If it is still active we are missing the signed interconnection documents.      Can you please update us on this?      Thank you!     MA Interconnection      mainterconnection@vivintsolar.com a?? 801-227-7014                simply brighter a?? vivintsolar.com      3301 N Thanksgiving Way, Suite 500, Lehi, UT 84043      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</si>
  <si>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SP-3387856</t>
  </si>
  <si>
    <t>00a41000003SPAyAAO</t>
  </si>
  <si>
    <t>Hey DJ,         Could we get a release done for this account?      Release Type: Refinance   Expected Closing Date or Urgency: Urgency   State: MA   Send Digital to: sponte@gerrishlaw.com   Send Original to:    Attach Transfer Agreement: No      Additional Notes:      Thanks,   Randy Dayes a?? Vivint Solara?? Solar Workout Team      billing@vivintsolar.com a?? P: 855-792-7797 a?? Fax: 801-765-5708 a??              simply smarter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</si>
  <si>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SP-3145650</t>
  </si>
  <si>
    <t>00a41000003SFnKAAW</t>
  </si>
  <si>
    <t>Karen Fogarty 9788286146 with caldwell banker is very upset we do not have clearance to sign and answer the questionnaire to close the loan.  I told her if it is in review with our legal department this long it most likely will be denied.  Did not like my response and will document for her legal department and will inform her customer they cannot receive the loan.</t>
  </si>
  <si>
    <t>SP-3272458</t>
  </si>
  <si>
    <t>00a41000003SL0AAAW</t>
  </si>
  <si>
    <t>Customer called to see if the attorney emailed the TA.  No TA found in attachments customer will follow up with attorney</t>
  </si>
  <si>
    <t>SP-3619865</t>
  </si>
  <si>
    <t>00a41000003SJBbAAO</t>
  </si>
  <si>
    <t>Customer wanted to know the status on the refinance.  Told him it was email to anthony@sleplow.com. on 9/29/16 He said okay I'll check with my lawyer.</t>
  </si>
  <si>
    <t>00a41000003JLLbAAO</t>
  </si>
  <si>
    <t>Took a call from Susan Wilson; daughter to Florence Hoehn. She gave the scenario of what happened from their mother's and the two daughters side. She said that Bruce use to live with my mother and he signed up for the solar on the house. Her sister (Rhonda) and mother (Florence)are the owners of the home. She said Bruce had his mother sign the transfer agreement knowing that she had dementia and she isn't making her financial decisions. Rhonda is the owner and is the power of attorney for her mother. Susan said Rhonda has been conversing with Ryland Rigby for over a year now about this. She said talked to him about this. Anyway, I checked with Ryland and he said that the transfer is official from our end it is a completed transfer. Bruce is responsible for any solar bills before the billing end date 8/10/15 and Florence or Rhonda will be responsible for any Solar bills after 8/10/2015. He said if they have issues about the transfer they would need to do a police report or seek legal action. But with VS we have done the transfer completely correct.  There is no communication or a good relationship between Bruce and his wife and mother/two daughters. No trans- passing issued for Bruce and his wife on the property per Susan. Called and LVM for Rhonda Hoehn.</t>
  </si>
  <si>
    <t>SP-3303048</t>
  </si>
  <si>
    <t>00a41000003JJMqAAO</t>
  </si>
  <si>
    <t>Mr. Demers,      If you would please forward me your utility bills, I would be happy to perform a savings analysis.  In addition, I will look into the Vivint Farm issue that you brought up to me.        Thanks,         Randy Dayes a?? Vivint Solara?? Solar Workout Team      billing@vivintsolar.com a?? P: 855-792-7797 a?? Fax: 801-765-5708 a??              simply smarter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</si>
  <si>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00a41000003JJMoAAO</t>
  </si>
  <si>
    <t>Good Afternoon,      I apologize but we have changed addresses.  Please send them to       1800 Ashton Blvd,   Lehi, UT 84043         You can make them to the attention of the Solar Workout Team.        Thank you,            Randy Dayes a?? Vivint Solara?? Solar Workout Team      billing@vivintsolar.com a?? P: 855-792-7797 a?? Fax: 801-765-5708 a??              simply smarter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Fri, Sep 2, 2016 at 10:13 AM, moedemers4@comcast.net &lt;moedemers4@comcast.net&gt; wrote:   I just received all the bills from the utility company and I am mailing them to you to 3301 North Thanksgiving Way Suite 500 Lehi Utah. Is that okay?                                sincerely,                                  Moe D        Sent from my T-Mobile 4G LTE device      ------ Original message------   From: Alberte Dayes   Date: Wed, Aug 17, 2016 5:35 PM   To: moedemers4@comcast.net;   Subject:Utility Bills</t>
  </si>
  <si>
    <t>SP-3626138S</t>
  </si>
  <si>
    <t>00a41000003SA6GAAW</t>
  </si>
  <si>
    <t>Rossiny Caceres called in upset at our company on June 1st. They are needing the foreclosure letter which I explained that we need approval from our legal department. There is an email chain started with her in my inbox.</t>
  </si>
  <si>
    <t>SP-3208871</t>
  </si>
  <si>
    <t>00a41000003S3XCAA0</t>
  </si>
  <si>
    <t>19 Deborah Rd, Worcester    Inbox   x       Jennifer Chambers   Feb 9 (1 day ago)      to Briant, solarsolutions, Richard, me    Briant,      This account needs to be cancelled ASAP.      The permit expired over a year ago. In December you emailed me and told me you would email me a new building permit application.      No activity what so ever.      May i please have an update?         Briant Katilus   Feb 9 (1 day ago)      to Jennifer, solarsolutions, Richard, me    Yes. Let me look at it tonight and if you don't hear back from me, cancel that baby out :)      Thanks          Richard Howell   Feb 9 (1 day ago)      to Briant, Jennifer, solarsolutions, me    Thanks Briant! And congrats on the new baby!         Thanks!         Gloriadawn Hulon &lt;gloriadawn.hulon@vivintsolar.com&gt;   Feb 9 (1 day ago)      to Jennifer, Briant, Solar, Richard    Hi Briant, if you could send a response when you decide whether to cancel or not, this will help us to get this done.      Thanks,      Gloriadawn Hulon a??  Our Power Plant Is A Star      Customer Success Manager a?? Boston West      gloriadawn.hulon@vivintsolar.com    PH: 877-404-4129  Ext 33770   simply brighter / vivintsolar.com   3301 N Thanksgiving Way Suite 500      Lehi, UT 84043   Description: Description: Macintosh HD:Users:User:Desktop:email_logo.jpg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Gloriadawn Hulon &lt;gloriadawn.hulon@vivintsolar.com&gt;   3:50 PM (5 minutes ago)      to Jennifer, Briant, Solar, Richard    Hi Briant, do you know if this account needs to be cancelled yet or not?      Thanks,         Jennifer Chambers   3:50 PM (4 minutes ago)      to me, Richard, Briant, Solar    Cancel please.</t>
  </si>
  <si>
    <t>SP-3656081</t>
  </si>
  <si>
    <t>00a41000003SCRuAAO</t>
  </si>
  <si>
    <t>I have emailed Colton to see how legal wants us to go about transferring accounts that we can only contact one of the names on the agreement, if they can prove that they are the actual homeowners.</t>
  </si>
  <si>
    <t>SP-3494257</t>
  </si>
  <si>
    <t>00a41000003SQQ1AAO</t>
  </si>
  <si>
    <t>Attorney wanted original copy sent.   I told him that we need a Fedex shipping label.</t>
  </si>
  <si>
    <t>SP-3564158</t>
  </si>
  <si>
    <t>00a41000003SQQNAA4</t>
  </si>
  <si>
    <t>Diane the Sales rep called in complaining about a an hour wait time for solarworkout. I apologized to her for the wait as we are having a busy day.  She went on complaining what was happening to this customer on her refinance.  Her attorney is having questions on the PPA  and he would like to have someone call him back. I explained to Diana how the refinance is handle. The attorney would  need to send a email to filings@vivintsolar.com and asked his specific questions that he is wanting answered. Told her refinance team does not  have a phone line to respond to all refinance questions inquires and document request. Everything is handle through their email. Suggested she tell the attorney to put his request to that email. They are out 7-8 days out responding to emails and they take it in that order they received the emails. She said okay thank you for your help I will go ahead and tell the attorney to do that.</t>
  </si>
  <si>
    <t>SP-3157576</t>
  </si>
  <si>
    <t>00a41000003SPoKAAW</t>
  </si>
  <si>
    <t>Nancy called to check and make sure we have the signed TA. I let her know I do see the signed TA and it is attached. She said her lawyer told her they have everything that they needed. Told her to call us back after the closing of the escrow. She said she will on 7/21/16      Called her back about the June bill. Told her she should get that email of that bill this next week.   She will take care of her portion when she calls back on 7/21.</t>
  </si>
  <si>
    <t>SP-3633912</t>
  </si>
  <si>
    <t>00a41000003SNk1AAG</t>
  </si>
  <si>
    <t>This customer called upset that we did a lien on his property and he said I'm reading a letter of  promises from VS that we would not do a lien on his property. I went over what that is and not lien on his property and I can email him a refi letter explaining this. He was not interested.  I let him know it states that on the PPA and I read it to him word for word. He quickly dismiss that and he went to complaining about where we should of register that lien.  He said it should of been done through Secretary of State not with register of deeds where we have it recorded. I let know back in 3/2016 PPA date,  we would have been instructed legally where to do the recording. We follow what the laws requires at that time.  If their are changes within the state of MA that we will have to wait on the notice of our MA Vivint Solar Team or Legal Time. He wasn't willing to listen and kept cutting me off of what I wanted to explained to him. I asked him how can i help him further and he hung up.</t>
  </si>
  <si>
    <t>SP-3581112</t>
  </si>
  <si>
    <t>00a41000003S2jxAAC</t>
  </si>
  <si>
    <t>On Tuesday, January 19, 2016 at 2:00:17 PM UTC-7, MA Interconnection wrote:   Adding Solar solutions.      Please cancel and confirm when this has been completed.      thank you,      MA Interconnection      mainterconnection@vivintsolar.com a?? 801-227-7014                simply brighter a?? vivintsolar.com      3301 N Thanksgiving Way, Suite 500, Lehi, UT 84043      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Tue, Jan 19, 2016 at 11:23 AM, Stephen Burt &lt;stephen.burt@vivintsolar.com&gt; wrote:   Yes      Sent from my iPhone      On Jan 19, 2016, at 12:18 PM, MA Interconnection &lt;mainterconnection@vivintsolar.com&gt; wrote:      Hello Stephen,      has this account been canceled out yet?   Please get back to us as soon as you can.      Thank you!   MA Interconnection      mainterconnection@vivintsolar.com a?? 801-227-7014                simply brighter a?? vivintsolar.com      3301 N Thanksgiving Way, Suite 500, Lehi, UT 84043      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</si>
  <si>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00a41000003SGqFAAW</t>
  </si>
  <si>
    <t>Louis called in extremely escalated. He was yelling and refused to speak to me at all. He was cutting me off the whole time. I spoke with Damage and they informed me that their case with the customer is closed and they have confirmed that there is no home damage to address. We have also had our legal department to address any possible customer injury that may have occurred when the customer stated that the snow fell off the roof on him. Legal determined that no injury to the customer happened and they closed their case.       At this time we are not 100% sure what the customer is wanting. He was requested to speak with a supervisor and is angry because he claims he was told someone would call him back numerous times. He said that a supervisor needs to call him at 7pm or after that time tonight and hung up on me.       Jeff asked that I email this to him so we can have it addressed ASAP. He was ready to talk to the customer when I was on the phone with him but we was to angry and had to go.</t>
  </si>
  <si>
    <t>SP-3271517</t>
  </si>
  <si>
    <t>00a41000003S8jDAAS</t>
  </si>
  <si>
    <t>Closing attorney called to get information on a release. Let him know we need the TA first.</t>
  </si>
  <si>
    <t>SP-3494781</t>
  </si>
  <si>
    <t>00a41000003S8TTAA0</t>
  </si>
  <si>
    <t>On Friday, March 11, 2016 at 10:28:25 AM UTC-7, MA Interconnection wrote:   Good Morning,      Can we have you guys cancel this account for us? The customer no longer wants to move forward.      Thank you!      MA Interconnection      mainterconnection@vivintsolar.com a?? 801-227-7014                simply brighter a?? vivintsolar.com      3301 N Thanksgiving Way, Suite 500, Lehi, UT 84043      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</si>
  <si>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SP-3457690</t>
  </si>
  <si>
    <t>00a41000003S7zGAAS</t>
  </si>
  <si>
    <t>Called and spoke with customer Paul and notified him we are working on his qoute for equipment removal.  He said we need to have a quote out to him by 12 pm his time or he is going to go to the BBB</t>
  </si>
  <si>
    <t>SP-3358371</t>
  </si>
  <si>
    <t>00a41000003SJW8AAO</t>
  </si>
  <si>
    <t>Amanda @Mahoney Law called and requested new Transfer form and transfer buyout amount: 38,480.  She is representing the seller.           S-4183618 Daniel Rivera      Solar Workout &lt;solarworkout@vivintsolar.com&gt; (sent by jennifer.shotgunn@vivintsolar.com)   Attachments9:44 AM (0 minutes ago)      to abagarella    Hello Amanda,      Enclosed is the new Transfer form and Transfer buyout price.   Buyout estimate price: 38,480.plus tax   Thank You,      Solar Workout Team      Vivint Solar Workout Team      Solarworkout@vivintsolar.com a?? P: 855-792-7797 a?? Fax: 801-765-5708 a??        simply smarter a?? vivintsolar.com         3301 N Thanksgiving Way Suite 500      Lehi, UT 84043</t>
  </si>
  <si>
    <t>00a41000003SJW6AAO</t>
  </si>
  <si>
    <t>Amanda @ Mahoney Law called back and she is request a superior lien release, checked with Chase and let her know we need the transfer agreeement back before we can do release.  She said she will email the TA back.Give her solarwork email. Let her know it will go through a little approval process to make sure we have everything on that TA.</t>
  </si>
  <si>
    <t>SP-3309686</t>
  </si>
  <si>
    <t>00a41000003SGDgAAO</t>
  </si>
  <si>
    <t>Dana called in because buyer will not initial page 4. I let her know we need initials before we process and request for the release. She was a bit frustrated.        Paralegal Guida Law        Mar 14         Hi      Attached you will find the completed Transfer Agreement.  The buyer has decided to not initial page 4 as he does not want to waive his right to a jury trial.  Kindly process the release of the UCC filing on file and send us a copy of the release ASAP; the transfer is closing on 3/31/16 so we need it before then, if possible.  A copy of the original release is to be sent to us via email or fax (below) with an original mailed if possible.      Please let us know if you need anything else.             Thanks,             Diane Caso, Paralegal</t>
  </si>
  <si>
    <t>SP-3374418</t>
  </si>
  <si>
    <t>00a41000003SKbBAAW</t>
  </si>
  <si>
    <t>Glen the buyer emailed me the TA incomplete.  Refuse to initial page 4 stating voluntary.  Will be happy to pay the solar bill but does not feel the need to fill out TA.  Advise we cannot approve the TA if he does not sign the agreement.  I called Eric and explained that Glen has refused to fill out TA completely then said he will contact his attorney because it was part of selling the property.  Eric will call us back after speaking to his attorney.</t>
  </si>
  <si>
    <t>SP-3321540</t>
  </si>
  <si>
    <t>00a41000003SGFRAA4</t>
  </si>
  <si>
    <t>Sent the amendment to teemuholzer@yahoo.com      Please have the Swenson's closing attorney provide proof of Power of Attorney. The fax number is below.  If the attorney elects to fax the document to me please put Att: Wes Cowan Solarworkout.</t>
  </si>
  <si>
    <t>00a41000003SKb7AAG</t>
  </si>
  <si>
    <t>From: Solar Solutions    Sent: Wednesday, February 17, 2016 2:55 PM   To: 'emerullo@gmail.com'   Subject: Vivint Solar Transfer S-4210429      Hello Eric,             I know that we spoke with you a little over a month ago. We just wanted to follow up with you to make sure you dona??t have any further questions on the transfer of your solar system. should you have any please give us a call.       Thank you,       Chase a?? Transfers and Filingsa?? 33537   solarsolutions@vivintsolar.com P: 877.404.4129 a?? F: 801.765.5708      simply brighter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simply brighter a?? vivintsolar.com   4931 N. 300 W. Provo, UT 84604</t>
  </si>
  <si>
    <t>SP-3586480</t>
  </si>
  <si>
    <t>00a41000003S6l3AAC</t>
  </si>
  <si>
    <t>email to derrek    I spoke with the seller and listened to him rant and complain about how we are not FHA complient.  He said you told himt hat someone above you would give him a call. He bugged me enough that i told him that someone from resolution management would be calling.  Did you send this up to Lisa since this guy is threating legal and media action?    Wes Cowana?? Filings and Transfers</t>
  </si>
  <si>
    <t>SP-3264457</t>
  </si>
  <si>
    <t>00a41000003S9VXAA0</t>
  </si>
  <si>
    <t>Chase Millet &lt;chase.millet@vivintsolar.com&gt;   1:53 PM (0 minutes ago)      to DJ    Release Type: (Transfer)   Expected Closing Date or Urgency: 7/29/2016   State: MA   Send Digital to: pnagel@pnagellaw.com    Send Original to:    Attach Transfer Agreement: Already attached to the account       Additional Notes: Need a UCC release to send back to the attorney.</t>
  </si>
  <si>
    <t>SP-3565900</t>
  </si>
  <si>
    <t>00a41000003SIAoAAO</t>
  </si>
  <si>
    <t>Ann Lewis called upset and she asked for Bill and I let her know he is not in the office right now. She became upset and started to complain about her issue. I listen to her complaint and she said I will contact the attorney general and do a complaint about your company. I have not heard from your dept  on my transfer and I want it done!! I explained that we do have the TA back and now I can call Carlos and verify his information to create a new account in his name. She started to complain again...attorney general. complaint..supervisor. I told her Ann, I did say I will go ahead and get a hold of Carlos and verify his info and complete the account.. She calm down and she give me Carlos'cell #, I called his number no answer and LVM  1-508-826-7524   She said this is all Carlos, the bills, account holder as he is the home owner. She said she was a girlfriend and the Sales rep knew this and he told her she can sign the contract even though she was not homeowner.</t>
  </si>
  <si>
    <t>SP-3508693</t>
  </si>
  <si>
    <t>00a41000003TwEiAAK</t>
  </si>
  <si>
    <t>Who:  Mrs Olsen      Issue:  To settle  the appt time and she settled on/for Monday, 11/21, 8-11. She wants us to use her cell #   (781) 249-7370.      Solution:  sent the follwing email to Tabitha   from: Sosina Asfaw &lt;sosina.asfaw1@vivintsolar.com&gt;   to: Tabitha Mastaler &lt;tabitha.mastaler@vivintsolar.com&gt;   date: Wed, Nov 16, 2016 at 9:04 AM   subject: 4597515 Mrs. Olsen   mailed-by: vivintsolar.com      Tabitha,      Mrs Olsen, 4597515, called today and she wants us to schedule Monday, 11/21, 8-11.      The calendar did not give the aforementioned date/time.        Would it be possible to schedule it for Mrs. Olsen?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</si>
  <si>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SP-3604791</t>
  </si>
  <si>
    <t>00a41000003TlB9AAK</t>
  </si>
  <si>
    <t>Raymond called back to see if he could get direct access to SolarEdge. I explained to him that we owned the system and provided a monitoring system through Vivint Solar, and how at this time there is no access for customers to directly monitor with Solar Edge. he is very upset about this news and does not agree with the company or policies we hold. he wants to speak with management to get real solutions and real action from our company. I told him that Management would call out to him by the end of the week.</t>
  </si>
  <si>
    <t>SP-3113506</t>
  </si>
  <si>
    <t>00a41000003SKbtAAG</t>
  </si>
  <si>
    <t>Debora called in wanting the system removed. She cant find a buyer. She is a super nice lady. She doesn't understand why the sales rep would sell a system to an 89 year old person. She is going to send in a letter from her lawyer.</t>
  </si>
  <si>
    <t>SP-3423367</t>
  </si>
  <si>
    <t>00a41000003S9WDAA0</t>
  </si>
  <si>
    <t>New home owner's attorney called and asked about changing the name on the filings for his client. Nicholas Scaralas and I let him know he would need to request that thru filings @vivintsolar.com. He said he would do that.</t>
  </si>
  <si>
    <t>SP-3259593</t>
  </si>
  <si>
    <t>00a41000003S6GQAA0</t>
  </si>
  <si>
    <t>Justin called in to make sure the paperwork was approved. It is on file. They are needing a release. Lawyer (Elizabeth White) 413-283-8341 should know where to send.</t>
  </si>
  <si>
    <t>SP-3258797</t>
  </si>
  <si>
    <t>00a41000003SQiuAAG</t>
  </si>
  <si>
    <t>S-4030910,21 Hough Rd      Derrek Evans &lt;derrek.evans@vivintsolar.com&gt;   2:36 PM (0 minutes ago)      to dkurzman    Hey David,      I was talking with Deborah and she has purchased the panels from us. We placed a filing on the title but we are now getting that released. I just wanted to know if you wanted that UCC release sent directly to you or if i could send that to county for recording instead?      --     Thank You!      Derrek Evans a?? Transfers &amp; Filings      transfersandfiliings@vivintsolar.com P: 877.404.4129 a?? F: 801.765.5708                simply brighter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simply brighter a?? vivintsolar.com      4931 N. 300 W. Provo, UT 84604</t>
  </si>
  <si>
    <t>SP-3751505</t>
  </si>
  <si>
    <t>00a41000003SJhbAAG</t>
  </si>
  <si>
    <t>S-5418815 - S-5418831 - 519 FULLER ST - Transfer      Solar Workout &lt;solarworkout@vivintsolar.com&gt; (sent by thoching@vivintsolar.com)   9:14 AM (0 minutes ago)      to Billing    Billing,      These are two new transfer accounts where the father transferred the home and all of his belongings to his son for legal purposes, but will still continue to live in the home and make the solar payments. These service numbers are for the transfer of a original install and a add-on.</t>
  </si>
  <si>
    <t>SP-3480922S</t>
  </si>
  <si>
    <t>00a41000003SLzsAAG</t>
  </si>
  <si>
    <t>Hey DJ,         Could we get a release done for this account?      Release Type: Transfer   Expected Closing Date or Urgency: Urgent (Today)   State: Ma   Send Digital to: AMulcahy@krisslawatlantic.com   Send Original to:    Attach Transfer Agreement: Yes      Additional Notes: No      Thanks,             Randy Dayes a?? Vivint Solara?? Solar Workout Team      billing@vivintsolar.com a?? P: 855-792-7797 a?? Fax: 801-765-5708 a??              simply smarter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</si>
  <si>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00a41000003S9WBAA0</t>
  </si>
  <si>
    <t>ATTACH TA (S-4293252    Inbox   x     Transfers   x       Alberte Dayes &lt;alberte.dayes@vivintsolar.com&gt;   Attachments2:09 PM (1 hour ago)      to DJ    Hey DJ,      Could we get this TA attached?      Thanks,                 Randy Dayes a?? Vivint Solara?? Solar Workout Team      billing@vivintsolar.com a?? P: 855-792-7797 a?? Fax: 801-765-5708 a??              simply smarter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Attachments area      DJ Andreasen   2:33 PM (55 minutes ago)      to me    TA has been attached to the account.       Thank you,       DJ Andreasen * Corporate Quality   david.andreasen@vivintsolar.com      Office (M-F; 9-5): 801-229-6521      simply brighter a?? vivintsolar.com             Vivint Solar, Inc.   1359 North Research Way      Building K. Orem, UT 84097</t>
  </si>
  <si>
    <t>SP-3364702</t>
  </si>
  <si>
    <t>00a41000003U392AAC</t>
  </si>
  <si>
    <t>This customer was billed on estimated billing and his service isn't up and working. He has submitted a BBB complaint about a down system. Can we get someone to contact him and credit his account for his September Bill and see what we can do about his down system.       Action item: reach out to get system back online, and discuss compensation</t>
  </si>
  <si>
    <t>00a41000003SGFMAA4</t>
  </si>
  <si>
    <t>Liz Callahan; agent called and wanted to talk with the person she talk to 15 min ago. She  didn't remember the name or the dept. I asked here and no one talked to her about sending a TA to her. I let her know it's the same copy that the attorney emailed to us.  They would have this copy already and the TA is closed.  She said allright.</t>
  </si>
  <si>
    <t>SP-3203545</t>
  </si>
  <si>
    <t>00a41000003SFo3AAG</t>
  </si>
  <si>
    <t>Sellers lawyer had questions about the UCC and the TA</t>
  </si>
  <si>
    <t>00a41000003SFo0AAG</t>
  </si>
  <si>
    <t>Robin the Attorney for the seller called with questions.</t>
  </si>
  <si>
    <t>SP-3233931</t>
  </si>
  <si>
    <t>00a41000003SMQTAA4</t>
  </si>
  <si>
    <t>Emailed the Lawyer for the estate the TA and instructions -       to c.m.murray    Caroline,      Attached is the copy of the transfer agreement and instructions.</t>
  </si>
  <si>
    <t>SP-3264791</t>
  </si>
  <si>
    <t>00a41000003SM0OAAW</t>
  </si>
  <si>
    <t>Alberte Dayes &lt;alberte.dayes@vivintsolar.com&gt;   Attachments9:50 am (1 day ago)      to DJ    Hey DJ,      Could we get this TA attached?      Thanks,            Randy Dayes a?? Vivint Solara?? Solar Workout Team      billing@vivintsolar.com a?? P: 855-792-7797 a?? Fax: 801-765-5708 a??              simply smarter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Attachments area      DJ Andreasen   10:19 am (1 day ago)      to me    TA has been attached to the account.       Thank you,       DJ Andreasen * Corporate Quality   david.andreasen@vivintsolar.com      Office (M-F; 9-5): 801-229-6521      simply brighter a?? vivintsolar.com             Vivint Solar, Inc.   1359 North Research Way      Building K. Orem, UT 84097</t>
  </si>
  <si>
    <t>SP-3141049</t>
  </si>
  <si>
    <t>00a41000003SDedAAG</t>
  </si>
  <si>
    <t>Hey DJ,         Could we get a release done for this account?      Release Type: Transfer   Expected Closing Date or Urgency: 7/27/16   State: MA   Send Digital to: nicole@heneylaw.com   Send Original to:    Attach Transfer Agreement:      Additional Notes:      Thanks,    Randy Dayes a?? Vivint Solara?? Solar Workout Team      billing@vivintsolar.com a?? P: 855-792-7797 a?? Fax: 801-765-5708 a??              simply smarter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</si>
  <si>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SP-3598424</t>
  </si>
  <si>
    <t>00a41000003TPEWAA4</t>
  </si>
  <si>
    <t>Who: Amber from Billing      Issue: Compensation request has not been reviewed and a system check..  System check revealed that the system is generating energy but we need to recheck..      Compensation request needs to be expedited      Solution:  Sent the following email to Carina..      from: Sosina Asfaw &lt;sosina.asfaw1@vivintsolar.com&gt;   to: Carina Garcia &lt;carina.garcia@vivintsolar.com&gt;   date: Wed, Nov 16, 2016 at 9:10 AM   subject: Michael Hubbard 4762895   mailed-by: vivintsolar.com      Carina,       We have not reviewed the compensation request submitted for Mr. Hubbard, 4762895, and it has been more than six months.      Would it be possible to expedite the review?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</si>
  <si>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SP-3403105</t>
  </si>
  <si>
    <t>00a41000003SIBVAA4</t>
  </si>
  <si>
    <t>Collen called and wanted to know the status of the TA? Told her, we have not received it back. She got a little upset and I told her her husband needs to contact the law firm that was helping him and asked them to email TA back to VS. She said they closed on 9/9/16. I told her you're botth responsible for the bill until we get that TA back.  She said allright, they will contact the law firm to email the TA back to us.</t>
  </si>
  <si>
    <t>SP-3483631S</t>
  </si>
  <si>
    <t>00a41000003SEwhAAG</t>
  </si>
  <si>
    <t>Hey DJ,   Could we get a release done for this account?       Release Type: Transfer    Expected Closing Date or Urgency:  ASAP     State: MA    Send Digital to: dhahnl@mlombard.com   Send Original to:    Attach Transfer Agreement: ALREADY ATTACHED       Additional Notes:         --     Viliame Evans a?? Workout  Specialist a?? Solar a?? 6841   billing@vivintsolar.com a?? P: 877.404.4129 a?? F: 801.765.5708       simply brighter a?? vivintsolar.com 1800 Ashton Blvd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ACprivileged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</si>
  <si>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00a41000003SKb9AAG</t>
  </si>
  <si>
    <t>Called to owner regarding the TA.  Will contact agent and attorney who was suppose to send that in.</t>
  </si>
  <si>
    <t>SP-3449353</t>
  </si>
  <si>
    <t>00a41000003SA74AAG</t>
  </si>
  <si>
    <t>*I called them right after they talked to Laverna. They close next week.            Re: Need help! 4378967/ Orszulak is trying to refinance his home loan!    Inbox   x       Conway West   8:02 AM (1 hour ago)      to Douglas, me, lxochimitl    +Derrek- please see below. Will you please call this attorney this morning?      Thanks!   Conway       On Apr 29, 2016, at 7:23 AM, Douglas Yates &lt;dyates3@vivintsolar.com&gt; wrote:      Conway,  I have a problem and Ia??m hoping youa??re the man to help me since Ia??m not sure whoa??s over this dept of refinances.  Our customers attorney has called me 3 times to get the information from us on subordinating for the lender so I gave her the corp # 877-404-4129 Ext 7a?|I even tried calling it myself on a 3 way call with the attorney just now and no one answered for more than 10 mins (yes I called after 9am EST).  Whomever is over that dept has not responded in weeks to this attorney and they are scheduled to close today and the attorney is reaching out to me and is not very happy.  Ia??m hoping to get someone from that dept to call the Law office back today and speak to Ingrid at 413-283-2461 Ext 100.  She has the customer coming in this PM to close on the refinance.  Please let me know who I can talk to directly to help assist this customer quickly or if someone does call her directly,  please have them include me in the loop so I know whata??s going on.  Thanks Conway for your help and I apologize in advance for not knowing who to turn to!  :)      Best,      Doug Yates   Vivint Solar/ District Co-Manager   Pioneer Valley Office- MA 4   Cell: 702-521-5626   www.gosolarwithme.com and earn $250 with each installed referral!      "Cheaper Power, Simply Smarter!a??      Derrek Evans &lt;derrek.evans@vivintsolar.com&gt;   8:34 AM (30 minutes ago)      to Conway, Douglas, Lisa    Yep i will call them right now! I will keep you all updated.    --     Thank You!      Derrek Evans a?? Transfers &amp; Filings      transfersandfiliings@vivintsolar.com P: 877.404.4129 a?? F: 801.765.5708                simply brighter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simply brighter a?? vivintsolar.com                Conway West   8:41 AM (23 minutes ago)      to me, Douglas, Lisa    thanks Derrek!          Derrek Evans &lt;derrek.evans@vivintsolar.com&gt;   9:03 AM (0 minutes ago)      to Conway, Douglas, Lisa    I just got off the phone with her and we have started the release process. It looks like she called in right before i talked to her. I gave her my email and info for any further questions that she might have. We will send her the UCC termination once it is done.</t>
  </si>
  <si>
    <t>SP-3614216</t>
  </si>
  <si>
    <t>00a41000003T175AAC</t>
  </si>
  <si>
    <t>Who I spoke with: John   Inbound or Outbound: Inbound   Customera??s Concern/Issue: John called in saying that he got an email about setting up his massaca. John also threatened to get a lawyer to take down the panels.   Resolution: Customer refuses to send in documentation. If he calls back please inform him that we can't help him without the email he recieved.</t>
  </si>
  <si>
    <t>SP-3497700</t>
  </si>
  <si>
    <t>00a41000003S7pHAAS</t>
  </si>
  <si>
    <t>From: Andrew Boepple &lt;boepple.andrew@gmail.com&gt;   Date: Thu, Dec 1, 2016 at 5:01 PM   Subject: UCC on 15 Forrest Rd   To: filings@vivintsolar.com         I am a vivint solar customer at 15 Forrest Rd Topsfield, MA 01983.  We are selling our home and close on Dec.12.  The lawyer of the buyers of our house is asking that the UCC on our house be terminated and a new one drawn up for the buyers on closing day.  Please let me know if this is possible.</t>
  </si>
  <si>
    <t>SP-3385913</t>
  </si>
  <si>
    <t>00a41000003U54LAAS</t>
  </si>
  <si>
    <t>Who: Sujata  5124138494       Issue:  Very upset and livid about the system not producing since May.  Sujat said she needs to fix the solar issues because they have lost a lot on savings not using solar and her house is on the market and has lost once because of non working solar.  Not working solar is the one reason why house offers are not going through.        ****** Sujata said the inverter issue which we did not follow up needs to be fixed next week.  Her           It cannot continue to "upset the coming deal on her house".   Her Attorney wants some kind            of email confirmation that we are going to fix the issue next week.      Solution.  I told Sujata that the issue is we need a new inverter.  She asked what did the last tech do.  Did we bring in a new inverter or not.  Was not possible to determine that from the notes.     I pulled August 29 as available date, but she said NO! NEXT WEEK!      Sent the following email to Mcknelly and Jeff and Carina</t>
  </si>
  <si>
    <t>SP-3315533</t>
  </si>
  <si>
    <t>00a41000003SICGAA4</t>
  </si>
  <si>
    <t>SP-3694931</t>
  </si>
  <si>
    <t>00a41000003TE2zAAG</t>
  </si>
  <si>
    <t>Created WO and spoke to Chris Marie's son in law and scheduled a tech for 12/16 11-2</t>
  </si>
  <si>
    <t>SP-3460973S</t>
  </si>
  <si>
    <t>00a41000003SKzZAAW</t>
  </si>
  <si>
    <t>lauren.maguire@commonmoves.com                  S-3460973S, brief explanation of solar process      Derrek Evans &lt;derrek.evans@vivintsolar.com&gt;   Attachments12:22 PM (0 minutes ago)      to lauren.maguire    Per our conversation,   The customer pays 10.5 cents per kilowatt hour to us for the energy production of the panels. If the customer does not use all of the energy that the panels produce they will still be charged by us but the extra energy that isn't used will be put back into the grid of Eversource and Eversource will put a credit on the account. If there are months that you use more than the solar energy production then Eversource will first see if you have a credit built up and they will use that, if they don't then they will just charge their rate for that energy. The current offset for the property is 93 percent. That means that 93% of the total energy used throughout the year is coming from Vivint Solar at a cheaper rate. That is the average. Invoices are sent out every 3rd or 4th day of the month and the auto payment will happen around the 21st. I have attached an example of what the bill will look like.    Let me know if i left anything out:)   --     Thank You!      Derrek Evans a?? Transfers &amp; Filings a??       solarsolutions@vivintsolar.com P: 877.404.4129 a?? F: 801.765.5708             simply brighter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simply brighter a?? vivintsolar.com      4931 N. 300 W. Provo, UT 84604             Attachments area   Preview attachment 0312150545162c92a09651382864015164e3ba243efa.pdf   PDF   0312150545162c92a09651382864015164e3ba243efa.pdf</t>
  </si>
  <si>
    <t>00a41000003SJW4AAO</t>
  </si>
  <si>
    <t>Buyer's attorney is requesting a signature with the release. Asked and explained to customer he doesn't need a signature. Per Wes.  He is was insistent that he needs that. Transferred the call to Wes.</t>
  </si>
  <si>
    <t>SP-3350900</t>
  </si>
  <si>
    <t>00a41000003SwZwAAK</t>
  </si>
  <si>
    <t>Who: Kevin Frechette      Issue:  Production issue.... I sent the email below to Tabitha per Clark's note...     Tabitha sent the following appt. November 4, 2016 8-11 am. Confirmed with Mr. Frecheette...it works for him.      Solution:  from: Sosina Asfaw &lt;sosina.asfaw1@vivintsolar.com&gt;   to: Tabitha Mastaler &lt;tabitha.mastaler@vivintsolar.com&gt;   date: Mon, Oct 31, 2016 at 10:03 AM   subject: Kevin Frechette S-4171612 MLE Failure   mailed-by: vivintsolar.com      Tabitha,      Clark left a note that said if Mr. Frechette called back to contact you to schedule this.      Mr. Frechette is on the line.  Is it possible to schedule this today?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Appt set up for November 4, 2016 8-11 am</t>
  </si>
  <si>
    <t>SP-3110513</t>
  </si>
  <si>
    <t>00a41000003U3s4AAC</t>
  </si>
  <si>
    <t>The customer will be sending me her utility bill to attach to the account. I will then forward to Jeff the information. She is very upset that she is paying double each utility bill except for 2 months. She wants contact within the next two weeks and the problem solved before the end of april or she will get a lawyer involved.</t>
  </si>
  <si>
    <t>SP-2852442S</t>
  </si>
  <si>
    <t>00a41000003TSYkAAO</t>
  </si>
  <si>
    <t>Ron the son in law of Edwin called to verify when the appointment is. I verified that the appointment is this friday 8/12/16 between 11-2.</t>
  </si>
  <si>
    <t>SP-3739455</t>
  </si>
  <si>
    <t>00a41000003UgYIAA0</t>
  </si>
  <si>
    <t>Sent interior settlement in the amount of $4400 to TL for legal review.</t>
  </si>
  <si>
    <t>SP-3216276S</t>
  </si>
  <si>
    <t>00a41000003TV4UAAW</t>
  </si>
  <si>
    <t>Customer called in wanting an update on his compensation, explained to the customer that even though he was estimated billed, he was underbilled in those months and that there is no compensation that needs to be done. Customer was a little upset with the news and wanted the production numbers of each of the months that the system was down, gave the customer the production amount til June. Customer didn't believe the numbers I told him and that he is going to look at this on his own and said he will be calling back in wanting to speak to me. Asked for my name and spelling and my badge number.</t>
  </si>
  <si>
    <t>SP-3687807</t>
  </si>
  <si>
    <t>00a41000003T4jIAAS</t>
  </si>
  <si>
    <t>(Inbound) Who I spoke with: Londen Baum (Damage Res. Rep)   Rep's Concern/Issue: Londen called over to me to ask a question about a residential/commercial regulation law that Massachusetts supposedly has. I could not find any information on the subject. Vivint.Solar does not provide commercial solar power.      I found a DataComm_Failure when I was looking into his system. It looks like he had to have his inverter re-positioned, something could have caused that.      Resolution: Sending case over to outbound to give customer a call.</t>
  </si>
  <si>
    <t>SP-3373343</t>
  </si>
  <si>
    <t>00a41000003UVryAAG</t>
  </si>
  <si>
    <t>Amanda said New Found could apply that money to another job. The settlement form is being reviewed by legal and is pending a return.</t>
  </si>
  <si>
    <t>SP-3135265</t>
  </si>
  <si>
    <t>00a41000003UeRqAAK</t>
  </si>
  <si>
    <t>Received email from Jeanette Jensen &lt;jeanette.jensen@vivintsolar.com&gt;   to me, Mark    Miranda,      The above refrenced customer submitted a BBB complaint regrding the damage to their home and their frustration with the process. I have created a Resolution Managment case and within the case is the BBB complaint. Please review the complaint, and provide me with a response to the complaint asap,      Please let me know if you have questions.      Thank you,   Jeanette Jensen   Resolution Management a??  Vivint Solar      **Replied to Jeanette and updated her regarding the customers case and where we are at in the case.***</t>
  </si>
  <si>
    <t>00a41000003UGZtAAO</t>
  </si>
  <si>
    <t>SP-3545098S</t>
  </si>
  <si>
    <t>00a41000003UQQCAA4</t>
  </si>
  <si>
    <t>Sherri Baldwin with Equian insurance called in again requesting contact.   I gave her our address for a letter, as she had mailed it to 1800 and not 1850 Ashton.   I also provided the FAX number for Legal</t>
  </si>
  <si>
    <t>00a41000003UGaTAAW</t>
  </si>
  <si>
    <t>Customers Attorney called in, I gave him the fax 888-556-9468   and the office building number.   He informed me that he has emailed Ben.</t>
  </si>
  <si>
    <t>00a41000003UGaNAAW</t>
  </si>
  <si>
    <t>Customers insurance agent called in stating that he would like to talk to us and the customer. I let him know that we have been advised not to reach out to the customer. He stated that this must have gone to legal and he will be working with the customer.</t>
  </si>
  <si>
    <t>00a41000003UGaBAAW</t>
  </si>
  <si>
    <t>00a41000003UeSBAA0</t>
  </si>
  <si>
    <t>Customer accepted settlement for $33,000.00. He asked if we could take off the panels as soon as possible. Let him know I would submit that information today for him.      Informed legal as well as team to inform them of the process.</t>
  </si>
  <si>
    <t>00a41000003UeS7AAK</t>
  </si>
  <si>
    <t>Customer emailed in, "Your settlement amount can not allow me to repair all that needs to be repaired or replace it.   I will settle for the amount of 35,500.00 and I will take care all the repairs that needs and your company will remove and install again the panels again.    Or you pay New Found Construction to do the proper repair  it need to have done in my house,  including the full siding replacement. If not, than I will start the process of having an attorney take place with this issues and review properly what is the entire damages.   I have been fair and  wait very long time, I have try work with your company for more than a year already, and you know that for 30k, I can not do all the repairs and replace the siding."         Sent email to team to review and decide what next step would be.</t>
  </si>
  <si>
    <t>00a41000003UeS3AAK</t>
  </si>
  <si>
    <t>Summary of Claim    Original Information given:    Cheryl insurance and the customer called in to report with roof leaks.        Final Conclusion:    Our damage assessment found we were not at fault, customer's contractor said we were at fault, our contractor said it may be our fault. New Found was approved for repairs until the customer reached out to the AG office. We then decided to do a settlement with the customer to allow him to use the contractor he would prefer.       Estimates:    Estimate #1:    Name BRUSA Construction, Corp.   Bid $39,592.00       Estimate #2:    Name New Found Construction   Bid $29,550.00       Formstack Submitted Yes   Field Verifed Yes       Payment Options:    Total Amount Charged: $33,000.00   Approved By: (Self/Team Lead/Supervisor/Commitee) Commitee       Settlement:    Offer agreed upon: $33,000.00       Method of Payment:    Check/Visa/Paypal Check</t>
  </si>
  <si>
    <t>00a41000003ULhwAAG</t>
  </si>
  <si>
    <t>Customer contacted a local news report, Team Lead is currently taking over this claim. Submitted to PR for review.       Called OM @ (385)248-9471 to get a better understanding of the damages. No answer unable to leave a voice message. Emailed local office.       Emailed AP to address the customers check issues.</t>
  </si>
  <si>
    <t>00a41000003ULhpAAG</t>
  </si>
  <si>
    <t>00a41000003ULhmAAG</t>
  </si>
  <si>
    <t>Lisa emailed in stating she has the news stating going to her home on 6/23/2017 to do a story.       The ECL approved the compensation for the roof and for replacement of the roof if the customer would sign a settlement form.       Called Lisa at the number on file to discuss this with her. She let me know that she will not sign the settlement form. She doesn't like the Non-Disclosure Agreement, and the fact that it states its a settlement for damages we caused. I let her know that I would look into it and get back to her. She explained that if we have to have her sign this she will obtain legal counsel, if that is what she has to do she will request cancellation. I let her know that I understand her frustration and I am here to help her.       After speaking with Legal, PR, and my own leadership we have determined to move forward on the compensation with out the signed settlement form.       Submitted check request.       Called Lisa at the number on file to discuss this with her. I let her know my plan of action for the roof. She then asked if we would like her to stand down from the news story, I let her know that it would be appreciated. She then stated she would have to talk to her spouse and we would follow up on Monday. She wants people to know her story and to be more cautious about things like this. I let her know I understand and these situations are not a common occurrence.  She would like this all in writing in an email.</t>
  </si>
  <si>
    <t>SP-3579111</t>
  </si>
  <si>
    <t>00a41000003UckiAAC</t>
  </si>
  <si>
    <t>The customer called while Michael was out of the office. The customer wanted to know if the estimate had been approved. I placed the customer on hold while I spoke with the supervisor of Damage Resolutions. The supervisor stated nothing has been approved for this customer. I returned to speaking with the customer and informed them that nothing has been approved at this point.The customer stated there are holes and bugs in their home. The customer stated they do not have time to keep following up on this claim and threatened to take legal action. The customer made multiple requests to speak with Michael's supervisor. Michael's team lead was unavailable to speak to the customer. The customer stated they expect a return call from Michael tomorrow.       I emailed Michael to inform him.</t>
  </si>
  <si>
    <t>00a41000003UcklAAC</t>
  </si>
  <si>
    <t>I spoke to Alan. He let me know that he was upset and frustrated with all of the confusion that has occurred up to this point. He let me know that the installation of the panels went through and that there is a outlet that was relocated as part of the install. The new outlet that was installed sits three inches away from the wall. He is hoping, assuming the estimate gets approved, that the contractor can fix it while they are there. I spoke to him about the exterior hole. He let me know that the hole had not been there previously. It looks like, from what Alan told me and the photos, the holes was previously covered by a piece of electrical equipment that was removed by the ESC contractor during their upgrade. The interior water damage is from that hole. And the hole for the interior electrical panel was not preexisting. I told him that I would get this estimate resubmitted. He let me know that he will pursue legal if he does not receive an answer by tomorrow.</t>
  </si>
  <si>
    <t>SP-3438931</t>
  </si>
  <si>
    <t>00a41000003UId9AAG</t>
  </si>
  <si>
    <t>Summary of Claim    Original Information given:    Formstack submitted by Jose Ruiz: "Customer had a new system added to his home and installers had to relocate existing system to make room for new install.    There are holes on the siding that have been patched up with Geo Seal and large holes caused by drilling into the side of the house.    Also, there are three pieces of siding that are lifted up and are not interlocking correctly.    Customer would like siding replaced."        Final Conclusion:    Received the approved Settlement Form from legal. Sent to the customer for signature.       Closing Case - per ok from DR supervisor - will submit payment once the customer signs       Estimates:    Estimate #1:    Name N/A   Bid $xxx       Estimate #2:    Name N/A   Bid $xxx       Formstack Submitted Yes   Field Verified Yes       Payment Options:    Total Amount Charged: N/A   Approved By: Committee)        Settlement:    Offer agreed upon: $1800       Method of Payment:    Check</t>
  </si>
  <si>
    <t>00a41000003UId7AAG</t>
  </si>
  <si>
    <t>Received the approved Settlement Form from legal. Sent to the customer for signature.       Closing Case - per ok from DR supervisor - will submit payment once the customer signs</t>
  </si>
  <si>
    <t>00a41000003UId8AAG</t>
  </si>
  <si>
    <t>Customer sent the following email.       "Cecillia, Send payment to me and    I will handle payment to contractor.   The work will be started soon , so please send payment for  $1800"      CM responded letting her now that I would need to put a Settlement together and they will need to sign send back and I will be able to release the funds.      Settlement pending legal review.</t>
  </si>
  <si>
    <t>00a41000003UckRAAS</t>
  </si>
  <si>
    <t>I called Sean with New Found Construction and he emailed me a bid stating that, while they haven't been to the house, they could do the work for $6,500.00. I called Alan. He stated that New Found Construction rescheduled with the customer three different times and still have not been to the his home. The customer has lost faith in both contractors and in Vivint Solar as a whole. He stated that he will call local contractors to find one to do the work. I told him that we would be willing and able to work with a contractor that he finds and trusts. He also states that he will be reaching out for legal assistance. He has requested to speak to a supervisor to help resolve his concerns. I sent an email to Damage Resolutions Team Lead.</t>
  </si>
  <si>
    <t>00a41000003UGZsAAO</t>
  </si>
  <si>
    <t>00a41000003UeS9AAK</t>
  </si>
  <si>
    <t>Legal wants to see if we can settle with the customer for $30,000. New Found Construction would be the one to do the mold test.      Emailed customer, "New Found Construction has someone who does the mold test for them.       We do have an option for you to allow you to go with your own contractor as well as make the repairs you want and how you would like them done. We would like to offer a settlement with you for $30,000.00. That would go toward your siding, roofing and interior. This would also allow you to get a contractor you would like to have for repairs and will allow you to make those repairs on your time as well. If not, we will need to proceed with New Found Construction for repairs."</t>
  </si>
  <si>
    <t>00a41000003UeS6AAK</t>
  </si>
  <si>
    <t>Legal asked to review settlement. Sent draft to them to review and make changes where necessary.</t>
  </si>
  <si>
    <t>00a41000003UeRwAAK</t>
  </si>
  <si>
    <t>Called customers contractor from Brusa Construction. Contractor believes Vivint Solar is at fault for the damages but is unsure of how the damages occurred.       Submitted both estimates for approval. Emailed customer an update on his account and updated Jeanette on the BBB case.</t>
  </si>
  <si>
    <t>00a41000003UGaJAAW</t>
  </si>
  <si>
    <t>The Customers insurance agent called in to discuss the case.  I explained that since this case has been sent over to legal, all correspondence about this case should be through our legal team.  I hung up after giving him this message.</t>
  </si>
  <si>
    <t>SP-3315580</t>
  </si>
  <si>
    <t>00a41000003UPgJAAW</t>
  </si>
  <si>
    <t>legal approved settlement agreement    emailed settlement to customer</t>
  </si>
  <si>
    <t>00a41000003UPg9AAG</t>
  </si>
  <si>
    <t>customer emailed in to report she is having her lawyer look over the settlement agreement</t>
  </si>
  <si>
    <t>00a41000003UGZzAAO</t>
  </si>
  <si>
    <t>Debbie who has called in is with Metlife insurance, we are unable to contact insurance companies, if they would like they can send a letter to our legal teams.       Called Mrs. Roche at 340-642-2235 no answer could not leave a voice message.       Called Mrs. Roche at the number on file to see if I could get an answer, no answer left a voice message.</t>
  </si>
  <si>
    <t>00a41000003UGZuAAO</t>
  </si>
  <si>
    <t>SP-3497251</t>
  </si>
  <si>
    <t>00a41000003U6qqAAC</t>
  </si>
  <si>
    <t>This case is pending legal.</t>
  </si>
  <si>
    <t>00a41000003U6qrAAC</t>
  </si>
  <si>
    <t>Summary of Claim    Original Information given:    The customer is currently working through legal and we need to call the contractor (New Found) and obtain a sketch as to where the trench will be on the customers property.        Final Conclusion:    Received the following email from DR Sup "I would close this out until legal is ready. Handled in Arbitration right now."       Case closed        Estimates:    Estimate #1:    Name N/A   Bid $xxx       Estimate #2:    Name N/A   Bid $xxx       Formstack Submitted No   Field Verifed yes       Payment Options:    Total Amount Charged: N/A   Approved By: (Self/Team Lead/Supervisor/Commitee)        Settlement:    Offer agreed upon: $xxx       Method of Payment:    Check/Visa/Paypal</t>
  </si>
  <si>
    <t>00a41000003U6qpAAC</t>
  </si>
  <si>
    <t>Received the following email from DR Sup "I would close this out until legal is ready. Handled in Arbitration right now."       Case closed</t>
  </si>
  <si>
    <t>00a41000003UnzGAAS</t>
  </si>
  <si>
    <t>This case is being sent to our Legal Department for Review. We are not touching it or reaching out to the customer until we hear back from our legal department. We are keeping the claim open until there is a resolution.      I have emailed Claim manager Jake Cratty to make him aware.</t>
  </si>
  <si>
    <t>SP-2817914S</t>
  </si>
  <si>
    <t>00a41000003UKNPAA4</t>
  </si>
  <si>
    <t>Susan called in and she stated that she will not want to submit another quote because she's already submit the quote before and has sent Jake emails about it. I gave her Benjamin's email; I believe she was going to forward the emails that she sent to Jake. She said that she wants the panels removed, or she will hire a lawyer. She wants a call back asap.  Emailed Ben to let him know.</t>
  </si>
  <si>
    <t>00a41000003UKNMAA4</t>
  </si>
  <si>
    <t>Called customer the formstack from the damage assessment states: "The leak in the roof is being caused by a hole in the sheathing . this is an old house with barn board sheathing. It is doubtful vivint caused this damage. Looks like it was an old knot in the wood that rotted out, this is common with old bard board sheathing. the hole is in the middle of a bay . to fix it properly , possible 2 to 4 panels will need to be removed. along with the shingles uunderneath .. then fix the sheathing and reshingle"      Called customer to deny. Customer is escalated about the confusion and how long this process has taken. She has already sent in a proposal. The proposal needs to be broken down in time and materials, and why he thinks that Vivint Solar is at fault. Customer stated that she will get that to me tomorrow. Customer is threatening legal action if VSLR does not cover the cost of damages to her roof.</t>
  </si>
  <si>
    <t>SP-3373263</t>
  </si>
  <si>
    <t>00a41000003UUWPAA4</t>
  </si>
  <si>
    <t>Summary of Claim    Original Information given: CUstomer called in to report a roof leak.    Her roofer took down the ceiling and confirmed it was from the solar panels.    Set up DA for 26th    Put notes on WO and sent email to OM   Final Conclusion: Customer's contractor PCP completed the repairs for $1,675.00. I sent check request. Customer satisfied. Legal department handling situation with customer's insurance company. closed.   Estimates:     Estimate #1: $1,675.00    Name: PCP   Bid: $1,675.00   Estimate #2: N/A    Name: N/A   Bid: N/A   Formstack Submitted: Yes   Field Verifed: Yes   Payment Options:    Total Amount Charged: $1,675.00   Approved By: Supervisor   Settlement:     Offer agreed upon: $1,675.00    Method of Payment: Check</t>
  </si>
  <si>
    <t>00a41000003UeSCAA0</t>
  </si>
  <si>
    <t>Received 2 amounts from New Found Construction. We have $29,550.00 approved.      If we wanted to repair all the siding on the home it would be an extra $16,450.00 making the grand total, $46,000.00.      If we wanted to paint the whole house to match, it would be an extra $8,000.00, making the grand total $37,550.00.       Informed resolutions management as well as legal on the amounts. informed them a mold test will be done to look at all the mold issues.</t>
  </si>
  <si>
    <t>SP-3461024</t>
  </si>
  <si>
    <t>00a41000003UvYAAA0</t>
  </si>
  <si>
    <t>I received an email from Tech Joseph Stone saying, "2/12: Spoke to Judith on account. Will be speaking to Lawyer. Wants panels removed, roof/siding repaired/ Emailed Manager: " On Feb 12, 2016, at 11:45 AM, Xavier Navarro &lt;xavier.navarro@vivintsolar.com&gt; wrote: Hey Kiley, I just had a conversation with Judith Gregorio, the customer, and she does not want to continue moving forward. She will be having a conversation with a lawyer over the next week and is wanting the following: Panels Removed Replacement of Roof and Siding (she currently has water in her attic) I last spoke with her last month after she requested to not be contacted. I gave her the following options during our last conversation: If we decide to continue moving forward with the panels, here are the 2 options available, per our Interconnections Team: (PTO-Permission To Operate) a??This system is listed as an add-on. 1. We do the add-on now and hold off on PTO for the original system. 2. We pause the add-on on until the original system is PTOa??d, and then move forward. Can you please assist in how I move forward?"      Reached out to Xavier the csm for more information.      Left Vm for customer, no answer.</t>
  </si>
  <si>
    <t>00a41000003UKO3AAO</t>
  </si>
  <si>
    <t>CUSTOMER CALLED:   before i even asked her what i could do for her, i just told her that I am working on this and getting slightly upset because the manager in local office keeps trying to pass the buck, and now i have 2 email chains going on in regards to this. first one from OM, second one from someone I dont know, but told me to force it onto one of two other guys...told customer i'm just going to do that since they aren't helping. i also accidentally told her that the manager was skeptical and might be why he's taking so long, because install was so long ago. I did try to clean it up by stating that the damage has definitely been accruing of a long period of time with the bathroom, and etc...and that we need to do that DA to get full scope of what's going on..      She asked if she needs a lawyer or city inspector. I calmly said no, no...we just need one of these two other guys, who are unbiased and can do this DA without no predetermined thoughts on it. I told her, if/when we find we're at fault, then we'll either work to get it fixed or reimburse whoever she has doing the work right now..      she was grateful for my transparency, i did apologize and say i probably shouldn't have ruffled any feathers by stating what the office manager thought of the situation, but to rest assured, i'm on her side and if we're at fault, we will do whatever we have to, to fix these things.      She again, thanked me for my diligence...      She  gave me some dates/times that she'd be available for DA...any day in mornings before work(9 or 10am), or saturday...i told her DA was scheduled in 3 hour windows, she said that's fine, she's flexible...I'll call or email her with date/time for DA      I TRIED TO SCHEDULE DA ON SALESFORCE:   error came up, so i called help desk      CALLED HELP DESK:   he couldn't figure out what's going on, so he's created help ticket, had me attach a screen shot of the error, and will email me or call me when he figures out what's going on and how to fix it.</t>
  </si>
  <si>
    <t>00a41000003UUWOAA4</t>
  </si>
  <si>
    <t>Insurance Rep Matt Lyles called to get the legal teams email address because he has been getting the runaround trying to contact that team 3 times now. I asked Shalis what email address the insurance agent needs and she gave me the 3 names to email which I gave Matt.</t>
  </si>
  <si>
    <t>00a41000003UKNlAAO</t>
  </si>
  <si>
    <t>I REPLIED TO EMAIL CHAIN WITH JOSEPH STONE AND OM, RICH:   Hey guys,      This customer is very escalated, she has spoken to me and asked if she needs to get a lawyer involved. I calmed her down a lot by telling her I am taking care of things-that I came in on my day off just to work on this.      She just wants Vivint Solar to go and check the damages out...      Her account has a system error not allowing me to schedule a Damage Assessment, I have contacted IT and there's nothing they can do about it today, so I am unable to force it onto Jose Ruiz or Edwin Torres' schedule. Can someone in the local office please reach out to customer to schedule this?       Monday, if I.T. can't fix it, and if local office can't schedule something, I'm going to have to reach out to a 3rd party to do the Damage Assessment.      I appreciate everyone's efforts, but considering the escalation of the customer, and the difficulty in getting this D.A. scheduled, this is the route we need to take.      Thank you.</t>
  </si>
  <si>
    <t>SP-3597523</t>
  </si>
  <si>
    <t>00a41000003TuO0AAK</t>
  </si>
  <si>
    <t>Summary of Claim          Original Information given:       Customer emailed Csm Natalie House whom forwarded email to damage resolutions.       Hi Natalie,    We will not activate the panels until we are completely satisfied.    We were targeted because we have a new roof. The sale man lied to us that he will supervise the installation. The installation crew abused my roof and used it as a work shop.    It is not attracting. Poor workmanship and roof damaged is hard to live with. If we have to look for an attorney, we will.    Also, we will erect a sign of roof damage on our front yard if not done right.       Very disappointed customer,       Michael Pho        Final Conclusion:       VSLR techs confirmed there is no damage on the roof as the customer had mentioned.        Estimates:          Estimate #1:     Name  N/A   Amount  N/A        Estimate #2:     Name N/A    Amount N/A         Settlement:     Offer agreed upon: N/A    Amount  N/A        Payment Options:          Amount Charged:  0.00        Split Payment:     Amount N/A         Method of Payment:     Check/Visa/Paypal Check</t>
  </si>
  <si>
    <t>00a41000003UeSoAAK</t>
  </si>
  <si>
    <t>Called Sean from New Found Construction again and the only thing he said is in the areas where our solar panels are something could have dropped accidentally or been from foot traffic. The only issue is there is not any proof. We need to make a decision quickly on the approval to prevent further escalation. This customer has already reached out to their insurance and has a BBB complaint. I know there isn't a lot of proof but honestly I do not think it is a good idea to deny this case. Something is causing the leak in the home but we will not know unless we are able to remove panels and remove shingles to determine the cause of the leak.        Updated approval email again.         Called customer to update them on their account and see if we can schedule another assessment. No answer, left a VM asking for a call back.      Emailed the Operations Manager, Regional, and the contractor to see if we could schedule a time to have some of our technicians from the local office go out to the home with the contractor to re-asses the damages together. Re-document anything we could use to prove there are leaks. That way we can determine onsite with both the local office and our contractor what we could be liable for.</t>
  </si>
  <si>
    <t>00a41000003UeSnAAK</t>
  </si>
  <si>
    <t>Cheryl Shae from Network insurance customers insurance agent called in informing Vivint Solar that they will be getting an attorney, and filing a 93 A against our company. The agent was very pushy and rude and explained that the customer has been forwarding all the emails to them between our company and him, along with choosing not to speak with our company. Tried explaining that if the customer doesn't communicate with us we are unable to schedule another assessment to determine the cause of the leak.       Tried calling the customer, no answer unable to leave a voicemail due to the customers mailbox being full.   Emailed customer asking for them to please call me when it is convenient for them so we can further discuss their damages.</t>
  </si>
  <si>
    <t>00a41000003UeSmAAK</t>
  </si>
  <si>
    <t>Submitted customers case to Damage Resolutions team lead for legal review.      Sent a follow up email to the customer asking them to return my call or reply to my email so that we can further discuss their damages.</t>
  </si>
  <si>
    <t>SP-3434264</t>
  </si>
  <si>
    <t>00a41000003UddwAAC</t>
  </si>
  <si>
    <t>Fault: "I met with the customer from this account today.  After reviewing this, I feel that we did in fact step on the J channel and crack it.  Looking at the installation, our panels are very close to the siding, so stepping on the channel is very likely. We made a mistake with the first repair that we did.  The Roof should not have been replaced, the J channel should have been along with the flashing underneath it.From my understanding the quote that came in from Madej to fix the siding is too expensive.  Was there a quote that we received from New Found Construction?  What was their cost?  I feel the 4 grand from Madej is in fact too high, but if New found came in with a more agreeable price, we should just get them out there to do the fix. Please let me know which direction we are heading, we need to get this customer taken care of."      Reached out to NFC. Asked him to lower the price.</t>
  </si>
  <si>
    <t>SP-3427763</t>
  </si>
  <si>
    <t>00a41000003UXEcAAO</t>
  </si>
  <si>
    <t>Case is being reopened due to the customer taking legal action. Jackie has called the customer several times and left voice messages.</t>
  </si>
  <si>
    <t>00a41000003Ul0xAAC</t>
  </si>
  <si>
    <t>I checked in to my supervisor for an update, I let the customer know that we are still working things out with the neighbor's attorney, customer understands.</t>
  </si>
  <si>
    <t>SP-3540344</t>
  </si>
  <si>
    <t>00a41000003UpzEAAS</t>
  </si>
  <si>
    <t>new found called from 5082248287 and said someone from our company, Manny, told customer we're replacing entire roof                  called OM,Dean:        he said manny sometimes talks without thinking first,and just go ahead and do scheduled repairs, nothing more                  called customer to convey everything:       he was so ridiculously mad, because this has been going on for a long time, and everyone keeps telling him something different. he vented to me for almost 20 minutes, and long story short, he wants a manager there, at his house, after work (5pm), to talk about this and get the story straight. Manny also told him that we screwed up the entire install from the beginning and we're going to redo the whole thing. customer has threatened to get legal involved if he has to because this long and drawn out process is ridiculous, for lack of a better word. I slightly agreed with him because this shouldn't have taken this long. He did apologize for taking this all out on me. told him i would call manager, dean, in local office and see if/when he can get over there. he said he's sick of managers not doing anything, and everybody in our company just calling eachother, and nothing getting done. he apologized for taking it out on me, but there is no one else he can, i understood that also.                  called dean, OM, back:        told him the story, he said he'll call customer right now                     called new found back 5082248287 :         told them story, we're going to wait until convo with manager happens                     called customer back:        told him manager will be calling                     emailed dean, OM, just in case:        Hi Dean,   Just for us to be able to keep updated with eachother, I just wanted to start this email with you on this customer we just spoke about on the phone. He's the one that would like to talk to you face to face, and you were going to call him to set that up.      I appreciate it, and after you all talk, do you mind telling me what happens at the end, so I can either give the greenlight for repairs, or etc?      Thank you for all your help!</t>
  </si>
  <si>
    <t>SP-3525710</t>
  </si>
  <si>
    <t>00a41000003Ui4oAAC</t>
  </si>
  <si>
    <t>Called customer's Law Firm Simon Mann at (508) 270-0500. I left a message for him to call me back.</t>
  </si>
  <si>
    <t>00a41000003Ui4nAAC</t>
  </si>
  <si>
    <t>Summary of Claim          Original Information given:     Damage Resolutions received word from our legal department that the customer has property damages that need to be taken care of.        Final Conclusion:     Case closed since case is being handle by legal.        Estimates:          Estimate #1:     Name N/A   Amount N/A        Estimate #2:     Name N/A    Amount N/A         Settlement:     Offer agreed upon: N/A     Amount N/A        Payment Options: N/A         Amount Charged: N/A        Split Payment:     Amount N/A         Method of Payment:     Check/Visa/Paypal  N/A</t>
  </si>
  <si>
    <t>00a41000003Ui4kAAC</t>
  </si>
  <si>
    <t>Attached the letter from the customer's law firm to the case. Called the customer but voice mailbox was full. Emailed customer to call me when they have a chance. Need to schedule damage assessment.</t>
  </si>
  <si>
    <t>SP-3253713</t>
  </si>
  <si>
    <t>00a41000003UrrJAAS</t>
  </si>
  <si>
    <t>I emailed Barbara to let her know we were sending the additions she sent to me to legal for review.</t>
  </si>
  <si>
    <t>00a41000003UrrIAAS</t>
  </si>
  <si>
    <t>Barbara called in, She wants a call back @ 617-834-1730 today.       She said she is getting very frustrated with how things are progressing on the claim, She said she just want's the money to fix her car and be done with it.  She read me a paragraph or two with the revisions to the settlement her attorney recommended she get added before she sign. She said she emailed the paragraphs to the claim manager. I told her I would have Michael work on this once he was in and give her a call today.</t>
  </si>
  <si>
    <t>00a41000003UnzDAAS</t>
  </si>
  <si>
    <t>Carmelite Hennore, Fleet Performance, called in wanting to confirm the status of this case, with the customer on the other line. I was able to confirm that Legal will be reviewing this case and Damage Resolutions would assist if there was any property damage. Fleet Performance will confirm that Legal will be the department handling this situation. Need to re-assign to be removed from our department reports. Emailed Claim manager to confirm. Closed case.</t>
  </si>
  <si>
    <t>00a41000003Ul0yAAC</t>
  </si>
  <si>
    <t>I emailed My Supervisor to see if we had an update from our legal team regarding the repairs made for Andrey Carvahlais. I am waiting on response.</t>
  </si>
  <si>
    <t>00a41000003Upz2AAC</t>
  </si>
  <si>
    <t>Vanessa called in for Jake at 508-456-7076 and would like a call back. She was saying we need to get this resolved within 5 days or the customer is threatening media attention. Emailed Jake to let him know.</t>
  </si>
  <si>
    <t>00a41000003UpyrAAC</t>
  </si>
  <si>
    <t>Called Sean with New Found Construction he let me know that they received the check for the deposit. They also were able to schedule repairs for tomorrow with the customer and it will be a 2 day job.      Called customer to update him on the claim, customer is refusing to reinstall the solar panels on his home. Customer became very rude on the phone and said he will not allow Vivint Solar on his property and will not be reinstalling any panels on his home ever again. He mentioned if we tried to he will take us to the Attorney General. Reminded customer of the PPA agreement that he signed that he is held liable to either reinstall panels or buy out the system and customer refused.       Updated email chain with Dean Greene, David Peterson, and Mark Coldiron.</t>
  </si>
  <si>
    <t>00a41000003UWgAAAW</t>
  </si>
  <si>
    <t>Kathleen called to follow up on the appointment to get her solar panels taken off. She claims the animal damage is vivint solars fault for not putting up animal guards. I let her know that the damaged was caused by the animals and not by the installation of the solar panels so it wouldn't be covered. Was unhappy with the response and threatened legal action and I transferred her to damage resolutions.</t>
  </si>
  <si>
    <t>00a41000003UqInAAK</t>
  </si>
  <si>
    <t>Antonio called in very frustrated that the technicians never showed up. He was very frustrated and was threatening to get his lawyer. Called the local office to get more information.      I called Paul Green, OM and Kevin Sanchez, service technician to follow up with what's going on. No answer. Left VM.</t>
  </si>
  <si>
    <t>00a41000003UnzEAAS</t>
  </si>
  <si>
    <t>I am updating this note to ensure it does not go red. Waiting on results from legal department. Waiting on response.</t>
  </si>
  <si>
    <t>00a41000003UORoAAO</t>
  </si>
  <si>
    <t>00a41000003Ui4mAAC</t>
  </si>
  <si>
    <t>Customer's attorney called in. After the call I was notified that we are not to contact the customer or his attorney. Our legal team is handling this at the moment.</t>
  </si>
  <si>
    <t>SP-3179513</t>
  </si>
  <si>
    <t>00a41000003UavHAAS</t>
  </si>
  <si>
    <t>Karen called in about a crack in her ceiling. She is afraid of it caving in, she stated that she is going through her insurance and her attorney if we don't get in contact with her by the end of the day.       We are unable to schedule appointments in the system we will need to contact the local office.</t>
  </si>
  <si>
    <t>SP-3490114</t>
  </si>
  <si>
    <t>00a41000003UYnnAAG</t>
  </si>
  <si>
    <t>Original Information given:    Customer called in to report that the snow which slid off his panels caused damage to the awning over his front door. According to him, he was promised the installation of the snow guards from the beginning, but it took long after the solar installation for us to install the snow-guards. If we would've installed them right away, his awning would be fine. He believes that Vivint Solar is at fault for the damage because we didn't install snow-guards right away.       Final Conclusion:    Denied the customers claim.  Customer did not agree with the denial.  Threatened legal action.       Estimates:    Estimate #1:    Name N/A   Bid N/A       Estimate #2:    Name N/A   Bid N/A       Formstack Submitted No   Field Verifed No       Payment Options:    Total Amount Charged: N/A   Approved By: (Self/Team Lead/Supervisor/Commitee)        Settlement:    Offer agreed upon: N/A       Method of Payment:</t>
  </si>
  <si>
    <t>00a41000003Us7uAAC</t>
  </si>
  <si>
    <t>Barbara called in pretty escalated, She said our guys came out 4/8 with wrong snow guards. She said they told her that they would be back first thing this morning and they have not showed. She said if this is not resolved right away she will go to consumer affairs and the attorney general's office. She is very upset with how long the case has been ongoing. Told her I would have her claim manager call once he comes in.</t>
  </si>
  <si>
    <t>00a41000003UpzAAAS</t>
  </si>
  <si>
    <t>i emailed the OM last week:       Hey Dean,   Thank you for all of your help on this. Have you had a chance to call this customer and set a time to meet with him? Apparently he called New Found Construction, also very upset, because he was expecting a call from a manager. She handled it well and told him she'll contact us and have us call him. Is there anything I can do to help? He doesn't want any work done until he talks to "Manny's manager".      Again, I hate being the bad guy with the bad news, but if there is anything I can do to help, please let me know.                        he replied:        I have set it up for 5:00 PM on Monday, he would like the contractor there too if possible. I will go over everything with him and take pictures.    Thanks                     i replied this morning:        Thank you Dean. I will contact the contractor and see if someone can meet at the same time.       I sincerely appreciate this, I know it's not your fault and you and I have to take a lot of the heat, and I just wanted to thank you for your flexibility and patience.                        emailed New Found Construction:        Hi,    I am sorry to ask this, but this customer's situation has created a lot of problems, of which I am very sorry for. But the manager in the local office is meeting with the customer today at 5pm to talk about everything. The customer asked if someone from New Found could go there as well. I was wondering if you all had someone that could speak for the company go there? If not, it's ok, I know it's last minute.</t>
  </si>
  <si>
    <t>SP-3460911</t>
  </si>
  <si>
    <t>00a41000003IxCGAA0</t>
  </si>
  <si>
    <t>---------- Forwarded message ----------   From: Cory Bobrowski &lt;cory.bobrowski@vivintsolar.com&gt;   Date: Fri, Jun 2, 2017 at 1:55 PM   Subject: Re: s-4422099 Piline Joseph - Default Customer Calls in to Move Forward   To: Giancarlo Desario &lt;giancarlo.desario@vivintsolar.com&gt;   Cc: Arty Gendreau &lt;artypga@gmail.com&gt;, Lloyd Smith &lt;lloyd.smith@vivintsolar.com&gt;, Noah Galarza &lt;noah.galarza@vivintsolar.com&gt;, "Melanie Musto (Vivint)" &lt;mmusto@vivintsolar.com&gt;, Martin Blacker &lt;martin.blacker@vivintsolar.com&gt;         a??Giancarlo,      Thanks for bringing this to my attention. I tried to pull up my call log to see what number the customer called in on when we spoke together on the 26th of last month but I ran into technical difficulties. I'll be meeting w/ my Regional Manager to see if she can pull the call. If we discover that the number on the account--(617) 276-3508--is the number she called in on, then my inference is that we've since been blocked. I attempted to call on that number today and discovered that it was "disconnected".  If that's the case, we'll just send the account over to our third party attorney. a??         On Wed, May 31, 2017 at 1:47 PM, Giancarlo Desario &lt;giancarlo.desario@vivintsolar.com&gt; wrote:   Cory,      Arty stated he tried calling this customer several times in the last couple days, but he is going straight to Voice Mail.  The customer may have his number blocked.      Can Arty and Cory please communicate to set up date with this customer?  Or Cory, can you ask customer to reach out to Arty.  I want us to stay on this while the default situation is still fresh in customer's mind.      Thanks.       a??On Sun, May 28, 2017 at 10:30 AM, Lloyd Smith &lt;lloyd.smith@vivintsolar.com&gt; wrote:   If this is an ESC problem. Then why is it taking 4 months to correct. This should have been corrected within a couple of days and reinspected.   I am interested in whether this is an ESC problem or Vivint Solar.   If an ESC was done then the water meter should have been done at the time of the service change and is a MAJOR ERROR on the EC part and he should explain why this was not done at worst case why it has not been corrected and it has been 4 months. We have an irritated client for no reason.      On Sat, May 27, 2017 at 9:57 AM, Giancarlo Desario &lt;giancarlo.desario@vivintsolar.com&gt; wrote:   Arty,      When are you able to get this one wrapped up?  Seems like customer has tons of availability.</t>
  </si>
  <si>
    <t>SP-3475263</t>
  </si>
  <si>
    <t>00a41000003Ty2jAAC</t>
  </si>
  <si>
    <t>***Escalation Call***      Allan transferred Maryann to me, She is upset because she is not saving money and during the Year she has had the system we have had to fix the system 3 times already. I did try to explain to her how the system works and how it has been producing for the entire year but she just kept bringing more issue up and was threatening to hire a lawyer. At the end of the call she just asked to send the Production reports to her email on file matrice@usa.net</t>
  </si>
  <si>
    <t>SP-3223599</t>
  </si>
  <si>
    <t>00a41000003UWYHAA4</t>
  </si>
  <si>
    <t>Customer called in upset that repairs have not been completed. Pat was not available. Customer demands that repair and install be expedited. If repairs are not completed by 03/03/2017 she states that she will have us remove the system and she will go to the media. Customer would like a call back after 5:00 PM local time tomorrow. I emailed Pat to make him aware.</t>
  </si>
  <si>
    <t>SP-3726750</t>
  </si>
  <si>
    <t>00a41000003UROhAAO</t>
  </si>
  <si>
    <t>Bret Madej sent the following email "Time and materials are broken down on sheet. Will need to remove conduit from house , remove and dispose of all existing siding on entire end wall, trim any j channel that breaks and replace with all new siding from starter strip to peak."</t>
  </si>
  <si>
    <t>00a41000003J07oAAC</t>
  </si>
  <si>
    <t>On Fri, Feb 24, 2017 at 9:12 AM, Walter Hernandez &lt;walter.hernandez@vivintsolar.com&gt; wrote:    Most current email on this - " For this account the inspector is looking into the APT to see if it is legal or not.    I'm doing the AB Built for this account, and I put the account on hold. Can you let me now when this issue has been resolved, so that I can take it off the hold."       Also, If there are any further questions for visalia or fresno, Joseph Turnbull is over that office now. If you want though. you can continue to cc me into the emails since I still help out with them every now and then.       On Fri, Feb 24, 2017 at 9:07 AM, Weston Ellis &lt;weston.ellis@vivintsolar.com&gt; wrote:    Hey Walt,       Have you heard anything on this account as to if there will need to be a main panel upgrade or not?</t>
  </si>
  <si>
    <t>SP-3429455</t>
  </si>
  <si>
    <t>00a41000003J36xAAC</t>
  </si>
  <si>
    <t>Customer's system passed FI and was PTO. The inspector did not originally go on to the roof to inspect. The customer then had someone come out to do unrelated roof repairs. The contractor noticed that panels on one roof section are less than one foot away from the edge of the roof. The customer contacted the building inspector and had him come back out. The inspector noted that the panels need to be moved one that one section to be in compliance. (11/3: Emailed Rich Anderson (OM) to see what needs to be done to move the modules.)(11/4: Still haven't heard back from Rich. Sent follow-up email.) (1/6: Paul spoke with Jim in legal. Jim understands that the customer doesn't have any legal leverage, however, he is concerned that if Paul files suit, the attorney fees will outweigh the cost of giving the customer what he wants. Steve has approved the module reconfiguration. I will work with CAD and Capital Markets to move this forward)(1/21: Paul had his contractor review the redesign. They want a few adjustments made. I sent the email from the contractor to CAD to have another redesign created.)(1/27: Sent latest redesign to Paul, along with settlement agreement that will need to be signed prior to us beginning the work. Will await his response.)(2/3: Paul has accepted the new design and said he will turn in the settlement agreement. Responded to his email. I'll await the signed agreement.)(2/16: Received, signed, and attached completed settlement agreement to SF. Also sent a completed copy to Paul for his records. Need to work with HD and the local office to get the system relocated and the repairs completed.(2/25: Emailed DR to open a case and begin getting bids for the repairs.)(3/1: HD tried calling Paul last week to discuss estimates. Jake cratty left him a message. I emailed paul to see if he received the message.)</t>
  </si>
  <si>
    <t>SP-3566191</t>
  </si>
  <si>
    <t>00a41000003JAkaAAG</t>
  </si>
  <si>
    <t>Responded to BBB:   Scott DaBell   Print   To:    Better Business Bureau of Utah   Subject:   Respond to Complaint   We have reached out to the customer to resolve his pending issues. We have the local office working to find a solution to his issues and with the town to file the necessary paperwork to have him up and running as soon as possible. We will continue to work with customer to resolve outstanding issues.</t>
  </si>
  <si>
    <t>SP-3631487</t>
  </si>
  <si>
    <t>00a41000003JC0vAAG</t>
  </si>
  <si>
    <t>Gloriadawn and Dean Green both replied via Email that the customer and they are scheduled for the the service fix on September 30th. 9/16/2016      BBB Response: 9/16/2016       To:    Better Business Bureau of Utah   Subject:   Respond to Complaint   Local office has reached out the the customer and made an appointment for September 30th to come and complete a service on his home.</t>
  </si>
  <si>
    <t>SP-3401078</t>
  </si>
  <si>
    <t>00a41000003Iy8wAAC</t>
  </si>
  <si>
    <t>---------- Forwarded message ----------   From: Kiley Bradley &lt;kgarcia@vivintsolar.com&gt;   Date: Tue, Dec 13, 2016 at 12:09 PM   Subject: S-4252337 - Default Case   To: Vanessa Hodges &lt;vanessa.hodges@vivintsolar.com&gt;         Hey Vanessa,       I see your notes in this account that you were planning to send out the P4 letter, did this ever happen?       Thanks,   Kiley Garcia Bradley         Regional Manager - Vivint Solar      Massachusetts/Connecticut   kgarcia@vivintsolar.com    PH: 801-234-7072   simply brighter / vivintsolar.com      1850 West Ashton Blvd, Lehi, UT 84043         vivint.solar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</si>
  <si>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00a41000003Iz92AAC</t>
  </si>
  <si>
    <t>---------- Forwarded message ----------   From: Brandon Hale &lt;brandon.hale@vivintsolar.com&gt;   Date: Wed, Mar 22, 2017 at 3:18 PM   Subject: Re: s-4189518 Geremew Deseta - PPA Cancellation / Panel Removal sans Repairs   To: Cory Bobrowski &lt;cory.bobrowski@vivintsolar.com&gt;         Here is a revised draft of the agreement.      Brandon A. Hale    Senior Corporate Counsel a?? Vivint Solar   brandon.hale@vivintsolar.com   C:385.228.2144 W: 801.229.7785   simply brighter a?? www.vivintsolar.com   1800 W. Ashton Blvd.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</si>
  <si>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SP-3283692</t>
  </si>
  <si>
    <t>00a41000003J7hiAAC</t>
  </si>
  <si>
    <t>Reached out to Legal to see what could be done on my end.  Awaiting response.</t>
  </si>
  <si>
    <t>00a41000003Iy8uAAC</t>
  </si>
  <si>
    <t>---------- Forwarded message ----------   From: Jesse Olsen &lt;jesse.olsen@vivintsolar.com&gt;   Date: Wed, May 10, 2017 at 3:23 PM   Subject: Re: s-4252337 - Deonarine Chandool - Escalation Case / Default Case   To: Shalis Larsen &lt;shalis.larsen@vivintsolar.com&gt;   Cc: Noah Galarza &lt;noah.galarza@vivintsolar.com&gt;, Cory Bobrowski &lt;cory.bobrowski@vivintsolar.com&gt;, Eric Walker &lt;eric.walker@vivintsolar.com&gt;, Giancarlo Desario &lt;giancarlo.desario@vivintsolar.com&gt;, Jessica Blair &lt;jessica.blair@vivintsolar.com&gt;, Marta MacDonald-Curran &lt;marta.macdonald@vivintsolar.com&gt;, Martin Blacker &lt;martin.blacker@vivintsolar.com&gt;, Melanie Musto &lt;mmusto@vivintsolar.com&gt;, Steven Burt &lt;steven.burt@vivintsolar.com&gt;         Cory,      I called and got the customer's voicemail today, this was a last effort attempt at making some progress with the customer.  I have spoken with Shalis, the AG office has confirmed their case has been closed due to no contact with the customer.  We can proceed with standard procedure towards default. A P4 letter was sent on 09/30/2016, I am unsure if another P4 needs to be sent out before a P5 is sent.  If you could please keep us updated on the progress, it would be much appreciated.  If there is anything I can do to assist, I'm happy to help, for the time being I will be closing my escalation case.       Best Regards,      On Wed, Apr 26, 2017 at 12:14 PM, Shalis Larsen &lt;shalis.larsen@vivintsolar.com&gt; wrote:   All, I followed up with the AG office this morning. She has not been able to get a hold of Mr. Chandool nor has he reached out. She is going to send Mr. Chandool a letter letting him know the complaint filed with their office will be closed in 10 days if he does not respond. Please let me speak with our attorneys on this before we send someone out.</t>
  </si>
  <si>
    <t>00a41000003J58gAAC</t>
  </si>
  <si>
    <t>BBB 11782632   Goodwill loss of savings  for down system and under production 9 months</t>
  </si>
  <si>
    <t>SP-3240181</t>
  </si>
  <si>
    <t>00a41000003J37DAAS</t>
  </si>
  <si>
    <t>System has had several delays, primarily with ESC and Inspections. System still has not passed final, and has been installed for nearly a year. Customer is taking legal action. His atty advised him to not let anyone from our company on the property. (12/3: LVM for Eric. Also sent him an email so that he has my direct contact info. Responded to BBB complaint.) (Was able to push committee approval for additional bid amount for ESC finalization. Account is now back on track. ESC fixes are scheduled for 12/11. Should pass final after that is complete. Considering this resolved for now.)</t>
  </si>
  <si>
    <t>00a41000003JEN9AAO</t>
  </si>
  <si>
    <t>Attached complaint to case and assigned to Scott to work with the customer and provide Legal with an update for the response.      Customer's requested resolution:  'Contract to be voided compensation for the year of frustration and problem that have occurred, panels/equipment removed, inspection &amp; repair of my roof by an unbiased company at there expense.'</t>
  </si>
  <si>
    <t>SP-3219429</t>
  </si>
  <si>
    <t>00a41000003IxoDAAS</t>
  </si>
  <si>
    <t>Weston Ellis called the customer today about the options -  to review and sign the settlement agreement, continue with the default process, and the last is for his legal council to reach out to our legal team / or provide us with his legal council's contact information, so ours can reach out to them.       The local office is delivering a paper copy of the Settlement Agreement to the customer this evening.</t>
  </si>
  <si>
    <t>00a41000003JEMvAAO</t>
  </si>
  <si>
    <t>updated legal on the case.</t>
  </si>
  <si>
    <t>00a41000003J7hfAAC</t>
  </si>
  <si>
    <t>Pending update from AG office.</t>
  </si>
  <si>
    <t>00a41000003IxntAAC</t>
  </si>
  <si>
    <t>DO NOT CONTACT - ACCOUNT IS IN LEGAL.</t>
  </si>
  <si>
    <t>SP-3466193</t>
  </si>
  <si>
    <t>00a41000003JASIAA4</t>
  </si>
  <si>
    <t>Asked legal the status of this case.</t>
  </si>
  <si>
    <t>00a41000003JASHAA4</t>
  </si>
  <si>
    <t>FP had left a credit to the customer in their account and now are awaiting the response from the AG office in MA</t>
  </si>
  <si>
    <t>00a41000003JASGAA4</t>
  </si>
  <si>
    <t>Legal still awaiting MA AG response/contact</t>
  </si>
  <si>
    <t>00a41000003JASFAA4</t>
  </si>
  <si>
    <t>00a41000003JASDAA4</t>
  </si>
  <si>
    <t>Legal working with MA AG</t>
  </si>
  <si>
    <t>SP-3179206</t>
  </si>
  <si>
    <t>00a41000003J36uAAC</t>
  </si>
  <si>
    <t>We were tracking this customer for potential evasion/avoidance default. Home damage finally reached him and he said that he has already retained legal counsel, and that his attorney has sent demand letters. Though none of the departments that have touched this account have received any letters. HD explained that he opened a damage claim, which after we resolved, the customer wouldn't let us reinstall the panels. (Spoke with customer's Atty. He was grasping at straws. He claims that we didn't reinstall the system within a timely manner, but the customer has refused to allow us to reinstall the panels. I sent copies of all of the case notes to him, which seamlessly indicate good follow-through and attending his roof repairs in a timely fashion. He replied back saying that the notes are self-serving, and that claims of leaving voicemails are false. I offered to produce recorded calls if he can let me know which specific case notes seemed false. Awaiting his response.)(12/30: Ray has finally agreed to let us reinstall the system. Asked that home damage contact him to make those arrangements. I will continue to work with the customer's Atty to ensure there aren't any remaining issues.)(Reinstall scheduled for 2/2/16)(Reinstall on 2/2 was missed. We needed to repermit. The permit has come back as approved, and the reinstall is now scheduled for 2/12.)(2/22: System has been reinstalled. Closing the case.)</t>
  </si>
  <si>
    <t>SP-3436308</t>
  </si>
  <si>
    <t>00a41000003JEMsAAO</t>
  </si>
  <si>
    <t>Assigned to Derek to work with SWOT and respond to BBB.  Over due, complaint was sent via standard mail.  Emailed BBB to add to the BBB dashboard on 9/13.</t>
  </si>
  <si>
    <t>SP-3284250</t>
  </si>
  <si>
    <t>00a41000003J8uMAAS</t>
  </si>
  <si>
    <t>Jeanette will be working on this account and legal will open a case.</t>
  </si>
  <si>
    <t>00a41000003JASCAA4</t>
  </si>
  <si>
    <t>Legal working with MA AG, has sent response. Case will be closed.</t>
  </si>
  <si>
    <t>00a41000003J8uEAAS</t>
  </si>
  <si>
    <t>I spoke with Ana and confirmed that the system is working and she is satisfied with the workmanship. I also submitted a check request for $250.00 goodwill. I told the customer we would be responding to the AG letting them know the dispute was resolved.</t>
  </si>
  <si>
    <t>00a41000003J7hrAAC</t>
  </si>
  <si>
    <t>Assigned to Jesse.  Uploaded the AG complaint.</t>
  </si>
  <si>
    <t>00a41000003J7hjAAC</t>
  </si>
  <si>
    <t>Awaiting instruction from Legal.</t>
  </si>
  <si>
    <t>00a41000003JEMtAAO</t>
  </si>
  <si>
    <t>Legal responded to the AG, awaiting response.</t>
  </si>
  <si>
    <t>00a41000003IxnzAAC</t>
  </si>
  <si>
    <t>---------- Forwarded message ----------   From: Cory Bobrowski &lt;cory.bobrowski@vivintsolar.com&gt;   Date: Thu, Jul 20, 2017 at 9:45 AM   Subject: Re: 3949336 Joao Camara / rich aguiar   To: Jared Hart-Messer &lt;jared.hartmesser@vivintsolar.com&gt;   Cc: Darcey B &lt;dabarrus@vivintsolar.com&gt;, Steven Burt &lt;steven.burt@vivintsolar.com&gt;, Customer Success &lt;CustomerSuccess@vivintsolar.com&gt;, Lisa Xochimitl &lt;lxochimitl@vivintsolar.com&gt;, Aaron Ranger &lt;aaron.ranger@vivintsolar.com&gt;, Jessica Blair &lt;jessica.blair@vivintsolar.com&gt;, James Moses &lt;james.moses@vivintsolar.com&gt;, Matt Cordero &lt;matt.cordero@vivintsolar.com&gt;, Sean McPherson &lt;sean.mcpherson@vivintsolar.com&gt;, Gregory Elvestad &lt;gregory.elvestad@vivintsolar.com&gt;, Michael Oberhofer &lt;michael.oberhofer@vivintsolar.com&gt;         Sorry I didn't see this most recent email on this chain and responded at an earlier point.         ---------- Forwarded message ----------   From: Cory Bobrowski &lt;cory.bobrowski@vivintsolar.com&gt;   Date: Thu, Jul 20, 2017 at 9:44 AM   Subject: Re: 3949336 Joao Camara / rich aguiar   To: Jared Hart-Messer &lt;jared.hartmesser@vivintsolar.com&gt;   Cc: Lisa Xochimitl &lt;lxochimitl@vivintsolar.com&gt;, Customer Success &lt;CustomerSuccess@vivintsolar.com&gt;, Aaron Ranger &lt;aaron.ranger@vivintsolar.com&gt;, Jessica Blair &lt;jessica.blair@vivintsolar.com&gt;, James Moses &lt;james.moses@vivintsolar.com&gt;, Matt Cordero &lt;matt.cordero@vivintsolar.com&gt;, Darcey Barrus &lt;dabarrus@vivintsolar.com&gt;, Sean McPherson &lt;sean.mcpherson@vivintsolar.com&gt;, Gregory Elvestad &lt;gregory.elvestad@vivintsolar.com&gt;, Michael Oberhofer &lt;michael.oberhofer@vivintsolar.com&gt;         Hey Jared and team,      I am glad that we are hearing from the customer again. I spoke w/ him once but he was requesting that I get in touch w/ his son who he said spoke better English and could better convey Joao's message to me. I reached out to his son a couple of times but couldn't connect w/ him and he never returned my calls. I then reached back out to Joao but I never heard back from him.      At this point we are going to discuss two options w/ Legal and get back to you, Jared, since he's been in touch w/ you. I know that you guys were thinking about taking another look at the electrical on the home but I would say that until we further discuss this matter w/ Legal, we should hold off.       Please let me know if you have any questions or concerns.      Best regards,      Cory Bobrowski           On Thu, Jul 20, 2017 at 9:01 AM, Jared Hart-Messer &lt;jared.hartmesser@vivintsolar.com&gt; wrote:   Sounds like this is above just doing the ESC Darcey. The roof is not structurally sound for the weight of the panels and they are installed on a commercial building, just with the commercial aspect this would never receive funding.      Adding Steven as well.   ty      Jared Hart-Messer            Operations Manager/   Licensed Electrician   Boston West MA-02,   Boston South MA-03&amp;   Rhode Island 01   Work cell - 385-248-9471               On Wed, Jul 19, 2017 at 5:17 PM, Darcey B &lt;dabarrus@vivintsolar.com&gt; wrote:   Thanks for the info. If you reach out to the customer that handles this account,  which is Rich Aguiar,  Customer with the phone number I provided below who can set up whatever time is good for you. That way you can work directly with them in setting up appointments.  I will reach out to him and let him know you will be calling him, to stop by on Friday.        I believe the city or national grid, may have switch the meter and or bill after the panels were installed from the residential, to a business, or something along those lines.      If you cannot get a hold of rich, Who handles this account, let me know and I will call him as well.      Regards,      Darcey Barrus       Energy consultant    O: 508.591.0356   Be Good, Do Good a?? Powering people       Sent from my iPhone- please excuse misspellings.</t>
  </si>
  <si>
    <t>00a41000003J0q3AAC</t>
  </si>
  <si>
    <t>BBB closed the case.      Sent: 7/7/2016 1:15:53 AM   From:    Better Business Bureau of Utah   Print   To:    Lisa Xochimitl ; Steve Roy ; Handler ; Handler ; Handler ; Chris Lundell   Subject:   A message from your BBB   Lisa Xochimitl   Vivint Solar    4931 N 300 W   Provo UT 84604                Re: ID # 11516877 - Ruth Anne Shanzer      Dear Lisa Xochimitl:      Thank you for your cooperation in responding to the above consumer's complaint and for the opportunity to assist you with resolving their concerns.       We notified Ruth Anne Shanzer of your response and requested notification of whether or not a satisfactory resolution had been reached. BBB has not heard back from the consumer.  Therefore, the complaint has been closed and will be included in your firma??s BBB Business Review as: a??Answered - BBB has not heard back from the consumer as to their satisfaction with the businessa??s response.a??</t>
  </si>
  <si>
    <t>00a41000003JASEAA4</t>
  </si>
  <si>
    <t>00a41000003J7hlAAC</t>
  </si>
  <si>
    <t>Closing the case for the time being, there is no lein on the home.  The customer is aware of this, He is aware if he would like to take his complaint further he must have an attorney prepare a letter for our Legal team.</t>
  </si>
  <si>
    <t>00a41000003J7hgAAC</t>
  </si>
  <si>
    <t>Checking with Legal to see if we have received an update from the AG office.      Next:  We need word from the AG if they will be pursuing an investigation.</t>
  </si>
  <si>
    <t>00a41000003JC12AAG</t>
  </si>
  <si>
    <t>Email sent to CSM Gloriadawn 9/9/2016   Hi Gloriadawn,      We received a BBB complaint today for this account.  I will be responding to the BBB on your behalf.  We have 7 days to respond. Please provide any and all updates so that we may be able to submit an informed response.      Regards,      Scott</t>
  </si>
  <si>
    <t>00a41000003IzoMAAS</t>
  </si>
  <si>
    <t>Tanner emailed   "Adding Melanie,      Jesse,      First off I want to apologize for not getting in contact with you sooner.  I have been pulled in a million different directions and this account just keeps getting swept under the rug.  That being said, I want to take the necessary steps to move this one forward.        Mel,         These are the notes from the Inspection sheet, and I just wanted to see if you had any more information to add.      2/27/2016: basement has been finished at some point without proper permits pulled, the electrician installed 100a main breaker panel with existing service only rated for 60a,(this is not rated 125a) the panels new location puts it too far from the meter without a disconnect, and the 4 wire ser has the ground wire cut off. Therea??s also no gec to water main. We need to upgrade the service to 125a meter/main disco and pipe along the side of the house approx. 15a?? then go inside to panel. We also need to fish a new gec to water meter across a finished ceiling. I explained that the electricians may/mat not need to open the finished ceiling. Also the Distribution panel will now be a sub panel so please separate ground and neutrals. Good news is all the wiring going into the panel is new romex and therea??s room to work; we removed the solar breaker (which we did not need to do) and put a tap with disco that we didn't connect to the GEC BECAUSE THERE ISNT ONE which was stated in my previous report amongst other major issues.         From the looks of the description this is a customer issue and VSLR was not necessarily negligent.  Would you be willing to  contact the City to see what can be done about the permits? "   ---   Mel will be contacting the city to discuss the permit issues.</t>
  </si>
  <si>
    <t>00a41000003JASSAA4</t>
  </si>
  <si>
    <t>Emailed Shalis and Tali about reconfirming the appointment that was set up for 10/19/2016. The concern was posted on 8/23/2016, received 9/9/2016 and called to confirm an appointment on 9/22/2016 for 10-19-2016. Asked fleet to reconfirm and advice from Legal.</t>
  </si>
  <si>
    <t>00a41000003JC10AAG</t>
  </si>
  <si>
    <t>Email sent to the OM and inspection Crew. 9/9/2016      Requesting a solution to the issue at hand with the customer Daniel Thornley. Informed them that Daniel had registered a complaint with the BBB and we have a week to respond.</t>
  </si>
  <si>
    <t>SP-2852373S</t>
  </si>
  <si>
    <t>00a41000003JCw4AAG</t>
  </si>
  <si>
    <t>I responded to the BBB.</t>
  </si>
  <si>
    <t>00a41000003JEMuAAO</t>
  </si>
  <si>
    <t>Legal has indicated to the AG that the customers concerns have been resolved. Case will be closed.</t>
  </si>
  <si>
    <t>00a41000003JAkdAAG</t>
  </si>
  <si>
    <t>Assigned to Scott.  Emailed Kiley and Gloriadawn to make them aware.  8 days to respond to the BBB.</t>
  </si>
  <si>
    <t>00a41000003JCw7AAG</t>
  </si>
  <si>
    <t>Scenario: BBB 11688135 was submitted on 8/31/2016. 8 Days to respond.      Customer Information:   Gaetano Fodera    70 Summer Street   Stoneham , MA 02180   Daytime Phone: 617-628-1499   Evening Phone: 617-590-7656   E-mail: guyfodera70@mail.com         The details of this matter are as follows:      Complaint Involves:   Customer Services Issues       Customera??s Statement of the Problem:   Vivint Solar approached me to have solar panels put on my roof after meeting with the sale man at my house he stated that they could put the solar panels on my roof, he stated that once the panels were up it would take aprox. 90 days to have them up and running. well 2 1/2 years later they still have not turned them on I have been fighting with them and they continue to give me a song and dance I would like to have them taken off my roof since they have not held up there part of the agreement in a timely fashion. they have not executed there contract it is now null and void. PLEASE REMOVE THE PANNELS FROM MY ROOF. I ask vivint solar to remove the panels off my roof for over two year Thank you, Gaetano Fodera 70 Summer street Stoneham ma 02180       Complaint Background:   Talked to Company: 4/3/2014      Name of Salesperson:               Desired Settlement:                         REMOVE THE PANELS OFF MY ROOF</t>
  </si>
  <si>
    <t>00a41000003JAkYAAW</t>
  </si>
  <si>
    <t>BBB closed the complaint as answered.  Still working with the customer.      Sent: 10/5/2016 1:27:39 AM   From:    Better Business Bureau of Utah   Print   To:    Teuila Ho-Ching ; Scott DaBell ; Shalis Larsen   Subject:   A message from your BBB   Rico Jensen   Vivint Solar    1800 W Ashton Blvd   Lehi UT 84043                Re: ID # 11720168 - Jose Furtado      Dear Rico Jensen:      Thank you for your cooperation in responding to the above consumer's complaint and for the opportunity to assist you with resolving their concerns.       We notified Jose Furtado of your response and requested notification of whether or not a satisfactory resolution had been reached. BBB has not heard back from the consumer.  Therefore, the complaint has been closed and will be included in your firma??s BBB Business Review as: a??Answered - BBB has not heard back from the consumer as to their satisfaction with the businessa??s response.a??</t>
  </si>
  <si>
    <t>SP-3258885</t>
  </si>
  <si>
    <t>00a41000003J3VeAAK</t>
  </si>
  <si>
    <t>Unhappy with timeframe. Has threatened legal action to have system removed if we don't receive PTO in a timely manner. Interconnection was submitted via an expedited request form on 11/16. Should receive PTO shortly. (1/14: PTO was awarded on 1/12. Lisa has approved Doug Yates to offer up to $500 if needed for goodwill. He will reply back to our chain with the amount.)(Dough offered them $500. They accepted. Preped comp check for next week's batch. This is now resolved)</t>
  </si>
  <si>
    <t>SP-3474989</t>
  </si>
  <si>
    <t>00a41000003J1fvAAC</t>
  </si>
  <si>
    <t>Submitted response to the BBB stating the complaint was resolved as of 04/14/16 when the utility company granted PTO.</t>
  </si>
  <si>
    <t>00a41000003JCw1AAG</t>
  </si>
  <si>
    <t>Sent: 9/16/2016 1:25:53 AM   From:    Better Business Bureau of Utah   Print   To:    Teuila Ho-Ching ; Scott DaBell ; Shalis Larsen   Subject:   A message from your BBB   Rico Jensen   Vivint Solar    1800 W Ashton Blv   Lehi UT 84043                Re: ID # 11688135 - Gaetano Fodera      Dear Rico Jensen:      Thank you for your cooperation in responding to the above consumer's complaint and for the opportunity to assist you with resolving their concerns.       We notified Gaetano Fodera of your response and requested notification of whether or not a satisfactory resolution had been reached. BBB has not heard back from the consumer.  Therefore, the complaint has been closed and will be included in your firma??s BBB Business Review as: a??Answered - BBB has not heard back from the consumer as to their satisfaction with the businessa??s response.a??</t>
  </si>
  <si>
    <t>00a41000003J7hhAAC</t>
  </si>
  <si>
    <t>The AG office was inquiring about this incident further. Shalis has updated them. The AG office should be in contact with the customer. Pending further notice from AG office. As of now nothing needs to be done on this case.</t>
  </si>
  <si>
    <t>00a41000003JCvsAAG</t>
  </si>
  <si>
    <t>Attorney sent in a Cease and Desist email and that will be followed by a letter. We sent this to Shalis. We might possibly be reopening this case.</t>
  </si>
  <si>
    <t>00a41000003J1fuAAC</t>
  </si>
  <si>
    <t>Re-opened BBB case to resolve via portal.</t>
  </si>
  <si>
    <t>00a41000003J1ftAAC</t>
  </si>
  <si>
    <t>Submitted BBB response and proof of Final Inspection.</t>
  </si>
  <si>
    <t>00a41000003JASTAA4</t>
  </si>
  <si>
    <t>Assigned to Scott to ensure FP and SWOT are addressing the issues per Shalis in Legal.</t>
  </si>
  <si>
    <t>00a41000003J1frAAC</t>
  </si>
  <si>
    <t>Responded to the BBB that we are researching the complaint. The customer has been scheduled for final inspection on 04/04/16</t>
  </si>
  <si>
    <t>00a41000003JASLAA4</t>
  </si>
  <si>
    <t>Talked with Fleet and with Legal. Going to compensate $150.92 on the adjustment tracker. Legal is answering the AG complaint as well.</t>
  </si>
  <si>
    <t>00a41000003IyJbAAK</t>
  </si>
  <si>
    <t>---------- Forwarded message ----------   From: Shalis Larsen &lt;shalis.larsen@vivintsolar.com&gt;   Date: Wed, Apr 5, 2017 at 10:36 AM   Subject: Re: s-2852373s Guy Fodera   To: Cory Bobrowski &lt;cory.bobrowski@vivintsolar.com&gt;         Hi Cory,       Impeccable timing. We just received a lawsuit from the customer this morning. It would be best to hold off for now. Thanks for checking!            Thank you,      Shalis Larsen    Legal Assistant    shalis.larsen@vivintsolar.com |   O: 385-352-3650   F: 888-556-9468   1800 W. Ashton Blvd.    Lehi, Utah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Tue, Apr 4, 2017 at 6:36 PM, Cory Bobrowski &lt;cory.bobrowski@vivintsolar.com&gt; wrote:   Hey Shalis,      The notes on the BBB Escalation Case indicate that the customer's attorney sent a demand letter. As part of the default case backlog, I was going to call this customer and see if we could move their account forward. However, before I do that I want to see that's the appropriate action to take.       --    Cory Bobrowski   877.404.4129    Dial Option 0 and Ext:    33720      Vivint Solar a?? CSM Dept.                  --    Cory Bobrowski   877.404.4129    Dial Option 0 and Ext:    33720      Vivint Solar a?? CSM Dept.</t>
  </si>
  <si>
    <t>00a41000003JEfvAAG</t>
  </si>
  <si>
    <t>Shalis mentioned the AG representative spoke with Deon, he said he will agree to move forward if we compensate him for the damage lawn caused by the electricity rod.  The customer is reporting there are two rods on his property and he would like one removed thus leaving only 1 total.  I am unsure if this request can be accomplished or not.  I called and lvm for Deon (617) 592-4326 requesting he call me back so we can further discuss compensation and the lightning rod situation.  If he agrees to move forward I will contact the CSM and work with a tech to satisfy the customers desires.</t>
  </si>
  <si>
    <t>00a41000003JEfuAAG</t>
  </si>
  <si>
    <t>This case is currently in dispute.  Vivint Solar Legal team will be responding to the AG complaint.</t>
  </si>
  <si>
    <t>SP-3619780</t>
  </si>
  <si>
    <t>00a41000003JDZBAA4</t>
  </si>
  <si>
    <t>From: Anthony Santos &lt;anthonysantos0298@gmail.com&gt;   Date: Tue, Feb 28, 2017 at 1:10 PM   Subject: Re: Re: S-4817479 Anthony Santos 86 Cambridge Cir, Longmeadow MA (BBB) P1   To: Scott Dabell &lt;scott.dabell@vivintsolar.com&gt;         Hi Scott,      How are you? I wanted to follow up on this refund.</t>
  </si>
  <si>
    <t>SP-3313733</t>
  </si>
  <si>
    <t>00a41000003J4NWAA0</t>
  </si>
  <si>
    <t>All,      I just spoke with Richard. He's happy now. I'm going to have his wife send me in the last year of usage and internet bills and I'll try to work out a different compensation amount for him. I'm going to also start a separate chain with all of the appropriate parties that will be involved with the remaining steps in the process.         Thanks,                  Tanner Baumgarten      Resolution Management a?? Vivint Solar      tanner.baumgarten@vivintsolar.com a?? P: 877.404.4129a?? EXT. 33550             simply brightera??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Thu, Apr 7, 2016 at 11:38 AM, Kevin Larsen &lt;kevin.larsen@vivintsolar.com&gt; wrote:   Including Tanner:      Tanner,      Richard called back today and is still very upset that he has not been contacted. After the call I spoke with Kiley and Conway and they said that we attempted to call him 4 times yesterday with no success. The number that he called from today is 508-965-9142. It matches the number on file but please attempt it again.       I was informed that you will be taking care of this situation moving forward. I will make sure this is notated in the account.      Thank you,      Kevin Larsen   CSR Team Lead      Kevin Larsen</t>
  </si>
  <si>
    <t>00a41000003J13tAAC</t>
  </si>
  <si>
    <t>I called Ms. Doto the attorney and lvm requesting a call back.    ---   Emailed   "Greetings Ms. Doto,      I called and left you a voicemail just now,  It is my understanding you would like to discuss the next steps as we work towards cancellation of the Della Porta's account.  What is your preferred time I again attempt to reach out to you for a conversation?      Thank you,  I look forward to speaking"   ---   Ms. Doto called back in,  she would like the next steps taken to cancel out the customers account.  I told her I would prepare a settlement and have it sent to them tomorrow.  Legal would like to review the settlement first.  I will work to have one created.</t>
  </si>
  <si>
    <t>00a41000003J13sAAC</t>
  </si>
  <si>
    <t>Emailed Prepared settlement to legal for review.</t>
  </si>
  <si>
    <t>00a41000003IzA6AAK</t>
  </si>
  <si>
    <t>-------- Forwarded message ----------   From: Tali Ho-Ching &lt;thoching@vivintsolar.com&gt;   Date: Wed, Dec 14, 2016 at 11:54 AM   Subject: Re: Attorney General Complaint: 4909234, Victoria Coren, 11 Kurland Ave   To: Shalis Larsen &lt;shalis.larsen@vivintsolar.com&gt;   Cc: Solar Workout &lt;solarworkout@vivintsolar.com&gt;, Matthew Bake &lt;matthew.bake@vivintsolar.com&gt;, Gloriadawn Hulon &lt;gloriadawn.hulon@vivintsolar.com&gt;, Jesse Olsen &lt;jesse.olsen@vivintsolar.com&gt;, Brittany Hansen &lt;brithansen@vivintsolar.com&gt;         Shalis,      I emailed Vikki, on the 12/6. to provide us with the deed, then again on the 8th and again today. The customer has yet to respond to my email.       Tali Ho-Ching a?? Solar Workout Specialist  a?? Solar       solarworkout@vivintsolar.com a?? P: 855.792.7797 a?? Fax: 801-765-5708 a??       simply smarter a?? vivintsolar.com      1800 W. Ashton Blvd      Lehi, UT 84043         On Wed, Dec 14, 2016 at 11:18 AM, Shalis Larsen &lt;shalis.larsen@vivintsolar.com&gt; wrote:   Hello,       I am just following up.       Thank you,      Shalis Larsen    Legal Research Clerk    shalis.larsen@vivintsolar.com    P: 801-222-5834   F: 888-556-9468   1800 W. Ashton Blvd.    Lehi, Utah 84043             On Tue, Dec 6, 2016 at 2:15 PM, Solar Workout &lt;solarworkout@vivintsolar.com&gt; wrote:   Shalis,       I emailed Vikki, asking her to provide the deed proving that she is not the homeowner. Will forward you the deed as soon as I receive it.      Thank You,      Solar Workout Team      Vivint Solar Workout Team      Solarworkout@vivintsolar.com a?? P: 855-792-7797 a?? Fax: 801-765-5708 a??        simply smarter a?? vivintsolar.com         1800 W. Ashton Blvd      Lehi, UT 84043            On Mon, Dec 5, 2016 at 2:03 PM, Shalis Larsen &lt;shalis.larsen@vivintsolar.com&gt; wrote:   Hello,       I just spoke with the investigator and she wants to know the status of this. I told her we are trying to work with her. The investigator mentioned she said we should have the paperwork that her sons signed.  I told we do not have anything on record.       If possible I would like to have Victoria send us the deed to the home, showing she is not the homeowner. We also need a contact number for sons.       I spoke with Steve about this account as well. Even though she says another PPA was signed, she still signed the PPA on that account, representing she was the homeowner. Since she claims she is not and the sons who are the alleged homeowners are no longer interested in the system, we may agree to remove the system but will default her because she made a false representation.       Before we do anything though, we need to see the deed to the home.       Thank you,      Shalis Larsen    Legal Research Clerk    shalis.larsen@vivintsolar.com    P: 801-222-5834   F: 888-556-9468   1800 W. Ashton Blvd.    Lehi, Utah 84043</t>
  </si>
  <si>
    <t>SP-3424612</t>
  </si>
  <si>
    <t>00a41000003JC2pAAG</t>
  </si>
  <si>
    <t>Updated legal as to the service as the tech had noted. Also requested Fleet to look for a credit or reimbursement if necessary.</t>
  </si>
  <si>
    <t>00a41000003JC2hAAG</t>
  </si>
  <si>
    <t>Waiting for update from AG office per Scott's case note below.</t>
  </si>
  <si>
    <t>00a41000003JDZHAA4</t>
  </si>
  <si>
    <t>From: Anthony Santos &lt;anthonysantos0298@gmail.com&gt;   Date: Mon, Feb 13, 2017 at 4:08 PM   Subject: Re: S-4817479 Anthony Santos 86 Cambridge Cir, Longmeadow MA (BBB) P1   To: Scott Dabell &lt;scott.dabell@vivintsolar.com&gt;   Cc: Fleet Performance &lt;fleetperformance@vivintsolar.com&gt;         Good evening,   Any update on the credit / refund? I wanted to give you until end of day your time before following up.   Regards,   Anthony</t>
  </si>
  <si>
    <t>00a41000003JC2kAAG</t>
  </si>
  <si>
    <t>Case Summary: Case has been resolved with the customer. System is up and working. Shalis requested to keep the case open until she writes a response to the MA AG.       Actions: none: Awaiting legal to close the case with MA AG.</t>
  </si>
  <si>
    <t>SP-3169382</t>
  </si>
  <si>
    <t>00a41000003JBOoAAO</t>
  </si>
  <si>
    <t>From: Scott Dabell &lt;scott.dabell@vivintsolar.com&gt;   Date: Wed, Jan 4, 2017 at 2:41 PM   Subject: Re: 3825695 Jason Sellazzo 8 Dudley Dr.   To: jason sellazzo &lt;sellazzoj@hotmail.com&gt;         Hey Jason,       I have good news. I presented your case using the information you provided, along with my calculations in accordance with what National Grid does for crediting in the MassACA program.    I have been given approval to offer you $2553.34. which is in accordance with what National Grid could offer you as a credit in the MassACA program. I can send required paperwork with acceptance of the offer.</t>
  </si>
  <si>
    <t>SP-2820496S</t>
  </si>
  <si>
    <t>00a41000003J7zzAAC</t>
  </si>
  <si>
    <t>Emailed customer a copy of the PPA to review with his attorney</t>
  </si>
  <si>
    <t>00a41000003J7ztAAC</t>
  </si>
  <si>
    <t>Emailed the customer the following:      I have been assigned to your account, as Derek is no longer with the company.       The last notes from Derek indicate that he sent you a copy of your PPA,  and that you were going to review the PPA with your Attorney before making a decision regarding the reinstall of your Solar System.      Please let me know if you have made a decision or of there are any questions I can answer.      Thank you,</t>
  </si>
  <si>
    <t>00a41000003JEfVAAW</t>
  </si>
  <si>
    <t>Customer informed the AG office before moving forward he would like a clear timeline of what to expect.  I am currently working to prepare a timeline which can be emailed to the customer.</t>
  </si>
  <si>
    <t>00a41000003JEfRAAW</t>
  </si>
  <si>
    <t>Emailed Legal update on customer timeline.  Customer has not yet responded to my call or email attempts.</t>
  </si>
  <si>
    <t>00a41000003JBOiAAO</t>
  </si>
  <si>
    <t>From: jason sellazzo &lt;sellazzoj@hotmail.com&gt;   Date: Wed, Jan 11, 2017 at 5:59 AM   Subject: Re: 3825695 Jason Sellazzo 8 Dudley Dr.   To: Scott Dabell &lt;scott.dabell@vivintsolar.com&gt;, Richard Howell &lt;rhowell@vivintsolar.com&gt;         I am will review this form and let you know.  May need to have legal review it for me.      What is section 2 B stating?</t>
  </si>
  <si>
    <t>SP-3572851</t>
  </si>
  <si>
    <t>00a41000003IytyAAC</t>
  </si>
  <si>
    <t>lvm letting Alan know I'm still waiting on the legal doc to be approved so I can send it his way.</t>
  </si>
  <si>
    <t>00a41000003JDZEAA4</t>
  </si>
  <si>
    <t>From: Scott Dabell &lt;scott.dabell@vivintsolar.com&gt;   Date: Tue, Feb 14, 2017 at 9:29 AM   Subject: Re: S-4817479 Anthony Santos 86 Cambridge Cir, Longmeadow MA (BBB) P1   To: Anthony Santos &lt;anthonysantos0298@gmail.com&gt;   Cc: Fleet Performance &lt;fleetperformance@vivintsolar.com&gt;         Anthony,       Thank you for your feedback. While I can understand that you have been patient with us, while we have scheduled this appointment, out of good will I can offer you $100. This I do, not out of obligation, but to show good-faith that we have heard your concern and are willing to assist you beyond what is required. Considering this, I will again offer you $100. Let me know if you will accept this and I will send in the paperwork for processing.</t>
  </si>
  <si>
    <t>00a41000003J8LoAAK</t>
  </si>
  <si>
    <t>discussed with Lisa X about the possiblity of putting this on the ECL. Customer has stated that they will go to the Media in all forms including Help me Hank.</t>
  </si>
  <si>
    <t>00a41000003JEfJAAW</t>
  </si>
  <si>
    <t>Waiting on either the AG's office to contact us with an update or Deon to contact us and willingly give approval to move the situation forward. The account is very close to PTO if the customer will allow us to do final inspections.</t>
  </si>
  <si>
    <t>00a41000003JEfKAAW</t>
  </si>
  <si>
    <t>The AG office will be closing their complaint within 4 days if the customer does not get back to them. I am waiting to hear back from Legal on how to proceed.</t>
  </si>
  <si>
    <t>00a41000003JEfIAAW</t>
  </si>
  <si>
    <t>Emailed Shalis requesting we check in with the AG office.</t>
  </si>
  <si>
    <t>00a41000003J8LaAAK</t>
  </si>
  <si>
    <t>Working on Settlement agreement with Brandon (Legal). Also the payment over time was given approval with a $2000 down payment with another $2000 over a three month period for a $4000 total.</t>
  </si>
  <si>
    <t>00a41000003IzQHAA0</t>
  </si>
  <si>
    <t>Emailed Utah BBB to see if they are reopening the BBB complaint.</t>
  </si>
  <si>
    <t>00a41000003JBOvAAO</t>
  </si>
  <si>
    <t>From: jason sellazzo &lt;sellazzoj@hotmail.com&gt;   Date: Tue, Dec 6, 2016 at 6:54 AM   Subject: Re: 3825695 Jason Sellazzo 8 Dudley Dr.   To: Scott Dabell &lt;scott.dabell@vivintsolar.com&gt;, Richard Howell &lt;rhowell@vivintsolar.com&gt;, "sszajna@hotmail.com" &lt;sszajna@hotmail.com&gt;         Scott,         I will be talking to my lawyer.  I am losing money on your solar panels. Only guy in the world who has Solar and losing money.      I shouldn't have to be sending my bills to you to look for credit since the account should have been set up with National Grid over a year ago.  I get notified from your company that I am not getting the credit I deserve, and I have to contact you to set up account correctly.         National Grid is paying me less than 3 cents a KW and you reimbursed at 10 cents kw.  I still lose money cause it is now winter. I don't have the credits I was suppose to get from National Grid if the account was set up correctly.  My account has been shit since it was set up over 2 years ago, I never got one credit or even a call from someone checking to see how satisfied I was.  I do see your offered  Goodwill, wow 116 panels installed in OCT 14, holes in the roof, electric turned on NOV 15,  hooked up to credits for national grid NOV 2016, constant calls and complaints, no customer service support and I got $125.            Sorry  my frustration is being taken out on you but nobody from your company has contacted me. Do you see how screwed I am??? I am going to tell all my neighbors, community, coworkers, and social media how crappy I have been treated by VIVINT.         here are the numbers.                                    VIVINT                                                                     National Grid                   produced kw           COST                                         kw given back               Credit         APR         2693                     282.84                                             1544                        35.80     MAY        3308                      347.43                                             2704                        53.67        JUN         3711                      389.69                                             3706                        85.77        JUL          4639                       487.17                                            2329                        72.63        AUG        4377                       459.59                                             1712                        59.06        SEP          3967                       416.56                                               921                         19.41       OCT          2639                       277.10        NOV        1580                       165.98         TOTAL     26914                    $ 2826.36                                     12916                    -$326.34         $2826.36(PAID TO VIVINT) - 326.34(CREDIT earned NG) - 633.18(CREDIT VIVNT - 125.47(GOODWILL) = $1741.37          If account set up correctly with NG and I got 23 cents a kw (12916*.23)= 2970.68 - 326.$34 = $2644.34      I will except nothing less that $2644.24 plus $1000 for GOODWILL.  $3644.24          My electric bill would never be that high in the summer and I still have electric bill in the winter.</t>
  </si>
  <si>
    <t>SP-3418501</t>
  </si>
  <si>
    <t>00a41000003IzVOAA0</t>
  </si>
  <si>
    <t>Home Visit 2      ---------- Forwarded message ----------   From: Matthew Bake &lt;matthew.bake@vivintsolar.com&gt;   Date: Fri, Jan 20, 2017 at 8:58 AM   Subject: Re: Home Visit 1/20/17 S-4279938 123 Kittredge St Roslindale   To: Andre Couto &lt;andre.couto@vivintsolar.com&gt;         Thank you for the information.         Matthew|Bake   Customer Success Manager   Vivint Solar      matthew.bake@vivintsolar.com   1-877-404-4129 Ext: 33494   1850 West Ashton Blvd.   Lehi, UT 84043      vivint.solar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Fri, Jan 20, 2017 at 8:42 AM, Andre Couto &lt;andre.couto@vivintsolar.com&gt; wrote:   Hi Mathew,  I deliver the letter to a individual that was in the house, and also email him copy of the letter, he said last time vivint was there was on the inspection day, but never heard anything after, he also said that mr. Phillip is out of the country in Trinidad Tobago and won't be back until late February.      Regards    Andre Couto.</t>
  </si>
  <si>
    <t>00a41000003JEfHAAW</t>
  </si>
  <si>
    <t>"Cory,      I called and got the customer's voicemail today, this was a last effort attempt at making some progress with the customer.  I have spoken with Shalis, the AG office has confirmed their case has been closed due to no contact with the customer.  We can proceed with standard procedure towards default. A P4 letter was sent on 09/30/2016, I am unsure if another P4 needs to be sent out before a P5 is sent.  If you could please keep us updated on the progress, it would be much appreciated.  If there is anything I can do to assist, I'm happy to help, for the time being I will be closing my escalation case. "</t>
  </si>
  <si>
    <t>00a41000003J81CAAS</t>
  </si>
  <si>
    <t>Legal has advised that the account be put on the ECL list for review for cancellation.  With Victoria not being the homeowner this was their recommendation for the situation.  Shalis will be adding the account to the ECL.</t>
  </si>
  <si>
    <t>00a41000003J81BAAS</t>
  </si>
  <si>
    <t>Created settlement form and sent to Legal for review.</t>
  </si>
  <si>
    <t>SP-3364612</t>
  </si>
  <si>
    <t>00a41000003JBfgAAG</t>
  </si>
  <si>
    <t>reached out to legal to approve a settlement agreement?</t>
  </si>
  <si>
    <t>00a41000003J7zyAAC</t>
  </si>
  <si>
    <t>Customer emailed PR to express his concerns. Called customer to discuss, he was upset that he was being told he had to reinstall. He requested information in the PPA that pertains to his situation, I let him know that I would email him that information. Customer strongly requested that no one show up at his property until he has had a chance to review the PPA with his attorney. Informed the customer that I would make sure nothing happens until he has the opportunity to review.</t>
  </si>
  <si>
    <t>00a41000003J7zwAAC</t>
  </si>
  <si>
    <t>Customer is currently reviewing the PPA with his legal counsel. He will be making a determination on whether he will allow us to reinstall the panels or whether he will refuse reinstall and we will begin the default process. Customer's billing account has been frozen by Tyson since the panels were uninstalled in summer of 2015. If the customer chooses the default route, we will need to work with Tyson to have the customer's billing account begin to bill the customer on an estimated basis again. If the customer chooses to allow us to reinstall, then we will need to re-survey the customer's home, as the design has changed. Account has already been submitted to ECL and cancellation was denied.</t>
  </si>
  <si>
    <t>00a41000003JEfTAAW</t>
  </si>
  <si>
    <t>Shalis will be reaching out to the AG's office to see if they can reach Deon. We have made 6 attempts to contact the customer since him and I last spoke.</t>
  </si>
  <si>
    <t>00a41000003IwJXAA0</t>
  </si>
  <si>
    <t>Joe McDermott called in to speak w. me about Michael Hart's case. Wanted to get in touch w/ our legal team. Confirmed w. him on the number he has for Shalis Larsen. Sending her an IM for heads up.</t>
  </si>
  <si>
    <t>SP-3310333</t>
  </si>
  <si>
    <t>00a41000003Iz8cAAC</t>
  </si>
  <si>
    <t>---------- Forwarded message ----------   From: Cory Bobrowski &lt;cory.bobrowski@vivintsolar.com&gt;   Date: Fri, Feb 24, 2017 at 1:51 PM   Subject: An Urgent Message From Vivint Solar   To: jensenor@hotmail.com         Lyonel Paulroc,      I am reaching out to you today to let you know that it is imperative that we get in touch about the solar system on your roof at 94 Wood Ave in Hyde Park, MA.       In order to move your account forward, we will need coordinate with you and complete an electrical service change with our third party contractor. We very much want to deliver on our end of the Agreement by powering up the system and we will need your cooperation to do so.       If we cannot resolve this matter here soon, since there is no other way for us to be compensated for our investment and services, we may have to take legal action pursuant to the Agreement you signed on 04-06-2013. Of course, we would prefer to settle this amicably with your collaboration. That said, will you please reach out to me here soon to assist me on this matter?       Thank you for considering what I have to say and you have my sincerest regards.        a??--    Cory Bobrowskia??   Vivint Solar a?? CSM Dept.a??   877.404.4129    Dial Option 0 and Ext:    33720a??            --    Cory Bobrowski   877.404.4129    Dial Option 0 and Ext:    33720      Vivint Solar a?? CSM Dept.</t>
  </si>
  <si>
    <t>00a41000003J818AAC</t>
  </si>
  <si>
    <t>The account has been approved for cancellation with roof repairs.   A settlement form needs to be created and sent to Legal for review.  I will be creating one tomorrow.</t>
  </si>
  <si>
    <t>SP-3447805</t>
  </si>
  <si>
    <t>00a41000003J2PoAAK</t>
  </si>
  <si>
    <t>a??---------- Forwarded message ----------   From: Shalis Larsen &lt;shalis.larsen@vivintsolar.com&gt;   Date: Thu, Aug 11, 2016 at 3:06 PM   Subject: Re: 4375668, Gregory Daddario, 67 Camille Rd, Need response ASAP   To: Michelle Torres &lt;yaritza.torres@vivintsolar.com&gt;         Hi Michelle,       CSM, Tanner May, is doing great at keeping this account moving forward and the customer updated. We have not received a letter back from the AG office saying they have officially closed the claim, so I would keep it open until we receive that letter.       Shalis Larsen (Whitehead)    Legal Research Clerk</t>
  </si>
  <si>
    <t>00a41000003J2PjAAK</t>
  </si>
  <si>
    <t>Shalis will communicate to the AG that the customer is now PTO.</t>
  </si>
  <si>
    <t>00a41000003JBOnAAO</t>
  </si>
  <si>
    <t>From: jason sellazzo &lt;sellazzoj@hotmail.com&gt;   Date: Thu, Jan 5, 2017 at 6:19 AM   Subject: Re: 3825695 Jason Sellazzo 8 Dudley Dr.   To: Scott Dabell &lt;scott.dabell@vivintsolar.com&gt;         Scott,         Whatever I will accept.  Tired of fighting this.       I am in the process of talking to my lawyer and still an unsatisfied customer.</t>
  </si>
  <si>
    <t>00a41000003JBOjAAO</t>
  </si>
  <si>
    <t>From: Scott Dabell &lt;scott.dabell@vivintsolar.com&gt;   Date: Wed, Jan 11, 2017 at 10:14 AM   Subject: Re: 3825695 Jason Sellazzo 8 Dudley Dr.   To: jason sellazzo &lt;sellazzoj@hotmail.com&gt;         Hey Jason,        As far as 2 B is stating, it is just saying that you are not going to make any negative comments concerning this matter.       You are more than welcome to have your legal counsel review it for you.</t>
  </si>
  <si>
    <t>00a41000003JEfPAAW</t>
  </si>
  <si>
    <t>The AG office got in contact with the customer.  Customer does not have much time currently to spend on the phone.  He will be emailing me directly when he gets the chance.  I will be waiting for the customers contact.</t>
  </si>
  <si>
    <t>00a41000003J80oAAC</t>
  </si>
  <si>
    <t>Confirmed the settlement with Legal.  All is well.   ---   Next:  Coordinate removal of equipment.  I will be uploading the settlement to this case soon.</t>
  </si>
  <si>
    <t>00a41000003J8LTAA0</t>
  </si>
  <si>
    <t>Reached out to Legal (Brandon) about Customers request to have equipment removed after initial payment.</t>
  </si>
  <si>
    <t>00a41000003J81EAAS</t>
  </si>
  <si>
    <t>Legal is working with Matt regarding several questions about the situation. The customer is claiming she is not the homeowner rather her son is. Legal is requesting to see the deed before any further decisions are made. Matt will be reaching out to Victoria.</t>
  </si>
  <si>
    <t>00a41000003J812AAC</t>
  </si>
  <si>
    <t>I called and spoke with Victoria (508) 574-6914, she said her attorney was still reviewing the document.  Customer requested a call on Thursday to check in.</t>
  </si>
  <si>
    <t>00a41000003JEf8AAG</t>
  </si>
  <si>
    <t>I called and spoke with Deon,  He said he was not getting my emails.   He said he wanted to make it very clear he does not want to move forward and he said we will be trespassing if we come onto his property for any reason.   He said I am the fourth "Manager" to reach out to him.  I assured him I am here wanting to help,  I told him I could reach out to manager in the local office and get a game plan together asap if he would agree to move forward.  He said not a chance,  He is going to review his ppa and give me a call or I will follow up in a week.        Customer did state he wanted to go to the media if we would not pull the panels from the roof and he also said he would sent ppa to his lawyer to review.   -----    Deon,      Here is my direct contact information,  I understand you're frustrated and truly want to help you finish this up.  As I mentioned with your okay I can reach out to the manager in the field and arrange for what exactly needs to happen to finish your account.  We can get this done quickly and get you producing,  Please take a moment to review the PPA and let me know when a good time to give you a follow up call would be.  I appreciate you taking my call today.</t>
  </si>
  <si>
    <t>00a41000003JDZ7AAO</t>
  </si>
  <si>
    <t>From: Anthony Santos &lt;anthonysantos0298@gmail.com&gt;   Date: Tue, Feb 21, 2017 at 5:33 AM   Subject: Re: Santos- Account 4817479 Fwd: Your complaint has been received   To: Scott Dabell &lt;scott.dabell@vivintsolar.com&gt;         Scott, thank you, I'll leave the $27 as a credit and apply it against the next bill.   Re: $100 check, thank you I'll wait for that in the mail as discussed.   I trust it'll be processed and respond to my complaint if the BBB inquires prior to me receiving the check this week.</t>
  </si>
  <si>
    <t>00a41000003IwJcAAK</t>
  </si>
  <si>
    <t>2/24:   LVM requesting call back. If I don't receive a call back within a week, I'm going to send P4 letter.      3/2:   Sending P4      3/9:   Cd Michael. He said that he doesn't want to resolve this matter w/ attorneys because he has to front the cost and he cannot afford that right now. He said he wants us to resolve his damage concerns reasonably and then he'll allow us to move forward. I told him that we should probably do another damage assessment to see what we owe him (i.e., repairs and/or compensation, etc.) He said he doesn't want us to have to start all over because he had such a frustrating experience w/ people coming and going, etc. I told him I'd see if we have enough information to pick up where we left off. I told him that no later than week from today I'd follow up with him. Told him he may hear from our Damage Res. dept. sooner than that. I plan on contacting them about his request.      3/16:   Cd Michael per my commitment and let him know that after researching his damage resolution case, I determined that a full on roof replacement and/or compensation for whatever he may have paid to fix the roof is out of the question because we are not at fault. I read to him notes I was referring to--notes that include mention of how his son (a contractor) and his lawyer met up w/ a third party contractor and all agreed that his roof was the crux of the issue (very old and prone to issues). Unfortunately on this phone call, I couldn't hear Michael very well. He assured me he could hear me but I couldn't really tell what he was saying all the time due to poor connection, low volume and the customer's idiomatic speech. The customer's frustration w/ my news was palpable however. By the end of the call, since I was not willing to agree to pay him anything, I told him we would have to pursue default if he was not willing to allow us to move forward with our process. He said he wanted me to speak with his son, Joseph Hart at 617-680-0885. He told me to call him in a week.      3/23:   Cd Michael's son, Joseph, per my commitment but I couldn't connect with him or his voicemail. I called Michael and let him know. He said he'd have Joseph call me.      3/28:   lvm w/ Joseph Hart after he called me and left me a vm. Gave him my email this time, office hours, requested that if he has to lvm again that he indicate a time next week when I should call him during my office hours.</t>
  </si>
  <si>
    <t>SP-3448587</t>
  </si>
  <si>
    <t>00a41000003J6mCAAS</t>
  </si>
  <si>
    <t>Approval from Lisa to offer customer $1,000 for issues. I spoke with the customer and he refused the compensation and stated that it was pennies to him. Really the only thing he wants is to cancel his account. He stated that if I was unable to do that for him then he would speak with his lawyer. I spoke with him about the situation stating that it would be in his best interest to accept our offer since we are attempting to resolve the issues he was concerned about.</t>
  </si>
  <si>
    <t>00a41000003JEfyAAG</t>
  </si>
  <si>
    <t>The Chandool's have filed an AG complaint against Vivint Solar.  Shalis with Legal requested a summary of the events on this account.   Will be working to prepare a case summary for Legal team.  Marked account as in dispute.</t>
  </si>
  <si>
    <t>00a41000003J2PdAAK</t>
  </si>
  <si>
    <t>Currently waiting to hear back from legal.</t>
  </si>
  <si>
    <t>SP-3410468</t>
  </si>
  <si>
    <t>00a41000003J2PYAA0</t>
  </si>
  <si>
    <t>From: Darann Smith &lt;darann.smith@vivintsolar.com&gt;   Date: Wed, Oct 26, 2016 at 12:48 PM   Subject: Fwd: 4261331;107 PAINE ST   To: Damage Resolutions &lt;sm_damageresolutions@vivintsolar.com&gt;, Damage Resolutions &lt;damageresolutions@vivintsolar.com&gt;         Please schedule a panel removal.      Thanks    Darann Smith        Customer Success Manager- Vivint Solar      Massachusetts - Boston West   darann.smith@vivintsolar.com      PH: 877-404-4129, ext 33533      simply brighter www.vivintsolar.com      Lehi, UT 84043         cid:image001.png@01D0F229.18ED2500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 Forwarded message ----------   From: Lisa Xochimitl &lt;lxochimitl@vivintsolar.com&gt;   Date: Fri, Oct 21, 2016 at 3:12 PM   Subject: Re: 4261331;107 PAINE ST   To: Darann Smith &lt;darann.smith@vivintsolar.com&gt;   Cc: Aaron Ranger &lt;aaron.ranger@vivintsolar.com&gt;, Roger Miskin &lt;roger.miskin@vivintsolar.com&gt;         Darran,   Forward this email to Damage Resolutions and they will take care of removing the system. Once the system is removed you just need to fully cancel out the account.         Lisa</t>
  </si>
  <si>
    <t>SP-3476273</t>
  </si>
  <si>
    <t>00a41000003IyuUAAS</t>
  </si>
  <si>
    <t>---------- Forwarded message ----------   From: Cory Bobrowski &lt;cory.bobrowski@vivintsolar.com&gt;   Date: Mon, Feb 27, 2017 at 12:56 PM   Subject: S-4486511 Solangel Rodriguez - Example of Pre-Default Cust. Needing to Sign New PPA   To: Carissa Ray &lt;carissa.ray@vivintsolar.com&gt;         Hey Carissa,      Has Liz expressed how she wants these cases to be handled? Are we going to default a customer for not signing a PPA? If so, what is our legal basis to do so?--i.e., is there a clause in the Agreement that they originally signed that says if you don't sign an updated version of our agreement when the time comes they can be defaulted? (or is there something like that w/in the agreement?) If we don't know these things I can bubble this question up to Shalis and Jared.       --    Cory Bobrowski   877.404.4129    Dial Option 0 and Ext:    33720      Vivint Solar a?? CSM Dept.               --    Cory Bobrowski   877.404.4129    Dial Option 0 and Ext:    33720      Vivint Solar a?? CSM Dept.</t>
  </si>
  <si>
    <t>00a41000003J80rAAC</t>
  </si>
  <si>
    <t>Customer emailed me    "Dear Jesse,       Thanks for your patience with me on removing the solar panels from 11 Kurland Ave, Brockton , MA 02301-2650. There are some items in this contract that I want (or don't except responsible for). As I    have stated before, Daniel Madrigal didn't give me paper work for this contract and he did not return   My phone calls. What he said face to face was not true, especially concerning my responsibilities for the   Use of the panels.      These are my concerns about this settlement.   1) page 2 confidentiality, as of today May 6, 2017 I will not discuss this settlement with any one   else, in the past months I have spoken with the attorney generals office, lawyers, friend, asked advise    from some church members and advocacy groups. I will not make any disparagement remarks about    your company, but if asks I will say my experience was confusing but some people I spoke with   gave you 5 stars.      Scope of this Arbitration       I do not plan to go into legal battle with Vivint unless the removal of the panels causes any damage    to the roof at 11 Kurland Ave. Brockton,MA . I have done videos of my ceilings because there are    no leaks inside this house. The roof is only 3 years old.       Survival    In my will I will pass on this part of the agreement, but the house does not belong to me. So I don't    understand if I would have the power to leave this to the owners of the property.      Sincerely,   Victoria Coren       PS   Please send me a signed copy with your company developer on it for my records."   ---   "Greetings Victoria,      Good to hear from you.  I would appreciate a bit further clarification on what you would like removed or altered from the existing settlement form.  When we remove panels, it does state in the settlement form that any and all damages will be repaired upon the removal of the system.  You need not worry about the roof leak portion of your concerns, you are in good hands and we will ensure the roof is left water tight.  Please explain further what specifically you would like altered in the agreement, as I am having a bit of a hard time understanding what exactly I can do to help you. I hope all is well and look forward to hearing from you soon.       Kind Regards,"</t>
  </si>
  <si>
    <t>00a41000003J80pAAC</t>
  </si>
  <si>
    <t>Settlement received, I need Legal to look over briefly. The customer marked up the paper in multiple areas, however it does not appear any words were altered. I am unsure of what the markings are for - Maybe to help the customer keep track of what she had read?       Next:Awaiting Legal's review. I will be going to speak with them.</t>
  </si>
  <si>
    <t>00a41000003J2PgAAK</t>
  </si>
  <si>
    <t>Waiting to hear back from legal regarding the case. Customer has been PTO'd we are just waiting on legal to let us know how to move forward with the case.</t>
  </si>
  <si>
    <t>00a41000003J2PeAAK</t>
  </si>
  <si>
    <t>Spoke with Shalis, we are good to close the case on our end. She has emailed AG to let them know. RM will be closing the case customer has been PTO'd.</t>
  </si>
  <si>
    <t>00a41000003JC2tAAG</t>
  </si>
  <si>
    <t>followed up  with legal concerning the status of the account. Still have not heard from the customer.</t>
  </si>
  <si>
    <t>00a41000003JDZ4AAO</t>
  </si>
  <si>
    <t>From: Scott Dabell &lt;scott.dabell@vivintsolar.com&gt;   Date: Tue, Feb 28, 2017 at 1:49 PM   Subject: Re: Re: S-4817479 Anthony Santos 86 Cambridge Cir, Longmeadow MA (BBB) P1   To: Anthony Santos &lt;anthonysantos0298@gmail.com&gt;         Hey Anthony,       I followed up with the billing department and they have indicated that there was currently a $27 credit on your solar account. It was completed 2/22/2017.</t>
  </si>
  <si>
    <t>00a41000003JDZnAAO</t>
  </si>
  <si>
    <t>From: Anthony Santos &lt;anthonysantos0298@gmail.com&gt;   Date: Mon, Feb 13, 2017 at 9:19 AM   Subject: Re: S-4817479 Anthony Santos 86 Cambridge Cir, Longmeadow MA (BBB) P1   To: Scott Dabell &lt;scott.dabell@vivintsolar.com&gt;, fleetperformance@vivintsolar.com, david.bywater@vivintsolar.com, Rico Jensen &lt;rico.jensen@vivintsolar.com&gt;         Good morning--       I'm working from home today. I called the local office a few minutes ago because the Vivint truck came down my side street, slowed down in front of my house but proceeded to drive away. I assume they'll be back but this was within their appointment window.       Scott -- the second part of my request was a credit or partial credit for the plethora of customer service / departmental issues and missed appointment. What's the status of this? I'll would like both of these issues resolved today.       This has required my time daily since the week of 1/29 which is incredible.       Regards,   Anthony Santos</t>
  </si>
  <si>
    <t>00a41000003JDZlAAO</t>
  </si>
  <si>
    <t>reached out to Fleet let them know of the BBB posting and requested them to follow up with the customer and with me so that I may post a response to the BBB.</t>
  </si>
  <si>
    <t>00a41000003JDZ5AAO</t>
  </si>
  <si>
    <t>From: Scott Dabell &lt;scott.dabell@vivintsolar.com&gt;   Date: Tue, Feb 21, 2017 at 9:43 AM   Subject: Re: Santos- Account 4817479 Fwd: Your complaint has been received   To: Anthony Santos &lt;anthonysantos0298@gmail.com&gt;         Anthony,        Your paperwork has already been submitted.  I will keep you updated as to when the check is processed and goes out regardless of the BBB case status. Your case with me will not close until your receive the check.</t>
  </si>
  <si>
    <t>00a41000003IwJdAAK</t>
  </si>
  <si>
    <t>---------- Forwarded message ----------   From: Matthew Bake &lt;matthew.bake@vivintsolar.com&gt;   Date: Fri, Jan 20, 2017 at 7:30 AM   Subject: Re: 2952124 208 Pleasant St Arlington Ma.   To: David Keating &lt;david.keating@vivintsolar.com&gt;   Cc: Jeffrey Ivie &lt;jeffrey.ivie@vivintsolar.com&gt;         Thank you!         Matthew|Bake   Customer Success Manager   Vivint Solar      matthew.bake@vivintsolar.com   1-877-404-4129 Ext: 33494   1850 West Ashton Blvd.   Lehi, UT 84043      vivint.solar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Fri, Jan 20, 2017 at 7:30 AM, David Keating &lt;david.keating@vivintsolar.com&gt; wrote:   :  WO-20170113-6375935   Service: S-2952124S   Task: Solar-Jump Team-O&amp;M   Contact: Michael Hart   208 Pleasant St,  Arlington, 02476      HI Jeffrey,   I printed out the letter. I rang the bell and    hand delivered this letter. The woman answering tge door said her husband was handling this. She wanted me to leave. She did accept the letter.    Thank you,      Dave Keating   Vivint Solar LLC</t>
  </si>
  <si>
    <t>00a41000003JDZeAAO</t>
  </si>
  <si>
    <t>From: Scott Dabell &lt;scott.dabell@vivintsolar.com&gt;   Date: Mon, Feb 13, 2017 at 9:36 AM   Subject: Re: S-4817479 Anthony Santos 86 Cambridge Cir, Longmeadow MA (BBB) P1   To: Anthony Santos &lt;anthonysantos0298@gmail.com&gt;   Cc: Fleet Performance &lt;fleetperformance@vivintsolar.com&gt;         Good Morning Anthony,       I will follow up on the appointment and with the second part of your request.       I will also be your main contact for this concern and adding Mr. Bywater or Mr. Jensen may exacerbate the situation as the departments that I communicate with need to respond to me as the main contact for the situation. Thank you for your time, I will update you with news as it comes in?</t>
  </si>
  <si>
    <t>00a41000003IzUpAAK</t>
  </si>
  <si>
    <t>BBB has closed the case.      Thank you for your cooperation in responding to the above consumer's complaint and for the opportunity to assist you with resolving their concerns.       We notified Karen Mellen of your response and requested notification of whether or not a satisfactory resolution had been reached. BBB has not heard back from the consumer.  Therefore, the complaint has been closed and will be included in your firma??s BBB Business Review as: a??Answered - BBB has not heard back from the consumer as to their satisfaction with the businessa??s response.a??</t>
  </si>
  <si>
    <t>00a41000003Iz8VAAS</t>
  </si>
  <si>
    <t>a??---------- Forwarded message ----------   From: Cory Bobrowski &lt;cory.bobrowski@vivintsolar.com&gt;   Date: Tue, Apr 18, 2017 at 2:48 PM   Subject: Re: S-4105943 94 Wood Ave Hyde Park Lyonel Paulroc   To: Matthew Bake &lt;matthew.bake@vivintsolar.com&gt;, Linda Pulliam &lt;linda.pulliam@vivintsolar.com&gt;, Andrea Paulsen &lt;andrea.paulsen@vivintsolar.com&gt;         + Linda Pulliam (ESC representative) and Andrea Paulsen (ESC case owner)      Hey Team,      This customer emailed his CSM after I sent him a P5: Notice of Default demand letter. He's implying that he will move forward now, but he is also saying that he doesn't want us to use the same contractor. I might be confused in my interpretation of this case, but it looks like we paid this contractor even though work was not done. I'm guessing we paid him for all of his (at least, alleged) attempts to complete services.       All this taken into account--and provided I'm not misunderstanding something here--, would this contractor be willing to go back and do the service since we've already paid him? If so, I would then need to convince the customer to allow us to move forward w/ the same guy. I would need convince him that our contractor made legitimate efforts to get the work done and that, in fact, he (the customer) was the crux of the issue.       Final question: did the contractor ever reschedule or incur any frustrations for the customer?        Thanks for digging back into this one!      Regards,      Cory Bobrowski       On Mon, Apr 17, 2017 at 7:42 AM, Matthew Bake &lt;matthew.bake@vivintsolar.com&gt; wrote:   Hi Cory,      I received this e-mail from this customer.      Thanks!      Matthew|Bake   Customer Success Manager II   Vivint Solar      matthew.bake@vivintsolar.com   1-877-404-4129 Option 0, Extension 33494   1850 West Ashton Blvd.   Lehi, UT 84043      vivint.solar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 Forwarded message ----------   From: Jean Raymond &lt;jensenor@hotmail.com&gt;   Date: Sat, Apr 15, 2017 at 9:28 PM   Subject: electric upgrade   To: "matthew.bake@vivintsolar.com" &lt;matthew.bake@vivintsolar.com&gt;         the big problem I have with your  guys , they lie too much when they said they will come they  never  came  and keep call your phone like they  want to work. if you need to upgrade the electric  solar panel please don't send the previous contractor .      lionel paulroc</t>
  </si>
  <si>
    <t>00a41000003JDZkAAO</t>
  </si>
  <si>
    <t>From: Anthony Santos &lt;anthonysantos0298@gmail.com&gt;   Date: Mon, Feb 13, 2017 at 9:49 AM   Subject: Re: S-4817479 Anthony Santos 86 Cambridge Cir, Longmeadow MA (BBB) P1   To: Scott Dabell &lt;scott.dabell@vivintsolar.com&gt;   Cc: Fleet Performance &lt;fleetperformance@vivintsolar.com&gt;         Hi Scott,    This is a valid point. A response today is expected. Everyone may be at the same site, perhaps a meeting is required since this seems to be challenging. At the end of the day, your organization needs value stream mapping and process improvement. All leadership team members should be aware. I'm an upset customer with all that's occurred at no fault of my own.   Looking forward to hearing your proposal this afternoon.   Anthony</t>
  </si>
  <si>
    <t>00a41000003JDZfAAO</t>
  </si>
  <si>
    <t>From: Anthony Santos &lt;anthonysantos0298@gmail.com&gt;   Date: Fri, Feb 10, 2017 at 11:06 AM   Subject: Re: S-4817479 Anthony Santos 86 Cambridge Cir, Longmeadow MA (BBB) P1   To: Scott Dabell &lt;scott.dabell@vivintsolar.com&gt;         Thanks and I'm still waiting for confirmation of Monday's appointment.</t>
  </si>
  <si>
    <t>00a41000003IwJYAA0</t>
  </si>
  <si>
    <t>Who I spoke with:  Joe the attorney for Micheal   Inbound   Issue:  Trying to get a hold of Cory Bobrowski   Resolution:  I messaged Cory, but did not get a response.I asked the attorney to have his client call in and confirm that it is okay for us to discuss his case with his attorney.</t>
  </si>
  <si>
    <t>00a41000003JDZZAA4</t>
  </si>
  <si>
    <t>From: Anthony Santos &lt;anthonysantos0298@gmail.com&gt;   Date: Wed, Feb 15, 2017 at 10:18 AM   Subject: Re: Santos- Account 4817479 Fwd: Your complaint has been received   To: Scott Dabell &lt;scott.dabell@vivintsolar.com&gt;         Good afternoon, I responded back,  not accepting the response made by Vivint, to the BBB and CCed you through their portal.   Please advise when you hear from the Billing department about the additional $27 settlement for a total of $127.    Regards,   Anthony</t>
  </si>
  <si>
    <t>00a41000003IzA8AAK</t>
  </si>
  <si>
    <t>From: Matthew Bake &lt;matthew.bake@vivintsolar.com&gt;   Date: Tue, Nov 15, 2016 at 7:02 AM   Subject: Re: Attorney General Complaint: 4909234, Victoria Coren, 11 Kurland Ave   To: Vivint Solar Transfers &lt;transfers@vivintsolar.com&gt;   Cc: Shalis Larsen &lt;shalis.larsen@vivintsolar.com&gt;, Solar Workout &lt;solarworkout@vivintsolar.com&gt;, Resolution Management &lt;ResolutionManagement@vivintsolar.com&gt;         Here are the notes of my previous conversations with the customer, that she had recorded on her end as well. I have not been able to reach the customer since the beginning of October, and she hasn't returned my calls. A default case was opened, and 2 calls, and 1 e-mail have been sent. A site visit has been requested.      On 9/7, Called customer to schedule Pre-PTO Service and she indicated that she is not the homeowner, her kids own the home, and she is the individual that signed the PPA, but she said that the SM had her kids sign a new PPA, but we don't have a copy of this PPA. Her Son wants the panels removed. I advised to contact the Solar Workout team, and I will follow-up with my regional tomorrow. She does not want to progress the account at this point.    On 9/16-Spoke to customer who indicated she was also recording my call. I advised that because the PPA/PCCF was signed by her, if we do not proceed with the account, we will need to bill her for the system. I advised a ball-park figure of $20,000-30,000. Customer indicated that another PPA was signed by her children, when Daniel Madrigal was working with them, because she advised Daniel Madrigal that she did not own the home. Advised that I do not show this PPA/PCCF, and the PPA/PCCF that she signed indicates that she confirmed that she owned the home. Advised the best thing to do is to move the account forward. She advised that she will be contacting the Attorney General, and she will call me back on Monday 9/19 after speaking with her Children regarding the situation.    On 9/21-Spoke with customer and she is waiting to hear from lawyer. I advised that I would follow-up next week. Customer wanted to confirm if panels would cut her bill in half. I advised I couldn't guarantee this, as it is dependent on solar production.    On 9/28 I left a message for customer to call me back to advise if she received any new information.    From information that I have been given, there have been reports of other issues arising with the sales rep, Daniel Madrigal, who is no longer with the company. I am wondering to provide customer service to this customer if we are able to work out a deal to remove the panels, without forcing her to pay the full $20,000-$30,000.00 for them. Because of the situation this lady is basically stuck on paying for something that she doesn't really have the power to move forward because her kids own the home. I forwarded this up to the exceptions committee and this request was not approved, and we will still pursue PTO. I left a message for customer on 10/10 and 10/12 asking her to call me back to let me know what she found out from the AG.         Matthew|Bake   Customer Success Manager   Vivint Solar      matthew.bake@vivintsolar.com   1-877-404-4129 Ext: 33494   1850 West Ashton Blvd.   Lehi, UT 84043      vivint.solar            On Mon, Nov 14, 2016 at 6:26 PM, Vivint Solar Transfers &lt;transfers@vivintsolar.com&gt; wrote:   Pre-PTO transfers are handled by the Solar Workout team, who I have copied here.      Thanks,   Carmen      On Mon, Nov 14, 201</t>
  </si>
  <si>
    <t>00a41000003J13vAAC</t>
  </si>
  <si>
    <t>Account has been approved for cancellation.  Emailed Legal an update so they can inform the customers attorney.</t>
  </si>
  <si>
    <t>00a41000003JDZVAA4</t>
  </si>
  <si>
    <t>From: Scott Dabell &lt;scott.dabell@vivintsolar.com&gt;   Date: Tue, Feb 14, 2017 at 12:19 PM   Subject: Re: S-4817479 Anthony Santos 86 Cambridge Cir, Longmeadow MA (BBB) P1   To: Anthony Santos &lt;anthonysantos0298@gmail.com&gt;   Cc: Fleet Performance &lt;fleetperformance@vivintsolar.com&gt;         Anthony,       I want you to know that you are being heard. That is why you have been contacting me. I work with the Executives and am part of the Executive Resolution team. There will be no other to escalate your voice too. You have been heard and that is why I have been working with you. I am still offering $100. If you would like to accept that please let me know.</t>
  </si>
  <si>
    <t>00a41000003J142AAC</t>
  </si>
  <si>
    <t>I've been asked to reach out to the customers attorney.  I emailed Kyle Csm requesting the letter attorney sent in with their contact information.  I will reach out to attorney once I receive their information.   ---   Alba Doto    Office: 781-233-0909    Cell 781-883-9629    Email: Alba@adesq.com   ---   I called out and spoke with the law firm.  Emailed our team an update.    "I called out and spoke with the law firms receptionist at 781-233-0909.  She wouldn't go over much information with me,  She said the customer is bitter and demands we are off the roof.  She said their law firm emailed our legal team and expected a call from them to discuss the contract.  They feel we are in breach of the contract for not making an effort to get the system up and running.  I told her we could make the account a priority and get a tech out asap and she said not a chance they will take this to arbitration if they need to.   She asked I have my legal team contact their firm. "</t>
  </si>
  <si>
    <t>00a41000003JEfwAAG</t>
  </si>
  <si>
    <t>The AG complaint will be responded to today according to our Legal team.</t>
  </si>
  <si>
    <t>00a41000003JDZTAA4</t>
  </si>
  <si>
    <t>From: Anthony Santos &lt;anthonysantos0298@gmail.com&gt;   Date: Tue, Feb 14, 2017 at 12:26 PM   Subject: Re: S-4817479 Anthony Santos 86 Cambridge Cir, Longmeadow MA (BBB) P1   To: Scott Dabell &lt;scott.dabell@vivintsolar.com&gt;   Cc: Fleet Performance &lt;fleetperformance@vivintsolar.com&gt;         Unfortunately I do not, I will respond to the BBB when they respond that didn't agree with the settlement and ask to revisit with Vivint. $127 is fair.</t>
  </si>
  <si>
    <t>00a41000003IyuDAAS</t>
  </si>
  <si>
    <t>Putting notes from description to the actual case notes:      3/21:    Cust. cd in to address his concerns. He said that he'd be willing to move forward if the three can be achieved on our end:       - a higher offering than 500$s    - consistent follow ups and better customer service    - provided we make a more substantial compensation offering that he accepts, he wants us to send a licensed electrician out to do our next electrical service       I told him that I would prove we can do the 2nd request by addressing all of these requests in a timely manner and following up w/ him no later than Tuesday of next week.       I am going to research the account, find out the underpinnings of our 500$ offer, address the request w/ my RM by no later than Monday of next week and follow up on Tuesdsay. Calendar reminders are in place.       3/28:    Per my commitment, followed up w/ the customer but had to LVM.       When he calls back I'll let him know we're not willing to offer him more than 500$. That such an amount should cover the costs of the doggy daycare he paid for superfluously and, to our perspective, is a very generous token of our empathy for his frustrations in general. We aren't compensating for loss of savings though because we don't guarantee a time frame.       3/28:    Cust. did call back and connect w/ me. He didn't like the news but said he'd talk it over w/ his wife. I told him we have a max of $500 to offer for such a situation. I should have said for his situation because, allegedly, he has an acquaintance who received higher compensation. If when he follows up w/ me on Friday (his commitment), he brings this up, I wil apologize for not being clear that 500$ is our max for his situation.       4/3:    LVM requeseting follow up from cust.   Cust. called me back and accepted our offer. Wants us to get moving on the inspection and wants our electrician to be licensed.</t>
  </si>
  <si>
    <t>SP-2790663S</t>
  </si>
  <si>
    <t>00a41000003IzufAAC</t>
  </si>
  <si>
    <t>Assigned case to Derrek.  Legal has advised us to reach out to the AG's office in response to their email.</t>
  </si>
  <si>
    <t>00a41000003J141AAC</t>
  </si>
  <si>
    <t>Emailed Jami information about the account      Derek Maughan &lt;derek.maughan@vivintsolar.com&gt;   2:40 PM (0 minutes ago)      to Jami    Jami,      Here's the information we have on the account which pertains to the customer's complaint:      11/6/13 - PPA signed   12/23/13 - Interconnection approved   6/12/14 - Permit approved   6/16/14 - Installation completed   7/3/14 - Verified that EF was completed   8/27/14 - Dec 2014 - Customer's account was unable to pass inspections due to issues with clips which needed to be replaced   1/8/15 - Customer's attorney called in for information on how to have panels removed   3/9/15 - Customer' attorney called in to speak with a VSLR legal rep. Csutomer support rep asked for the attorney's contact info and passed that to MA supervisor   4/29/15 - Funding was pulled from the account. Customer support left VM for customer that we were waiting for funding   5/5/15 - Customer's lawyer called in, transferred to Solar Solutions   5/13/15 - Customer requested all contact go through lawyer   6/30/15 - Case note from account support to not contact the customer, as they only wish to work with legal   July 2015 - March 2016 - Multiple case notes stating that the customer was working with a lawyer and that the customer shouldn't be contacted   6/8/16 - CSM emailed the customer to see if the customer would like to move forward or continue with legal   6/15/16 - CSM sent email to customer's attorney to request letter of representation      Please let me know if you have any questions.      Thanks,   --    Derek Maughan</t>
  </si>
  <si>
    <t>00a41000003J140AAC</t>
  </si>
  <si>
    <t>Legal will be deciding our next steps on this account and keep me informed.</t>
  </si>
  <si>
    <t>00a41000003J13wAAC</t>
  </si>
  <si>
    <t>Legal requested the account be added to the exceptions committee for cancellation review.      This account has been placed on the exceptions list.</t>
  </si>
  <si>
    <t>00a41000003J2PaAAK</t>
  </si>
  <si>
    <t>Legal has called and lm for the AG's office.  Jocelyn has provided the following information which I forwarded to legal.      Here is all the information I have for this account.   The account required a $3,400 transformer upgrade, which we found out about on 10/9/2015.   The transformer upgrade cost was approved, so the account was installed on 10/30/2015.   National Grid sent us the invoice for the upgrade on 11/6/2015. We paid the invoice on 11/11/2015.   Unfortunately, National Grid made a mistake in processing our payment, so the transformer upgrade work was never started. I have an email from National Grid acknowledging that they made a mistake if you need it.    We submitted the application for PTO on 4/13/2016.    On 4/15/2016, National Grid stated that we had never paid for the transformer upgrade. I went back and forth with them about the issue, which is when they discovered that they made a mistake in processing our payment.    They had also not included the entire fee in their original invoice. They sent us a second invoice on 4/25/2016, and the payment for that invoice was sent 4/26/2016.    The customer actually found out on 4/29/2016 that Verizon would have to be involved to upgrade the pole that the transformer sits on. However, at that point Verizon was on strike. I'm not sure why, but I know there are several news articles about it.   According to the news, the strike ended on 6/1/2016.   I contacted Verizon on 6/8/2016 to find out the status of this account. They told me they have no record of being notified that pole work was needed.   I am currently in the process of finding out from National Grid what is going on with this upgrade.    Let me know if you need any more information.       Jocelyn Aitken  MA/CT Processing Supervisor   jocelyn.aitken@vivintsolar.com  801-227-7014</t>
  </si>
  <si>
    <t>00a41000003JDZgAAO</t>
  </si>
  <si>
    <t>From: Scott Dabell &lt;scott.dabell@vivintsolar.com&gt;   Date: Thu, Feb 9, 2017 at 4:02 PM   Subject: S-4817479 Anthony Santos 86 Cambridge Cir, Longmeadow MA (BBB) P1   To: anthonysantos0298@gmail.com         Anthony,       I want you to know that we have been notified of the BBB post and appreciate the feedback that you have presented. I am reaching out to follow up and inquire if you had been able to schedule with our service and scheduling team an appointment to get your service completed. I will  be following up with them about your next appointment. Please feel free to reach out with other questions. Thank you again for your feedback,</t>
  </si>
  <si>
    <t>00a41000003JDZ9AAO</t>
  </si>
  <si>
    <t>From: Scott Dabell &lt;scott.dabell@vivintsolar.com&gt;   Date: Tue, Feb 28, 2017 at 1:56 PM   Subject: Re: Re: S-4817479 Anthony Santos 86 Cambridge Cir, Longmeadow MA (BBB) P1   To: Anthony Santos &lt;anthonysantos0298@gmail.com&gt;         The $100 should arrive this week. It was sent out on 2/24/2017 via U.S. mail in a check.</t>
  </si>
  <si>
    <t>00a41000003JDZ0AAO</t>
  </si>
  <si>
    <t>From: Scott Dabell &lt;scott.dabell@vivintsolar.com&gt;   Date: Thu, Mar 2, 2017 at 2:26 PM   Subject: Re: Re: S-4817479 Anthony Santos 86 Cambridge Cir, Longmeadow MA (BBB) P1   To: Anthony Santos &lt;anthonysantos0298@gmail.com&gt;         Hey Anthony,       I just wanted to follow up to inquire if you had received your check.</t>
  </si>
  <si>
    <t>00a41000003J2PhAAK</t>
  </si>
  <si>
    <t>Reached out to Shalis to see if she had received notice from the AG office regarding if they have closed the complaint</t>
  </si>
  <si>
    <t>00a41000003J8LPAA0</t>
  </si>
  <si>
    <t>00a41000003J2PbAAK</t>
  </si>
  <si>
    <t>Received a complaint from the MA AG office in Revere.  Legal will be contacting them to update them with an update on our efforts to resolve the complaint.       Sent an email to the CSM and interconnection to get an update on the account.  The notes indicate that we are waiting on Verizon to complete the transformer upgrade.  We have submitted the final interconnection paperwork.      a??From: Teuila Ho-Ching &lt;teuila.ho-ching@vivintsolar.com&gt;   Date: Thu, Jun 16, 2016 at 8:50 PM   Subject: 4375668 - Gregory D'Addario - 67 Camille Rd - MA AG Revere - Status Update Requested   To: Jocelyn Aitken &lt;jocelyn.aitken@vivintsolar.com&gt;, Andrew Streeter &lt;astreeter@vivintsolar.com&gt;, Roger Mendez &lt;roger.mendez@vivintsolar.com&gt;   Cc: Michelle Torres &lt;yaritza.torres@vivintsolar.com&gt;         Hi Jocelyn,      This customer has contacted the MA AG's office in Revere.  Our legal department will be contacting them tomorrow to provide them with an update on our progress to get Mr. D'Addario PTO'd.  Would you be able to provide me with the details of the root cause for the delay?  From the notes on the account, it reads we are waiting on Verizon to complete a transformer upgrade.  We would like to know how we may affect this process.  Your assistance is greatly appreciated and I thank you in advance.      Hi Andrew and Roger,      If you could provide background on the communication with Mr. D'Addario, we would like a timeline from Installation to present.  I will be assigning this case to Michelle.  Please reply to both she and I so that I may be able to report to Legal on our progress.        Service Number: 4375668   Billing Account Number: 100465361   Customer Name (name on check): Gregory D'Addario   Address: 67 Camille Rd   Revere, MA 02151-2137   Office: MA-01 Boston North Solar   Install Date: 10/30/2015   Fund: Fund XIII   Funded Date: 12/28/2015   PTO Date: n/a   At Fault: CX - length of process       Scenario: This is the customer's second system.  We have received the FIN and await Verizon to complete the process of the transform upgrade. I have emailed the CSM and the supervisor over the interconnection department for specific information regarding the transformer upgrade.      Requested resolution:   1. Remove the second system and repair the damage from the install/uninstall process or   2. PTO the second system now.</t>
  </si>
  <si>
    <t>00a41000003JEf5AAG</t>
  </si>
  <si>
    <t>I called and spoke with Deon, He was very unhappy with Vivint Solar.  He stated on multiple occasions he returned home and we were out at his home working without his knowledge.  He stated our sales rep got the site survey technician out without Deon's consent and he felt rushed into the sale.  The day we installed a ground rod the customer was not home and arrived to find it in a location he was unhappy with and claimed there was some minor lawn damage to the area.   I explained to the customer that I understand where his frustration stems from with us working at his home without us being out, I told him that I could work with him until he is PTOD and ensure our technicians contact him every time before they go out to home.  He said not a chance and if he see's another technician on his property without his consent they will get hurt.  I emailed him and again explained I want to work to restore his faith in Vivint Solar. He said he will be filing a complaint with the attorney general over the weekend.   I told him I would email the signed PPA (Per his request) over so he could review it. He said he was only left with an unsigned copy.    ---------   Emailed customer</t>
  </si>
  <si>
    <t>00a41000003J3sYAAS</t>
  </si>
  <si>
    <t>I have submitted a response to the BBB stating we are working with the contractor and the customer to get the repairs completed as soon as possible.</t>
  </si>
  <si>
    <t>00a41000003JDZcAAO</t>
  </si>
  <si>
    <t>From: Anthony Santos &lt;anthonysantos0298@gmail.com&gt;   Date: Thu, Feb 9, 2017 at 4:17 PM   Subject: Re: S-4817479 Anthony Santos 86 Cambridge Cir, Longmeadow MA (BBB) P1   To: Scott Dabell &lt;scott.dabell@vivintsolar.com&gt;         Hi Scott,   Jacob / Jake reached out a couple times with updates today.   He said that an appointment will be made for Monday. He'll send a confirmation when he's in the office tomorrow morning. Hopefully the third time is a charm.   The second part of my request is for a partial refund of the $310.00 fee I paid. This of course was with a different team but the process and their interpretation was vastly different and inaccurate. I'll leave this amount up to Vivint on what you feel is appropriate for my time, skipped appointment on Monday, inconvenience and broken corporate customer service experience. The same checking account on file can be credited ending in 9520.   Thanks you,   Anthony Santos</t>
  </si>
  <si>
    <t>00a41000003JEyvAAG</t>
  </si>
  <si>
    <t>Emailed the customers Legal counsel at kjnlaw@gmail.com. Pending follow up.</t>
  </si>
  <si>
    <t>00a41000003JEyuAAG</t>
  </si>
  <si>
    <t>00a41000003JDZCAA4</t>
  </si>
  <si>
    <t>From: Anthony Santos &lt;anthonysantos0298@gmail.com&gt;   Date: Tue, Feb 14, 2017 at 12:43 PM   Subject: Re: Re: S-4817479 Anthony Santos 86 Cambridge Cir, Longmeadow MA (BBB) P1   To: Fleet Performance &lt;FleetPerformance+noreply@vivintsolar.com&gt;, Scott Dabell &lt;scott.dabell@vivintsolar.com&gt;         Also noticing on the public Vivint FB page, David stated:      a??I look forward to continuing to build upon Vivint Solara??s robust business in the emerging residential solar market with the board, the management team, our partners and our talented team. We will continue to focus on generating strong growth predicated upon sound unit economics, while striving to consistently delight our customers with the best-in-class experience. As we seek to become the most sustainable residential solar company in the industry, Vivint Solar is well positioned to create added value for our shareholders and deliver upon its market potential.a?? - David Bywater      Operative sentence here is"...delight our customers with best-in-class experience."</t>
  </si>
  <si>
    <t>00a41000003IwJbAAK</t>
  </si>
  <si>
    <t>Customer's attorney contacted Shalis in legal.  I provided Shalis with a summary of what Cory has done since the account was handed over to him.  We will wait to see if Cory or I will be working with the customer's attorney to move forward or if this will be handed back to the CSM group.</t>
  </si>
  <si>
    <t>00a41000003J8LuAAK</t>
  </si>
  <si>
    <t>Spoke with the customer. He was unaware that there was price associated with default. He indicates that the had been sold that there was no penalty for wanting the panels off.  He was unaware that there were fees for the panel removal that he had for the roof repair. He feels that he was fraudulently sold since he believed the salesman.   Additionally he indicated that he would go to Help me Hank if we could not take care of it. He also indicated that he would go to all forms of media as an upset customer from Vivint.       I told him that I am working off of the contract that he signed and that those were the terms that I was working off of. I also indicated that it was not our intent to default a customer and that we would like to provide alternate solutions.       From: Scott Dabell &lt;scott.dabell@vivintsolar.com&gt;   Date: Mon, Nov 21, 2016 at 4:25 PM   Subject: Re: 4236114 Michael Trabucco 16 Longfellow Rd.   To: Michael &lt;mptrabucco@hotmail.com&gt;         Michael,       As a company we prefer not to default someone So I was given other alternatives to aid you with your request.       If we were to continue with your default, a default price will be placed on the panels and the equipment for $20020.00      If you would like the system free and clear we would charge a feet of $11440.00      Additionally if you would like to pay an upfront price of the solar energy that you generate, You could pay $5437.94   After which, We would still own and maintain the panels, but you wouldn't have to pay any additional solar production bills.       I would like to say I apologize for the service that you have had thus far. My goal is to find a solution for you and us that will work out mutually. Again if you have anything that was presented to you during the process of the initial visit/sale or communications afterward, that would go away in solving this issue. I am here to aid you with this situation.</t>
  </si>
  <si>
    <t>00a41000003JEfMAAW</t>
  </si>
  <si>
    <t>Shalis will be reaching out to the AG again before any further action takes place on the account.   ---   AG office stated that she has not been able to get a hold of Mr. Chandool nor has he reached out. She is going to send Mr. Chandool a letter letting him know the complaint filed with their office will be closed in 10 days if he does not respond.</t>
  </si>
  <si>
    <t>00a41000003J81FAAS</t>
  </si>
  <si>
    <t>Legal requested the Deed be sent in by Victoria, proving she is not the homeowner.  Transfers and filings has both called and emailed the customer with this request.   Pending homeowner action.</t>
  </si>
  <si>
    <t>00a41000003IwJaAAK</t>
  </si>
  <si>
    <t>COPYING NOTES OVER FROM DUPLICATE DEFAULT CASE:        Created By: Cory Bobrowski (5/16/2017 2:13 PM)   Attempted to call Joe Dupont--individual claiming to be customer's atty--to request express permission from cust. to discuss account details. When I cd the number below, however, it went straight to an aut. message that said "voice mail not yet set up"          ---------- Forwarded message ----------    From: Fernan Alfaro &lt;fernan.alfaro@vivintsolar.com&gt;    Date: Fri, May 12, 2017 at 9:52 AM    Subject: Michael Hart S-2952124S    To: Cory Bobrowski &lt;cory.bobrowski@vivintsolar.com&gt;          Hello Cory,       Customer Michael Hart attorney call in today to speak with you. The attorney is Joe Dupont he ask if you could give him a call back to (617) 949 - 0200   Make Private Checked Created By: Teuila Ho-Ching (5/3/2017 8:14 AM)   Customer is willing to move forward if VSLR takes responsibility for the roof. It has already been determined that VSLR will not be responsible. Customer has been through litigation.    Note from activity log:       W1.COM.VM.CS Completed    lvm w/ Joseph Hart after he called me and left me a vm. Gave him my email this time, office hours, requested that if he has to lvm again that he indicate a time next week when I should call him during my office hours.    NSTAR-2952124S    Solar Phase    Cory Bobrowski    3/28/2017 4:58 PM</t>
  </si>
  <si>
    <t>00a41000003JDZSAA4</t>
  </si>
  <si>
    <t>From: Scott Dabell &lt;scott.dabell@vivintsolar.com&gt;   Date: Tue, Feb 14, 2017 at 2:01 PM   Subject: Re: Re: S-4817479 Anthony Santos 86 Cambridge Cir, Longmeadow MA (BBB) P1   To: Anthony Santos &lt;anthonysantos0298@gmail.com&gt;   Cc: Fleet Performance &lt;FleetPerformance+noreply@vivintsolar.com&gt;         Anthony,       Thank you for the update. I will see to that the BBB is responded to.       Regards,</t>
  </si>
  <si>
    <t>00a41000003JF98AAG</t>
  </si>
  <si>
    <t>CSM informed me that the customer called in asking why our legal department hasn't reached out yet. Jim verified that he called the attorney and left a VM but will follow up again.</t>
  </si>
  <si>
    <t>00a41000003JBOtAAO</t>
  </si>
  <si>
    <t>From: jason sellazzo &lt;sellazzoj@hotmail.com&gt;   Date: Mon, Dec 5, 2016 at 6:21 AM   Subject: Re: 3825695 Jason Sellazzo 8 Dudley Dr.   To: Scott Dabell &lt;scott.dabell@vivintsolar.com&gt;         Scott,          ARE YOU SERIOUS??????    How did you come up with this number??  I am beyond livid, I am going to be reading over the contract I signed and talking to my lawyer.  I have paid over $2500 to Vivint for Solar Power made over this past year that I didn't even need.   I am losing tons of money having Solar and Vivint. I mine as well turn off the panels.          National Grid has been paying me less than 3cents a KW I give them.  I buy it from them for over 23cents.       I have given over 13000 KW to National Grid and it was YOUR COMPANY FAULT the account was never set up, and I have another bill I just got from them.         Offering me $758.65 is like 10 cents for 7500kw.   It is a Joke,  My electric bill is more than that a month in the Winter.         Very Dissatisfied Customer</t>
  </si>
  <si>
    <t>00a41000003J8LLAA0</t>
  </si>
  <si>
    <t>Reached out to legal about the new requests and approved terms. Brandon has sent an updated Settlement Agreement.</t>
  </si>
  <si>
    <t>00a41000003JDZiAAO</t>
  </si>
  <si>
    <t>From: Scott Dabell &lt;scott.dabell@vivintsolar.com&gt;   Date: Fri, Feb 10, 2017 at 10:43 AM   Subject: Re: S-4817479 Anthony Santos 86 Cambridge Cir, Longmeadow MA (BBB) P1   To: Anthony Santos &lt;anthonysantos0298@gmail.com&gt;         Hi Anthony,       Thank you for your quick response. I will follow up with the compensation request. Thank you for getting back to me.</t>
  </si>
  <si>
    <t>00a41000003J13zAAC</t>
  </si>
  <si>
    <t>Legal will be deciding our next steps on this account and keep me informed.  I will follow up for an update in 1 week.</t>
  </si>
  <si>
    <t>00a41000003J13uAAC</t>
  </si>
  <si>
    <t>Legal has confirmed with me they will be updating the customers attorney. No customer contact is needed at this time.</t>
  </si>
  <si>
    <t>00a41000003JDZOAA4</t>
  </si>
  <si>
    <t>From: Anthony Santos &lt;anthonysantos0298@gmail.com&gt;   Date: Tue, Feb 14, 2017 at 9:58 AM   Subject: Re: S-4817479 Anthony Santos 86 Cambridge Cir, Longmeadow MA (BBB) P1   To: Scott Dabell &lt;scott.dabell@vivintsolar.com&gt;   Cc: Fleet Performance &lt;fleetperformance@vivintsolar.com&gt;         Scott,    I'm sorry, i need to ask you for the next escalation point to voice my concern and compensation for this. I half jokingly told my wife last night because we are contemplating a second system if she thought our second system could be a "Solar City system versus a Vivint". It really shouldn't be like this.    At minimum I ask you meet halfway at $127.00, this is my final proposal to Vivint. If not please direct me to the next steps required to discuss the amount.      Thanks,   Anthony</t>
  </si>
  <si>
    <t>00a41000003JDZNAA4</t>
  </si>
  <si>
    <t>From: Anthony Santos &lt;anthonysantos0298@gmail.com&gt;   Date: Mon, Feb 13, 2017 at 10:54 AM   Subject: Re: S-4817479 Anthony Santos 86 Cambridge Cir, Longmeadow MA (BBB) P1   To: Scott Dabell &lt;scott.dabell@vivintsolar.com&gt;   Cc: Fleet Performance &lt;fleetperformance@vivintsolar.com&gt;         They're here, both guys are great, courteous and diligent as local Vivint has been all along. The timing is still in their window. It's odd someone in a different vehicle came by initially but that's fine.      The only item remaining is the credit request on your end.      I hope scheduling to have the converter box reinstalled will be less painful.       We can connect this afternoon about the credit.</t>
  </si>
  <si>
    <t>00a41000003JF92AAG</t>
  </si>
  <si>
    <t>I called the customers Legal Counsel and left a voicemail asking he return my call regarding the account.</t>
  </si>
  <si>
    <t>00a41000003JEzCAAW</t>
  </si>
  <si>
    <t>Pending response from customers Attorney.</t>
  </si>
  <si>
    <t>00a41000003JEfWAAW</t>
  </si>
  <si>
    <t>Emailed customer an anticipated timeline for what we expect til PTO is achieved.   ---   "Hi Deon,      The Attorney Generals office made us aware that you would like a timeline of the anticipated remaining points that need to occur before your solar system will receive permission to operate.  Below is an ideal layout of what would need to occur as the final steps towards receiving permission to operate.  Please keep in mind that there is always the possibility of an unexpected cause of delay. With your consent we can continue to make an effort to move your account forward til completion.       First, we would like to address your ground rod concerns by pounding the grounding rod further into the ground.  Once this has been completed, your system needs a final inspection from the city themselves.  Mel our inspection technician here at Vivint Solar has confirmed that your system appears to be ready for inspections.  Once inspections have been signed off, assuming there are no fixes that need to be made we can move your account forward.  The next step is the interconnection process where all paperwork will be submitted to the utility company.  Some of the paperwork you may have originally signed may need to be resigned due to the age of the documents.  A new, current utility bill will need to be submitted on your part also. Once the utility company approves the documentation provided to them, the meter can be swapped and permission to operate can be granted.  Again, with your permission we are ready to make a full effort to move your account forward and resolve everything once and for all.       Please let me know if you have any questions.  You can reach me at (385) 352-3604      Kind Regards,"</t>
  </si>
  <si>
    <t>00a41000003IzA7AAK</t>
  </si>
  <si>
    <t>---------- Forwarded message ----------   From: Shalis Larsen &lt;shalis.larsen@vivintsolar.com&gt;   Date: Fri, Dec 16, 2016 at 3:05 PM   Subject: Re: Attorney General Complaint: 4909234, Victoria Coren, 11 Kurland Ave   To: Tali Ho-Ching &lt;thoching@vivintsolar.com&gt;   Cc: Solar Workout &lt;solarworkout@vivintsolar.com&gt;, Matthew Bake &lt;matthew.bake@vivintsolar.com&gt;, Gloriadawn Hulon &lt;gloriadawn.hulon@vivintsolar.com&gt;, Jesse Olsen &lt;jesse.olsen@vivintsolar.com&gt;, Brittany Hansen &lt;brithansen@vivintsolar.com&gt;         Hi Tali,       Thank you for your diligence on the matter. I asked LD to see if we could get the public filing of who owned the home just in case she did not get back to us. The attached filing indicated that Ms. Coren is not the homeowner. Steve and Jared both advise in light of the circumstances we should submit this account for cancellation. I can put this on the ECL sheet for approval. Do not tell her this is what we advise until we get approval. I will keep you updated as soon as ECL can get back to me.       Thank you,      Shalis Larsen    Legal Research Clerk    shalis.larsen@vivintsolar.com    P: 801-222-5834</t>
  </si>
  <si>
    <t>00a41000003JEzAAAW</t>
  </si>
  <si>
    <t>Sent follow up email to the customers Attorney.</t>
  </si>
  <si>
    <t>00a41000003JEz9AAG</t>
  </si>
  <si>
    <t>00a41000003JEz8AAG</t>
  </si>
  <si>
    <t>00a41000003JDZAAA4</t>
  </si>
  <si>
    <t>From: Anthony Santos &lt;anthonysantos0298@gmail.com&gt;   Date: Tue, Feb 28, 2017 at 1:53 PM   Subject: Re: Re: S-4817479 Anthony Santos 86 Cambridge Cir, Longmeadow MA (BBB) P1   To: Scott Dabell &lt;scott.dabell@vivintsolar.com&gt;         Thanks and how about the $100.00?</t>
  </si>
  <si>
    <t>SP-3484451</t>
  </si>
  <si>
    <t>00a41000003JFQhAAO</t>
  </si>
  <si>
    <t>I spoke with Danielle. She is saying that we have gone against our contract because the system isn't working. The system was PTO'd Jan 2016. When it was PTO'd the system didn't start producing like it should. She referenced the contract saying that we should have it up and running within 6-8 weeks. I explained that it is referring to installation only. We haven't billed them incorrectly. The invoices are coming in as zero. Danielle is threatening Legal action and BBB if we don't removed the system. There is supposed to be a tech visit scheduled on the 14th. I asked Danille, but it looks like she isn't going to let that happen because she doesn't think it necessary to fix since she wants it removed. She wants to put her home up for sale but won't because the system isn't producing.</t>
  </si>
  <si>
    <t>00a41000003JDZ1AAO</t>
  </si>
  <si>
    <t>From: Anthony Santos &lt;anthonysantos0298@gmail.com&gt;   Date: Fri, Mar 3, 2017 at 6:12 AM   Subject: Re: Re: S-4817479 Anthony Santos 86 Cambridge Cir, Longmeadow MA (BBB) P1   To: Scott Dabell &lt;scott.dabell@vivintsolar.com&gt;         Hi Scott, yes, I received the check yesterday when I got home. I followed up with the local office and they're waiting for confirmation to have the reinstall for possibly today but it's not as critical for me regarding the reinstall. It should be soon. Thank you.</t>
  </si>
  <si>
    <t>00a41000003JFQTAA4</t>
  </si>
  <si>
    <t>I sent Josh another email. I asked in the email the best time for me to call. I have been unsuccessful to reach him via the phone for some time now, but he usually responds to his emails. I updated him as to where we are as well. I am just waiting to see what him and his attorney say.</t>
  </si>
  <si>
    <t>SP-3582508</t>
  </si>
  <si>
    <t>00a41000003J0obAAC</t>
  </si>
  <si>
    <t>Called Fleet performance to follow up with the panel removal fee, Carina and Tali don't take supervisor calls, they need emails. Even if the customer is threatening media and is escalated.       Called Tali there was no answer LVM for a call back regarding this account.       Emailed Tali, Teuila and Carina the following    a??-- Forwarded message ----------   From: Michelle Torres &lt;yaritza.torres@vivintsolar.com&gt;   Date: Tue, Jul 5, 2016 at 2:36 PM   Subject: URGENT Panel Removal Escalation S-4723183 John Zampanti   To: Tali Ngatuvai &lt;tali.ngatuvai@vivintsolar.com&gt;, Teuila Ho-Ching &lt;teuila.ho-ching@vivintsolar.com&gt;, Carina Garcia &lt;carina.garcia@vivintsolar.com&gt;         Tali,       I called and left a voicemail regarding this account. This customer is very escalated regarding the panels removal fee. He was promised by his sales rep told him that it would be $499 and he has PPA version 3.1 which states the fee before the 5 year anniversary to be $2,195.00.       I am just following up to get more information, have you heard back if we will be charging the customer $499 or $2,195.00 for the panel removal fee?       Thanks,     Michelle Torres      Replied to the email chain with Rico, Lisa, Tyler, and Teuila asking if there was an update on the panel removal fee.          Called customer to let him know that i have reached out to the fleet performance department regarding his panel removal fee.    Customer said that he would have never signed the PPA if he knew he had to pay more than $499 to uninstall the panels for roof repairs. He mentioned that he doesn't think the damage is related to the Vivint Solar installation. But he is aware he has to repair the roof soon. He was promised the 499  from his sales rep.       Customer would like an email with my information email was sent to the customer.             Replied to the email chain with Adam,  with the following "Adam,       I have reached out to Fleet performance asking if they have heard back on the panel removal fee for this customer, we also have Manager over fleet looking into the fee for this customer.       I have talked to the customer and he said you have been very helpful, regarding this situation and he wanted me to let you know. I am currently waiting on fleet on an update for the fee, I reached out to the customer and he is aware that I am currently waiting to hear back from them. I have also let the customer know that any update that comes my way I will be reaching out to him. An email has been sent to the customer with my phone number, extension and office hours.       Thanks, "</t>
  </si>
  <si>
    <t>00a41000003JF96AAG</t>
  </si>
  <si>
    <t>I called and left a message for the customers Legal Counsel, Mr. Nicholson to discuss cancellation options</t>
  </si>
  <si>
    <t>00a41000003JF91AAG</t>
  </si>
  <si>
    <t>I have not received a return call from the customers Legal Counsel. I will contact the attorney and the customer to see if they plan to sign the Settlement.</t>
  </si>
  <si>
    <t>00a41000003JEzHAAW</t>
  </si>
  <si>
    <t>Emailed customers Legal Counsel for an update on the Settlement.</t>
  </si>
  <si>
    <t>00a41000003JEz6AAG</t>
  </si>
  <si>
    <t>00a41000003JEz7AAG</t>
  </si>
  <si>
    <t>I emailed the Attorney on 01/12/17 and again today.</t>
  </si>
  <si>
    <t>SP-3008520S</t>
  </si>
  <si>
    <t>00a41000003IzloAAC</t>
  </si>
  <si>
    <t>Sent information to Legal regarding the account.</t>
  </si>
  <si>
    <t>00a41000003J4NUAA0</t>
  </si>
  <si>
    <t>On Wed, Apr 6, 2016 at 1:57 PM, Kiley Bradley &lt;kgarcia@vivintsolar.com&gt; wrote:   Perfect. I know exactly who this guys is, we can have a talk.      Kiley Garcia Bradley         Regional Manager - Vivint Solar      Massachusetts/Connecticut   kgarcia@vivintsolar.com    PH: 801-234-7072   simply brighter / vivintsolar.com   3301 N Thanksgiving Way - Suite 500      Lehi, UT 84043         vivint.solar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Wed, Apr 6, 2016 at 12:18 PM, Conway West &lt;cowest@vivintsolar.com&gt; wrote:   a??Kevin- thanks for the email.      Kiley- let's review this matter and either I or Resolution Management will reach out to this customer.      Thanks,   Conwaya??      On Wed, Apr 6, 2016 at 12:10 PM, Kevin Larsen &lt;kevin.larsen@vivintsolar.com&gt; wrote:   Hey Kiley and Conway,      Richard Hanatow called and I'm sure you know about this mans situation but ill recap our conversation.   His main issues brought up were:   -The time it's taken to get anything done. He said it's been 9 1/2 months since he started with us.   -The internet service he bought for our system. He's been paying monthly for this service so that we could move forward and that it's only costing him at this point.   -The lack of communication and response from our company and the lies he has been told.    -The loss of savings that they system could have provided up to this point.      He also is threatening to take all of these issues to the media and has already involved an attorney general.  He wanted to initiate arbitration immediately and demanded a call back today from Conway as he no longer wants to talk with either Cody (the CSM) or Kiley.  He simply wants to know that we are taking his situation seriously and de-escalated after a bit of venting and some reassurance that people are working on his situation      Thank you,   Kevin Larsen      Customer Support Lead   Vivint Solar   877-404-4129</t>
  </si>
  <si>
    <t>00a41000003JDZUAA4</t>
  </si>
  <si>
    <t>From: Anthony Santos &lt;anthonysantos0298@gmail.com&gt;   Date: Tue, Feb 14, 2017 at 3:25 PM   Subject: Re: Santos- Account 4817479 Fwd: Your complaint has been received   To: Scott Dabell &lt;scott.dabell@vivintsolar.com&gt;, "fleetperformance@vivintsolar.com" &lt;fleetperformance@vivintsolar.com&gt;   Cc: John DeCaro &lt;john.decaro@vivintsolar.com&gt;, "david.bywater@vivintsolar.com" &lt;david.bywater@vivintsolar.com&gt;, "rico.jensen@vivintsolar.com" &lt;rico.jensen@vivintsolar.com&gt;         Good afternoon, it's unfortunate we have a disagreement about a variance of $27.00 on what I feel is a fair and appropriate offer from Vivint.       David Bywayer was quoted saying "...delight our customers with best-in-class experience."      This experience has been poor. I advised Scott to respond to the BBB and ill resubmit my complaint and request escalation.       I'll accept an offer of $127.00 from Vivint, not $100.00.</t>
  </si>
  <si>
    <t>00a41000003J0j0AAC</t>
  </si>
  <si>
    <t>Shalis emailed in that i looks like we have 30 days to find a resolution with the customer. Sep 5 is the due date.       I called the customer to follow up on the account/case there was no answer LVM for a call back.       Karalie Inbound Manager emailed me the Attorney's information. I forwarded the email over to Shalis:      a??---------- Forwarded message ----------   From: Michelle Torres &lt;yaritza.torres@vivintsolar.com&gt;   Date: Wed, Aug 10, 2016 at 2:43 PM   Subject: Fwd: S-4602857 Donald Murphy   To: Shalis Larsen &lt;shalis.whitehead@vivintsolar.com&gt;, Shalis Larsen &lt;shalis.larsen@vivintsolar.com&gt;, Steven Burt &lt;steven.burt@vivintsolar.com&gt;         Shalis,       Karalie emailed me the Attorney's information , would you like for me to give them a call? Or will you and Steve be following up ? I called the customer today to see what resolution he is looking for. I was unable to get a hold of him. I have left a voicemail for a call back.       Please advise.       Thank you,       Michelle Torres   Resolution Management Specialist</t>
  </si>
  <si>
    <t>00a41000003J4NQAA0</t>
  </si>
  <si>
    <t>I spoke with Richard regarding his account. I offered him the $1,500 that was previously offered to him. He states that we owe him much more then that. He is demanding that we removal the panels from his home or he will remove them. He stated he would call the news station and report us, the AG and states he has already spoken with his Attorney. I told him he was welcome to have his Attorney contact me to discuss his account and a resolution. He stated we have two options. 1. We remove the Panels or 2. He removes the Panels. I told him I did not advise that he remove the panels and again offered the $1,500. The customer disconnected the call.</t>
  </si>
  <si>
    <t>00a41000003JFQaAAO</t>
  </si>
  <si>
    <t>Shalis responded. She is going to watch for the legal letter and let me know.</t>
  </si>
  <si>
    <t>00a41000003JFQZAA4</t>
  </si>
  <si>
    <t>Josh and Danielle responded to me. He had a personal friend fix the system. I checked the system and it is currently working. They said they would be contacting their lawyer and get back to me. I sent an email to Shalis to give her and Steve a heads up.</t>
  </si>
  <si>
    <t>00a41000003J13yAAC</t>
  </si>
  <si>
    <t>Emailed Legal requesting to know if any actions should be taken at this time.</t>
  </si>
  <si>
    <t>00a41000003JDZFAA4</t>
  </si>
  <si>
    <t>From: Anthony Santos &lt;anthonysantos0298@gmail.com&gt;   Date: Tue, Feb 14, 2017 at 2:57 PM   Subject: Re: Re: S-4817479 Anthony Santos 86 Cambridge Cir, Longmeadow MA (BBB) P1   To: Scott Dabell &lt;scott.dabell@vivintsolar.com&gt;   Cc: Fleet Performance &lt;FleetPerformance+noreply@vivintsolar.com&gt;         Thank you and then I'll resubmit.</t>
  </si>
  <si>
    <t>00a41000003J3sZAAS</t>
  </si>
  <si>
    <t>The customer has closed the BBB complaint and is working with Damage Resolutions. Closing RM case</t>
  </si>
  <si>
    <t>00a41000003JF90AAG</t>
  </si>
  <si>
    <t>I spoke with the customers Attorney. The customer is concerned about cosmetic issues with the roof repair and wanted to know if we would be able to uninstall the current system and reinstall a newer system. I informed he that  isn't something we would be willing to do but what we can do is work with a contractor the customer suggests and do a bid comparison. The Attorney is going to speak with the customer and get back to me</t>
  </si>
  <si>
    <t>00a41000003JF8zAAG</t>
  </si>
  <si>
    <t>The customers Attorney called me back and left a VM. I returned his call and had to leave him a VM.</t>
  </si>
  <si>
    <t>00a41000003JEzGAAW</t>
  </si>
  <si>
    <t>00a41000003JEzFAAW</t>
  </si>
  <si>
    <t>00a41000003JEzEAAW</t>
  </si>
  <si>
    <t>Customers Attorney emailed me back stating he is waiting to hear back from his Client.</t>
  </si>
  <si>
    <t>00a41000003JEzDAAW</t>
  </si>
  <si>
    <t>00a41000003JEzBAAW</t>
  </si>
  <si>
    <t>00a41000003JDZJAA4</t>
  </si>
  <si>
    <t>From: Scott Dabell &lt;scott.dabell@vivintsolar.com&gt;   Date: Mon, Feb 13, 2017 at 10:45 AM   Subject: Re: S-4817479 Anthony Santos 86 Cambridge Cir, Longmeadow MA (BBB) P1   To: Anthony Santos &lt;anthonysantos0298@gmail.com&gt;   Cc: Fleet Performance &lt;fleetperformance@vivintsolar.com&gt;         Hi Anthony,       I, with the assistance of my manager have reached out to the Scheduling team to insure that our service personnel would be there. They have now informed us that they should be there on site now. I will follow up with their supervisor as to why they were not their earlier.</t>
  </si>
  <si>
    <t>00a41000003JDZXAA4</t>
  </si>
  <si>
    <t>From: Scott Dabell &lt;scott.dabell@vivintsolar.com&gt;   Date: Mon, Feb 13, 2017 at 4:20 PM   Subject: Re: S-4817479 Anthony Santos 86 Cambridge Cir, Longmeadow MA (BBB) P1   To: Anthony Santos &lt;anthonysantos0298@gmail.com&gt;   Cc: Fleet Performance &lt;fleetperformance@vivintsolar.com&gt;         Anthony,       I can offer you $100 in the form of a check. I can get it processed ASAP, I will let you know when it can be sent out.</t>
  </si>
  <si>
    <t>00a41000003JEz5AAG</t>
  </si>
  <si>
    <t>I called the customer to follow up and see if they are still being represented by Attorney Nicholson</t>
  </si>
  <si>
    <t>00a41000003JEz4AAG</t>
  </si>
  <si>
    <t>00a41000003JEz3AAG</t>
  </si>
  <si>
    <t>Still no response from the Attorney or the Customer.</t>
  </si>
  <si>
    <t>00a41000003JEz1AAG</t>
  </si>
  <si>
    <t>I spoke with the customers Attorney. I advised him I would get a list of any contractors we have previously worked with in the area, and would email the list to him. He stated he would try and get in contact with his clients.</t>
  </si>
  <si>
    <t>00a41000003JEyzAAG</t>
  </si>
  <si>
    <t>I received a list of contractors and will forward that list to my customers Legal Counsel.</t>
  </si>
  <si>
    <t>00a41000003JEyyAAG</t>
  </si>
  <si>
    <t>Emailed the customers Legal counsel again at kjnlaw@gmail.com</t>
  </si>
  <si>
    <t>00a41000003JF97AAG</t>
  </si>
  <si>
    <t>I spoke with the customers Legal counsel regarding cancellation. I have emailed the proposed Settlement agreement to Counsel. Once I received the signed agreement we will move forward with cancellation.</t>
  </si>
  <si>
    <t>00a41000003J0j3AAC</t>
  </si>
  <si>
    <t>Reached out to Karalie to see if she has the letter.       Emailed Shalis and Steve to see if a letter from the Attorney General office was sent to them.       Waiting on response.</t>
  </si>
  <si>
    <t>00a41000003J0j2AAC</t>
  </si>
  <si>
    <t>Assigned to Michelle to work with Cody.  Please obtain a copy of the AG letter from Karalie and reach out to Legal to see if they had received it as well.</t>
  </si>
  <si>
    <t>00a41000003J0j1AAC</t>
  </si>
  <si>
    <t>Shalis emailed in the following "      a??---------- Forwarded message ----------   From: Shalis Larsen &lt;shalis.larsen@vivintsolar.com&gt;   Date: Wed, Aug 10, 2016 at 3:57 PM   Subject: Re: S-4602857 Donald Murphy   To: Michelle Torres &lt;yaritza.torres@vivintsolar.com&gt;   Cc: Steven Burt &lt;steven.burt@vivintsolar.com&gt;         Hi Michelle,       Since there is a mediator involved, Steve and I will reach out. Let me know when you have successfully contacted the customer and what they are proposing as a resolution. thanks!      Shalis Larsen (Whitehead)    Legal Research Clerk</t>
  </si>
  <si>
    <t>00a41000003IyJdAAK</t>
  </si>
  <si>
    <t>I called to speak to Guy to see if there is any way we can get him to sign the EX h.  once again he refused and stated several times that he doesnt care about the agreement and that he feels lied too.  He said he is going to get an attorney and I asked that he send me the contact information for the attorney when he does.</t>
  </si>
  <si>
    <t>00a41000003J4NXAA0</t>
  </si>
  <si>
    <t>Conway,      I tried both numbers on file a couple of times, but I'm just getting busy tones. I'm going to send him an email requesting to set up a call time for tomorrow. I'll Bcc you on that email.      I'll keep you posted as I work to resolve this one.         Thanks,            Tanner Baumgarten      Resolution Management a?? Vivint Solar      tanner.baumgarten@vivintsolar.com a?? P: 877.404.4129a?? EXT. 33550             simply brightera??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Wed, Apr 6, 2016 at 5:41 PM, Conway West &lt;cowest@vivintsolar.com&gt; wrote:   Tanner- here's the information on the account we just discussed. Please reach out to him today. Some of the history is listed below and Kiley has calculated the loss of savings to be ~$320.      Thanks for your help!      Conway         ---------- Forwarded message ----------   From: Kiley Bradley &lt;kgarcia@vivintsolar.com&gt;   Date: Wed, Apr 6, 2016 at 3:23 PM   Subject: Re: S-4112277, Very escalated Customer situation   To: Conway West &lt;cowest@vivintsolar.com&gt;         I added an extra month from my previous calculation, and it brought the loss of savings up to $320ish.       Let me know if you  need anything else.      Kiley Garcia Bradley         Regional Manager - Vivint Solar      Massachusetts/Connecticut   kgarcia@vivintsolar.com    PH: 801-234-7072   simply brighter / vivintsolar.com   3301 N Thanksgiving Way - Suite 500      Lehi, UT 84043</t>
  </si>
  <si>
    <t>00a41000003J4NTAA0</t>
  </si>
  <si>
    <t>Mr. Hanatow called yesterday, he was very frustrated and threatening to tear the panels off and have the news film it.  Unfortunately I did not forward this to you yesterday.      Jeanette I see this has been assigned to you.  If possible, will you reach out to Mr. Hanatow at (508) 965-9142.</t>
  </si>
  <si>
    <t>00a41000003J7zpAAC</t>
  </si>
  <si>
    <t>I have spoken with Eric. I advised him that I would further investigate the situation, and would follow up with him the end of next week 05/19. Next Step: Speak with Lisa regarding the previous decision and speak with Legal regarding the contract.</t>
  </si>
  <si>
    <t>00a41000003IyJaAAK</t>
  </si>
  <si>
    <t>---------- Forwarded message ----------   From: Cory Bobrowski &lt;cory.bobrowski@vivintsolar.com&gt;   Date: Tue, Apr 4, 2017 at 6:36 PM   Subject: s-2852373s Guy Fodera   To: Shalis Larsen &lt;shalis.larsen@vivintsolar.com&gt;         Hey Shalis,      The notes on the BBB Escalation Case indicate that the customer's attorney sent a demand letter. As part of the default case backlog, I was going to call this customer and see if we could move their account forward. However, before I do that I want to see that's the appropriate action to take.       --    Cory Bobrowski   877.404.4129    Dial Option 0 and Ext:    33720      Vivint Solar a?? CSM Dept.</t>
  </si>
  <si>
    <t>SP-3146531</t>
  </si>
  <si>
    <t>00a41000003Iya0AAC</t>
  </si>
  <si>
    <t>---------- Forwarded message ----------   From: jonvo99 &lt;jonvo99@gmail.com&gt;   Date: Tue, Dec 20, 2016 at 8:21 PM   Subject: RE: Information Needed 3757884; 39 Stafford St   To: Darann Smith &lt;darann.smith@vivintsolar.com&gt;   Cc: Jared Hart-Messer &lt;jared.hartmesser@vivintsolar.com&gt;, Dennis Omalley &lt;dennis.omalley@vivintsolar.com&gt;         Hello Darann      Last Thursday the City Electrical inspector came out to meet me and my electrician to let us know what we need to do to correct some code violations. He was also accompanied by the building inspector to verify the zoning issue of the building. Since I dont live in the building and I am using it as my office, the building inspector had asked me to contact Jody Kennedy in zoning office to see if the building can be used as professional office. She confirmed that the building is about 100' from the commercial and industrial zone. At this point, the electrical inspector will not sign off until I go thru the zoning variance application and get approval from the planning board. Plus the neighbor's house caught on fire recently and caused some damage to the exterior of our building. At this point we have a lot of work ahead of us before we can get approval to turn on the solar panels which is very unfortunate.      Please let me know of any other options. Thank you in advance for your assistance in this matter.         Regards,      Jonathan            Sent via the Samsung Galaxy SA?6 active, an AT&amp;T 4G LTE smartphone      -------- Original message --------   From: Darann Smith &lt;darann.smith@vivintsolar.com&gt;   Date: 12/20/16 12:27 PM (GMT-05:00)   To: Contact &lt;jonvo99@gmail.com&gt;   Cc: Jared Hart-Messer &lt;jared.hartmesser@vivintsolar.com&gt;, Dennis Omalley &lt;dennis.omalley@vivintsolar.com&gt;   Subject: Information Needed 3757884; 39 Stafford St      Hi Jonathan,       Please send me the details of the town inspection.      Thanks    Darann Smith        Customer Success Manager- Vivint Solar      Massachusetts - Boston West   darann.smith@vivintsolar.com      PH: 877-404-4129, ext 33533      simply brighter www.vivintsolar.com      Lehi, UT 84043         cid:image001.png@01D0F229.18ED2500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Vivint Solar Developer, LLC (EIN: 80-0756438) is a licensed contractor in each state in which we operate, for information about our licenses pl</t>
  </si>
  <si>
    <t>00a41000003JEywAAG</t>
  </si>
  <si>
    <t>Pending follow up from customers Legal Counsel</t>
  </si>
  <si>
    <t>00a41000003IwJZAA0</t>
  </si>
  <si>
    <t>---------- Forwarded message ----------   From: Cory Bobrowski &lt;cory.bobrowski@vivintsolar.com&gt;   Date: Fri, Jun 2, 2017 at 6:31 PM   Subject: Re: S-2952124S - Michael Hart - Fund IX   To: Shalis Larsen &lt;shalis.larsen@vivintsolar.com&gt;   Cc: Eric Walker &lt;eric.walker@vivintsolar.com&gt;, Teuila Ho-Ching &lt;teuila.ho-ching@vivintsolar.com&gt;, Jared Fields &lt;jared.fields@vivintsolar.com&gt;, Steven Burt &lt;steven.burt@vivintsolar.com&gt;, Rico Jensen &lt;eric.jensen@vivintsolar.com&gt;, Karen Trujillo &lt;atrujillo@vivintsolar.com&gt;         Hey Shalis,      I received this email from East CSM, Brad Young, yesterday while I was out of the office. Do you want me to give the attorney a call? Am I able to discuss account info at this point or should I seek out confirmation from the customer first?         ---------- Forwarded message ----------   From: eastcsm &lt;eastcsm@vivintsolar.com&gt;   Date: Thu, Jun 1, 2017 at 2:15 PM   Subject: S-2952124S, 208 Pleasant St, Attorney Joe McDermott   To: eastcsm &lt;eastcsm@vivintsolar.com&gt;   Cc: Cory Bobrowski &lt;cory.bobrowski@vivintsolar.com&gt;, Matt Cordero &lt;matt.cordero@vivintsolar.com&gt;         Hello Cory,      I recently got off the phone with Joe McDermott, an attorney calling on behalf of this solar account (S-2952124S). Joe has been trying to get in touch with you for some time now and he let me know the phone extension that is on the P4 letter you had sent is not working. Joe would like to have a conversation regarding this account and the letter that was sent to this customer as soon as possible. Joe's phone number is 617-494-0200. Thank you sir. I was also able to look Joe up online and here is his website information:  http://www.frisolilaw.com/index.html         Regards,          Brad Young   Customer Success   (877) 404-4129, opt. 3   Mon-Fri, 9:00 AM-8:30 PM, ET   vivint. solar  a??  vivintsolar.com</t>
  </si>
  <si>
    <t>00a41000003J80qAAC</t>
  </si>
  <si>
    <t>Customer will be out of the country between 5/14 and 5/25. She informed me and requested we wait to schedule anything until she returns.       Next: Confirm settlement authenticity with Legal, then schedule the removal.</t>
  </si>
  <si>
    <t>00a41000003J2PfAAK</t>
  </si>
  <si>
    <t>00a41000003JDZ8AAO</t>
  </si>
  <si>
    <t>From: Anthony Santos &lt;anthonysantos0298@gmail.com&gt;   Date: Tue, Feb 21, 2017 at 9:28 AM   Subject: Re: Santos- Account 4817479 Fwd: Your complaint has been received   To: Scott Dabell &lt;scott.dabell@vivintsolar.com&gt;         Hi Scott, the BBB emailed today. Please let me know if you're in agreement with my email below. Thank you</t>
  </si>
  <si>
    <t>00a41000003J81IAAS</t>
  </si>
  <si>
    <t>Solar Workout &lt;solarworkout@vivintsolar.com&gt; (sent by thoching@vivintsolar.com)   4:16 PM (0 minutes ago)      to Jesse, Tali, Shalis, Matthew, Brittany    Talofa Shalis,      Sorry, for the late response. Did you need any more info for your meeting tomorrow, with the AG?</t>
  </si>
  <si>
    <t>00a41000003IytpAAC</t>
  </si>
  <si>
    <t>Attempted to call Joe Dupont--individual claiming to be customer's atty--to request express permission from cust. to discuss account details. When I cd the number below, however, it went straight to an aut. message that said "voice mail not yet set up"         ---------- Forwarded message ----------   From: Fernan Alfaro &lt;fernan.alfaro@vivintsolar.com&gt;   Date: Fri, May 12, 2017 at 9:52 AM   Subject: Michael Hart S-2952124S   To: Cory Bobrowski &lt;cory.bobrowski@vivintsolar.com&gt;         Hello Cory,      Customer Michael Hart attorney call in today to speak with you. The attorney is Joe Dupont he ask if you could give him a call back to (617) 949 - 0200</t>
  </si>
  <si>
    <t>SP-3479318</t>
  </si>
  <si>
    <t>00a41000003J2bPAAS</t>
  </si>
  <si>
    <t>I called and spoke with Jason. He had an inspection scheduled today. He stated that he called and spoke with the inspector who told him that there was nothing scheduled for his system. Customer stated that if we don't resolve it this week he will be taking legal action.</t>
  </si>
  <si>
    <t>00a41000003Iz8dAAC</t>
  </si>
  <si>
    <t>---------- Forwarded message ----------   From: Matthew Bake &lt;matthew.bake@vivintsolar.com&gt;   Date: Wed, Jan 25, 2017 at 1:01 PM   Subject: Fwd: 4105943. 94 Wood Ave Hyde Park Ma.   To: Cory Bobrowski &lt;cory.bobrowski@vivintsolar.com&gt;         Hi,      Here is this default home visit information.      Thanks!      Matthew|Bake   Customer Success Manager II   Vivint Solar      customersuccess@vivintsolar.com   1-877-404-4129 Option 3   1850 West Ashton Blvd.   Lehi, UT 84043      vivint.solar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 Forwarded message ----------   From: David Keating &lt;david.keating@vivintsolar.com&gt;   Date: Wed, Jan 25, 2017 at 12:27 PM   Subject: 4105943. 94 Wood Ave Hyde Park Ma.   To: Jeffrey Ivie &lt;jeffrey.ivie@vivintsolar.com&gt;, Matthew Bake &lt;matthew.bake@vivintsolar.com&gt;         WO-20170117-6393920   Service: S-4105943   Task: Solar-Jump Team-O&amp;M   Contact: Lyonel Paulroc   94 Wood Ave,  Hyde Park, 02136      HI Jeffrey,    I delivered the homeowner letter. No other email adress was given in the notes? I am CCING Matthew Bake?   Photos attached.    Thank you,      Dave Keating   Vivint Solar LLC   FST-3   29 Draper St   Woburn Ma 01801   781-315-1307               --    Cory Bobrowski   877.404.4129    Dial Option 3 and Ext:    33720      Vivint Solar a?? Arizona</t>
  </si>
  <si>
    <t>00a41000003J2PcAAK</t>
  </si>
  <si>
    <t>a??---------- Forwarded message ----------   From: Michelle Torres &lt;yaritza.torres@vivintsolar.com&gt;   Date: Fri, Jun 17, 2016 at 1:51 PM   Subject: Re: 4375668 - Gregory D'Addario - 67 Camille Rd - MA AG Revere - Status Update Requested   To: Teuila Ho-Ching &lt;teuila.ho-ching@vivintsolar.com&gt;, MD Interconnection &lt;mdinterconnection@vivintsolar.com&gt;   Cc: Roger Mendez &lt;roger.mendez@vivintsolar.com&gt;, Jocelyn Aitken &lt;jocelyn.aitken@vivintsolar.com&gt;, Andrew Streeter &lt;astreeter@vivintsolar.com&gt;         a??Andrew or Roger,       I do have a few questions for this case. I'm hoping one of you could help me out.    Could one of you provide us with more information on the background history with this customer? a??Could we get a timeline from the date of installation- Today ? How is Verizon involved with this ? Do we know why Verizon is on strike ?       Thanks,          Michelle Torres  a?? Resolutions Management a??       yaritza.torres@vivintsolar a?? P: 877.404.4129 Ext 33799 a?? F: 801.765.5708      simply brightera?? vivintsolar.com      3301 N. Thanksgiving Way Suite 500. Lehi, Utah 84043      Description: Description: Description: Description: Description: Description: Description: Macintosh HD:Users:lhong:Desktop:vivintsolar_email-01[1].jpg      ?? Thanks for going GREEN!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</si>
  <si>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00a41000003J0ixAAC</t>
  </si>
  <si>
    <t>Shalis emailed in the following:      a??---------- Forwarded message ----------   From: Shalis Larsen &lt;shalis.larsen@vivintsolar.com&gt;   Date: Fri, Aug 19, 2016 at 1:24 PM   Subject: Re: S-4602857, Donald Murphy, 16 LAWRENCE ST, Norfolk, MA 02056   To: Steven Burt &lt;steven.burt@vivintsolar.com&gt;   Cc: Michelle Torres &lt;yaritza.torres@vivintsolar.com&gt;, Gloriadawn Hulon &lt;gloriadawn.hulon@vivintsolar.com&gt;, Martin Blacker &lt;martin.blacker@vivintsolar.com&gt;         Hi Michelle,       Steve talked to the investigator today from the AG office and they want to know what needs to be done to get this account to PTO and quickly this can be done. I am going to add the CSM on the account to this email chain as well as Martin Blacker, so he can point us to the appropriate local office techs. We need to coordinate with the local office to get this account moving forward.       Martin,       A little background to this account. Customer was installed in November 2015 and is still not PTO. They had some issues holding up an inspection, but was finally resolved. The last note on the account says the inspection was scheduled but don't know what came of it. This customer has filed a complaint with the MA Attorney Generals office and we are trying to help the customer to PTO. Can you point us to who is in charge of the MA-05 office?       Thanks everyone.       Shalis Larsen    Legal Research Clerk</t>
  </si>
  <si>
    <t>00a41000003JDZRAA4</t>
  </si>
  <si>
    <t>From: Anthony Santos &lt;anthonysantos0298@gmail.com&gt;   Date: Mon, Feb 13, 2017 at 4:33 PM   Subject: Re: S-4817479 Anthony Santos 86 Cambridge Cir, Longmeadow MA (BBB) P1   To: Scott Dabell &lt;scott.dabell@vivintsolar.com&gt;   Cc: Fleet Performance &lt;fleetperformance@vivintsolar.com&gt;         Thanks for the response. Given the time and effort I've spent to have the service today performed. I will agree to a settlement of 50%. I believe this is $155.00. $100.00 is not satisfactory to me and my wife. At $155.00 I will accept. Let me know if you want me to send logs of the calls and emails I've had incoming and outgoing from the end of last month. We can connect tomorrow evening since you may need to discuss further on your end.    Thanks,   Anthony</t>
  </si>
  <si>
    <t>00a41000003J13xAAC</t>
  </si>
  <si>
    <t>The committee did not meet this last week. They will be meeting likely this week. Emailed Legal an update regarding cancellation approval status. Currently account is not approved.</t>
  </si>
  <si>
    <t>SP-3464224</t>
  </si>
  <si>
    <t>00a41000003J0I8AAK</t>
  </si>
  <si>
    <t>Jane posted 2 BBB complaints. 11793991, 11793907. I will first talk to Shalis and Steve and then reply to the BBBs.</t>
  </si>
  <si>
    <t>SP-3466520</t>
  </si>
  <si>
    <t>00a41000003J0pUAAS</t>
  </si>
  <si>
    <t>Called customer to see if she was able to fax the bills she mentioned she is still currently looking for them and she believes she might have sent the to the AG and will need another week to look for the bills. She would like a follow up call next week.</t>
  </si>
  <si>
    <t>SP-3393298</t>
  </si>
  <si>
    <t>00a41000003J9p1AAC</t>
  </si>
  <si>
    <t>Customer called in to address BBB complaint. Discussed his billing concerns and incomplete credit. Agreed to mail customer the breakdown of his credit. Informed customer that I'd speak with Billing Manager about the account center issues and be in touch within the next few days.</t>
  </si>
  <si>
    <t>SP-3509892</t>
  </si>
  <si>
    <t>00a41000003J0JeAAK</t>
  </si>
  <si>
    <t>Pending Legal</t>
  </si>
  <si>
    <t>00a41000003J13lAAC</t>
  </si>
  <si>
    <t>RTS got me the available appointments,  I emailed them to attorney and requested she advise which customer would like scheduled.</t>
  </si>
  <si>
    <t>00a41000003Izm5AAC</t>
  </si>
  <si>
    <t>Emailed Rico an update regarding the history of this account. Checking with Legal to see if we have received any recent correspondence.</t>
  </si>
  <si>
    <t>00a41000003J0i0AAC</t>
  </si>
  <si>
    <t>Spoke with Reed the CSM Supervisor regarding the settlement agreement and let him know I had told Matthew the CSM what legal had told me. That was that we could not accept the changes the customer made.</t>
  </si>
  <si>
    <t>00a41000003J0hzAAC</t>
  </si>
  <si>
    <t>Matt the CSM replied to the email chain saying that the customer is weary of agreeing to section 3 because it could take away rights for the future issues. Waiting to hear back from Legal.</t>
  </si>
  <si>
    <t>00a41000003JBP9AAO</t>
  </si>
  <si>
    <t>Waiting for clarification on AG complaint.</t>
  </si>
  <si>
    <t>00a41000003JBP5AAO</t>
  </si>
  <si>
    <t>AG complaint is for S-3216276S.      Closing case.</t>
  </si>
  <si>
    <t>00a41000003J0I0AAK</t>
  </si>
  <si>
    <t>Jane filed another BBB complaint and I responded. Then the BBB asked for further clarification and we submitted a response today. Jane also obtained an attorney. Legal is assisting with that.</t>
  </si>
  <si>
    <t>SP-3436552</t>
  </si>
  <si>
    <t>00a41000003J4NiAAK</t>
  </si>
  <si>
    <t>Legal is handling the account.</t>
  </si>
  <si>
    <t>SP-3601992</t>
  </si>
  <si>
    <t>00a41000003JCoiAAG</t>
  </si>
  <si>
    <t>Emailed Exceptions Committee:      Service Number: S-4773832   Customer Name: Pamela Costa   Office: MA-03 Boston South Solar   Install Date: 2/12/2016   Fund: Fund XVIII   Funded Date: 2/29/2016   PTO Date: 3/25/2016   System Size: 6.5 kW         Scenario:   12/8/2016- Pamela calls because she received no bill, Fleet notates a tech was scheduled to look at the system as there has been no recorded production since 10/9/2016, However there is no WO, so no action is taken.   12/13/2016- Fleet notates no appointments will pull. No action taken.   12/14/2016- Fleet notates system "looks good." Closes case.   1/10/2017- Fleet notates talking to Pamela and schedules a WO for 1/11/2106   1/11/2017- Pamela calls in because she doesn't know if the tech came by. Fleet notates the tech dictated system needed new revenue grade meter because it was water logged. They update that this has been sent to Tier II of Fleet and notates "PAM IS EXPECTING A UPDATE BY THE END OF NEXT WEEK." (this would be 1/13)   1/23/2017- Pamela calls in escalated and wants the panels off.   2/2/2017- Pamela calls in escalated. Fleet says they need to follow up with the local office for the part and the customer will be contacted by end of day or the following day.   2/15/2017- Pamela calls in wanting an appointment date and is escalated. Fleet schedules an appointment for 3/21/17, its unclear if the customer knows this because Fleet notates they will speak with the case owner and see what can be done and reach out to her if no one else does.   2/17/2017- Pamela calls in escalated. Fleet advises her of the appointment time, says the part is ordered and should be in by the appointment date.   2/17/2017- Customer files a BBB complaint.   2/17/2017- Executive Resolutions (myself) speaks with the customer who requests the 2.9% escalator be delayed by 6 months.         Recommendations: While the customer is benefiting from being billed $0.00 from November's production to now, they missed out on the last 6 months of the first year from PTO at their current rate. They are requesting that once the system is fixed in March, the 2.9% escalator does not go into effect for 6 months.      Thank you for your time,</t>
  </si>
  <si>
    <t>SP-3346336</t>
  </si>
  <si>
    <t>00a41000003JExKAAW</t>
  </si>
  <si>
    <t>Emailed legal information about this account      Jim,      Here's the information we have on the account pertaining to the customer's concerns:      3/26/15 - Installation completed   5/16/15 - Electrical completed   6/25/15 - Customer escalated about the length of time of the process. Customer requested panels be removed. Customer informed us he'd be filing legal complaint unless panels were removed. Customer requested no further contact.   7/14/15 - Customer's wife called in for an update, which was provided   7/29/15 - Customer's wife called in upset because interconnection hadn't been submitted yet. The delay was explained and customer agreed to forward additional documentation.   8/14/15 - Customer's wife was contacted to further explain the delay. She was frustrated with the news.   10/13/15 - Customer called in for an update. He refused to sign the WO during the last service appt and is seeking legal action. Agreed to drop legal action is compensation is approved.   10/23/15 - Customer's CSM called to discuss compensation and to schedule service appt for the signature   10/27/15 - Scheduled service appt for the following day to sign IWO   11/5/15 - Wrong form signed during service appt. Needed to sign EWO. Correct form identified to be signed by customer.   11/13/15 - CSM requested completed EWO from local office. Customer expressed frustration with delays.   12/4/15 - Compensation of $150 sent to the customer   12/23/15 - EWO rejected   1/12/16 - CSM left note about waiting for local office to gather WO details before the account could proceed   1/16/16 - EWO approved   1/29/16 - Customer aware that we're awaiting CAD and that CSM would contact him once CAD was completed   2/8/16 - AB CAD completed   2/18/16 - Interconnection submitted   2/26/16 - PTO received      Please let us know if you have any questions.      Thanks,</t>
  </si>
  <si>
    <t>00a41000003J8L0AAK</t>
  </si>
  <si>
    <t>Customer has discussed with damages about retaining an attorney.</t>
  </si>
  <si>
    <t>00a41000003J8KzAAK</t>
  </si>
  <si>
    <t>Legal and damages have discussed to do a mold test for the customer and Legal will respond the AG.</t>
  </si>
  <si>
    <t>00a41000003J0hxAAC</t>
  </si>
  <si>
    <t>Matthew  CSM sent a follow up email to legal, waiting to hear back from legal.</t>
  </si>
  <si>
    <t>00a41000003JExNAAW</t>
  </si>
  <si>
    <t>Emailed Legal to determine if the account was still in Legal</t>
  </si>
  <si>
    <t>00a41000003J0JsAAK</t>
  </si>
  <si>
    <t>Waiting to hear from Legal on how to proceed</t>
  </si>
  <si>
    <t>00a41000003J0JrAAK</t>
  </si>
  <si>
    <t>00a41000003J0JlAAK</t>
  </si>
  <si>
    <t>00a41000003J0JkAAK</t>
  </si>
  <si>
    <t>00a41000003J0JfAAK</t>
  </si>
  <si>
    <t>00a41000003JCoTAAW</t>
  </si>
  <si>
    <t>pcosta   1:57 PM (31 minutes ago)      to Jessica    Wow...just wow...according to the technician that repairs the system, I was not in fact producing anything and he told me that you would in fact lie and say this. He also said he requested a credit as well for me via email because he knew for a fact I was not creating electricity and you had an algorithm that could calculate exactly what I should have been producing.       Just more lies. Don't expect any good reviews or referrals from me and if my system goes down again, expect a call from an attorney.      Pam Costa         Jessica Hall &lt;jessica.hall@vivintsolar.com&gt;   Attachments2:28 PM (0 minutes ago)      to pcosta    Pamela,      No one here is lying to you. The fact the system may or may not have been producing is irrelevant. I simply stated the numbers indicated it was most likely producing energy, but I did not definitively state that it was.      However, like I said, you used an average of 45.24% less energy from Eversource than you used the previous year and 2,023 less kwh than the usage in the months of 2015 that we used to design your system.       Section 3.A.iv of your PPA states:      "Limits on Obligation to Deliver.  We are not a utility or public service company and do not assume any obligations of a utility or public service company to supply Your energy requirements.  We are not subject to rate review or other utility or public service company regulation by governmental authorities.  During the Term, You understand that You may require more electricity than the System may generate.  If You need any such additional energy, then You shall be solely responsible to obtain such energy from the Utility at Your cost.    OTHER THAN AS EXPLICITLY SET FORTH ON EXHIBIT B, WE DO NOT WARRANT OR GUARANTEE (1) THE AMOUNT OF ENERGY PRODUCED BY THE SYSTEM FOR ANY PERIOD, (2) ANY COST SAVINGS, OR (3) THE EXISTENCE OF ANY NET METERING PROGRAM, OR UTILITY OR GOVERNMENT INCENTIVE PROGRAM"       This, and the fact that you were not given an estimated bill are the reasons we will not be crediting your account. I have attached a copy of your PPA for you to reference. I apologize for what the tech told you, he was most likely misinformed about the compensation process. I will work to ensure there is coaching on the situation.      Again, if you have any questions regarding your solar in the future, please reach out to our Customer Support Department at 877-404-4129 6AM-10PM M-Sat</t>
  </si>
  <si>
    <t>00a41000003J81aAAC</t>
  </si>
  <si>
    <t>Legal inquiry if the account has been settled with the check dispersed.</t>
  </si>
  <si>
    <t>00a41000003J13hAAC</t>
  </si>
  <si>
    <t>This has been scheduled for 10/6/2016 8-11.  Emailed Attorney an update.</t>
  </si>
  <si>
    <t>00a41000003J13cAAC</t>
  </si>
  <si>
    <t>Legal confirmed if work is completed we can close claim.  I confirmed with Martin Regional OM and work was completed.  Closing claim.</t>
  </si>
  <si>
    <t>00a41000003J0hlAAC</t>
  </si>
  <si>
    <t>Shalis emailed ER asking for an update on the account, she needs to provide the AG an update this week.</t>
  </si>
  <si>
    <t>00a41000003J0JdAAK</t>
  </si>
  <si>
    <t>Pending Legal. Next Step: Follow up in one week on the progress.</t>
  </si>
  <si>
    <t>00a41000003J13qAAC</t>
  </si>
  <si>
    <t>Legal reviewed the settlement and confirmed it was clear to be sent.  Sent to customers attorney and requested they returned it signed.</t>
  </si>
  <si>
    <t>00a41000003J0pAAAS</t>
  </si>
  <si>
    <t>Followed up with Shalis she is currently waiting to hear back from the AG.</t>
  </si>
  <si>
    <t>00a41000003J0p7AAC</t>
  </si>
  <si>
    <t>Currently waiting on legal</t>
  </si>
  <si>
    <t>SP-3506091</t>
  </si>
  <si>
    <t>00a41000003J1FLAA0</t>
  </si>
  <si>
    <t>Customer called in and left a voicemail wanting an update on her account.       I called the customer back LVM letting her know that i would be reaching out to her new CSM Cody.       I emailed Cody the following.    a??---------- Forwarded message ----------   From: Michelle Torres &lt;yaritza.torres@vivintsolar.com&gt;   Date: Tue, Jul 19, 2016 at 9:02 AM   Subject: Re: 4590980 - Kristen Rundle - 32 GRANITE POST LN - Cancellation - Pre-PTO   To: Cody Hayes &lt;cody.hayes@vivintsolar.com&gt;   Cc: David Gordet &lt;david.gordet@vivintsolar.com&gt;, Kiley Bradley &lt;kgarcia@vivintsolar.com&gt;, Teuila Ho-Ching &lt;teuila.ho-ching@vivintsolar.com&gt;         Cody,       I came into the office this morning to a missed call and  a voicemail, Kristen would like an update on her account. Resolution Management has closed the case. I called her back and left a voicemail letting her know that I would be reaching out to you since you are the new CSM. Could you call this customer and provide her with an update?          Thanks,       Michelle Torres  a?? Resolution Management a??       yaritza.torres@vivintsolar a?? P: 877.404.4129 Ext 33799 a?? F: 801.229.7737      simply brightera?? vivintsolar.com      1850 W. Ashton Blvd. Lehi, Utah 84043      Description: Description: Description: Description: Description: Description: Description: Macintosh HD:Users:lhong:Desktop:vivintsolar_email-01[1].jpg      ?? Thanks for going GREEN!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</si>
  <si>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SP-3121062S</t>
  </si>
  <si>
    <t>00a41000003JB8iAAG</t>
  </si>
  <si>
    <t>I talked to Shalis and she said she will be talking to the AG office soon.</t>
  </si>
  <si>
    <t>SP-3499443</t>
  </si>
  <si>
    <t>00a41000003IzmeAAC</t>
  </si>
  <si>
    <t>I asked Patricia and Charles for an alternate form of contact information for the attorney. He is unresponsive.</t>
  </si>
  <si>
    <t>00a41000003IzmVAAS</t>
  </si>
  <si>
    <t>I talked to legal yesterday about this account to see if they can try contacting the lawyer. I will try calling the Aleks tomorrow. I have set a reminder.</t>
  </si>
  <si>
    <t>SP-3400343</t>
  </si>
  <si>
    <t>00a41000003JDwUAAW</t>
  </si>
  <si>
    <t>SWOT resolved the customers complaint and Shalis is sending a response to the AG. Closing case</t>
  </si>
  <si>
    <t>00a41000003JCoqAAG</t>
  </si>
  <si>
    <t>BBB response:      Vivint Solar has spoken with the customer and advised her an appointment has been scheduled to resolve the system functionality and a representative will personally be in charge of her account.</t>
  </si>
  <si>
    <t>SP-3084654</t>
  </si>
  <si>
    <t>00a41000003JAZSAA4</t>
  </si>
  <si>
    <t>I called and left our customer a voicemail @ (774) 417-3799 requesting a call back.  I informed them in the voicemail this is a priority situation to us and we would again be reaching out in 1 week once we determine a solution.  The news article makes it sound as though the customer may have already lost their loan they were applying for and had to get another at a higher rate.   Customer has also been emailed so she has a direct way of contacting me.</t>
  </si>
  <si>
    <t>00a41000003IzmoAAC</t>
  </si>
  <si>
    <t>Brittany said they never received anything for this as far as the letter goes. I will see if legal got it.</t>
  </si>
  <si>
    <t>00a41000003IzmhAAC</t>
  </si>
  <si>
    <t>Charles called me when I was out of the office. He left a voicemail. In the voicemail he said he wanted me to go through his attorney and not contact them. I have tried multiple times to get in touch with the attorney with no response. I called Charles back today and there was no answer so I left a voicemail. I am looking for an alternative point of contact for the attorney's office.</t>
  </si>
  <si>
    <t>SP-3648396</t>
  </si>
  <si>
    <t>00a41000003J9WXAA0</t>
  </si>
  <si>
    <t>I called Thao. I explained her the savings. National Grid is charging about 19 cents per kW compared to out 11.9 cent rate. She wants the panels removed still. She says that she didn't sign the contract. I am going to talk to legal about this one.</t>
  </si>
  <si>
    <t>00a41000003JEymAAG</t>
  </si>
  <si>
    <t>Customer Legal counsel sent the following:      Hi Ms. Jensen:      I spoke with my clients and they informed me that they have reached out to the contractors you provided for estimates.  I believe one has already driven by their home.  As soon as the estimates are in I will inform you.      If you have any questions or concerns, feel free to call or email me anytime.      Thank you.      Keith      Next Step: Follow up with the customers Legal counsel in one week.</t>
  </si>
  <si>
    <t>SP-3587658S</t>
  </si>
  <si>
    <t>00a41000003J0GqAAK</t>
  </si>
  <si>
    <t>Pending response from legal, yet to be received.</t>
  </si>
  <si>
    <t>00a41000003J0GlAAK</t>
  </si>
  <si>
    <t>Legal is working with DR to get a written statement from Trinity Roofing.</t>
  </si>
  <si>
    <t>00a41000003JAJMAA4</t>
  </si>
  <si>
    <t>I have an update on this. I called and Michael Bradley answered the phone. We got disconnected but he called and finished the conversation. He told me that Matt Rhodes (sales rep) came by his house and gave him a new contract to sign. Michael asked if he could take the contract and have it review by his Mortgage Lender to see if it complies with FHA/HUD guidelines. The lender came back and said yes so Michael called in and tried to talk to a few agents and they kept giving him the run around. If we can get it approved to sign a new PPA with him this issue would be resolved. He also got a call today from the news reporter that first ran the original news story on TV. He was asking for a follow story that he could run with. I asked Michael if I could have until Tuesday to give him a response. He said that was okay. If we can get this resolved before that reporter runs the follow up story on TV, it would be beneficial to us as a company. If we don't, the reporter will most likely say that we haven't done anything to resolve the issue. Let me know what we can do. I would imagine we would need to work with Asset as well to see if we could get special approval from the investors. I also gave Michael my name, email, and personal ext. He is deescalated at the moment and is willing to work with me.</t>
  </si>
  <si>
    <t>00a41000003JAJLAA4</t>
  </si>
  <si>
    <t>Service Number:S-3673463   Customer Name: MICHELLE BRADLEY   Office: MA-03 Boston South Solar   Install Date: 9/2/2014   Fund: Nicole   Funded Date: 7/11/2014   PTO Date: 5/15/2015      Scenario:    I went through this account. I was the first point of contact on this one back in January. They are going through a refinance and it was Massachusetts so i just got the filing released. I sent the digital copy of that release to mayolaw@verizon.net on Jan 22nd. The original went to the county offices for recording. On the 10th of Feb, Michelle called in escalated and talked to Tiara complaining that the refinance won't go through because the lender is denying our PPA. It is an FHA/HUD loan. The lender wanted us to remove or amend section 12 of the contract which is the Assignment and Transfer section. Tiara was the one on this call. She let Michelle know that we can't amend the contract. She wouldn't accept that so she requested to speak directly to legal. Tiara suggested that she have a legal letter sent in to us explaining that situation. Two days later Michelle requested a buyout be written up. So I sent the request to Ryland. Then she later responded she didn't like the buyout price. Then we had all the other FHA/HUD problems come up around that time. So a summary of this, we released the filing, but FHA won't allow the loan to go through because of the PPA.</t>
  </si>
  <si>
    <t>00a41000003IzmKAAS</t>
  </si>
  <si>
    <t>I received 2 voicemails from Charles Aleks. The voicemails came in at 6:51 AM and 6:53 AM. Right before I got here for the day. Both voicemails explained how Charles wants the panels off the roof and that he sent a certified letter months ago. He also said that I would fix his billing. And that there has been no follow up. I have notes below showing every time that I have tried to call or email Charles and his attorney. He never answers and never returns the call. He also told me in the email that I can't call him or email him anymore and that he only wants to hear from our legal team through letter. He then reiterated that we never follow up but I have all the documentation showing that I have tried contacting him multiple times to no avail. I am going to talk to legal to see what they suggest.</t>
  </si>
  <si>
    <t>00a41000003IzmCAAS</t>
  </si>
  <si>
    <t>No update.       Next Time: I will follow up with legal in one week.</t>
  </si>
  <si>
    <t>SP-3224750</t>
  </si>
  <si>
    <t>00a41000003J1CEAA0</t>
  </si>
  <si>
    <t>Legal and Asset management approved the cancellation of the account in salesforce.  Cancelled the account while Legal continues to litigate.</t>
  </si>
  <si>
    <t>00a41000003IzmdAAC</t>
  </si>
  <si>
    <t>I tried calling the attorney. No answer, left voicemail.            Attorney Contact Information:       Arnold Greenhut      arnold@agreenhut.com      1350 Main Street Suite 1003    Springfield, MA 01103   Phone: 413-301-0855   Fax: 888-376-9271</t>
  </si>
  <si>
    <t>00a41000003IzmaAAC</t>
  </si>
  <si>
    <t>I sent an email yesterday to the Aleks to get a new form of contact information for the attorney. No response.</t>
  </si>
  <si>
    <t>00a41000003IzmLAAS</t>
  </si>
  <si>
    <t>I talked to Shalis. She asked Jared to see if he could reach out to the attorney.</t>
  </si>
  <si>
    <t>00a41000003JB8dAAG</t>
  </si>
  <si>
    <t>I am going to go talk to legal about this account today.</t>
  </si>
  <si>
    <t>SP-3524501</t>
  </si>
  <si>
    <t>00a41000003IzoEAAS</t>
  </si>
  <si>
    <t>Missed call from customer called customer back she mentioned that she is looking to getting her referral for $250.00 the account that was the referral is S-4732125. The second referral was not installed and did not approve for solar.       Asked customer if it was okay to respond to the BBB complaint that we were working together to come to a resolution.       Replied to the BBB complaint    "We have reached out to the customer regarding their complaint.We will be working with the customer regarding the referral amount that was discussed with them"      Sent an email to the Sales rep with the following.       a??------ Forwarded message ----------   From: Michelle Torres &lt;yaritza.torres@vivintsolar.com&gt;   Date: Tue, Jul 12, 2016 at 1:46 PM   Subject: S-4630527 Tawanya Garrett 1 Viking Terrace Mattapan MA   To: Daniel Madrigal &lt;daniel.madrigal@vivintsolar.com&gt;         Daniel,       Tawanya, the customer  has reported a BBB complaint regarding a referral bonus of $250.00, the service for the referral is S-4732125. The service has been PTO'd since 04/08/2016 she has not received her referral. Could you look into this ?          Thank you,       Michelle Torres</t>
  </si>
  <si>
    <t>00a41000003J0pNAAS</t>
  </si>
  <si>
    <t>Legal is working on the account.      Called customer to see if she had a resolution for this customer would like to get billed from two companies not three. She is getting billed from Ever source, Vivint Solar and Purgeie. She has provided the bills to AG.       I have reached out to Shalis regarding the account and the conversation with the customer.</t>
  </si>
  <si>
    <t>00a41000003J0pMAAS</t>
  </si>
  <si>
    <t>Legal is working on the account.</t>
  </si>
  <si>
    <t>00a41000003JEyrAAG</t>
  </si>
  <si>
    <t>Emailed customers Legal Counsel at kjnlaw@gmail.com to follow up again regarding the Settlement.</t>
  </si>
  <si>
    <t>SP-3628169</t>
  </si>
  <si>
    <t>00a41000003J77sAAC</t>
  </si>
  <si>
    <t>I called out to Gary, He said his home phone has been having issues and requested I call his cell 978-430-9369 from now on.  The customer again went into detail about how many times he was inconvenienced by appointments where techs had showed up late or not at all, times that he reached out to his CSM and didn't hear back and when he had to call his utility company and wait quite some time to hear back on the situation.  Not only this but he has friends who were installed the same time as him who are now PTOED yet Gary's system isn't anticipated to be up and running for another 6 weeks at least.   The customer said he would really appreciate if we took his time and effort he has committed into consideration and made it up to him in compensation.  He feels the absolute minimum of $500 is acceptable.   The customer said he would hold off from filing a BBB complaint, and remove any upset Facebook posts he posted if we will work with him and compensate him $500.      I told customer that I would call him back tomorrow after seeking approval.  I did not promise we could compensate the full amount.</t>
  </si>
  <si>
    <t>00a41000003J1CLAA0</t>
  </si>
  <si>
    <t>Legal confirmed that we are still in arbitration, but that the account should be cancelled.  We will keep the case opened until arbitration is completed.  We will complete the panel removal checklist.</t>
  </si>
  <si>
    <t>00a41000003J0pEAAS</t>
  </si>
  <si>
    <t>waiting for MA AG to get in contact with Shalis.</t>
  </si>
  <si>
    <t>00a41000003J0pBAAS</t>
  </si>
  <si>
    <t>Spoke with Shalis, she will follow up with AG</t>
  </si>
  <si>
    <t>00a41000003J0p8AAC</t>
  </si>
  <si>
    <t>SP-3609370</t>
  </si>
  <si>
    <t>00a41000003JAlLAAW</t>
  </si>
  <si>
    <t>Legal received a letter from the AG.       Called the customer to follow up with the complaint, she mentioned that everything was taken care of. Updated legal.</t>
  </si>
  <si>
    <t>00a41000003IzmsAAC</t>
  </si>
  <si>
    <t>I sent an email to Brittany to see if I am still able to talk to the customer or if I can only talk to the attorney.</t>
  </si>
  <si>
    <t>00a41000003IzmnAAC</t>
  </si>
  <si>
    <t>I sent the attorney an email. Charles called me this morning. I missed his call, but then called him back. He didn't answer so that was when I emailed his attorney.</t>
  </si>
  <si>
    <t>00a41000003IzmgAAC</t>
  </si>
  <si>
    <t>No response from attorney or customer. I sent the customer another email today.</t>
  </si>
  <si>
    <t>00a41000003JB8fAAG</t>
  </si>
  <si>
    <t>I sent Shalis a message to see if she has heard from the AG's office.</t>
  </si>
  <si>
    <t>00a41000003J0p6AAC</t>
  </si>
  <si>
    <t>SP-3620146</t>
  </si>
  <si>
    <t>00a41000003JF9ZAAW</t>
  </si>
  <si>
    <t>Customer rejected BBB complaint. I called him back and was unable to leave a VM. Also sent an email.      From: Blaine Morgan &lt;blaine.morgan@vivintsolar.com&gt;   Date: Fri, Feb 19, 2016 at 11:01 AM   Subject: Vivint Solar BBB Complaint   To: Alanretired@verizon.net         Alan,      I have called the number we have on file for you multiple times. Each time I am unable to leave a voice mail. Is there a time that is better to reach out to you? Do you prefer contact via email?   Thanks,   Blaine Morgan a?? Resolution Management a?? Vivint Solar      blaine.morgan@vivintsolar.com a?? P: 877.404.4129 a?? F: 801.765.5708      simply brightera?? vivintsolar.com      3301 N Thanksgiving Way Suite 500      Lehi, UT 84043      vivint.solar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</si>
  <si>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00a41000003J0idAAC</t>
  </si>
  <si>
    <t>Spoke with Legal today, Brandon will review the SA and get back to me.</t>
  </si>
  <si>
    <t>00a41000003J6HCAA0</t>
  </si>
  <si>
    <t>awaiting legal documents from deceased son.</t>
  </si>
  <si>
    <t>00a41000003IzmGAAS</t>
  </si>
  <si>
    <t>I talked to Shalis. There hasn't been a response from the attorney yet.</t>
  </si>
  <si>
    <t>00a41000003IzmEAAS</t>
  </si>
  <si>
    <t>No update.      Next Time: I will follow up with legal in one week.</t>
  </si>
  <si>
    <t>00a41000003IzmAAAS</t>
  </si>
  <si>
    <t>00a41000003Izm8AAC</t>
  </si>
  <si>
    <t>This is in legal. No update.       Next Time: I will follow up with legal in one week.</t>
  </si>
  <si>
    <t>00a41000003J9WMAA0</t>
  </si>
  <si>
    <t>Shalis  let me know that the AG's office closed the claim. Thao is still pursuing cancellation.</t>
  </si>
  <si>
    <t>00a41000003J6H8AAK</t>
  </si>
  <si>
    <t>Son of Donald Stapleton (mike) has not sent in documents to our legal department.</t>
  </si>
  <si>
    <t>00a41000003J0IbAAK</t>
  </si>
  <si>
    <t>I asked Steven to see if we have received the AG complaint yet.</t>
  </si>
  <si>
    <t>00a41000003J2bEAAS</t>
  </si>
  <si>
    <t>Jason called me and left a VM stating that he was upset with this process. I called him and he stated that Kevin was supposed to stop by today by 10 and wasn't there by 11 so he left. I spoke with Peter and Kevin. Kevin will be heading out to the house now and so will Jason so they can go over what needs to be done. Jason stated that he is ready to take legal action if we don't get this resolved by next inspection.</t>
  </si>
  <si>
    <t>00a41000003JEylAAG</t>
  </si>
  <si>
    <t>Sent a follow up email to the customers Legal counsel.      to Keith    Mr. Nicholson,      I just wanted to follow up with you regarding the Settlement for Caroline Jacobs. I look forward to hearing from you.      Thank you,      Next Step: Follow up in one week.</t>
  </si>
  <si>
    <t>SP-3320930</t>
  </si>
  <si>
    <t>00a41000003IzxKAAS</t>
  </si>
  <si>
    <t>Larry Krainson   5:59 PM (18 hours ago)      to Doug, me    Natalie and Doug,      We sent the contract over to our lawyer to review as it was too complex for us to feel comfortable just signing it.      Once he gets back to us, we'll either sign it and return it or do what he suggests.      Thank you and have a safe and happy 4th!      Larry and Faye</t>
  </si>
  <si>
    <t>00a41000003JBpkAAG</t>
  </si>
  <si>
    <t>Emailed FP.      a??From: Teuila Ho-Ching &lt;teuila.ho-ching@vivintsolar.com&gt;   Date: Wed, Jun 22, 2016 at 5:50 PM   Subject: 2799750S - David Shanholtz - 6 Middle St - Legal action   To: Tali Ngatuvai &lt;tali.ngatuvai@vivintsolar.com&gt;, Russell West &lt;rwest@vivintsolar.com&gt;, Jeffrey Jacobson &lt;jejacobson@vivintsolar.com&gt;         Hi Tali and Gents,      Could you have someone provide us with a timeline/ case synopsis for this customer as soon as possible?  Legal is now working with the customer's attorney and requires all information leading up to and including the reason for the escalation.      Service Number:  2799750S   Billing Account Number: 2799750S   Customer Name (name on check): David Shanholtz   Address: 6 Middle St   Lexington, MA 02421-7702   Office: MA-01 Boston North Solar   Install Date: 11/3/2012   Fund: Margaux   Funded Date: 10/18/2012   PTO Date: 3/25/2013   At Fault: PPA - mislead       Scenario:  Customer is wants to remove the panels for remodeling purposes.  The delay is causing him to escalate.  His lawyer has contacted our legal department and wishes for a case synopsis so that they may respond to the customer's lawyer.</t>
  </si>
  <si>
    <t>00a41000003J0GtAAK</t>
  </si>
  <si>
    <t>Emailed legal and assigned to Derek to assist.</t>
  </si>
  <si>
    <t>00a41000003J6GyAAK</t>
  </si>
  <si>
    <t>00a41000003J0IWAA0</t>
  </si>
  <si>
    <t>I talked to Jane on the phone. She is wanting the panels removed. She didn't let me talk during the phone call. She wouldn't give me the AG's contact information. She said it was coming in as all 0's and when she asked them for it they hung up on her. I tried giving her my Ext, she said it would be no guarantee that she would be able to give that to the AG's office.  Timeline of events listed below.         6/28 - Called and talked to Jane   6/28 - Sent email with my contact information and copy of PPA   7/8 - Sent Jane an email letting her know that I am working with Legal to address her concerns and that I will get back to her once I hear something   7/15 - Called Jane. It kept ringing no answer.   7/21 - Called Jane. No answer Left VM   7/21 - Jane called me back. She refused to talk to me anymore. Only want 2 different options. Listed below.   7/22-8/3 - We have been waiting for the AG complaint.   8/8 - Jane sent me an email wondering why the panels haven't been removed yet. Even though she previously would not let me talk to her.    8/8 - I called Jane and talked to her on the phone. I attempted to get the AG's contact information but was unsuccessful. I gave her my ext again so she could give that to the AG's office for when they call her back.</t>
  </si>
  <si>
    <t>00a41000003JEysAAG</t>
  </si>
  <si>
    <t>Pending follow up from the customers Attorney.</t>
  </si>
  <si>
    <t>00a41000003JEyfAAG</t>
  </si>
  <si>
    <t>Allowing another week for communication from the customers Legal counsel. Next Step: Follow up with the customers Legal counsel in one week</t>
  </si>
  <si>
    <t>00a41000003J0icAAC</t>
  </si>
  <si>
    <t>CSM Matthew Bake let me know that he spoke with the customer regarding the settlement agreement, the customer is not liking Section 2. Matthew let me know that the customer is unsure if he wants to move forward with the agreement if he is unable to discuss his experiences with those he associates with.  and its the only section the customer does not like.       I let the CSM Matthew know that i would follow up with legal and bring this to their attention.       Emailed legal letting them know that the customer is not liking section 2.</t>
  </si>
  <si>
    <t>00a41000003J23fAAC</t>
  </si>
  <si>
    <t>BBB complaint filed      Customera??s Statement of the Problem:   In October 2015 I had Vivint Solar install solar panels on my roof, several roof shingles along with aluminum siding has been damaged along with repeated local wiring inspection failures. it is now April 2016 and the only thing that has been accomplished is damage to my house.</t>
  </si>
  <si>
    <t>00a41000003J23gAAC</t>
  </si>
  <si>
    <t>BBB response was submitted on 04/25</t>
  </si>
  <si>
    <t>SP-3464603</t>
  </si>
  <si>
    <t>00a41000003JA9FAAW</t>
  </si>
  <si>
    <t>Responded to BBB complaint, I will watch to ensure it is closed as resolved.  System is now  reporting and producing as designed.   Fleet spoke with the customer and has confirmed that everything is god to go.   Case will be closed once BBB complaint closed.</t>
  </si>
  <si>
    <t>00a41000003JA9EAAW</t>
  </si>
  <si>
    <t>Emailed Fleet Performance requesting an update on today's service call. BBB Response due in 2 days.</t>
  </si>
  <si>
    <t>00a41000003J0GoAAK</t>
  </si>
  <si>
    <t>This account is now in litigation.  This is being handled by legal.</t>
  </si>
  <si>
    <t>00a41000003J6GrAAK</t>
  </si>
  <si>
    <t>Awaiting response from Legal.</t>
  </si>
  <si>
    <t>00a41000003J0I9AAK</t>
  </si>
  <si>
    <t>Shalis hasn't heard from the AGs office. Before I respond to the BBB I will talk to Teuila to determine the best reponse.</t>
  </si>
  <si>
    <t>00a41000003J0I6AAK</t>
  </si>
  <si>
    <t>Jane's account is now in a past due. I will respond to the BBB tomorrow.</t>
  </si>
  <si>
    <t>00a41000003J0I4AAK</t>
  </si>
  <si>
    <t>The AGs office closed Jane's case. I am waiting to see how the BBB response goes.</t>
  </si>
  <si>
    <t>00a41000003J0I2AAK</t>
  </si>
  <si>
    <t>BBB closed as 'answered' on 11/12/2106.      Sent: 11/12/2016 1:18:44 AM   From:    Better Business Bureau of Utah   To:    Teuila Ho-Ching ; Scott DaBell ; Shalis Larsen   Subject:   A message from your BBB   Rico Jensen   Vivint Solar    3301 Thanksgiving Way, Suite 500   Lehi UT 84043                Re: ID # 11793907 - Jane O'brien      Dear Rico Jensen:      Thank you for your cooperation in responding to the above consumer's complaint and for the opportunity to assist you with resolving their concerns.       We notified Jane O'brien of your response and requested notification of whether or not a satisfactory resolution had been reached. BBB has not heard back from the consumer.  Therefore, the complaint has been closed and will be included in your firma??s BBB Business Review as: a??Answered - BBB has not heard back from the consumer as to their satisfaction with the businessa??s response.a??</t>
  </si>
  <si>
    <t>00a41000003J6H3AAK</t>
  </si>
  <si>
    <t>00a41000003J6H2AAK</t>
  </si>
  <si>
    <t>00a41000003JBPCAA4</t>
  </si>
  <si>
    <t>00a41000003JBPBAA4</t>
  </si>
  <si>
    <t>Assigned to Jessica.  Monitoring for Legal until further instruction.</t>
  </si>
  <si>
    <t>00a41000003JBP6AAO</t>
  </si>
  <si>
    <t>00a41000003J0GpAAK</t>
  </si>
  <si>
    <t>Customer Service (FP) reached out to see if they can be of any assistance.  I reached out to Legal for an update.</t>
  </si>
  <si>
    <t>00a41000003J6GzAAK</t>
  </si>
  <si>
    <t>00a41000003J6GxAAK</t>
  </si>
  <si>
    <t>Case Summary:       Donald Stapleton (Customer) has died and Mike (Son) has indicated that he was a lawyer and did not want to take ownership of the panels. Tali Ho-Ching has contacted Mike and let him know of the transfer of ownership and options. Customer requested to communicate with Legal and their fax number. Tali has followed up several times with Shalis (legal) fax number to Mike. Thus far Mike has not communicated with Legal.  Michael Stapelton cell : 781-603-6436      Working with Tina Nielsen, Shalis Larsen, Solar Workout, Fleet Performance.       Re-assigned to Teuila</t>
  </si>
  <si>
    <t>00a41000003J77WAAS</t>
  </si>
  <si>
    <t>Innerconnection informed me    "I spoke with Verizon on Tuesday and they let me know that this job has been released and needs to be scheduled. I was also told that any jobs that have been released less than a month cannot be expedited, but Mike at Verizon is trying to work around that policy as he knows we've been trying to move this account forward for months. He is supposed to give me a call today with some updates, but if I don't hear back I will call them tomorrow and see if there is any news about expediting this account. I will let you know as soon as I have more details. Please let me know if there is anything more I can do to assist at this time. "</t>
  </si>
  <si>
    <t>00a41000003JEynAAG</t>
  </si>
  <si>
    <t>Emailed customers Legal counsel at kjnlaw@gmail.com. Pending follow up.</t>
  </si>
  <si>
    <t>00a41000003J6HBAA0</t>
  </si>
  <si>
    <t>00a41000003J6H7AAK</t>
  </si>
  <si>
    <t>00a41000003J0IjAAK</t>
  </si>
  <si>
    <t>I asked Teuila if we could get advice from legal. Jane is not willing to work with us. We have not done anything that contradicts our contract. Jane is threatening legal action.</t>
  </si>
  <si>
    <t>00a41000003UxdhAAC</t>
  </si>
  <si>
    <t>Jeannette,      I just received this email from Richard Sylvia (S-4333922). I see you are the last person to speak with him, in regards to his account issues. I figured I'd pass this along in case you wanted to handle this. I have not responded, and I figure you would rather speak with him about this personally anyway.   ---------- Forwarded message ----------   From: Rick Silvia &lt;abdultama@yahoo.com&gt;   Date: Thu, Apr 7, 2016 at 1:37 PM   Subject: Vivint Solar- Proceeding to Arbitration   To: Alex Solomon &lt;alex.solomon1@vivintsolar.com&gt;   Cc: "kgarcia@vivintsolar.com" &lt;kgarcia@vivintsolar.com&gt;, "billing@vivintsolar.com" &lt;billing@vivintsolar.com&gt;, Rick Silvia &lt;abdultama@yahoo.com&gt;      Hello-       I sending this to Alex Solomon and his supervisor in Customer Success as well as the general billing department of Vivint Solar.  I am informing you that as of today, April 7, 2016, moving to initiate arbitration to resolve my customer complaints with Vivint Solar and pursue termination of my contract with you.  I have listed all of you on this email as you are the persons I have spoken with regarding my account over the past 9+ months.       I have reached this decision after the continuing numerous problems I have encountered with Vivint Solar over these past 9+ months.  I have attempted to speak with someone in authority at your company regarding my ongoing concerns and repeated requests for contract termination.  I filed a complaint with the Better Business Bureau of Utah on 2/26/16 (complaint ID #11157087).  Vivint Solar responded multiple times through this BBB complaint since the date it was filed that someone would reach out to me to discuss a resolution on this matter, most recently on 4/5/16 with a promise to contact me on 4/5/16.  There has been no contact from Vivint Solar as repeatedly promised.  When a billing problem was identified by me on 3/29/16 (the second such problem in the two months Vivint Solar has sent me a bill I might add) I requested a supervisor in the billing dept contact me regarding this termination request.  Again, there was no contact from anyone at Vivint Solar since 3/29/16 despite being told someone would do so.  The only contact I received was today when someone contacted me regarding the supposed overdue bill from 3/29/16 (which my account still shows a $0.00 balance).  I then requested to speak with someone regarding my termination request.  I was connected with Jen in the Workout Team who stated there was no one I could speak with regarding my request.  I informed her I would proceed to arbitration if that was the case, so I again asked if there was truly no one in Vivint Solar I could discuss my termination request with, and that I would proceed to arbitration if that were truly the case.  She again made it clear that no one at Vivint Solar would be able to terminate my contract, so I informed her that I had no choice but to seek arbitration.       I am contacting you in a last, final attempt to resolve this matter without going to arbitration.  Please do not doubt my resolve: I am 125% committed to pursuing arbitration if Vivint Solar is unwilling to voluntarily terminate this contract and remove their equipment from my home.  I am absolutely NOT interested in ANY other form of compensation.  You got me to accept that once before under the notion of "things will get better once the install is completed."  Well, I accepted your monetary compensation offer at that time, and there have still been repeated problems with the service provided by Vivint Solar.  I have absolutely no intention of dealing with this for the next 20 years of my life: I will not sacrifice my mental and physical health to your companies inability to perform as promised over the next 20 years, and I have already had days where I have felt mentally and physically ill from dealing with your company.  This must cease.       It</t>
  </si>
  <si>
    <t>00a41000003J4NjAAK</t>
  </si>
  <si>
    <t>I sent a follow up on 06/21 I have not heard back from Legal regarding where we are with the account.  However Legal is handling the account at this time.</t>
  </si>
  <si>
    <t>00a41000003J0GnAAK</t>
  </si>
  <si>
    <t>Reached out to legal to see where we are with the case.</t>
  </si>
  <si>
    <t>00a41000003J0GmAAK</t>
  </si>
  <si>
    <t>Legal is working with DR.</t>
  </si>
  <si>
    <t>00a41000003J6GsAAK</t>
  </si>
  <si>
    <t>Shalis asked for clarification on the case and the customer's threat to take legal action. I reached out to Tali for any additional information he might have.</t>
  </si>
  <si>
    <t>00a41000003J6GqAAK</t>
  </si>
  <si>
    <t>00a41000003J0iCAAS</t>
  </si>
  <si>
    <t>CSM Matthew let me know that he spoke to the customer today and has not had the chance to go over the settlement with his attorney but will call us on Monday.</t>
  </si>
  <si>
    <t>00a41000003J0IcAAK</t>
  </si>
  <si>
    <t>Shalis said we haven't received anything from the AG's office yet. I am going to talk to    Shalis and Teuila to see what the next point of action would be for this account.</t>
  </si>
  <si>
    <t>00a41000003J0IdAAK</t>
  </si>
  <si>
    <t>No update yet on this one. We still haven't received a formal AG complaint yet.</t>
  </si>
  <si>
    <t>00a41000003J0IYAA0</t>
  </si>
  <si>
    <t>I talked to Jane. I explained that we will not remove the system for free. I sent this to Steve to update him:      "I talked to Jane Obrien again. She hung up on my saying she had another call, but says she is done talking to me unless it is to remove the system. I explained that we will only remove the system through the default payment price. I told her we needed the contact information for the AG's office. Jane said that the AG's office called her yesterday but she missed their call. I asked her if they left a message and she said no; the way she knew it was the AGs office was because the caller ID showed all 0's. That doesn't sound right to me, especially with the Attorney Generals office. She mentioned she would be more then happy to take us to court. It seems she is just making threats but has yet to make any credible action to back them."</t>
  </si>
  <si>
    <t>00a41000003J0hyAAC</t>
  </si>
  <si>
    <t>Shalis replied to the email chain asking Matt to please reach out to the customer and let him know what the legal team had mentioned about the Release of Claims.</t>
  </si>
  <si>
    <t>00a41000003J0IgAAK</t>
  </si>
  <si>
    <t>Jane called me back but I was on the phone so I called her afterward and we talked. She is still not wanting to work with Vivint Solar. She will no longer work with me on the phone. I explained to her the contract terms and the way to get out of the contract. She did not accept that and only will accept for us to come take the panels off the roof without cost or for us to pay her to have the panels on the roof. I told her we would not do that. She mentioned that she sign the agreement but was not given all the pages. I showed her Section 6 (A) and (C). She wouldn't let me talk anymore after that and then she ended the phone call and said we are don't talking any further. I am sending this to Shalis and Steven to let them know. She mentioned also that she has filed with the AG's office and is still waiting for a response. She is also threatening to have the panels removed herself.</t>
  </si>
  <si>
    <t>00a41000003J4NgAAK</t>
  </si>
  <si>
    <t>I am contacting the AG to explain our position. The customers account is being sent to collections as per Legal's request.</t>
  </si>
  <si>
    <t>00a41000003J4NfAAK</t>
  </si>
  <si>
    <t>I informed Fleet that the account was sent to collections for non payment and that we responded to both an AG complaint and a BBB complaint.</t>
  </si>
  <si>
    <t>00a41000003J4NdAAK</t>
  </si>
  <si>
    <t>Customer service sent an email regarding the account. I informed them that Vivint Solar responded to the AG complaint and that the complaint has been closed.</t>
  </si>
  <si>
    <t>00a41000003J0KLAA0</t>
  </si>
  <si>
    <t>Received and attached the letter from the AG's office.  Forwarded it to the legal department.</t>
  </si>
  <si>
    <t>00a41000003J0KHAA0</t>
  </si>
  <si>
    <t>Pending further discussion with Legal</t>
  </si>
  <si>
    <t>00a41000003J0ISAA0</t>
  </si>
  <si>
    <t>I sent Jane an email on the 18th and she responded to that email. She doesn't want to hear from me again unless it is to remove the panels. Which we will not do. I will try calling her next week again as she doesn't like that I email her. I usually send emails after our phone calls because she doesn't let me talk on the phone. I asked her in the email if she could send me her utility invoices so that I could show her the savings and how the billing works. She refused to send that to me. I still have not heard anything from the AG's office. I also sent her a copy of the PPA and she refuses to look at it. I am trying to work with her but I am having no luck at this point. I will continue to try and get the AG's office contact information so that I can talk to them.</t>
  </si>
  <si>
    <t>00a41000003J0hjAAC</t>
  </si>
  <si>
    <t>Shalis let me know that she would let the AG office know this has been resolved, she just saw that it was still open.</t>
  </si>
  <si>
    <t>00a41000003JDwWAAW</t>
  </si>
  <si>
    <t>Emailed Brittany and Shalis in Legal.  Jeanette will monitor as needed.</t>
  </si>
  <si>
    <t>00a41000003JExMAAW</t>
  </si>
  <si>
    <t>Legal confirmed that the account is no longer with Legal. Closing case.</t>
  </si>
  <si>
    <t>SP-3390271</t>
  </si>
  <si>
    <t>00a41000003J6lLAAS</t>
  </si>
  <si>
    <t>S-4235149,1533 HYDE PARK AVE APT 1, Panel Removal      Derrek Evans &lt;derrek.evans@vivintsolar.com&gt;   Attachments3:16 PM (0 minutes ago)      to honoreromna01    Hey Marie,   I tried to call you just now and I wasn't able to get a hold of you. I have been assigned your account to help get everything finalized. I understand that we got Panel Removal approved. If you could just sign and date this document that i'm sending you, I can get the panel removal scheduled.       --           Thank You!      Derrek Evans a?? Resolution Management      derrek.evans@vivintsolar.com P: 877.404.4129 a?? F: 801.765.5708 a?? 33486          vivint.solar      simply brighter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simply brighter a?? vivintsolar.com             Attachments area</t>
  </si>
  <si>
    <t>00a41000003J0JzAAK</t>
  </si>
  <si>
    <t>Waiting to hear from Legal</t>
  </si>
  <si>
    <t>00a41000003J0JyAAK</t>
  </si>
  <si>
    <t>Waiting to hear from Legal on how to proceed.</t>
  </si>
  <si>
    <t>00a41000003J0JwAAK</t>
  </si>
  <si>
    <t>00a41000003J0JvAAK</t>
  </si>
  <si>
    <t>00a41000003J0JnAAK</t>
  </si>
  <si>
    <t>00a41000003J0JmAAK</t>
  </si>
  <si>
    <t>00a41000003J0JgAAK</t>
  </si>
  <si>
    <t>00a41000003JEypAAG</t>
  </si>
  <si>
    <t>I am going to allow another week before following up with the customers Legal counsel, as I am aware that getting bids can take time. Next Step: Follow up with the customers Legal counsel in one week.</t>
  </si>
  <si>
    <t>00a41000003J0ieAAC</t>
  </si>
  <si>
    <t>emailed legal the settlement agreement to be reviewed.</t>
  </si>
  <si>
    <t>SP-3184921</t>
  </si>
  <si>
    <t>00a41000003J28BAAS</t>
  </si>
  <si>
    <t>Jerra,      I just tried calling her. She answered and said "the last thing I need is more solar", and then she hung up. It seemed like she thought I was trying to sell her something. Is there any way you can respond and let her know that we were just calling to address her issues?         Thanks,            Tanner Baumgarten      Resolution Management a?? Vivint Solar      tanner.baumgarten@vivintsolar.com a?? P: 877.404.4129a?? EXT. 33550             simply brightera??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Wed, Mar 23, 2016 at 3:07 PM, Jerra Stout &lt;jerra.stout@vivintsolar.com&gt; wrote:   Has anyone called her? She has reached out again? Please contact asap if you haven't already.</t>
  </si>
  <si>
    <t>00a41000003J77SAAS</t>
  </si>
  <si>
    <t>Customer has filed an AG complaint because of the delay with receiving permission to operate.  I emailed Legal a summary of this case.   ---   Interconnection informed me that Verizon did their work and now we are waiting on National Grid to do their work.  They have up to 6 weeks from 3/1 to complete the work.  We will be following up on 3/31 for an update.   ---   I called and spoke with Marlene, she appreciated an update.  She vented her frustrations and said they signed the contract in April and were unhappy they likely won't be operating til a year from when their contract was signed.  She is is expecting my update in the next 3-4 weeks.  She wanted an email update also so she could explain to her husband where we stand.</t>
  </si>
  <si>
    <t>00a41000003J6H4AAK</t>
  </si>
  <si>
    <t>00a41000003JEydAAG</t>
  </si>
  <si>
    <t>I spoke with Legal and they approved that I close the case until I receive follow up communication from the customer Legal Counsel. The cancellation case will remain open. Closing the case.</t>
  </si>
  <si>
    <t>00a41000003J0IDAA0</t>
  </si>
  <si>
    <t>I requested to remove Jane from auto debit per the request of Legal.</t>
  </si>
  <si>
    <t>00a41000003J0I7AAK</t>
  </si>
  <si>
    <t>I responded to Jane's BBB.</t>
  </si>
  <si>
    <t>00a41000003J0K9AAK</t>
  </si>
  <si>
    <t>I called Mrs. Mortali to follow uo in the Settlement Agreement I sent them. She states that they have asked someone else to review it, because of the Legal language in it. I told her I would follow up with her and about a week.</t>
  </si>
  <si>
    <t>00a41000003JBP8AAO</t>
  </si>
  <si>
    <t>00a41000003JEyoAAG</t>
  </si>
  <si>
    <t>Pending follow up from the customers Attorney</t>
  </si>
  <si>
    <t>00a41000003JBqBAAW</t>
  </si>
  <si>
    <t>I called David to follow up with their approval of the redesign. He says he will be sitting down with his family on Sunday and wants to know about the glare off the panels,as the son and daughter in law are in rooms looking over that section and he wants to know what they are going to see.</t>
  </si>
  <si>
    <t>00a41000003J6H6AAK</t>
  </si>
  <si>
    <t>00a41000003J0ITAA0</t>
  </si>
  <si>
    <t>I still haven't heard anything in regards to the AG's office. I am going to call Jane later this week.</t>
  </si>
  <si>
    <t>00a41000003J0I1AAK</t>
  </si>
  <si>
    <t>BBB and AG complaint has been closed and been marked as answered. Closing Case. I notified Jane that AG and BBB has closed their claims and that she could contact me for any further concerns.</t>
  </si>
  <si>
    <t>00a41000003JBP2AAO</t>
  </si>
  <si>
    <t>Customer has since received PTO.  Legal will notify AG that this has been resolved.  Closing case.</t>
  </si>
  <si>
    <t>00a41000003JBP7AAO</t>
  </si>
  <si>
    <t>00a41000003J0HzAAK</t>
  </si>
  <si>
    <t>Jane rejected the BBB again. I submitted another response.</t>
  </si>
  <si>
    <t>00a41000003J0JuAAK</t>
  </si>
  <si>
    <t>00a41000003J0JhAAK</t>
  </si>
  <si>
    <t>00a41000003J13nAAC</t>
  </si>
  <si>
    <t>I emailed attorney, Damage does not yet have the date for removal.  I will update attorney once we have the removal set.</t>
  </si>
  <si>
    <t>00a41000003J81bAAC</t>
  </si>
  <si>
    <t>Railan has signed the settlement agreement. Damage Res. is going to remove his panels for repair and Legal is working with the AG office.</t>
  </si>
  <si>
    <t>00a41000003JB8sAAG</t>
  </si>
  <si>
    <t>Assigned to Derrek to work with FP and report to Legal.</t>
  </si>
  <si>
    <t>00a41000003J0KKAA0</t>
  </si>
  <si>
    <t>I called and spoke with Mrs. Mortali regarding her signature dispute. She told me she had sent her information to Tyler in Solar workout and has never heard back from him. I assured her I was working to resolve her complaint. She states she was not willing to speak with me because she filed a complaint with the Attorney General, she then disconnected the call. I have updated the email chain regarding this account, and have sent Adam a text to further discuss the account.</t>
  </si>
  <si>
    <t>00a41000003J13mAAC</t>
  </si>
  <si>
    <t>Customer is retired and home all the time.  Emailed RTS requesting they schedule the soonest appointment they can get.  Customers attorney confirmed anytime will work for the removal.</t>
  </si>
  <si>
    <t>00a41000003J6H1AAK</t>
  </si>
  <si>
    <t>00a41000003J6H0AAK</t>
  </si>
  <si>
    <t>00a41000003J4NkAAK</t>
  </si>
  <si>
    <t>Continued:      1) Vivint Solar has voluntarily shut-off the auto-pay debiting to my bank account.  I expect this to be maintained by your company as I now provide no consent for you to bill this account further.  As you voluntarily (but at my request) stopped this process in late February, the consent I provided on my contract with you is now null and void.  Any further auto-pay debiting to my bank account will be viewed as fraudulent and reported to Massachusetts Attorney General's office as well as the state police as a criminal act towards me.   2) I will make no further payments to Vivint Solar on my account any longer until such time as either we can mutually agree upon a termination of the contract or until an arbitrator determines otherwise.  I had already informed a billing manager of this intention when we spoke on 3/29/16.   3) I will be turning the switch on the external control panel on my house to the "off" position and disconnecting the Wi-Fi billing antenna from my internet router.  As I have no intention of paying for any further electricity generated by your panels, I will not use said electricity in my home, thereby eliminating any further billing needs from your company.  In light of two months of inaccurate bills generated by Vivint Solar thus far, this seems to be a prudent move either way.   4) I will hold off on filing an arbitration claim until April 12, 2016 at 5:00pm EST.  If I have not heard from Vivint Solar (in either direction of your intent) then I will assume your continued lack of response to multiple requests for communication with someone in authority in your company to address my concerns (even if there is no one able/willing to do so) as a sign of your unwillingness to work with me on this matter.  Again, please do not contact me in an attempt to dissuade me from contract termination.  I have zero interest in anything other than this outcome, so calling me to offer other terms will not be considered.       I have no choice but to pursue this course of action.  As I mentioned above, I have had nothing but 9 months of continued problems since starting with Vivint Solar.  Each problem led to a promise of a smoother future in dealing with your company.  Each promise led to another empty return.  Dealing with your company has led to physical illness to me, increased stress, and arguments within my marriage about these problems.  I cannot in good conscience continue with your company and have these continuing problems affect me, my family, and my health because you are incapable of delivering as promised.   I await your response, if any is to be made, by April 12, 2016 at 5:00pm EST.   Thank you.   Dr. Richard Silvia</t>
  </si>
  <si>
    <t>00a41000003J0IiAAK</t>
  </si>
  <si>
    <t>Currently being review by legal. I sent Jane an email giving her an update to where I'm at with her account.</t>
  </si>
  <si>
    <t>00a41000003J0IhAAK</t>
  </si>
  <si>
    <t>No response from Jane. I am going to try calling her to see if she is still pursuing legal action.</t>
  </si>
  <si>
    <t>00a41000003J4NhAAK</t>
  </si>
  <si>
    <t>Customer filed a complaint with the MA AG.  Attached the letter to this case and forwarded it to legal.</t>
  </si>
  <si>
    <t>00a41000003JBP1AAO</t>
  </si>
  <si>
    <t>Jesse is currently working with the customer in another case.  AG complaint was filed after customer started working with ER.  Opened for documentation and reporting purposes.</t>
  </si>
  <si>
    <t>00a41000003JDCbAAO</t>
  </si>
  <si>
    <t>I am responding to the BBB. I also emailed Amy as well letting her know that when she is ready to talk to let me know.</t>
  </si>
  <si>
    <t>00a41000003J4NcAAK</t>
  </si>
  <si>
    <t>to Jami, Resolution, Jim, Lisa    Jami,      Below is the information regarding this customers complaint.      12/11/15 -  The customer reported damage to his deck      03/08/16 -  A check was sent to the customer in the amount of $437.00. Between 12/11/15 and 03/08/16 the Damage department maintained contact with the customer regarding their claim for damage. The amount sent to the customer was an agreed upon amount.      01/21/16 - A check was sent to the customer for a total amount of $480.00, for Pre PTO issues as well as a roof rake his sales rep promised him. $300 for goodwill the other $180 was for the roof rake.      01/28/16 -  Customer received PTO. CSM called the customer to assist with turning the system on and the customer requested a callback at a later time.      02/01/16 - Fleet performance was asked to see if a tech could go to the customers home and turn the system on.      02/09/16 - Customers CSM called Fleet Performance to see if they would contact the customer and try and convince him to turn his system on. The customer refused to troubleshoot or turn the system on. Vivint Solar agreed to send a tech out to turn the system on.      02/26/26 - The system started producing power.          The customer was also billed for estimated production in the amount of for $2.06, which was credited to his billing account. The customer was removed from auto debit, as per his own request. Because he was removed from auto debit, his payment was not processed for the month of March, therefore he was notified there was a past due balance on his account. The customer claims he was not aware he had a past due balance, because when he went online it only showed the current balance due, not the past due balance      03/26/16 - The customer called into the SWOT team and demanded that we remove the system from his roof and requested a supervisor call him back.      04/05/16 - The customer filed a BBB complaint. Responded to the BBB complaint that the issues with the billing had been resolved and that the customer had been removed from auto debit, as he previously requested.      04/07/16 - Customer called and spoke with SWOT. Customer demanded that we remove the system from his home. Customer was advised of his options to cancel, which would be a buyout or if he was selling the home a transfer. The customer complained of issues since pre PTO. SWOT offered to again compensate the customer for his troubles and the customer responded by saying even if he was offered $1,000 he would not be interested. He demanded we cancel his account and remove the panels, and refused all other offers to assist in resolving his complaint.      04/15/16 - SWOT responded to a request to cancel from the customer. He was again offered the option to purchase the system. He was also informed that he is responsible for all invoice for the power his system produces.</t>
  </si>
  <si>
    <t>00a41000003JExLAAW</t>
  </si>
  <si>
    <t>Customer is unhappy with timeframe/customer service/communication. They are waiting for the smart meter to be installed. Looks like inspections already passed and a FIN has been received. Need to see what's holding it up, rectify, and contact the customer. (10/6: This has become a consumer protection demand situation, and the customer has retained legal counsel. Our legal team is now working with the customer's atty to resolve. Considering this resolved from RM standpoint.)</t>
  </si>
  <si>
    <t>00a41000003J0JpAAK</t>
  </si>
  <si>
    <t>00a41000003J13kAAC</t>
  </si>
  <si>
    <t>Miranda in Damage Resolutions has submitted the appropriate information to RTS.  They will work to get something on the calendar.   I will update the customers attorney tomorrow.</t>
  </si>
  <si>
    <t>00a41000003J0JbAAK</t>
  </si>
  <si>
    <t>Legal is waiting to hear back from the customers Legal counsel. Closing the case per Legal and they will advise if they need my assistance.</t>
  </si>
  <si>
    <t>SP-3329259</t>
  </si>
  <si>
    <t>00a41000003JLMnAAO</t>
  </si>
  <si>
    <t>Inline image 1Anna,      I do not know if the info from our Fleet performance got to you, so I am forwarding it to you.      Thanks,                 Randy Dayes a?? Vivint Solara?? Solar Workout Team      billing@vivintsolar.com a?? P: 855-792-7797 a?? Fax: 801-765-5708 a??              simply smarter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</si>
  <si>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00a41000003J6lJAAS</t>
  </si>
  <si>
    <t>Derrek Evans &lt;derrek.evans@vivintsolar.com&gt;   8:23 AM (0 minutes ago)      to Kristen, Teuila    Hey Kristen,   I have been assigned to this case to make sure everything gets taken care of. I saw that you created a case to have the panels removed on May 13. Did this end up happening? Or do we need to still get them removed?      --           Thank You!      Derrek Evans a?? Resolution Management      derrek.evans@vivintsolar.com P: 877.404.4129 a?? F: 801.765.5708 a?? 33486          vivint.solar      simply brighter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simply brighter a?? vivintsolar.com</t>
  </si>
  <si>
    <t>00a41000003J0K0AAK</t>
  </si>
  <si>
    <t>We received a complaint from customers Attorney. Legal will be addressing this complaint</t>
  </si>
  <si>
    <t>00a41000003J0JxAAK</t>
  </si>
  <si>
    <t>00a41000003J0JtAAK</t>
  </si>
  <si>
    <t>00a41000003J0JqAAK</t>
  </si>
  <si>
    <t>00a41000003J0JoAAK</t>
  </si>
  <si>
    <t>00a41000003J0JjAAK</t>
  </si>
  <si>
    <t>00a41000003J0JiAAK</t>
  </si>
  <si>
    <t>00a41000003J13rAAC</t>
  </si>
  <si>
    <t>The attorney would like to discuss the removal.  Shalis emailed me to setup a 3way call between the attorney, her and I.   We will be speaking with the attorney sometime this week.</t>
  </si>
  <si>
    <t>00a41000003J13pAAC</t>
  </si>
  <si>
    <t>Attorney replied they will review with their client and get back to us.</t>
  </si>
  <si>
    <t>00a41000003J13oAAC</t>
  </si>
  <si>
    <t>Customers attorney returned the signed settlement form.  I signed the last page and returned for their records.  Damage Resolutions will be informed of the cancellation and be working to schedule the removal of the system.       I told customers attorney I would update them this coming Wednesday.</t>
  </si>
  <si>
    <t>00a41000003J5AIAA0</t>
  </si>
  <si>
    <t>Service Number: 3581657S    Billing Account Number: 3581657    Customer Name (name on check): John and Julie Kulp    Address: 30 Perry Henderson Drive    Framingham , MA 01701    Office: MA-02 Boston West Solar    Install Date: 4/11/2014    Fund: Hannah    Funded Date: 3/13/2014    PTO Date: 6/18/2014    At Fault: Customer service       Scenario: BBB 11838945 was submitted on 11/21/2016</t>
  </si>
  <si>
    <t>SP-3438333</t>
  </si>
  <si>
    <t>00a41000003J7rMAAS</t>
  </si>
  <si>
    <t>Customer called back and  he complained for 45 minutes about the Sales rep., he is claiming that sales rep told him we can cut his utility bill in half in front of witness. He complained about: holes in driveway that was caused by VS, he never explained to him about the lien on the home, only saw front and back of the contract. He never discuss every detail of that contract and he did say I was wrong that I never asked or read the whole contract. He is going off the Facebook entry of another customer claiming VS does not owned the solar panels. This call was difficult as he only called to complained and he was not willing to accept help of  how we can assist in all of these issues.    Asked him I can get Damage resolutions on the line to help you look into the driveway damage. He refused.    Asked him that lien is not on your home, we have  no interest in your home it's on the solar panels,and that I can explained further and he declined and went on to complaining.   Went over VS does own the solar panels.  he rejected that information and willing to accept a stranger FB entry   That we can do savings analysis for him and show him what he is savings with VS. He skip past this and went to complaining.       He threaten to contact every social media and give bad reviews.  He also will put up signs in  his neighborhood and all over town giving bad publicity about VS.    Throughout our conversion he would say I want to stay civilian but yet he couldn't get pass what the sales rep said to him. He said I am not happy with VS but he didn't call to resolve his issues and only wanted to complained.  I apologized many times that he was given numbers of what he would save.   I asked him how can I help you?   He asked us to remove the panels and willing to pay the $500 and explained that is not how you cancel with VS. That I can go over the options how to cancel? he disregarded and went onto his complaining. He was not willing to listen to the options how to cancel. I explained that we don't have the authority to cancel his contract or remove the panels. I asked him to go ahead and send a email sending his complaint about the Sales rep to solarworkout@vivintsolar.com. He dismiss.      He hung up after he made his threats.</t>
  </si>
  <si>
    <t>00a41000003J0i4AAC</t>
  </si>
  <si>
    <t>CSM Received the signed agreement from the customer, customer crossed out two sections from the agreement sent to legal for review.</t>
  </si>
  <si>
    <t>00a41000003J0JcAAK</t>
  </si>
  <si>
    <t>00a41000003J13iAAC</t>
  </si>
  <si>
    <t>I filled out work with details,  Customers attorney confirmed the scheduled date will work for customer.  We will follow up with assigned tech the day before appointment to ensure we have plans to be out.</t>
  </si>
  <si>
    <t>00a41000003J13dAAC</t>
  </si>
  <si>
    <t>Emailed crew to confirm work in field is completed.   ---   Emailed Legal to confirm that if the work is completed, this case can be closed.</t>
  </si>
  <si>
    <t>00a41000003J9ovAAC</t>
  </si>
  <si>
    <t>BBB closed the complaint as answered on 11/2/2016.      Sent: 11/2/2016 1:16:46 AM   From:    Better Business Bureau of Utah   Print   To:    Teuila Ho-Ching ; Scott DaBell ; Shalis Larsen   Subject:   A message from your BBB   Rico Jensen   Vivint Solar    1800 W Ashton Blvd   Lehi UT 84043                Re: ID # 11744482 - Kenneth Titel      Dear Rico Jensen:      Thank you for your cooperation in responding to the above consumer's complaint and for the opportunity to assist you with resolving their concerns.       We notified Kenneth Titel of your response and requested notification of whether or not a satisfactory resolution had been reached. BBB has not heard back from the consumer.  Therefore, the complaint has been closed and will be included in your firma??s BBB Business Review as: a??Answered - BBB has not heard back from the consumer as to their satisfaction with the businessa??s response.a??</t>
  </si>
  <si>
    <t>00a41000003IzmpAAC</t>
  </si>
  <si>
    <t>I talked to Charles on the phone. He gave me an overview of the situation. The system was disconnected by the company installing the generator. The company said it was for the purpose of protecting the customer. Customer is saying we have to now get a new permit in order to proceed. He also stated that he told us about the generator prior to installation of the system. Electricians said that the installation of the solar should have happened after the generator. The disconnection was said to have happened around March or April. Customer is seeking full cancellation. I let him know that I would talk to his attorney.</t>
  </si>
  <si>
    <t>00a41000003IzmjAAC</t>
  </si>
  <si>
    <t>I tried calling the attorney. No answer. left voicemail.</t>
  </si>
  <si>
    <t>00a41000003JB8eAAG</t>
  </si>
  <si>
    <t>We are waiting to hear from the AG's office.</t>
  </si>
  <si>
    <t>00a41000003IzmDAAS</t>
  </si>
  <si>
    <t>00a41000003Izm9AAC</t>
  </si>
  <si>
    <t>SP-3417342</t>
  </si>
  <si>
    <t>00a41000003J2bXAAS</t>
  </si>
  <si>
    <t>Hey Tanner,      We just recently completed what i assume is the final field fix needed before we can apply for interconnection for this account. For whatever reason the issue we set out to fix yesterday was not caught before hand. Below is CAD's rejection, which is one of two caught in the last two weeks both resulting in different visits to the property:      Per CAD Rejection:      Team I apologize for this inconvenience. I neglected to realize that no Fuses were installed when I sent you out for the first field fix. whenever we interconnect via a supply tap we need to have some kind of over current protection device. this can be a 2 pole breaker box or fuses. In this case this account was designed with 70 Amp fuses for over current protection. Please go out and install a 100 Amp rated bus fused disconnect with 70 amp fuses.       Again I apologize, I should have caught this the first time around.         I have already sent along the pictures of yesterdays field fix to Daniel Meyers who asked for the field fix to be completed. Once this is reviewed and approved by Daniel, interconnection will review and apply if they have all the components they need. My experience tells me they do. If these steps are cleared as they should be we should receive PTO prior to the costumers date of March 31st.      Let me know if there is anything else i can do.      Thanks,      Carlos Rivera   a??   Customer Success Manager   carlos.rivera@vivintsolar.com    P: 877.404.4129 / EX: 33737   simply brighter / vivintsolar.com   3301 N Thanksgiving Way Suite 500      Description: cid:image001.png@01D0EB10.C8E10AA0      On Tue, Mar 8, 2016 at 4:50 PM, Tanner Baumgarten &lt;tanner.baumgarten@vivintsolar.com&gt; wrote:   Carlos,      Can you give me a quick summary of the account's progress and what this needs to reach PTO?         Thanks,            Tanner Baumgarten      Resolution Management a?? Vivint Solar      tanner.baumgarten@vivintsolar.com a?? P: 877.404.4129a?? EXT. 33550             simply brightera?? vivintsolar.com      3301 N Thanksgiving Way Suite 500, Lehi, UT 84043                On Tue, Mar 8, 2016 at 4:23 PM, Kiley Bradley &lt;kgarcia@vivintsolar.com&gt; wrote:   Lisa,      This customer has included their lawyers, however they won't allow us to move forward without a promise in writing that we cannot promise. How would you like us to proceed?      Thanks,   Kiley Garcia Bradley         Regional Manager - Vivint Solar      Massachusetts/Connecticut   kgarcia@vivintsolar.com    PH: 801-234-7072   simply brighter / vivintsolar.com   3301 N Thanksgiving Way - Suite 500      Lehi, UT 84043         vivint.solar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 Forwarded message ----------   From: Carlos Rivera &lt;carlos.rivera@vivintsolar.com&gt;   Date: Tue, Mar 8, 2016 at 11:33 AM   Subject: Fwd: 6 Dodge St Essex MA   To: Kiley Bradley &lt;kgarcia@vivintsolar.com&gt;         FYI- Please let me know how you want me to proceed.      Thanks,   Carlos Rivera   a??   Customer Success Manager   carlo</t>
  </si>
  <si>
    <t>00a41000003J6cfAAC</t>
  </si>
  <si>
    <t>I talked to Julie. I was able to work out a resolution with her. The construction company is still finishing the roof repair, once that is done she will allow for the panel reinstall. I am going to be refunding one of the $500 charges. She also wanted me to look into the payments over the last couple months since panel removal. We have been charging her. Which is correct per the contract, but I told her I would still take a look at that amount and get back to her on that. I also responded to the BBB complaint and submitted the check request for the $500.</t>
  </si>
  <si>
    <t>00a41000003JAlNAAW</t>
  </si>
  <si>
    <t>Emailed Darran and Kiley that I will forward this to legal and PR.  We have not yet seen anything come through for this customer.</t>
  </si>
  <si>
    <t>00a41000003JFSBAA4</t>
  </si>
  <si>
    <t>BBB closed complaint as answered.  The consumer did not accept nor reject the response we provided.</t>
  </si>
  <si>
    <t>00a41000003IzmfAAC</t>
  </si>
  <si>
    <t>I sent the attorney another email.</t>
  </si>
  <si>
    <t>00a41000003J1CKAA0</t>
  </si>
  <si>
    <t>RCSM reached out stating the account is still in litigation.  Re-opened the case and emailed Legal to verify.</t>
  </si>
  <si>
    <t>00a41000003JHgCAAW</t>
  </si>
  <si>
    <t>He was asking how he can get out of the contract. I let him know What the PPA said. He said he is going to the BBB.</t>
  </si>
  <si>
    <t>00a41000003J0pWAAS</t>
  </si>
  <si>
    <t>Assigned to Michelle.  A letter was not provided with the AG complaint.  We will need to reach out to the customer to assess their concerns.</t>
  </si>
  <si>
    <t>00a41000003JColAAG</t>
  </si>
  <si>
    <t>Email from Derek Noall:      +Jeff Ivie      Jeff,      This case was assigned to you back in January and is an escalated case with a BBB complaint.  I can't see any updates from you on the case so I'm not sure how involved you have been but please make sure to treat this account as a priority so that we can be sure that it is fixed with the appointment on 3/21 (WO-20161208-6210900).  It is currently scheduled on Josh Castonguay to replace the RGM.  Please look into this to ensure that the part arrives to the warehouse before the appointment and that Josh is aware of getting the part so that the job is not no-showed or rescheduled.      Jessica,      One thing that might help this customer with her escalation if you are speaking with her is to let her know that the system is still producing and that energy is still going into her home and the grid.  It looks like this was definitely not explained to her correctly by the agents that she's spoken with in the past, which I can understand since this error can be a bit confusing but it is a training item that we will make sure to address.  The RGM (revenue grade meter) is the part that is bad and that basically is just the meter that reports the production numbers to Vivint Solar.   Please let me know if you have questions about this or if we need to have one of our agents call the customer back to just let her know that the system is still producing.      Thank you,</t>
  </si>
  <si>
    <t>00a41000003J0pGAAS</t>
  </si>
  <si>
    <t>called customer to get copies of the bills from the bills, customer disconnected the call.      Provided legal with an update.</t>
  </si>
  <si>
    <t>00a41000003JB8cAAG</t>
  </si>
  <si>
    <t>I talked to Legal. This is not showing in AG's bucket anymore. Closing case.</t>
  </si>
  <si>
    <t>00a41000003IzmIAAS</t>
  </si>
  <si>
    <t>No update. This is currently in legal. The customer no longer wants me to call or email them. They want me to contact their attorney who never answers. Legal is going to try to talk to the attorney.</t>
  </si>
  <si>
    <t>00a41000003IzmHAAS</t>
  </si>
  <si>
    <t>I am going to follow up with legal.</t>
  </si>
  <si>
    <t>00a41000003IzmBAAS</t>
  </si>
  <si>
    <t>I asked legal for an update.      Next Step: Depending on what they say will impact what I do next. I will follow up with them.</t>
  </si>
  <si>
    <t>SP-3460628</t>
  </si>
  <si>
    <t>00a41000003JDbvAAG</t>
  </si>
  <si>
    <t>Customer emailed in saying    a??---------- Forwarded message ----------   From: Lynn Ellis &lt;lellis65@yahoo.com&gt;   Date: Thu, Sep 1, 2016 at 1:58 PM   Subject: Re: S-4420557 Ellis   To: Michelle Torres &lt;yaritza.torres@vivintsolar.com&gt;         Hi Michele      This was sent as a reply to a recent email from James Brandenburg/social relations at Vivint :      Due to my recent hospital stay, i haven't been able to reach out to       Michele Torrez at vivint , fleet performance or the billing dept regarding status of my account, but I need valid proof of the account balance, due to inconsistent information from fleet performance , I refuse to pay April or May because April - no solar energy power was produced, my salesman provide des me that information and also May, the bill was estimated because fleet performance emailed me that there were problems with the actual reading of the panels , so if you can help me resolve this issue and also get some me some sort of " sorry for your customer service issues" compensation, maybe a gift card as a way of Vivint telling me thank you for signing a 20 yr contract, thank you for your business, sorry you have had horrible service as a new customer , I won't pay my invoice because it's NOT correct.   I really hate to go back to social media or my local News Station regarding my issues, but I don't know what else to do ?      I thank you for your email and your time      Keith and Lynn Ellis      Sent from my iPhone      emailed the  customer the following       a??---------- Forwarded message ----------   From: Michelle Torres &lt;yaritza.torres@vivintsolar.com&gt;   Date: Fri, Sep 2, 2016 at 4:20 PM   Subject: Re: S-4420557 Ellis   To: Lynn Ellis &lt;lellis65@yahoo.com&gt;         Lynn,       Thank you for reaching out to me, I have followed up with our fleet performance department regarding your account. They have mentioned that you will be true'd up via cumulative billing, this means that they will credit you for any production over or under what was is in your agreement for the 12 month period.  It is also showing that you were not billed above what the system actually produced, this will be addressed at the end of the 12 month period. Regarding compensation we would like to provide you with a check for $50.00 for the experience you have had.      Feel free to reach out to me with any questions or concerns.       Thank you,       Michelle Torres   Resolution Management Specialist</t>
  </si>
  <si>
    <t>00a41000003J0pDAAS</t>
  </si>
  <si>
    <t>00a41000003J0pCAAS</t>
  </si>
  <si>
    <t>00a41000003J9WSAA0</t>
  </si>
  <si>
    <t>I updated Thao. I sent a follow up to Shalis and Evan. Thao has given me until Friday before she takes legal action.</t>
  </si>
  <si>
    <t>00a41000003JEytAAG</t>
  </si>
  <si>
    <t>SP-3252915</t>
  </si>
  <si>
    <t>00a41000003JHeyAAG</t>
  </si>
  <si>
    <t>Pedro Cardoso a brother in law to this customer came online and  he said I feel responsible because   I referred him to VS but he is having problems. I repeated to him what I just told the customer. He called in and Fleet P talked to him on 8/8/16 and they check the system and told him there is no problems with the system it is working and producing.  He became frustrated and raised his voice and he kept saying he didn't used this much energy, use use use. I paused and proceed to explained to him that we don't bill him on usage but we bill him on solar energy production. He became upset and he said don't insult him I know how it works. I let him know I am simpling answering your question why it is high bill. and what you were saying is not how we bill him--usage. He calmed down then he asked the same question again. I told him again that Fleet P talked to him and told him no problems with the panels and he would need to contact his utility co and go over that bill. He doesn't understand how it works because he kept repeating the same question. I didn't explained further how the solar process works because he said I know how it works.</t>
  </si>
  <si>
    <t>00a41000003JLMmAAO</t>
  </si>
  <si>
    <t>I spoke with the customer, they need some reports about the system.  I am going to speak with Fleet to see what the reports are and how we get them.        Nina,      The email has been sent by our Fleet performance team.  They sent a report to show that the system has been working since your were given Permission to Operate.  In addition, we included a PTO letter, showing that everything was installed and your system was ready to turn on.      Thanks,                    Randy Dayes a?? Vivint Solara?? Solar Workout Team      billing@vivintsolar.com a?? P: 855-792-7797 a?? Fax: 801-765-5708 a??              simply smarter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</si>
  <si>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00a41000003JEyqAAG</t>
  </si>
  <si>
    <t>00a41000003JEygAAG</t>
  </si>
  <si>
    <t>00a41000003J6H5AAK</t>
  </si>
  <si>
    <t>00a41000003J0GsAAK</t>
  </si>
  <si>
    <t>Pending response from Legal as to how to proceed</t>
  </si>
  <si>
    <t>00a41000003J44oAAC</t>
  </si>
  <si>
    <t>Customer called and he said i was transferred to your department because I want to cancel my contract with Vivint Solar.  I went ahead and explain the two options how to cancel his contract and he said both of those are not option for me. I want to cancel because I had problems at every level; he is referring to the Pre PTO; and I let him know I want to help you further in getting a compensation for the troubles you had with Pre PTO installation problems.  He then said well I was compensation for that they give me $460 or $470 dollars for my troubles. .He said I was billed before my system was turned on.  His PTO was 1/28/16. He was compensated back for that and he confirmed this He said lets put it this way: I don't want the monetary compensation, If I was given $1000 of compensation I would not be interested. I want to cancel my contract. I gave him the two option again of how to cancel with Vivint Solar and he said how much would the buy out amount be? I let know I can get that amount for you; another department handles that. He said give me a ball park figure, I told him I'm sorry I don't work in that area so I couldn't give you a ball park figure. Explained that I can put you on brief hold and I can get that amount for you. He said  no I am not going to pay you for the  panels, I am not interested in that. So, then he asked Is there anyone higher up that I can talk to about canceling my contract. I told him let me put you on a brief hold and I will ask. I went over this with Brittany and she said there is no one else he can talk to cancel his contract. We are required or binding to that contract. She suggested to go over the options again with him. And let her know he mention arbitration  and she said to let him know it is his legal right to decide arbitration if he chooses that route. I thank him for his feedback on our customer service and other areas where he feels can improve.  He asked once more, Is there any one higher  up that I can talk to cancel my contract?  I let him know there is no one higher up that can cancel his contract and I gave him his options to cancel with Vivint Solar and he asked for my name and give him my name and my department.      Resolution Management; Jeanette Jensen has helped him with his issues. I let him know this and he said " I can't remember how many or who I talked to at Vivint Solar. Jeanette was not in the office today.</t>
  </si>
  <si>
    <t>SP-3619882</t>
  </si>
  <si>
    <t>00a41000003JDwcAAG</t>
  </si>
  <si>
    <t>I sent the compensation check to Ronethia on 8/4/2016 the tracking number is 793747847654. I called and left a VM on both the house and cell phone. I sent a follow up confirming this information via email.          Follow Up - Check Tracking Number      Lisa Xochimitl &lt;lxochimitl@vivintsolar.com&gt;   3:51 PM (0 minutes ago)      to Ronni    Hello Ronethia,      I just gave you a call and was unable to get a hold of you. I wanted you to know that I have sent your check and your tracking number is 793747847654. You should receive the check by tomorrow morning. It appears your inspections were not able to happen today and we have rescheduled for next week. The good news is that you will not need to worry about being home. I will keep you updated as I receive the news that we have passed your inspection process.       Please let me know if you have any other questions,      Lisa    --    Happy To Help!      Lisa Xochimitl a?? (385) 202-6127      Manager a?? Resolutions Management a?? Vivint Solar      lxochimitl@vivintsolar.com</t>
  </si>
  <si>
    <t>00a41000003JAZXAA4</t>
  </si>
  <si>
    <t>AG complaint was filed 2/11/2016.</t>
  </si>
  <si>
    <t>00a41000003J13jAAC</t>
  </si>
  <si>
    <t>Emailed Damage Resolutions informing them of the cancellation which has been approved.  They will be working to schedule everything and handle all damages.   Requested they have me a date I can present to the customers attorney by this coming 9/21.</t>
  </si>
  <si>
    <t>00a41000003JEOMAA4</t>
  </si>
  <si>
    <t>Release, S-4731599    Jennifer Camerano   x       Derrek Evans &lt;derrek.evans@vivintsolar.com&gt;   Attachments2:52 PM (21 minutes ago)      to DJ, Wesley    Hey DJ,   Could we get a release done for this account?       Release Type: Transfer   Expected Closing Date or Urgency: July 1st, If possible as soon as you can. This is an escalation.    State: MA   Send Digital to: jcamerano@yahoo.com   Send Original to: Not needed   Attach Transfer Agreement: Yes      Additional Notes: Send the digital to me instead of the normal group. You can CC Wes on there as well.         --           Thank You!      Derrek Evans a?? Resolution Management      derrek.evans@vivintsolar.com P: 877.404.4129 a?? F: 801.765.5708 a?? 33486          vivint.solar      simply brighter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simply brighter a?? vivintsolar.com</t>
  </si>
  <si>
    <t>00a41000003J0pFAAS</t>
  </si>
  <si>
    <t>Shalis has let me know that once the MA AG calls her for a update. She will ask about the bills.</t>
  </si>
  <si>
    <t>00a41000003J0p9AAC</t>
  </si>
  <si>
    <t>00a41000003JF9bAAG</t>
  </si>
  <si>
    <t>From: Blaine Morgan &lt;blaine.morgan@vivintsolar.com&gt;   Date: Mon, Feb 29, 2016 at 7:37 AM   Subject: Re: 2 Vivint Solar   To: ALAN CLARKE &lt;alanretired@verizon.net&gt;   Cc: Better Business Bureau &lt;complaints@utah.bbb.org&gt;         Alan,      Do you have any other issues you would like us to address? Generally when people have a question about how our product works they call in to our call center and ask. Also once people sign up with us there is an agreement that they can read that explains what I have told you. They have the option to cancel within three business days if they don't like some of the terms in the agreement. Let me know if you have any other questions.   Thanks,      Blaine Morgan a?? Resolution Management a?? Vivint Solar      blaine.morgan@vivintsolar.com a?? P: 877.404.4129 a?? F: 801.765.5708      simply brightera?? vivintsolar.com      3301 N Thanksgiving Way Suite 500      Lehi, UT 84043      vivint.solar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Sun, Feb 28, 2016 at 2:58 PM, ALAN CLARKE &lt;alanretired@verizon.net&gt; wrote:   See the attached it is a summary of the situation.  I am fed up trying to use    the BBB response page and even email.  In particular I dislike the process of   adding one response on to the next.      At the top is my description of the events that lead to my complaint. The second    section is my laying out the circumstances of when Vivint solar pays for the panels   (not National Grid) and pays for the installation .. it's called  A.  The second alternative    described a situation where Vivint solar only paid for installing the panels.      Note that this is a reinstatement of my email where I tried to pin down exactly what   was being offered by Vivint Solar ..  cleaning it up because the use of email was   not an effective tool for me.       The third section was a reinstatement of what Blaine said in response.       According to her response Vivint Solar ( not National Grid) will pay for the panels   and installation. If this really is the case then I can't say that they are being con artists.      I would hold on to my complaint in case you get another complaint .. I can't explain how   Vivint Solar paying for the panels could be confused with National Grid paying ..      but what the whey</t>
  </si>
  <si>
    <t>00a41000003J0p5AAC</t>
  </si>
  <si>
    <t>Spoke with Shalis, she has not heard anything regarding this account. She said we are good to close the account. ER tried to work with the customer regarding her concerns, customer never sent in her utility bills.  Customer would always be busy and would disconnect the calls. We have not heard back from the AG.</t>
  </si>
  <si>
    <t>SP-3263608</t>
  </si>
  <si>
    <t>00a41000003JAylAAG</t>
  </si>
  <si>
    <t>S-4032151 Jeremiah Jones      Jennifer Shotgunn &lt;jennifer.shotgunn@vivintsolar.com&gt;   10:02 AM (0 minutes ago)      to Wesley    Hi Wes,         Tami Mohamed from Law office of Ken McDonald checking on the status of the Lien release. She sent a email a week ago. 6/6/16   Please call her back as soon as possible.       I checked for info on the New transfer and Filing sheet and no info.         Thank you</t>
  </si>
  <si>
    <t>SP-3281202</t>
  </si>
  <si>
    <t>00a41000003J6NIAA0</t>
  </si>
  <si>
    <t>Legal requested we call out to the customer to attempt and address their concern.    ---   Called and lvm requesting callback (978) 667-5752.</t>
  </si>
  <si>
    <t>00a41000003J6NGAA0</t>
  </si>
  <si>
    <t>John emailed me    "Hi Jesse,  we had a major fire across the street my house was badly damaged but didn't burn thank God. Your solar panels were also damaged the fire department literally put a padlock on the switch to make sure they couldn't be turned back on. Your company wanted to charge me 500.00 dollars to do that, a storage fee they called it, why would you store damaged panels I asked, I also asked if you had fire insurance on your panels never really got an answer to that, but I'm sure you do. I told your people I had to put a new roof on the house and my insurance company wasn't going to pay to remove panels I don't own. They said the same thing to me that you must have insurance on them, anyway after several back and fourths on the phone and calls to the AG's office your guys showed up and took them off,  fortunately I suffered no other damage while the back and forth went on, but had it rained I would have then you would have had a go round with Liberty Mutual my insurance company. Anyway it all turned out ok, you replaced the panels the Fire department accepted the new panels and we are back in business. My only complaint is that I shouldn't have had an issue with you folks at all you should have just done what I asked without the BS about storage fees which is really a fee to remove them. The kicker was when one of your techs taking them off asked if I had room to store them on the property and he was told they must be replaced the fire department insisted on that, he didn't ask again."   ---   I called John and discussed his expierence with him, told him I would pay his last two bills which have come out to be around $55.  I understand his frusterations and feel this amount is justfified for the time he committed to and spent working with Vivint Solar.  John appreciated this.  He said that a company called Bluewave Renewarables who owns a local solar farm called him and asked him to sign up for their service.  He said they claimed to be partnered with Vivint Solar and their goal was to make sure he didn't need to pull power from the grid.  The customer ended up signing up with them but now he feels he is paying more for power than just when he had Vivint Solar and National Grid.  I informed him we are not affiliated in anyway and if he has concerns he should try to work it out with Bluewave or even cancel with them if it comes to it.  He fears he may have signed a long contract with them but he will look into it.   I told him I would double check with my leaders to ensure we had no connection to Bluewave.   Customer expecting my call back in 1 week.</t>
  </si>
  <si>
    <t>00a41000003JA9DAAW</t>
  </si>
  <si>
    <t>BBB has closed the case 11738785, system is now on and reporting.  Fleet confirmed the customer has been taken care of.</t>
  </si>
  <si>
    <t>00a41000003J23eAAC</t>
  </si>
  <si>
    <t>Emailed Legal with information about the complaint:      Brandon,      Here's the information we have with regards to the customer's complaint:      3/2 - Damage Resolutions spoke with the customer for the first time about the Home Damage complaints. Scheduled an appt for 3/4 for Damage Assessment   3/10 - Damage reached out to a contractor for an estimate   3/17 - Damage followed up with contractor to determine if estimate was completed, no response, left VM   3/22 - Damage claim manager spoke with customer, informed customer that contractor was unable to do the job. Asked customer if they had a preferred contractor. Customer agreed to find a contractor.   3/23 - Claim manager spoke to new contractor to obtain estimate. Claim manager also spoke to the customer to inform him of progress.   3/24 - Claim manager spoke to new contractor, who informed her that the shingles on the customer's home were discolored and they were having trouble finding shingles which matched. Claim manager informed the customer of this, and the customer agreed so long as the shingles were a close match   3/30 - Claim manager called the customer, customer informed claim manager that estimate had been completed.   4/1 - Contractor called Damage claim manager, informed her that some of the solar panels would need to be removed in order to make the repairs. Claim manager informed contractor that approval would be needed before panels could be removed   4/7 - Customer called claim manager for update, claim manager informed customer that the estimate had come in from contractor and that estimate had been submitted for approval.   4/8 - CSM called claim manager to inform her that customer had holes in their siding which the local office was helping them with. Claim manager notated that she needed to email OM for further details. Called contractor to confirm that the estimate was approved. Also notated that she needed to schedule panel removal.   4/11 - OM emailed claim manager, OM suggested they work on the customer's siding on 4/18, as they'd already be there to replace the customer's pipe run   4/15 - Customer emailed claim manager upset about the length of time of the process and the resolution of the claim. Customer requested the panels be removed, a new roof installed, and new siding installed. Requested completion of everything by 6/15/16. Claim manager informed the OM and CSM of the customer's email   4/20 - Customer called claim manager for update, claim manager informed customer that she was working with OM to come up with resolution   4/25 - Customer called in about the tax rebate and whether that had been processed. Individual who received the call emailed the customer's CSM for information.   5/2 - Claim manager emailed OM for an update on the situation   5/3 - Claim manager received email from OM. Received email is as follows:         "I do not have an update, as of this moment. And to try and make a long story short, to keep you in the loop - this particular customer (David Wyman) is creating quite a stir with the City of Worcester as far as our installation go, as a whole.    We have a meeting lined up for tomorrow between my head Construction License holder (who handles all the permits in Worcester), the Lead Inspector from my office, the Master Electrician License holder for us in Massachusetts and the City Inspectors in Electrical and Building Departments - they are meeting AT 70 Osceola so hopefully I have something to communicate to you tomorrow afternoon as to the best route of action on this house.    We are trying to smooth it over as well as possible - preferably to keep the panels on his house, but will have to wait and see.    Sorry for the delay - I appreciate your patience."      5/5 - Claim manager received email from customer. Customer stated that after meeting with the inspectors they were deciding their next course of action      Please let us know if any additional information is needed.      Thanks,</t>
  </si>
  <si>
    <t>00a41000003J0IJAA0</t>
  </si>
  <si>
    <t>Jane called after I was gone for the day. She left me a voicemail. I sent this voicemail to legal.</t>
  </si>
  <si>
    <t>00a41000003JB8gAAG</t>
  </si>
  <si>
    <t>I sent an email to see if John would respond. I am currently trying to get a hold of him and I am also waiting to see if the AG complaint is closed.</t>
  </si>
  <si>
    <t>00a41000003RvcxAAC</t>
  </si>
  <si>
    <t>Urgent: S-3587658S Jason Leblanc    Inbox   x       Jennifer Shotgunn &lt;jennifer.shotgunn@vivintsolar.com&gt;   3:30 PM (16 hours ago)      to Brittany    Hello Tali,      We have an account that needs urgent response.      Here is the situation: This customer had a roof leak and he went ahead and got the roof repaired at his cost.  He called Vivint Solar back right away after his repairs were finished to have the panels put back on.      We didn't contact him until Feb 20 appointment and he said he requested a few things from them before they installed the panels back on.   1) He wanted to have plywood put on top of shingles   2) He asked to have only two people doing the re-install on the roof      He mentioned that he has a brand new roof now and he doesn't want his new roof damaged again and he felt like the damage was done by VS workers in creating that leak. He said they had 14 people on his roof when they installed the panels.      I talked to one of your agent about this case and he really didn't provide any solutions to the problems or how he could help us or help the customer.       We have continued to bill him on estimate and one of our agent filled out compensation for him for those bills.       At this point, he said I don't want to do anymore business with you guys. I was the only one calling back with this issue. They never call me back when they said they would. As far as i am concern my contract is voided and null. He will more than likely seek attorney help to cancel his contract.      Brittany would like us to do all we can to help this customer and try to save this account. The ball was definitely dropped on this customer.       Please let us know how if you have any questions or how we can help.      Thank you      Solar Workout Team   855-792-7797</t>
  </si>
  <si>
    <t>00a41000003J77bAAC</t>
  </si>
  <si>
    <t>Gary Sewell returned my call, he is highly escalated.  He said that he is tired of waiting, his neighbors who got solar are already up and running, and he doesn't believe the reason for delay we are telling him.  Customer requested my manager call him, I informed him of my position within the company and explained I am here to help him and get him straight answers.  Customer said he wants $200 a month paid out by Vivint Solar or he is going to make a public scene including contacting the BBB and his local news channel.  I explained to the customer that Vivint Solar is not delaying anything, we are waiting on both Verizon and the Utility company to complete their obligations.  I told the customer I would give $200 in compensation but no more, I also will not submit the check until we know his situation is resolved.       Customer said this was not good enough and he will be going to the BBB to vent his frustrations, customer then hung up on me.  I informed my manager, we will be working closely with the CSM group in attempts of expediting this account.  I emailed the CSM org requesting immediate action be taken to move this forward.</t>
  </si>
  <si>
    <t>00a41000003IzmcAAC</t>
  </si>
  <si>
    <t>I sent a background and contact information of this account to Shalis. I am hoping that they will have better luck getting a hold of the attorney.</t>
  </si>
  <si>
    <t>00a41000003JCooAAG</t>
  </si>
  <si>
    <t>I see that Fleet has scheduled an appointment in CA-10387822. I emailed Carina Garcia (200488)      Hey Hon,      I'm emailing you about this account because one your agents was the last one to touch the Fleet Case. This customer has a BBB complaint and rightfully so, as she states and can see in the notes agents repeatedly promise to call her back and do not do so. We do now have an appointment scheduled for her, but the note says "the part should be in by the time of the appointment"      Will you please update me when the part comes in so I can be sure that this happens? I do not want to reschedule this appointment or have a no-show for her.       I know your workload is insane and I really appreciate you always working with me for anything.      Thank you so much,</t>
  </si>
  <si>
    <t>00a41000003J8hCAAS</t>
  </si>
  <si>
    <t>From: Scott Dabell &lt;scott.dabell@vivintsolar.com&gt;   Date: Tue, Oct 25, 2016 at 12:04 PM   Subject: 4194261 Tesfay Meressi 7 Teddy Drive   To: tmeressi@gmail.com         Tesfay,       I recently saw a posting that you had on the BBB website. I have reached out about your billing issue and your system concerns. I am also looking in to your loss of saving from not having your solar up. If you could send me the most recent bill, that will assist me in the calculation into a loss of savings that we could potentially reimburse you. Thank you for your assistance.</t>
  </si>
  <si>
    <t>00a41000003J9p0AAC</t>
  </si>
  <si>
    <t>Customer rejected our previous BBB response. Replied to the BBB with our progress thus far</t>
  </si>
  <si>
    <t>00a41000003J6HDAA0</t>
  </si>
  <si>
    <t>Transfers has contacted the Deceased customers son.  He indicted what the options were per the agreement that the customer had signed and an estimate for a buyout. Son wanted to know legal dept    contact, and was instructed to mail all to the corporate address.    Shalis has provided her fax number.</t>
  </si>
  <si>
    <t>00a41000003JEyaAAG</t>
  </si>
  <si>
    <t>Legal requested that the account be progressed by the CSM. The CSM has been in contact with the customer and we have made some progress. Part of the settlement was that Vivint Solar pay the customer $2,000 in compensation. The customer notified the CSM that they did receive a check however it was for the incorrect amount and had the wrong name on the check. As oer Jim I have submitted a new check request for $2,000 to be sent to the customer this week. I have also asked the CSM to continue to try and progress the account. Follow up is scheduled for next week</t>
  </si>
  <si>
    <t>00a41000003J0GrAAK</t>
  </si>
  <si>
    <t>Legal is reaching out to the customer's attorney tomorrow.</t>
  </si>
  <si>
    <t>00a41000003J0iSAAS</t>
  </si>
  <si>
    <t>CSM Matthew mentioned that the customer has not signed the settlement agreement. His attorney has advised him to not sign at this point, customer has let the CSM he will get in contact with him on Tuesday or Wednesday of next week.</t>
  </si>
  <si>
    <t>SP-3029055S</t>
  </si>
  <si>
    <t>00a41000003TDWFAA4</t>
  </si>
  <si>
    <t>**Escalated Call**      Kirra transferred customer to me regarding an issue she is having. We scheduled an appointment in 4/29 which was completed, but the tech noted the following :       "    Bridge missing on router, installed new wifi stick and established communication, extra issue founded, 9 microiverters Need replacement, please reschedule under me with 4 hour window or under me and jose with 2 hour window." - Andre Couto (118351)      She let me know she purchased this home and "inherited" it. She says she has been paying for 7 months and the system has not been working correctly, she mentioned she had an envoy installed 2 months ago. She said connection had been established. She informed me that Andre (Tech) said 9 microinverters need to be replaced. The place was closed but he noted that we need to schedule this appointment. She also wants a compensation. She says if this does not happen she said she will notice the attorney general. I informed her we can definitely get her a compensation and scheduled work order.       WO-20170503-6910598 for Thursday, May 4th between 2-5PM. Emailed Gerson to get Andre Couto.</t>
  </si>
  <si>
    <t>00a41000003TDW8AAO</t>
  </si>
  <si>
    <t>***escalated       Who I spoke with:  La-Keisha Milord   Inbound   Issue: Doesn't know if tech showed up,  Big chip in one of her modules, wants compensation for time she was off line , wants to talk to the techs that worked on her house, wants to know what has been fixed. wants to know why no one has called her back. Is upset that we are allowing her to live with an eye sore on her roof and says even though we didn't create the crack, we should fix it. She made it very clear that she thinks the crack was there before she moved in, but she never noticed it.    Resolution:  She told me the reasons she was upset and then asked to talk to TL Bailey, because Bailey was the one that promised her compensation. Bailey was on another call and couldn't talk to her. I messaged Bailey and asked her to call Latisha back.      ***she is threatening to turn us into BBB and other companies that will shut us down for scamming her</t>
  </si>
  <si>
    <t>00a41000003ThprAAC</t>
  </si>
  <si>
    <t>Transfers told me that this customer was contacted by Laverna. They are in contact with the attorney and agent. I tried calling the customer but he didn't answer. I'll place on followup.</t>
  </si>
  <si>
    <t>SP-3271834</t>
  </si>
  <si>
    <t>00a41000003RwkEAAS</t>
  </si>
  <si>
    <t>Unsure of the next step at this point as the account has been approved for cancellation, Due to meeting I was unable to speak with the CSM group or Legal regarding the next steps for this account. Next Step: Follow up with Legal and the CSM group next week so we can determine what the next step should be.</t>
  </si>
  <si>
    <t>SP-3467045</t>
  </si>
  <si>
    <t>00a41000003S8VTAA0</t>
  </si>
  <si>
    <t>On Tuesday, March 8, 2016 at 5:26:07 PM UTC-7, Douglas Yates wrote:   Please cancel this account due to inactivity and no customer response.      Best,      Doug Yates   Vivint Solar/ District Co-Manager   Pioneer Valley Office- MA 4   Cell: 702-521-5626   www.gosolarwithme.com and earn $250 with each installed referral!      "Cheaper Power, Simply Smarter!a??            On Mar 8, 2016, at 6:47 PM, Kylie Bingham &lt;kylie.bingham@vivintsolar.com&gt; wrote:      Hey ,   We are emailing to inform you that we have received and approved the following Documents:   [xxx] PPA-   [xxx] Exhibit H- Not verified with utility bill.   [xxx] Schedule Z- Not verified with utility bill.         We are missing the following documents and will need them sent to us in order for the account to move forward:       [xxx] Utility Bill-      Thanks,         Kylie Bingham    Processing Representative   Sales Processing a?? Massachusetts    MAProcessing@vivintsolar.com       simply brighter / vivintsolar.com   3301 N. Thanksgiving Way, Suite 500   Lehi, Utah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</si>
  <si>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SP-3623559</t>
  </si>
  <si>
    <t>00a41000003S8VZAA0</t>
  </si>
  <si>
    <t>On Wednesday, March 9, 2016 at 11:17:36 AM UTC-7, Kylie Bingham wrote:   Adding Solar Solutions.      Kylie Bingham    Processing Representative   Sales Processing a?? Massachusetts    MAProcessing@vivintsolar.com       simply brighter / vivintsolar.com   3301 N. Thanksgiving Way, Suite 500   Lehi, Utah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Wed, Mar 9, 2016 at 11:16 AM, Avery Sherrod &lt;avery.sherrod@vivintsolar.com&gt; wrote:   She cancelled on her own....or she told me she doesn't want to go forward      On Wednesday, March 9, 2016, Kylie Bingham &lt;kylie.bingham@vivintsolar.com&gt; wrote:   Hey    We are emailing to inform you that we have received and approved the following Documents:   [xxx] PPA-   [xxx] Exhibit H- Not verified with utility bill.   [xxx] Schedule Z- Not verified with utility bill.         We are missing the following documents and will need them sent to us in order for the account to move forward:       [xxx] Utility Bill-      Thanks,         Kylie Bingham    Processing Representative   Sales Processing a?? Massachusetts    MAProcessing@vivintsolar.com       simply brighter / vivintsolar.com   3301 N. Thanksgiving Way, Suite 500   Lehi, Utah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</si>
  <si>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00a41000003S2z2AAC</t>
  </si>
  <si>
    <t>Uploaded signed settlement form to case, I spoke with Martin regional OM, he confirmed the work was completed and home was left in watertight condition.  I then spoke with Shalis with Legal, she confirmed if all obligations in the settlement had been fulfilled the account could be cancelled.   Damage Resolutions will be closing their case as the work is complete.</t>
  </si>
  <si>
    <t>SP-3787942</t>
  </si>
  <si>
    <t>00a41000003RtFAAA0</t>
  </si>
  <si>
    <t>On Friday, February 3, 2017 at 1:19:25 PM UTC-7, conciergesupport@vivintsolar.com wrote:   Hi,      This has been updated.      Thank you and have a great day!      Mara Tela   Sales Concierge Support   O:800.378.6744   conciergesupport@vivintsolar.com   vivint.Solar   vivintsolar.com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Friday, February 3, 2017 at 11:03:18 AM UTC-7, Concierge Sales wrote:   Adding Concierge Support,      On Tue, Jan 31, 2017 at 11:04 AM, eastcsm &lt;eastcsm@vivintsolar.com&gt; wrote:      Hey Ginarcarlo,      The CSM organization only takes care of accounts from Install to PTO. Pre install inquiries would need to go to the sales concierge team. I have added them to this email.       Jennifer Winder   Customer Success Manager   vivint.Solar   Customer Experience   1800 West Ashton Boulevard   Lehi, UT 84043   O:877.404.4129 Option 3   customersuccess@vivintsolar.com          On Monday, January 30, 2017 at 3:48:16 PM UTC-7, Giancarlo Desario wrote:   CSM Team,      This account will need to be cancelled.  We cannot install on this roof type.        On Mon, Jan 30, 2017 at 5:43 PM, Data Review &lt;datareview@vivintsolar.com&gt; wrote:   Greetings,       We have placed a roof hold on this account for the below reasons:      1. Surveyor noted "Roof has aluminum interlocking shingles."      Please let us know if you have any questions. In order to resolve the hold we will need OM approval, this hold will not stop the account from moving onto design.      Thanks!      Worthington Shell   Usage/Data Review Specialist   385.715.6281             --    Giancarlo DeSario   Vivint Solar a?? Operations Manager   29 Draper St, Woburn, MA, 01801   C: 207-475-6104</t>
  </si>
  <si>
    <t>00a41000003RwkGAAS</t>
  </si>
  <si>
    <t>I need to discuss with Legal on what to do next for this account. I will follow the beginning of next week and then work with the CSM group. Next Step: Follow up with Legal.</t>
  </si>
  <si>
    <t>00a41000003RwksAAC</t>
  </si>
  <si>
    <t>sent settlement agreement   ---------- Forwarded message ----------   From: Darann Smith &lt;darann.smith@vivintsolar.com&gt;   Date: Tue, Sep 20, 2016 at 4:07 PM   Subject: 4046871;44 Harold St   To: Contact &lt;justinokeefe360@gmail.com&gt;         Attached please find an approved settlement agreement. Please review, sign and return to me ASAP.      Thank you    Darann Smith        Customer Success Manager- Vivint Solar      Massachusetts - Boston West   darann.smith@vivintsolar.com      PH: 877-404-4129, ext 33533      simply brighter www.vivintsolar.com      Lehi, UT 84043         cid:image001.png@01D0F229.18ED2500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</si>
  <si>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SP-3730723</t>
  </si>
  <si>
    <t>00a41000003S7tFAAS</t>
  </si>
  <si>
    <t>CSM e-mailed letting us know the customer wants snow guards because their gutters were damaged by the snow coming off the panels. The customer does not want to pay for these but damage who is added to the e-mail is saying that the customer will need to pay for these since snow guards are not covered under their contract. I responded back asking for why this is the case since we have does several of these and this sounds like a potential lawsuit. Waiting for a response from damage.</t>
  </si>
  <si>
    <t>00a41000003RwkLAAS</t>
  </si>
  <si>
    <t>I spoke with Legal regarding the default. Legal advised we should use the home visit to deliver the Settlement agreement and a "trying to contact you" letter. I have spoken with the Default Manager and will be sending an email requesting the default case be closed. I will then email the CSM Supervisor and attach a letter template that can be used. Next Step: Send the emails listed above.</t>
  </si>
  <si>
    <t>00a41000003RwkFAAS</t>
  </si>
  <si>
    <t>Unsure of the next step at this point as the account has been approved for cancellation,  I will follow the beginning of next week and then work with the CSM group. Next Step: Follow up with Legal.</t>
  </si>
  <si>
    <t>SP-3572021</t>
  </si>
  <si>
    <t>00a41000003S8U8AAK</t>
  </si>
  <si>
    <t>On Monday, March 7, 2016 at 1:00:17 PM UTC-7, Jeff Godin wrote:   Please cancel my account listed below - 4706984      Customer was interested but then was advised not to do this by a family member.      Bummer,      Jeff Godin      (413) 336-0858      Vivint Solar Energy Consultant      www.GoSolarWithGodin.com       Each installed Referral = you get $250.00 cash !!!                           On Feb 3, 2016, at 7:53 AM, Alan Cruz &lt;alan.cruz@vivintsolar.com&gt; wrote:      Hey Gentlemen,      I have not received the signed ESUA from you for the customer verification. I need this back before proceeding with your account. I have again attached it on here so you can sign it and the customer and send it back to me. Please let me know if there is anything else that i may do to help out.      Carvell Henry: S-4782360      Jeffrey Godin: S- 4706984       Alan Cruz ~ Electrical Service Change    (801) 221-6712 M~F 6:00 AM ~ 2:30 PM Mountain Time   Alan.Cruz@vivintsolar.coma??       simply brighter / vivintsolar.com   3301 N. Thanksgiving Way, Suite 500   Lehi, Utah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 Please consider the environment before printing this email.   &lt;New ESUA.pdf&gt;</t>
  </si>
  <si>
    <t>SP-3295418</t>
  </si>
  <si>
    <t>00a41000003S831AAC</t>
  </si>
  <si>
    <t>Fwd: S-4078580 - Executive Committee Rejected account    Inbox    x       Blaine Morgan    Feb 18 (1 day ago)       to me    Gloriadawn,       This recently came to us. You are good to cancel out this customer's account. All that needs to be done is scheduling the panel removal with the local office. You can then talk to damage to do any repairs that need to be done. Then the account can be cancelled out. Let me know if you have any questions.    Thanks,    Blaine Morgan a?? Resolution Management a?? Vivint Solar       blaine.morgan@vivintsolar.com a?? P: 877.404.4129 a?? F: 801.765.5708       simply brightera?? vivintsolar.com       3301 N Thanksgiving Way Suite 500       Lehi, UT 84043       vivint.solar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 Forwarded message ----------    From: Colton Burr &lt;colton.burr@vivintsolar.com&gt;    Date: Thu, Feb 18, 2016 at 8:12 AM    Subject: RE: S-4078580 - Executive Committee Rejected account    To: Lisa Xochimitl &lt;lxochimitl@vivintsolar.com&gt;, Chad Bryan &lt;chad.bryan@vivintsolar.com&gt;, Resolution Management &lt;ResolutionManagement@vivintsolar.com&gt;    Cc: Andy Moore &lt;andy.moore@vivintsolar.com&gt;          Pre-PTO, funded account cancellations are pretty easy, just make sure the Project/Service gets Corp Cancelled so the account gets flagged for removal in the next tranche.       Post-PTO cancellations require more collaboration with the Fund Manager. We avoid these as much as possible. Pre-PTO cancellations are easier to work with.       Thanks for asking.       Best,    Colton       From: Lisa Xochimitl [mailto:lxochimitl@vivintsolar.com]    Sent: Wednesday, February 17, 2016 1:25 PM    To: Chad Bryan &lt;chad.bryan@vivintsolar.com&gt;; Resolution Management &lt;ResolutionManagement@vivintsolar.com&gt;; Colton Burr &lt;colton.burr@vivintsolar.com&gt;    Cc: Andy Moore &lt;andy.moore@vivintsolar.com&gt;    Subject: Re: S-4078580 - Executive Committee Rejected account       Thanks Chad. I can have my team deal with the cancellation with the customer. To make sure I understand correctly, we have approval to cancel correct?          Colton,       Who do we need to update when we cancel accounts Pre-PTO that have already been funded?          Lisa          On Wed, Feb 17, 2016 at 1:00 PM, Chad Bryan &lt;chad.bryan@vivintsolar.com&gt; wrote:    Hi Lisa, Evan wanted me to reach out to you for you help with this account. This was installed prior to an electrical upgrade being done and when the bid came back the total cost to upgrade this system was going to exceed $24000. The committee has rejected the request to upgrade this account and as such modules will need to be removed and the roof will need to be repaired. Can you please help in getting this process started.       Also, do you work with Capital Markets? We also need to have this account untranched and cancelled. Please let me know if there is anything you need from me and I will be happy to help where I can.          Thanks Lisa.          Chad Bryan       ESC Supervisor/Electrician       Chad.Bryan@vivintsolar.com       O:801-229-6591                --    Happy To Help!       Lisa Xochimitl       Manager a?? Resolution Management a?? Vivint Solar       lxochimitl@vivint.com a?? P: 801-227-6119</t>
  </si>
  <si>
    <t>SP-3233992</t>
  </si>
  <si>
    <t>00a41000003SI2YAAW</t>
  </si>
  <si>
    <t>Customer has also declined the 50% off offer of $348.87 total cost for snow guards. the customer still declined that offer. I offered him first 40% off and he declined, I dropped to 50% and he still declined. At this time he said he wanted to use another contractor but I informed him that would void the warranty. He said he would just decline the offer and he wants the cost waived. And, he will just take his chances and hope no one gets hurt from snow falling off the roof and if that happens we will have to contact an attorney and see if he has any recourse.      I am closing this case stating the customer declined the 50% off offer of $348.87.</t>
  </si>
  <si>
    <t>00a41000003RwkHAAS</t>
  </si>
  <si>
    <t>SP-3446324</t>
  </si>
  <si>
    <t>00a41000003S8TFAA0</t>
  </si>
  <si>
    <t>On Tuesday, March 8, 2016 at 5:36:16 PM UTC-7, Adam Mcclellan wrote:   Solutions - please fully cancel this account.       Adam McClellan   Director | New England   Cell: 801.404.6336   www.vivintsolar.com      On Mar 8, 2016, at 5:03 PM, Kylie Bingham &lt;kylie.bingham@vivintsolar.com&gt; wrote:      Hey ,   We are emailing to inform you that we have received and approved the following Documents:   [xxx] PPA-   [xxx] Exhibit H- Not verified with utility bill.   [xxx] Schedule Z- Not verified with utility bill.         We are missing the following documents and will need them sent to us in order for the account to move forward:       [xxx] Utility Bill-      Thanks,         Kylie Bingham    Processing Representative   Sales Processing a?? Massachusetts    MAProcessing@vivintsolar.com       simply brighter / vivintsolar.com   3301 N. Thanksgiving Way, Suite 500   Lehi, Utah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</si>
  <si>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SP-3628185</t>
  </si>
  <si>
    <t>00a41000003S8y0AAC</t>
  </si>
  <si>
    <t>Cancel accounts    Inbox   x       Bryon Danielson   3:05 PM (1 hour ago)      to me    Please cancel these accounts and their surveys. They are still scheduled for tomorrow and Saturday.                              Bryon Danielson   Sales Manager   C:508.571.8385   Vivintsolar.com   3 Attachments        Preview attachment image3.PNG   Image   image3.PNG   Preview attachment image2.PNG   Image   image2.PNG   Preview attachment image1.PNG   Image   image1.PNG      Gloriadawn Hulon &lt;gloriadawn.hulon@vivintsolar.com&gt;   3:13 PM (1 hour ago)      to Bryon    Hi Bryon, just to be sure, you want the Work Orders cancelled and the entire account cancelled too?      Gloriadawn Hulon a??  Our Power Plant Is A Star      Customer Success Manager a?? Boston West      gloriadawn.hulon@vivintsolar.com    PH: 877-404-4129  Ext 33770   simply brighter / vivintsolar.com   3301 N Thanksgiving Way Suite 500      Lehi, UT 84043   Description: Description: Macintosh HD:Users:User:Desktop:email_logo.jpg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Thu, Mar 3, 2016 at 3:05 PM, Bryon Danielson &lt;bryon.danielson1@vivintsolar.com&gt; wrote:   Please cancel these accounts and their surveys. They are still scheduled for tomorrow and Saturday.                              Bryon Danielson   Sales Manager   C:508.571.8385   Vivintsolar.com      Bryon Danielson   3:15 PM (1 hour ago)      to me    Entire accounts.        Bryon Danielson   Sales Manager   C:508.571.8385   Vivintsolar.com         On Mar 3, 2016, at 5:13 PM, Gloriadawn Hulon &lt;gloriadawn.hulon@vivintsolar.com&gt; wrote:      Hi Bryon, just to be sure, you want the Work Orders cancelled and the entire account cancelled too?      Gloriadawn Hulon a??  Our Power Plant Is A Star      Customer Success Manager a?? Boston West      gloriadawn.hulon@vivintsolar.com    PH: 877-404-4129  Ext 33770   simply brighter / vivintsolar.com   3301 N Thanksgiving Way Suite 500      Lehi, UT 84043   &lt;image001.jpg&gt;            Gloriadawn Hulon &lt;gloriadawn.hulon@vivintsolar.com&gt;   3:27 PM (49 minutes ago)      to Bryon    Ok, I'll take care of it.      Gloriadawn Hulon a??  Our Power Plant Is A Star      Customer Success Manager a?? Boston West      gloriadawn.hulon@vivintsolar.com    PH: 877-404-4129  Ext 33770   simply brighter / vivintsolar.com   3301 N Thanksgiving Way Suite 500      Lehi, UT 84043   Description: Description: Macintosh HD:Users:User:Desktop:email_logo.jpg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Gloriadawn Hulon &lt;gloriadawn.hulon@vivintsolar.com&gt;   4:17 PM (0 minutes ago)      to Bryon    This is done now.      Thanks,</t>
  </si>
  <si>
    <t>SP-3631403</t>
  </si>
  <si>
    <t>00a41000003S8y2AAC</t>
  </si>
  <si>
    <t>Cancel accounts    Inbox   x       Bryon Danielson   3:05 PM (52 minutes ago)      to me    Please cancel these accounts and their surveys. They are still scheduled for tomorrow and Saturday.                              Bryon Danielson   Sales Manager   C:508.571.8385   Vivintsolar.com   3 Attachments        Preview attachment image3.PNG   Image   image3.PNG   Preview attachment image2.PNG   Image   image2.PNG   Preview attachment image1.PNG   Image   image1.PNG      Gloriadawn Hulon &lt;gloriadawn.hulon@vivintsolar.com&gt;   3:13 PM (44 minutes ago)      to Bryon    Hi Bryon, just to be sure, you want the Work Orders cancelled and the entire account cancelled too?      Gloriadawn Hulon a??  Our Power Plant Is A Star      Customer Success Manager a?? Boston West      gloriadawn.hulon@vivintsolar.com    PH: 877-404-4129  Ext 33770   simply brighter / vivintsolar.com   3301 N Thanksgiving Way Suite 500      Lehi, UT 84043   Description: Description: Macintosh HD:Users:User:Desktop:email_logo.jpg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Thu, Mar 3, 2016 at 3:05 PM, Bryon Danielson &lt;bryon.danielson1@vivintsolar.com&gt; wrote:   Please cancel these accounts and their surveys. They are still scheduled for tomorrow and Saturday.                              Bryon Danielson   Sales Manager   C:508.571.8385   Vivintsolar.com      Bryon Danielson   3:15 PM (43 minutes ago)      to me    Entire accounts.        Bryon Danielson   Sales Manager   C:508.571.8385   Vivintsolar.com</t>
  </si>
  <si>
    <t>SP-3562838</t>
  </si>
  <si>
    <t>00a41000003SAl9AAG</t>
  </si>
  <si>
    <t>sent settlement agreement   From: Darann Smith &lt;darann.smith@vivintsolar.com&gt;   Date: Tue, Sep 20, 2016 at 3:13 PM   Subject: S-4691955;28 Ascadilla Rd   To: David Wyman Jr &lt;davidwyman@live.com&gt;         Hi Dave and Colleen,       Attached please find an approved settlement agreement. Please review, sign and return to me.       Thank you,       Darann Smith        Customer Success Manager- Vivint Solar      Massachusetts - Boston West   darann.smith@vivintsolar.com      PH: 877-404-4129, ext 33533      simply brighter www.vivintsolar.com      Lehi, UT 84043         cid:image001.png@01D0F229.18ED2500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</si>
  <si>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SP-3564627</t>
  </si>
  <si>
    <t>00a41000003S2ESAA0</t>
  </si>
  <si>
    <t>Permission to Cancel: Tammy Do; S-4695023; 1200 Main St    Inbox   x       Gloriadawn Hulon &lt;gloriadawn.hulon@vivintsolar.com&gt;   Jan 8 (4 days ago)      to Reynaldo, Solar    Hi Rey,      ESC just called to let me know that the Bid came back for this Fix between $7,000 to $10,000. We will need to cancel this account unless you or the customer will be paying this. If it gets scheduled and Installed, you will be responsible for payment.   Do we have your permission to cancel this account?      Also, would you send me your phone number? I couldn't find it today.      Thanks,         Gloriadawn Hulon a??  Our Power Plant Is A Star      Customer Success Manager a?? Boston West      gloriadawn.hulon@vivintsolar.com    PH: 877-404-4129  Ext 33770   simply brighter / vivintsolar.com   3301 N Thanksgiving Way Suite 500      Lehi, UT 84043   Description: Description: Macintosh HD:Users:User:Desktop:email_logo.jpg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Reynaldo Cuellar   12:08 PM (4 minutes ago)      to me, Solar    This one, cancel it please.</t>
  </si>
  <si>
    <t>SP-3558813</t>
  </si>
  <si>
    <t>00a41000003TZtQAAW</t>
  </si>
  <si>
    <t>Person you spoke to: Tracy Swiniarski   Reason they called: customer feels she is not seeing any savings, thinks that something must be wrong with system, is very upset with our company, is going to contact BBB   Resolution: checked system, explained to her that it is producing, she thinks that her utility company is not getting the correct readings from us, told her that we could send a tech out to check the inverter/meter for her to make sure, set appt. for 9/27 8-11am WO-20160912-5790176, she wants a supervisor to contact her to answer more questions, said she requested this in the past but it never happened, email carina</t>
  </si>
  <si>
    <t>00a41000003S832AAC</t>
  </si>
  <si>
    <t>Panel Removal: S-4078580; James Hammond; 39 Flat Rock Rd    Inbox   x       Gloriadawn Hulon &lt;gloriadawn.hulon@vivintsolar.com&gt;   1:39 PM (1 hour ago)      to Jordan    Hi Jordan,      I saw that the Panel Removal case is Closed now. I just want to be sure everything is concluded so I can Cancel the account.         Thanks,         Gloriadawn Hulon a??  Our Power Plant Is A Star      Customer Success Manager a?? Boston West      gloriadawn.hulon@vivintsolar.com    PH: 877-404-4129  Ext 33770   simply brighter / vivintsolar.com   3301 N Thanksgiving Way Suite 500      Lehi, UT 84043   Description: Description: Macintosh HD:Users:User:Desktop:email_logo.jpg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Jordan Delfin   2:52 PM (8 minutes ago)      to me    Hi Gloriadawn,      I spoke with Annie, she let me know that the contractor finished the work on the day they went out of town. I got an email from the contractor who provided pictures of the roof repairs. Everything is completed. Let me know if you have any questions. Thanks!         Gloriadawn Hulon &lt;gloriadawn.hulon@vivintsolar.com&gt;   3:00 PM (1 minute ago)      to Jordan    Thank you</t>
  </si>
  <si>
    <t>SP-3741802</t>
  </si>
  <si>
    <t>00a41000003S0W4AAK</t>
  </si>
  <si>
    <t>---------- Forwarded message ----------   From: David Yates &lt;dave.yates@vivintsolar.com&gt;   Date: Mon, Dec 12, 2016 at 11:31 AM   Subject: Re: DO NOT REPLY: Idle Project: SP-3741802   To: Kelli LeBaron &lt;kelebaron@vivintsolar.com&gt;         Alright just cancel it       Best Regards,      Dave Yates   Vivint.Solar   Director of Sales    Pioneer Valley, MA   413-206-9592- W   801-592-5703- C   Sent from my iPhone- please excuse misspellings.          On Dec 12, 2016, at 12:52 PM, Kelli LeBaron &lt;kelebaron@vivintsolar.com&gt; wrote:      Okay, I asked if I could schedule a time for you to go over additional savings and he wasn't willing to. You may have to reach out on your end or even just swing by.      Thanks,   a?? Kelli LeBarona??         Concierge Sales Advocate      kelebaron@vivintsolar.com      P: 877.404.4129 ext. 33548 a?? F: 801.765.5708       simply brightera?? vivintsolar.com      3301 N. Thanksgiving Way Ste.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Mon, Dec 12, 2016 at 10:30 AM, David Yates &lt;dave.yates@vivintsolar.com&gt; wrote:   $40 month isn't all their savings. I need to meet with them again. If nothing else they need to get a ppa.       Best Regards,      Dave Yates   Vivint.Solar   Director of Sales    Pioneer Valley, MA   413-206-9592- W   801-592-5703- C   Sent from my iPhone- please excuse misspellings.          On Dec 12, 2016, at 12:20 PM, Kelli LeBaron &lt;kelebaron@vivintsolar.com&gt; wrote:      Hey Dave,      I reached out to the customer to see if I could schedule an appt for you to go over the CAD. He said that they won't be saving much with the panels and that $40 a month in savings isn't enough. Do you want me to cancel this?      Thanks,   a?? Kelli LeBarona??         Concierge Sales Advocate      kelebaron@vivintsolar.com      P: 877.404.4129 ext. 33548 a?? F: 801.765.5708       simply brightera?? vivintsolar.com      3301 N. Thanksgiving Way Ste.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Sat, Dec 10, 2016 at 3:23 AM, David Yates &lt;dave.yates@vivintsolar.com&gt; wrote:   I need help reaching out to this to follow up on the design and loan details I presented them.       Best Regards,      Dave Yates   Vivint.Solar   Director of Sales    Pioneer Valley, MA   413-206-9592- W   801-592-5703- C   Sent from my iPhone- please excuse misspellings.          Begin forwarded message:      From: Vivint Inc &lt;donotreply@vivint.com&gt;   Date: December 10, 2016 at 2:01:24 AM EST   To: "dave.yates@vivintsolar.com" &lt;dave.yates@vivintsolar.com&gt;   Subject: DO NOT REPLY: Idle Project: SP-3741802</t>
  </si>
  <si>
    <t>SP-3480511</t>
  </si>
  <si>
    <t>00a41000003TQnwAAG</t>
  </si>
  <si>
    <t>Who:  FELIX ACHEAMPONG      ***************** Very Colorful Case********************      Issue:   Solar- Replace Microinverte has to be replaced. Mr. Acheampong said he will go to his lawyer if it is not fixed by 11/14/2016.       He is very upset and livid that we do not call and we do not take things. He has to call us to get things moving.      Solution:  Sent the following to Alfonso, Gerson, and Carina      from: Sosina Asfaw &lt;sosina.asfaw1@vivintsolar.com&gt;   to: Alfonso Contreras Jr &lt;alfonso.contreras@vivintsolar.com&gt;   cc: Gerson Torres &lt;gerson.torres@vivintsolar.com&gt;,   Carina Garcia &lt;carina.garcia@vivintsolar.com&gt;   date: Fri, Nov 11, 2016 at 5:51 PM   subject: Solar- Replace Microinverter 4505392 FELIX ACHEAMPONG   mailed-by: vivintsolar.com      Alfonso,      I was not able to get an appt before December 2, 2016.  Mr. Acheampong does not want December 2, 2016. SOONER DATE/TIME.      S#: 4505392      Office: MA-02 Boston West Solar      Issue: Solar- Replace Microinverter       Color: Very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from: Sosina Asfaw &lt;sosina.asfaw1@vivintsolar.com&gt;   to: Alfonso Contreras Jr &lt;alfonso.contreras@vivintsolar.com&gt;,   Carina Garcia &lt;carina.garcia@vivintsolar.com&gt;   cc: Gerson Torres &lt;gerson.torres@vivintsolar.com&gt;   date: Fri, Nov 11, 2016 at 5:57 PM   subject: Fwd: Solar- Replace Microinverter 4505392 FELIX ACHEAMPONG   mailed-by: vivintsolar.com      All,      If we do not fix this by 11/12/2016 or 11/14/2016 he will take it to his lawyer and take the necessary   action.      Thank,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</si>
  <si>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SP-3370968</t>
  </si>
  <si>
    <t>00a41000003STXMAA4</t>
  </si>
  <si>
    <t>Carol called in requesting a compensation for the two years that the system has been not working correctly. She said that 3 guys are at her home right now fixing her system. I told her that we can compensate for any over charges. But she said that after two years of having the system not working and having our guys go out there constantly and it never gets fixed, she believes that she should be compensated for that. She said that she doesn't want to go to the BBB, but she will.       We can wait until the system is fixed and we can look into it. No guarantees though.</t>
  </si>
  <si>
    <t>SP-3226406</t>
  </si>
  <si>
    <t>00a41000003Sj9XAAS</t>
  </si>
  <si>
    <t>(Inbound) Who I Spoke to: George Ward   Subject: System Issue, Scheduled appointment 4/21   Description: Customer called in and was complaining about the date for April 21. The customer doesn't want to wait anymore for the issue to be resolved. The customer is calm but very frustrated with this.      Customer threatened to go to the BBB if we bump his appointment again. He will also slam our website with negative reviews.      Resolution: I explained to the customer that this is a case we are not going to take lightly. We are currently experiencing a high workload in the area. Customer accepted the appointment, but if he gets bumped again for ANY reason, he is going to file complaints with the Better Business Bureau, and write very negative reviews on our website. If the issue is fully resolved on the 21st, he would drop any and all complaints he has with us.</t>
  </si>
  <si>
    <t>SP-3469887</t>
  </si>
  <si>
    <t>00a41000003TOZjAAO</t>
  </si>
  <si>
    <t>Who: inbound transferred the call to Fleet      Issue:  Mr. Hall requested a new gateway.  His old one is falling apart.      Solution: sent this email to Carina..      from: Sosina Asfaw &lt;sosina.asfaw1@vivintsolar.com&gt;   to: Carina Garcia &lt;carina.garcia@vivintsolar.com&gt;   date: Sat, Nov 12, 2016 at 8:48 AM   subject: 4461158 QUENTIN HALL MA-02 Boston West Solar   mailed-by: vivintsolar.com      Carina,      Mr. Hall requested a new gateway on 11/12/2016. System is working fine.  How do we send him a new gateway?       Mr. Hall expects a call back to confirm when we will drop-off the gateway.      4461158     MA-02 Boston West Solar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</si>
  <si>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00a41000003ToNiAAK</t>
  </si>
  <si>
    <t>Jeanne was transferred from inbound. She is extremely upset and claims that Vivint Solar installed snow guards on her home without her permission but not her barn where they need to be installed. She refuses to pay for the snow guards because of this. She requested every phone call she's ever made to Vivint. Spoke with a TL Brandon in inbound. He said to have her send a letter to the Lehi office with "attn Legal" in the subject and go from there. I advised Ms. Rich of this. I emailed Alfonso to get an update on the snowguards.</t>
  </si>
  <si>
    <t>00a41000003ToNcAAK</t>
  </si>
  <si>
    <t>Jeanne called again about snow guards. I was advised by Derek to let her know that we would not be able to install them for free since we did install them for free on her home. As such, we would have to charge an installation fee. Since they have not been planned, we would need to get the case over to Adam to plan the guards and get an estimate. She continually threatened legal action, claiming we had breached contract by not providing power to her barn as well as her home. In the original CAD, the barn is not hooked up and was never planned to be. She gave an ultimatum, saying that if she did not get a phone call by next Monday with a quote on the snow guards and a report on whether her barn could be hooked up to solar, she would pay somebody to remove our solar panels. I told her that we could have a quote for the snow guards by Monday, but the connection to he barn is something we don't generally do so I don't have a time frame.</t>
  </si>
  <si>
    <t>SP-3444251</t>
  </si>
  <si>
    <t>00a41000003Sg09AAC</t>
  </si>
  <si>
    <t>Dennis called in upset because he was told we would be there for a service on Wed 6/22. I see previous notes in this case to confirm that inquiry. He wants the panels off if no one comes. I offered to work on this for him with management in FP but he doesn't trust anyone and requested to be transferred to someone in FP to escalate his situation. I email Tali still.            On Mon, Jun 20, 2016 at 1:50 PM, Mara Tela &lt;mtela@vivintsolar.com&gt; wrote:   Tali,      Gina emailed you last week regarding this Customer. He is currently in queue to speak to you or someone from your leadership. I offered to assist him with following up but he doesn't have trust in our company anymore. He states he should have an appointment for Wed 6/22. I don't see a WO and I haven't told him that but he states that if someone doesn't come out on Wed he wants the panels off the roof.      I would maybe recommend looking into loss of savings for him.         Mara Tela   Customer Support Supervisor   O: 801.229.6457 | vivintsolar.com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</si>
  <si>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SP-3475903</t>
  </si>
  <si>
    <t>00a41000003SbLKAA0</t>
  </si>
  <si>
    <t>Reason for call: The customer wants to know when she will get PTO *Escalated   Who you spoke with: Judy      Action Taken: I let her know that she received PTO on 3/17. I found an email to her on the 17th from Dallas Jensen that made it sound like Fleet Performance would give her a call when she had PTO, so now she's even more frustrated. She is completely unwilling to TS her system, and she wants someone out to her home to get the system online and operational before the week is over. She says that if this does not happen, that she will call her attorney general.      *I called the customer back and scheduled her for WO-20160331-4800615 4/5 8-11 AM.</t>
  </si>
  <si>
    <t>SP-3395385</t>
  </si>
  <si>
    <t>00a41000003TROwAAO</t>
  </si>
  <si>
    <t>called and spoke to roy he is upset that we just talked yesterday and he's being called again this account was in my que as new to call him see comment below from Carina. He said that he will look into taking this to his lawyer.</t>
  </si>
  <si>
    <t>SP-3260885</t>
  </si>
  <si>
    <t>00a41000003TamJAAS</t>
  </si>
  <si>
    <t>Reason for call the customer is replacing the old router with a wireless router with hard wire ports   Customers Name Chris son in law   Actions taken      I walked him through the system and he would like to remove the Bridges  and plug the new router into the envoy directly as the new router is going to the basement       The envoy is currently in the basement and has a 172 IP address. It looks like they had to reassign the IP manually.  We may have to call Enphase to get it reset if normal TS does not work.       customer will install the new router and call us afterwards. They still have to buy cords to install new router.       Appointment Set  No   Resolved NO   Follow up</t>
  </si>
  <si>
    <t>SP-3318197</t>
  </si>
  <si>
    <t>00a41000003TtB8AAK</t>
  </si>
  <si>
    <t>Who: Scott Jarmolowicz      Issue:  After the techs were done on 9/12/2106, Mr. Jarmolowicz called to check when we will send the techs back out again.  I sent this email to Alfonso and conveyed to Mr. Jarmmolowicz that the outbound team will call him.        from: Sosina Asfaw &lt;sosina.asfaw1@vivintsolar.com&gt;   to: Alfonso Contreras Jr &lt;alfonso.contreras@vivintsolar.com&gt;   Alfonso,      The tech who went out to Mr.  Scott Jarmolowicz's house, left this message, "Need to replace two micros and adjust panel on main roof need two guys".           Mr. Jarmolowicz called to find out what they fixed and did not fix.  He wants us to call him back tomorrow to let him know when the techs will go back out again.           Would you please reach out to Mr. Jarmolowicz's tomorrow?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date: Mon, Sep 12, 2016 at 3:20 PM   subject: S-4121020 Scott Jarmolowicz Follow-up from techs   mailed-by: vivintsolar.com</t>
  </si>
  <si>
    <t>SP-3454581</t>
  </si>
  <si>
    <t>00a41000003SkA7AAK</t>
  </si>
  <si>
    <t>Who I spoke with: Laurie   Inbound or Outbound: Inbound    Customera??s Concern/Issue: Called in stating that she felt something was wrong with her system because every time she checks her production through the online account, it reads 0.00. I saw her Inverter was having issues &amp; she was very unhappy to hear that because she said multiple techs have been out there to fix that issue, but apparently have not succeeded. There were no appointments available until 8/2. Customer stated she only has Wednesdays available &amp; that if this did not get resolved ASAP, she would be going to the BBB.   Resolution: Assigned to TL Bailey to find sooner appointment   Appointment Date and Time:     Work Order Number: 20170530-7085658</t>
  </si>
  <si>
    <t>SP-3427175S</t>
  </si>
  <si>
    <t>00a41000003TdUxAAK</t>
  </si>
  <si>
    <t>Called out to Marina again. She answered at the 781-249-5854 number. She is worried that if she's not home and the tech is injured that we would sue her. I double checked with Tali just to be safe but I told her she is not liable for any injury unless she pushes him off the roof.</t>
  </si>
  <si>
    <t>SP-3416892</t>
  </si>
  <si>
    <t>00a41000003TlVnAAK</t>
  </si>
  <si>
    <t>Customer called in about his compensation. I let him know that because he had a data communication failure that we didn't have all the information needed for his reimbursement and that we would need a tech out there to get it back online. He then started yelling and told me that he would be contacting an attorney and hung up before i could say anything else.    Stacy Snouffer</t>
  </si>
  <si>
    <t>SP-3612527</t>
  </si>
  <si>
    <t>00a41000003TIkpAAG</t>
  </si>
  <si>
    <t>Who: Vincent Stamboni      Issue: data comm failure...TS but it did not work. Was not able to get an appt.      Solution: sent a request to Alfonso, team lead.      from: Sosina Asfaw &lt;sosina.asfaw1@vivintsolar.com&gt;   to: Alfonso Contreras Jr &lt;alfonso.contreras@vivintsolar.com&gt;   date: Wed, Oct 12, 2016 at 1:37 PM   subject: Vincent Stamboni 4801589 MA-06 Cape Cod Solar Data Comm Issue   mailed-by: vivintsolar.com      Alfonso,         S#:   4801589       Issue: Data Comm Issue      Office:  MA-06 Cape Cod Solar        Colorful: No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</si>
  <si>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00a41000003TlVsAAK</t>
  </si>
  <si>
    <t>Who: Mr. Burke...      Issue:  Extensive damage... inside full of water... This should have been fixed 7 months ago!   Mr. Burke want a call back tomorrow!          Sent the following to Alfonso.      from: Sosina Asfaw &lt;sosina.asfaw1@vivintsolar.com&gt;   to: Alfonso Contreras Jr &lt;alfonso.contreras@vivintsolar.com&gt;   date: Wed, Oct 19, 2016 at 5:06 PM   subject: Priority Issue: S-4277132 David Burke MA-03 Boston South Solar AC Disconnect   mailed-by: vivintsolar.com      Alfonso,      Mr. Burke has been calling us for 7 months to get a new AC disconnect.      Would you please make this a priority? He wants a call back tomorrow!      S#:S-4277132       Office:  MA-03 Boston South Solar      Issue: AC disconnect is full of water!!       Colorful: YES and YES and YES!!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</si>
  <si>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SP-3251864</t>
  </si>
  <si>
    <t>00a41000003SqfuAAC</t>
  </si>
  <si>
    <t>Who I spoke with: Jeremy (husband)    Inbound   Concern/Issue: An electrician needs to come out because it is not a problem with the envoy, the envoy is connected to the network as well as the bridges. There is some kind of wiring problem leading to the panels that needs to be checked on.   Resolution: I escalated to Tier II to get an electrician scheduled and escalated to management for priority scheduling. Customer is threatning to reach out to the local inspector if we don't have news about an appointment by Wednesday.</t>
  </si>
  <si>
    <t>SP-3517744</t>
  </si>
  <si>
    <t>00a41000003TzHUAA0</t>
  </si>
  <si>
    <t>Who:  Andrew BENNETT (his last name is not correct)      Issue:  He started by saying his neighbor has more panels (37), he pays us only $56.00 per month. He pays us more close to &amp;121.00.  He has heard everything about based on production data, system is producing and operating normally. His premise is his neighbor has more panels and his neighbor pays less, therefore, there is something wrong with the system he has.         He said the sales rep had talked to Shawn McPherson and that Shawn would get back to him.        Solution: Sent this email to Derek. M., supervisor.      from: Sosina Asfaw &lt;sosina.asfaw1@vivintsolar.com&gt;   to: Derek Noall &lt;derek.noall@vivintsolar.com&gt;   date: Sat, Sep 24, 2016 at 3:14 PM   subject: S-4616739 Andrew BENNETT Production/Billing   mailed-by: vivintsolar.com      Derek,         Mr. Andrew Bennett (his last name is incorrect on the account) called on 9/24/2016.      The issue is he has fewer panels than his neighbor, but he pays us more per month.      His sales rep, Brett Boschetti (118546), who is no longer with VS, talked to Shawn M. and      was told that we would send someone to take a look at the system.          He wants a supervisor to call him back to correct the "over production" or "over-billing" issue.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</si>
  <si>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SP-3298849</t>
  </si>
  <si>
    <t>00a41000003ThgIAAS</t>
  </si>
  <si>
    <t>Bill and his wife called was cold transferred 4 times to different department until they reached Fleet Performance. A rep from the other department told her that once we answer her to tell her that she needs a service scheduled. I checked her system and her system is producing since she was PTO'd. She said that she called her utility company and they told her that we wired her meter incorrectly but they haven't come out yet. I tried to explain to her that we need to have them physically verify that but then the bill took the phone and said that he wanted a tech to come to his home next week or he will contact his lawyer. He wanted to have our tech to cancel a service so that he can go to his home and he wouldn't let me talk and hung up on me.</t>
  </si>
  <si>
    <t>00a41000003Tx5OAAS</t>
  </si>
  <si>
    <t>***Escalation Call***      Issue: Need to replace Solar Edge Inverter Model (6000).      I called and spoke with Wellerson (Customer).      Wellerson is upset because we have yet to resolve the system issue. He is also upset because his Wife had to call in, to find out that there is a system issue. Wellerson wanted to know what his options were, for getting out of the 20 year agreement. I let him know that he can buy out the system, or sale their home, and transfer the contract to the new home owner.      Wellerson is also upset that his Sales Rep (Stephen Staite) did not give him the referral money that he was promised. Sales Rep promised $250 per person that he referred. Wellerson said that he knows he had at least one friend that ended up being installed.      Wellerson ended the call by stating that he will be taking legal action. He let me know that he is refusing any type of Service appointment. He is also refusing to provide me with his friends address that he referred, so that we can look into giving him his referral money.       Lastly, Wellerson let me know that he may be turning his solar system off, in the near future. I informed him, that if he chooses to do so, then he will be billed on an estimated basis. He acknowledged this, and agreed.</t>
  </si>
  <si>
    <t>00a41000003TIGUAA4</t>
  </si>
  <si>
    <t>NOTE TRANSFER:    Created By: Braden Jensen (2/8/2017 1:33 PM) | Last Modified By: Braden Jensen (2/8/2017 1:33 PM)   (Inbound) Who I spoke with: Londen Baum (Damage Res. Rep)    Rep's Concern/Issue: Londen called over to me to ask a question about a residential/commercial regulation law that Massachusetts supposedly has. I could not find any information on the subject. Vivint.Solar does not provide commercial solar power.       I found a DataComm_Failure when I was looking into his system. It looks like he had to have his inverter re-positioned, something could have caused that.       Resolution: Sending case over to outbound to give customer a call.</t>
  </si>
  <si>
    <t>SP-3415077</t>
  </si>
  <si>
    <t>00a41000003TBwkAAG</t>
  </si>
  <si>
    <t>Who:  Dawn Estacio      Issue:  Data Comm issue----      Solution:  from: Sosina Asfaw &lt;sosina.asfaw1@vivintsolar.com&gt;   to: Alfonso Contreras Jr &lt;alfonso.contreras@vivintsolar.com&gt;   date: Mon, Oct 17, 2016 at 3:33 PM   subject: Dawn Estacio Data comm issue MA-03 Boston South Solar S-4271168   mailed-by: vivintsolar.com         Alfonso,      November appointment is not good for Mrs. Estacio.   The gateway is loose; keep falling from the power outlet.       She wants something sooner.           S#:  S-4271168      Issue: Data Comm      Office:  MA-03 Boston South Solar         Colorful: NO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</si>
  <si>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00a41000003TwIzAAK</t>
  </si>
  <si>
    <t>Spoke with Wellerson about getting his inverter replaced and he said that he doesn't want to continue with our company anymore. He mentioned a lot of complaints he has and he said that if he doesn't get a call in regards to some resolution then he is going to get a lawyer. Sent a follow up email to Jeff.</t>
  </si>
  <si>
    <t>SP-3560722</t>
  </si>
  <si>
    <t>00a41000003TmoDAAS</t>
  </si>
  <si>
    <t>Frank just sent me this email:      Benjamin,      It's been over a week not understanding why it takes so long to schedule a appointment usually one opens a computer up and finds a date and time that usually takes a few minutes . FYI    My friend has the same problem I am having so you might want to let your supervisor know that a call has been placed to the Better Buisness Bureau and I was told he placed a call to the Attorney Generals Office . If Vivint is not going to get this system up and running in the next 2 weeks I need to know so I can find another solar company that wants my Buisness .      Sent from my iPhone      Thank You   Jamie Araujo      I forwarded this email to Jeff and referenced the unavailable appt. email I had sent to him. I informed the customer that I have escalated this email up to management (Jeff)</t>
  </si>
  <si>
    <t>00a41000003TtB6AAK</t>
  </si>
  <si>
    <t>Who:  Scott Jarmolowicz      Issue: After he received a call from us 9/12/2016, Mr. Jarmolowicz called to ask what we did to fix the system.  What did we do to fix the system and to make it work.  I did not see a WO for today, so I messaged my team lead Alfonso to communicate what exactly we did to fix the system.      He said the techs the came out did not straighten the panels.  Customer said they did not fix the panels and wants the techs to come back tomorrow..9/22/2016 because he has been waiting for a year now.       Solution:  Panels not straightened out--description sent to Alfonso.       from: Sosina Asfaw &lt;sosina.asfaw1@vivintsolar.com&gt;   to: Alfonso Contreras Jr &lt;alfonso.contreras@vivintsolar.com&gt;   date: Wed, Sep 21, 2016 at 5:21 PM   subject: S-4121020 Scott Jarmolowicz Panels are not straightened   mailed-by: vivintsolar.com   Alfonso,      Here is Mr. Jarmolowicz's entire " panels not straightened out" description:       "The main roof not the two panels that are on the left starting on the main panel group; Referring to the main panel group.  The second panel down on the left is uneven to the one above it and below it.  In other words , it is out of place.  It should be put back in its place.  The panel has clearly moved."         He is expecting a call back; He said he will call back again and again until the "panels are straightened".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</si>
  <si>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SP-3530203</t>
  </si>
  <si>
    <t>00a41000003SivYAAS</t>
  </si>
  <si>
    <t>Customer Keith called in, says he has tried multiple times on the troubleshooting and still hasn't been able to get the system back on. Customer is still waiting for his appointment, unavailable appointment. Customer requested to have compensation for all the time he missed from work. Customer made a small threat on getting a lawyer.</t>
  </si>
  <si>
    <t>SP-3469296</t>
  </si>
  <si>
    <t>00a41000003TyIzAAK</t>
  </si>
  <si>
    <t>Called out to: William   Answered?:  Yes   Reason that I called out: "Please call customer and schedule appointment for Friday 10/21 after 2. The customer is esculated but tech said they were alright with scheduling appointment Friday."   Action taken: Let him know that our tech was coming out around 2. He was good with that.      **Note: The customer's wife will be calling in after the appointment, probably today. She is gonna call in escalated because of all of the trouble that we have caused her. They have already talked to a lawyer and they want some type of compensation. They have been escalated in the past, so hear the customer out and submit a request (get permission first).</t>
  </si>
  <si>
    <t>SP-3501367</t>
  </si>
  <si>
    <t>00a41000003SorYAAS</t>
  </si>
  <si>
    <t>System was repaired day before 2/21 and this hold is resolved as system is at 100%:   Closing this case as resolved:      Hi James,   I have good news that this hold is considered a push/resolved at this time. The system was serviced yesterday 2/21 is now 100% operational and reporting production fine. We don't have historical Performance Data as this is system was down for a while and Solar Edge systems don't backlog /report past performance when the system was down previously.      At this time this hold is now considered resolved by Fleet performance and CAD/Sales can continue with other additional system processes.    Thank you,   Adam Holt</t>
  </si>
  <si>
    <t>SP-3270622</t>
  </si>
  <si>
    <t>00a41000003SYxNAAW</t>
  </si>
  <si>
    <t>Outbound:   Customer Name: Daniel Donovan   Issue: Referral Bonus Denied   Resolution: Daniel was upset by the news and feels that he has been screwed by us. The Referral Bonus was denied on several counts.   1. Both Sales reps that had anything to do with Daniel or the people he claims to have referred no longer work with the company. Referral bonuses come from the sales rep that promised the referral not from the company itself.    2. The dates that the people Daniel claimed to have referred met with the sales reps, do not coincide with him having referred them. One of them, having met with the sales rep 6 days before Daniel met with a sales rep.     Daniel said he will be looking into getting a Lawyer.       This case is being put back into the queue of my Team Lead to calculate any compensation.    Appointment date and time: N/A   Work Order number: N/A</t>
  </si>
  <si>
    <t>SP-3541122</t>
  </si>
  <si>
    <t>00a41000003SmazAAC</t>
  </si>
  <si>
    <t>I have informed my Management that Yolanda (Warren's Wife) said that she is going to take "action", which probably means legal action because she is not satisfied with the approved "loss of savings" compensation of $18.99. They said that we will not be giving them any more compensation. Closing Case.</t>
  </si>
  <si>
    <t>SP-3604021S</t>
  </si>
  <si>
    <t>00a41000003TBKkAAO</t>
  </si>
  <si>
    <t>Who you're speaking with: Douglas Mishel   The reason they called: calling in to see where the tech is, his son in law is waiting at his home and no one has shown up    Resolution: current status of the WO is travel, let him know that the tech should be there any minute, he needed to call his son in law to make sure he hadn't left yet, told him to give us a call if we need to reschedule</t>
  </si>
  <si>
    <t>SP-3524379S</t>
  </si>
  <si>
    <t>00a41000003TAJkAAO</t>
  </si>
  <si>
    <t>**Waiting on response from Christopher Burguiere**   S-3524379S Sydney Dolat CA-23392523 Multiple Techs Needed    Inbox   x       Alyssa Newby &lt;RealTimeScheduling@vivintsolar.com&gt;   12:38 PM (1 minute ago)      to Giancarlo, Christopher, Karissa, Joseph    All,   Per the notes in the caseWe need an electrician and other technicians to assist in reconfiguring the electrical per the tech and customer. I looked through the click schedule and saw that Keith Wilson, Derek Titone &amp; Jose Ruiz are all available in the afternooon beginning at noon. Can we use Keith for this appointment?      Thanks!   Alyssa Thompsona??Central Scheduling   MD,SC,MA &amp;CT a??RealTimeScheduling@vivintsolar.com   a??P: 844-222-9431a??simply brightera??vivintsolar.com   3301 N Thanksgiving Way Suite 500, Lehi,   vivint.solar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</si>
  <si>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00a41000003ThgHAAS</t>
  </si>
  <si>
    <t>Reason for call: Check on appointment   Who you spoke with: Mrs.Moskaluk      Action Taken: She says that NSTAR sent out an electrician to check the net meter, and the electrician said that everything on their end is wired correctly. She is now demanding an electrician from Vivint Solar to come out. I tried to explain to her that I am unable to pull up the schedule for an electrician that can check her net meter, but that I would send this up to a supervisor to take a look into it. She told me that if she doesn't get a call back today that she is calling her lawyer. I'm emailing this to Tali.</t>
  </si>
  <si>
    <t>SP-3729894</t>
  </si>
  <si>
    <t>00a41000003THc1AAG</t>
  </si>
  <si>
    <t>Sue 200221 sales rep called in to check on the system and to make sure the customer turned it on all the way</t>
  </si>
  <si>
    <t>SP-3653973</t>
  </si>
  <si>
    <t>00a41000003TDH1AAO</t>
  </si>
  <si>
    <t>Who:  Amanda Portillo      Issue:  Reimburse Mrs. Portillo $33.00 for which charged her when the system was not turned on.  She said it is FRAUD to take out money or charge her for something that was not working.  PTOed on 9/21/2016.  She wanted to be taken off from auto payment or  send an email to her stating that we will reimburse her for the $33.36 amount for September 21-30th, 2016.     Called Billing to Verify the above info.           I called Devin Yi to find out when the system actually started working and when it was turned on. It is commissioned, but he took the call.      Solution: Transferred the call to Devin Yi (VAO).      from: Sosina Asfaw &lt;sosina.asfaw1@vivintsolar.com&gt;   to: Alfonso Contreras Jr &lt;alfonso.contreras@vivintsolar.com&gt;   cc: Devin Yi &lt;devin.yi@vivintsolar.com&gt;   date: Wed, Oct 19, 2016 at 11:36 AM   subject: 4891458 Amanda Portillo   mailed-by: vivintsolar.com      Alfonso,         Mrs. A. Portillo wants us to remove her from auto-pay. If we do not do that, she said it is fraud to    charge her for anything the system did not produce.  She also requested that we send an email stating that we will reimburse her for $33.36 by December 2016, that is, if we do not remove her from auto-pay.      Account was PTOed on 9/21/2016,  but she insisted that it did not work at that time.  I see data comm failure and I checked with billing that the amount $33.36 was for 9/21/2016-9/30/2016.      I transferred the call to Devin Yi; he said he would take care of  it though it is a commissioned account.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</si>
  <si>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00a41000003TrkTAAS</t>
  </si>
  <si>
    <t>Customer has filed formal complaint with MA Attorney General's office. Please do not work on this account until that is resolved. Please transfer to Resolution Management.</t>
  </si>
  <si>
    <t>SP-3522320</t>
  </si>
  <si>
    <t>00a41000003SYSsAAO</t>
  </si>
  <si>
    <t>Customer called in regarding the status on her system.    RTS is still working on a date and time. They will contact her as soon as there is an availability.   She is now taking legal actions.</t>
  </si>
  <si>
    <t>00a41000003SYSrAAO</t>
  </si>
  <si>
    <t>Spoke with Denise Clegg, she is upset that we have not been able to schedule her appointment yet. I called over to rts. They are super backlogged and cannot schedule anything. Aaron from RTS said that she's in there queue and they'll get to her eventually. Let customer know. Still upset. She has been in contact with the Massachusetts attorney General, and after today will be having her lawyer contact us.</t>
  </si>
  <si>
    <t>00a41000003JE2yAAG</t>
  </si>
  <si>
    <t>S-3587658S Jason Leblanc      Solar Workout &lt;solarworkout@vivintsolar.com   12:00 PM (12 minutes ago)      to Shalis    Hello Shalis,      We heard word that legal has this case and customer is continuing to get billed each month and his past due amount is 1,295.96. Could you please keep us updated on this case as we continue to monitor his account.      Thank You,      Solar Workout Team      Vivint Solar Workout Team      Solarworkout@vivintsolar.com a?? P: 855-792-7797 a?? Fax: 801-765-5708 a??        simply smarter a?? vivintsolar.com         1800 W. Ashton Blvd      Lehi, UT 84043</t>
  </si>
  <si>
    <t>00a41000003JE2uAAG</t>
  </si>
  <si>
    <t>On Mon, Mar 13, 2017 at 3:37 PM, Solar Workout &lt;solarworkout@vivintsolar.com&gt; wrote:   Hi Randy &amp; Brittany      This customer has a dispute and his case is over to legal, They are in litigation.He has a past due amount.       At request of legal, they asked if we could prevent his account going into collection at this time. Can we select this account has corp?      Please check the account for case notes.         Thank You,      Solar Workout Team      Vivint Solar Workout Team      Solarworkout@vivintsolar.com a?? P: 855-792-7797 a?? Fax: 801-765-5708 a??        simply smarter a?? vivintsolar.com         1800 W. Ashton Blvd      Lehi, UT 84043         Jennifer Shotgunn &lt;jennifer.shotgunn@vivintsolar.com&gt;   Mar 14      to Brittany    Case #  S-3587658S   Billing Account # 3587658S   Scenario: This customer has a dispute and his case is over to legal, They are in litigation.He has a past due amount.    At request of legal, they asked if we could prevent his account going into collection at this time.    Estimated Resolution Date: I asked legal and they said it's hard to say.      thanks,      Jen         Brittany Percival   4:22 PM (16 hours ago)      to Nicole, Angela, me    Nicole/Angela,      Can you code this as a CORP account?          Nicole Seratt   8:27 AM (37 minutes ago)      to Brittany, me, Angela    Good Morning,       This account has been coded.       Thank you,   Nicole       From: Brittany Percival [mailto:brithansen@vivintsolar.com]    Sent: Wednesday, March 29, 2017 3:23 PM   To: Jennifer Shotgunn &lt;jennifer.shotgunn@vivintsolar.com&gt;; Nicole Seratt &lt;Nicole_Seratt@leasedimensions.com&gt;; Angela Ronnfeldt &lt;Angela_Ronnfeldt@leasedimensions.com&gt;   Subject: Re: S-3587658S</t>
  </si>
  <si>
    <t>SP-3657906</t>
  </si>
  <si>
    <t>00a41000003RyfxAAC</t>
  </si>
  <si>
    <t>Re: 4899581. 17 Pendleton Rd. Usage sent not attached since Saturday   1 post by 1 author     Aliyeh?? edit tags      Take    Assign     Set as duplicate     No action needed     Move            Hilary Anderson        Apr 21      Other recipients: datareview@vivintsolar.com, solarsolutions@vivintsolar.com      Hello this customer is canceling. Solutions can you cancel this account fully      Sincerely,    Hilary Anderson    Vivint Solar Sales Manager   Hilary.Anderson@vivintsolar.com   978-728-8002   29 Draper st    Woburn, ma 01801   SAVING THE WORLD ONE PANEL AT A TIME...      On Apr 20, 2016, at 12:11 PM, Data Review &lt;datareview@vivintsolar.com&gt; wrote:      In order to move this forward we will need a bill that isn't blurry when we zoom in on it to read the meter number.      Thank you, and be well.      Timothy Cox      Data Review/Usage Group Morning Team Lead   3301 N Thanksgiving Way, Lehi Utah 84043      P: 801.229.7868      timothy.cox@vivintsolar.com         On Saturday, April 16, 2016 at 4:32:05 AM UTC-6, Hilary Anderson wrote:   Here is a close-up of the usage       Click here to Reply            Solar Account Support        less than a minute (8:36 AM)      Other recipients: datareview@vivintsolar.com, solarsolutions@vivintsolar.com, hilary.anderson@vivintsolar.com      This is now cancelled       Thank you,             Aliyeh Azimi   Customer Support Representative   Vivint Solar   877-404-4129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Thursday, April 21, 2016 at 3:28:32 AM UTC-6, Hilary Anderson wrote:   Hello this customer is canceling. Solutions can you cancel this account fully      Sincerely,    Hilary Anderson    Vivint Solar Sales Manager   Hilary.Anderson@vivintsolar.com   978-728-8002   29 Draper st    Woburn, ma 01801   SAVING THE WORLD ONE PANEL AT A TIME...      On Apr 20, 2016, at 12:11 PM, Data Review &lt;datareview@vivintsolar.com&gt; wrote:      In order to move this forward we will need a bill that isn't blurry when we zoom in on it to read the meter number.      Thank you, and be well.      Timothy Cox      Data Review/Usage Group Morning Team Lead   3301 N Thanksgiving Way, Lehi Utah 84043      P: 801.229.7868      timothy.cox@vivintsolar.com         On Saturday, April 16, 2016 at 4:32:05 AM UTC-6, Hilary Anderson wrote:   Here is a close-up of the usage</t>
  </si>
  <si>
    <t>SP-3607626</t>
  </si>
  <si>
    <t>00a41000003Ssa4AAC</t>
  </si>
  <si>
    <t>Emailed sales rep and closing hold:      Hi again James,   Fleet Performance does have good news that this existing system 4789503 was serviced and is now online at 100%. This hold H-3620520 is now considered resolved, and nothing further should be needed at this time by FLeet Performance.    Thank you,</t>
  </si>
  <si>
    <t>SP-3475640</t>
  </si>
  <si>
    <t>00a41000003S90EAAS</t>
  </si>
  <si>
    <t>Re: 19985259 --- Beverly J Barbosa - 29 Summer St Blackstone - Part 1 Application    Inbox   x       MA Interconnection (sent by bernadine.mauinatu@vivintsolar.com)   Apr 6 (1 day ago)      to Barbara, me    Gloridawn, could you please cancel the account?      Please confirm that this has been done.      Thank you,      MA Interconnection      mainterconnection@vivintsolar.com a?? 801-227-7014                simply brighter a?? vivintsolar.com      3301 N Thanksgiving Way, Suite 500, Lehi, UT 84043      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Wed, Apr 6, 2016 at 7:02 AM, Barbara Ann Cerullo &lt;barbara.cerullo@vivintsolar.com&gt; wrote:   This Cust has been " waiting to long "  they want to cancel.         Thanks   Barbara</t>
  </si>
  <si>
    <t>SP-3690543</t>
  </si>
  <si>
    <t>00a41000003RrMEAA0</t>
  </si>
  <si>
    <t>5016791 Cancel   1 post by 1 author     Aliyeh?? edit tags      Take    Assign     Set as duplicate     No action needed            Bryce Nelson        6:12 AM (3 hours ago)      Other recipients: retention@vivintsolar.com      This customer wishes to cancel. Please remove from the site survey calendar and cancel the account.      5016791   ROGER FOURNIER    86 SHIRLEY ST    PEPPERELL, MA 01463      Bryce Nelson   801-209-4210   District Manager   Vivint Solar    bryce.nelson1@vivintsolar.com   Click here to Reply            Site Survey Reschedules        less than a minute (9:40 AM)      Other recipients: retention@vivintsolar.com, bryce.nelson1@vivintsolar.com      This is done.         Thank you,             Aliyeh Azimi   Customer Support Representative   Vivint Solar   877-404-4129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For future reference canceling/scheduling next/day of appointments need to be called in please. We have a 24-48 hour response and sometimes do not get to it in time. If it is urgent and cant be called in please mark it as urgent in the subject line. Thank you         On Monday, June 6, 2016 at 6:12:18 AM UTC-6, Bryce Nelson wrote:   This customer wishes to cancel. Please remove from the site survey calendar and cancel the account.      5016791   ROGER FOURNIER    86 SHIRLEY ST    PEPPERELL, MA 01463      Bryce Nelson   801-209-4210   District Manager   Vivint Solar    bryce.nelson1@vivintsolar.com      Mark as complete</t>
  </si>
  <si>
    <t>00a41000003TjxrAAC</t>
  </si>
  <si>
    <t>Michael requested to speak to Jasmine. Jasmine sent email to Gerson and spoke to Derek but neither of them were in at this time. He just about had a fit that if I didn't have Jasmine on the phone within 2 minutes he was hanging up...none of us would've had a problem with him hanging up.      He threatened that he's calling the general attorney's number tomorrow morning. I let him know that'd be fine. I transferred call to Jasmine.</t>
  </si>
  <si>
    <t>00a41000003TLeYAAW</t>
  </si>
  <si>
    <t>Charles called in and just went off on me. He is threatening legal action and said he'd call the cops on our tech if we still send them on Wednesday. I cancelled that WO and will notify who I need to. Charles requested that we no longer contact him directly but just deal with his lawyer who can be reached at arnold@agreenhut.com.</t>
  </si>
  <si>
    <t>SP-3423100</t>
  </si>
  <si>
    <t>00a41000003JN3LAAW</t>
  </si>
  <si>
    <t>Roberta,    I just confirmed with our billing department that the credit of 47.55 was applied to your account on 4/29/2016. It was applied to your vivint solar account. This credit was then used to pay for a part of your most recent payment. The May bill was originally 125.60 but then the credit of 47.55 was applied leaving a remaining balance on 77.05 on the account.    Let me know if you have any further questions.    Thanks       Thank You,      Agent: Brayden Spencer      Vivint Solar Workout Team      Solarworkout@vivintsolar.com a?? P: 855-792-7797 a?? Fax: 801-765-5708 a??        simply smarter a?? vivintsolar.com         3301 N Thanksgiving Way Suite 500      Lehi, UT 84043            On Wed, May 11, 2016 at 12:38 PM, Jacob McClellan &lt;jacob.mcclellan1@vivintsolar.com&gt; wrote:   What's your address and who do we write the check too?       Jake McClellan   Vivint Solar | District Manager   801-244-4077   Jacob.mcclellan1@vivintsolar.com      29 Draper st,   Woburn MA   01801         On May 10, 2016, at 8:42 PM, roberta.lindberg@comcast.net wrote:      THIS MESSAGE IS FOR BRAYDEN.....      I am, one last time, requesting information about the credit that was never issued to me last December.  I have now waited 5 months and I'm done.  My next email goes to Channel 7 news "Hank Philipi Ryan" and maybe she can help me recoup the 47.55 that your company charged me for services not provided for the month of December.  I will not pay for services not provided and you had no right charging my credit card if my system was not turned on.      Roberta Lindberg</t>
  </si>
  <si>
    <t>SP-3255264</t>
  </si>
  <si>
    <t>00a41000003JO3sAAG</t>
  </si>
  <si>
    <t>JEFFREY OLSON S-4020767; Referral Bonus      Jennifer Shotgunn &lt;billing@vivintsolar.com&gt;   10:20 AM (1 minute ago)      to ngallagher, troy.vanbelle    Hello Nick,      Your customer called today and he said this:  my notes in Salesforce.      Customer called and he said I have contacted my Sales rep; Nick Gallager and he doesn't returned my phone calls or Emails. I want him to pay me the referral bonus that he promised on 10/2/2014 of 100.00 for every referral that get installed. He referred Eric Bene' at 1 Waitt Rd, Lynn, MA; his neighbor.    He also referred his brother in law: Wayne Wilkins.    He said that is a $200 referral bonus that i am still waiting for.    He also promised Wayne Wilkins referring his son Matthew Wilkins. I let him know I can email the sales rep for you about this.      He said that if I don't hear anything back I will seek legal issue and I will   contact Better Business Bureau.   Please call both customers and follow up on the referral bonus.      Thank you.      Jennifer   Solar Workout Team   877-404-4129   Option 4</t>
  </si>
  <si>
    <t>SP-3619341</t>
  </si>
  <si>
    <t>00a41000003S3WpAAK</t>
  </si>
  <si>
    <t>On Monday, February 15, 2016 at 6:30:55 AM UTC-7, Christina Tofa wrote:   Nancy called in wanting to cancel the account with VS. Not interested in proceeding with the process. Deleted the WO for SS and will email Solutions to please cancel.       Thank You,          --    --    Christina Tofa   a??   Customer Service Rep   Christina.tofa@vivintsolar.com      1303 North Research Way   Building K. Orem, UT 84097   Ext: 6517   vivint.solar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Please consider the environment before printing this email</t>
  </si>
  <si>
    <t>SP-3671828</t>
  </si>
  <si>
    <t>00a41000003RrL4AAK</t>
  </si>
  <si>
    <t>---------- Forwarded message ----------   From: David Yates &lt;dave.yates@vivintsolar.com&gt;   Date: Thu, Feb 9, 2017 at 8:54 AM   Subject: Re: 4940054- Mike Knodler   To: Kelli LeBaron &lt;kelebaron@vivintsolar.com&gt;         Just cancel it. I was hoping to revive it with a VR design.       Best Regards,      Dave Yates   Vivint.Solar   Director of Sales    Pioneer Valley, MA   413-206-9592- W   801-592-5703- C   Sent from my iPhone- please excuse misspellings.          On Feb 9, 2017, at 10:31 AM, Kelli LeBaron &lt;kelebaron@vivintsolar.com&gt; wrote:      Dave,      Do you have the usage?      Thanks,      a?? Kelli LeBarona??         Concierge Sales Advocate      kelebaron@vivintsolar.com      P: 877.404.4129 ext. 33548 a?? F: 801.765.5708       simply brightera?? vivintsolar.com      1800 Ashton Blvd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Wed, Feb 8, 2017 at 6:19 PM, Cody Huckaby &lt;cody.huckaby@vivintsolar.com&gt; wrote:   We will need new usage uploaded to the account before being able to proceed with the variable rate.          On Wednesday, February 8, 2017 at 3:38:49 PM UTC-7, Kelli LeBaron wrote:   Adding CAD.      CAD, would you be able to do a variable rate design for this account?      Thanks,      a?? Kelli LeBarona??         Concierge Sales Advocate      kelebaron@vivintsolar.com      P: 877.404.4129 ext. 33548 a?? F: 801.765.5708       simply brightera?? vivintsolar.com      1800 Ashton Blvd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Wed, Feb 8, 2017 at 11:12 AM, David Yates &lt;dave.yates@vivintsolar.com&gt; wrote:   Do you think you could get a PPA Variable rate design completed for this account?         Best Regards,   Dave Yates   Director of Sales   413-206-9592 Office   801-592-5703 Cell   dave.yates@vivintsolar.com   GOsolarwithdave.com      Sent from my iPad- Please excuse misspellings.</t>
  </si>
  <si>
    <t>SP-3612599</t>
  </si>
  <si>
    <t>00a41000003S57SAAS</t>
  </si>
  <si>
    <t>Cancel account    Inbox   x       Bryon Danielson   8:08 am (3 days ago)      to me    Can you cancel this account completely               Bryon Danielson   Sales Manager   C:508.571.8385   Vivintsolar.com   Attachments area   Preview attachment image1.PNG   Image   image1.PNG      Gloriadawn Hulon &lt;gloriadawn.hulon@vivintsolar.com&gt;   4:44 pm (3 days ago)      to Solar, Bryon    Hi Bryon, I'm adding Solar Solutions...      Gloriadawn Hulon a??  Our Power Plant Is A Star      Customer Success Manager a?? Boston West      gloriadawn.hulon@vivintsolar.com    PH: 877-404-4129  Ext 33770   simply brighter / vivintsolar.com   3301 N Thanksgiving Way Suite 500      Lehi, UT 84043   Description: Description: Macintosh HD:Users:User:Desktop:email_logo.jpg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Fri, Jan 29, 2016 at 8:08 AM, Bryon Danielson &lt;bryon.danielson1@vivintsolar.com&gt; wrote:   Can you cancel this account completely</t>
  </si>
  <si>
    <t>SP-3581072</t>
  </si>
  <si>
    <t>00a41000003S919AAC</t>
  </si>
  <si>
    <t>Site Survey Reschedules        less than a minute (7:22 PM)      Other recipients: damien.mosman@vivintsolar.com, akeem.carter@vivintsolar.com, timothy.carlin@vivintsolar.com      Hello Sales Rep Timothy Carlin (95917),       I have went ahead and canceled out the account in FULL.  Please let me know if there is anything else we can do to assist.      Thank You,   Vivint Solar Site Survey Reschedules Team    Jaymi Suojanen   Vivint Solar   877-404-4129          On Monday, April 4, 2016 at 4:36:15 PM UTC-6, Timothy Carlin wrote:   The customer has decided to Cancel.  We've let CSM Natalie know to Cancel the account.       Thanks!         Tim Carlin   760-936-3448   Vivint Energy Consultant   vivintsolar.com      On Apr 4, 2016, at 6:13 PM, Site Survey Reschedules &lt;sitesurveyreschedules@vivintsolar.com&gt; wrote:      Hello,      I called the customer to reschedule the SS and LVM         Timothy please call the customer to reschedule the SS.         Thank you,             Aliyeh Azimi   Customer Support Representative   Vivint Solar   877-404-4129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Monday, April 4, 2016 at 10:32:21 AM UTC-6, Akeem Carter wrote:   This was a scheduled full ss but was not completed due to customer no show. This customer will need to be contacted for rescheduling.</t>
  </si>
  <si>
    <t>SP-3744757</t>
  </si>
  <si>
    <t>00a41000003SkSZAA0</t>
  </si>
  <si>
    <t>System came back up fully online, cancelled 3/16 WO, and emailed the sales rep:   HI Elie, I spoke to you earlier today. Good news the system is now up at 100% and I can cancel that 3/16 appointment. All system components are online fully and reporting and there is no longer any need for servicing the system.   Thanks,   Adam Holt</t>
  </si>
  <si>
    <t>00a41000003JE2vAAG</t>
  </si>
  <si>
    <t>Shalis Larsen   Mar 3 (10 days ago)      to me    Thank you for reaching out.       This account is currently in litigation. I will confirm with Jared, but we may need to prevent this account from going to collections for now.             Thank you,      Shalis Larsen    Legal Assistant    shalis.larsen@vivintsolar.com |   P: 385-352-3650   F: 888-556-9468   1800 W. Ashton Blvd.    Lehi, Utah 84043</t>
  </si>
  <si>
    <t>SP-3202543S</t>
  </si>
  <si>
    <t>00a41000003SeITAA0</t>
  </si>
  <si>
    <t>I called and spoke to Pamela about the goodwill comp of $114.74 and she was upset that it was so low - I let her know that we didn't over bill her and this is a goodwill compensation and she was very escalated - she let me know that she was going to contact her attorney and I let her know that I could no longer speak to her and she requested a supervisor and I was able to transfer her to Alfonso.</t>
  </si>
  <si>
    <t>SP-3493732</t>
  </si>
  <si>
    <t>00a41000003TKLRAA4</t>
  </si>
  <si>
    <t>***Escalation Call***      Fernan transferred Joseph (Customer) to me.      Joseph is furious because our Technician did not show up on Friday 7/7 to replace the Solar Edge Inverter (WO-20170626-7266281). Joshua Castonguay (Tech) stated that "I am not able to replace an SE10000 inverter by myself. We will need to reschedule for two technicians and ensure that the customer will be home." He is so frustrated that his system has not been reporting since May, and that he still received a July Invoice.      Joseph was screaming that he was going to take the solar panels down himself if we do not have someone out there now! I explained that I will begin to work on scheduling two Techs to replace the Solar Edge Inverter SE10000 for as soon as possible but cannot give him a set date right now. I also explained that he will be liable for any damage that may be caused to the solar panels. Joseph said he is sick of hearing that answer and wants things done now. He said that either way he will be going to the News at this point. Joseph also requested that I stop the Billing until the system issue is resolved and I let him know that I am unable to do this, but I am going to work on getting two Techs scheduled. He said we better have the Techs out there this week! I will be calling Joseph back at 401-257-5834 by Tomorrow 7/12 in hopes to have a set date.      WO-20170710-7364489      Joseph's Cell Phone: 401-257-5834</t>
  </si>
  <si>
    <t>SP-3485999S</t>
  </si>
  <si>
    <t>00a41000003SFpqAAG</t>
  </si>
  <si>
    <t>Derrek Evans &lt;derrek.evans@vivintsolar.com&gt;   12:06 PM (0 minutes ago)      to DJ, Wesley    Hey DJ,   Can we get a release for this account?      Release Type: Transfer   Expected Closing Date or Urgency: 4/22, they asked if they could get it sooner if possible.    State: MA   Send Digital to:  collin.haberl@gmail.com,  wjearly@earlylawoffices.com   Send Original to:    Early Law Offices   1 Courthouse Ln # 2   Chelmsford, MA 01824   Attach Transfer Agreement: Already attached.      Additional Notes:         --     Thank You!      Derrek Evans a?? Transfers &amp; Filings      transfersandfiliings@vivintsolar.com P: 877.404.4129 a?? F: 801.765.5708                simply brighter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simply brighter a?? vivintsolar.com      4931 N. 300 W. Provo, UT 84604</t>
  </si>
  <si>
    <t>00a41000003SFpkAAG</t>
  </si>
  <si>
    <t>Laverna Lesa &lt;transfersandfilings@vivintsolar.com&gt;   10:46 AM (0 minutes ago)      to Massachusetts    Hello,      Can I get a more clear copy of the PPA?  Only the first page is clear this is not legible for the customer and attorney.  I really appreciate your help.  Have a great day.         LaVerna Lesa      Transfers/Filings- Vivint Solar   transfersandfilings@vivintsolar.com    PH: 1-877-404-4129 option 7   F: 801.765.5708 / Ext: 33531      simply brighter / vivintsolar.com   3301 N Thanksgiving Way Suite 500 Lehi, UT 84043   Description: Macintosh HD:Users:User:Desktop:email_logo.jpg</t>
  </si>
  <si>
    <t>SP-3470636</t>
  </si>
  <si>
    <t>00a41000003U4OoAAK</t>
  </si>
  <si>
    <t>Goeroge, an attorney with MTC called to get information on snow guards. I let him know that we do not install those and its in the ppa and if he wanted a copy that he could get it from the customer.</t>
  </si>
  <si>
    <t>SP-3573831</t>
  </si>
  <si>
    <t>00a41000003S1i9AAC</t>
  </si>
  <si>
    <t>On Tuesday, January 19, 2016 at 10:37:18 AM UTC-7, Hilary Anderson wrote:   Yes please      Sincerely,    Hilary Anderson Vivint Solar    Manager   978-728-8002      On Jan 19, 2016, at 12:35 PM, MA Interconnection &lt;mainterconnection@vivintsolar.com&gt; wrote:      Would you like for Solar Solutions to cancel this account?         MA Interconnection      mainterconnection@vivintsolar.com a?? 801-227-7014                simply brighter a?? vivintsolar.com      3301 N Thanksgiving Way, Suite 500, Lehi, UT 84043      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Tue, Jan 19, 2016 at 10:20 AM, Hilary Anderson &lt;hilary.anderson@vivintsolar.com&gt; wrote:   No this customer didn't qualify even after cutting a tree down</t>
  </si>
  <si>
    <t>00a41000003TKLVAA4</t>
  </si>
  <si>
    <t>***Escalation Call***      Stacy transferred Joseph (Customer) to me.      Joseph is upset that he has yet to hear from me Today. I informed him that I am still working on receiving an update, and will contact him sometime Today as promised. Joseph is giving us until the end of the Day Today, and if we still do not have anything scheduled, then he will to take legal action, and will go to the news,and social media.      WO-20170710-7364489       Joseph's Cell Phone: 401-257-5834</t>
  </si>
  <si>
    <t>SP-3476724</t>
  </si>
  <si>
    <t>00a41000003TqYSAA0</t>
  </si>
  <si>
    <t>Alicia called in to get the appointment scheduled. Sent email to tabitha letting her know the 11/16 11-2 will work. I submitted a compensation request as well for her loss of savings. She request to have her money refunded because of her loss of savings and the panels not working as they should. They have an attorney as well.</t>
  </si>
  <si>
    <t>SP-3143702</t>
  </si>
  <si>
    <t>00a41000003Tfj5AAC</t>
  </si>
  <si>
    <t>Customer called in about the status of the snow guards to get put in. There was no fee billing submitted, so I submitted one. Customer is also very upset about how long it's taking for these to get put around his snow panels. Says we have 30 days before he contacts his lawyer.</t>
  </si>
  <si>
    <t>SP-3586648</t>
  </si>
  <si>
    <t>00a41000003SiOyAAK</t>
  </si>
  <si>
    <t>Keith called back in and I updated him on getting an appointment scheduled to resolve the system issues. We are awaiting a response from the regional Chris to get this on the schedule for an electrician. Keith informed me that when tech Joseph Bryson went out this month he had already said that this may be a utility issue. He let me know that his neighbors who also have solar (with a different provider) have had issues with the utility for similar reasoning. It very well might be a transformer issue. We will get this on the schedule as soon as we can. For the next 2 weeks his only day off are Mondays. He works in law enforcement and cannot and will not take a day off to accomodate vivint solar. I let Keith know I will call him back when we have a date to schedule.</t>
  </si>
  <si>
    <t>SP-3354562</t>
  </si>
  <si>
    <t>00a41000003TSXdAAO</t>
  </si>
  <si>
    <t>Name: Elizabeth   Issue: Called in very upset because she has not received a call back yet   Troubleshooting: System is now working fine except for two panels still marking production issues   Solution: Customer is very very upset and does not want the solar panels anymore.   If system goes down again, she will contact a lawyer to get the system taken down.   Sent unavailable app request to Carina.   Customer will may not be home for appointment but is giving us permission to work on system while she is not there.</t>
  </si>
  <si>
    <t>SP-3258724</t>
  </si>
  <si>
    <t>00a41000003U1BxAAK</t>
  </si>
  <si>
    <t>On Thursday, January 14, 2016 at 9:56:19 PM UTC-7, cmcconner-hughes wrote:   Hey Tyler,      According to the system, Ray's online account exists. If he wasn't able to get the password reset email before, it is showing it has sent out to him, as I just sent the request again. If he doesn't see it in his main inbox, please have him check his spam. Also, if this is still an issue after he resets the password with the link I just sent him, we'll put in a ticket for his account. Currently calling it in is the quickest way for resolution. I just happened to notice this request when I was going to go through our older ones.      Thank you,      Christian McConner a?? Customer Support Team Lead a?? Vivint Solar   simply brighter a?? vivintsolar.com a?? O: 877.404.4129   3301 N. Thanksgiving Way Suite 500 Lehi, UT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Thursday, January 14, 2016 at 4:49:44 PM UTC-7, tyler.johnson2 wrote:         On Wednesday, January 6, 2016 at 8:07:37 AM UTC-7, Ray Marvel wrote:   Tried to log in but unable to.       tried password reset. did not work either       IS the system down       thanks       ray marvel    105 Great Neck Road    Wareham, MA 02571</t>
  </si>
  <si>
    <t>SP-3670272</t>
  </si>
  <si>
    <t>00a41000003T2OGAA0</t>
  </si>
  <si>
    <t>Who I spoke with:  Mr. Douglin    Inbound   Issue:  Can't get into his online account because he doesn't want to sign our online account agreement until his lawyer reads it.   Resolution:  He had questions about his bill. I transferred him to Buck in billing. Mr Douglin hung up when I was on the line with billing</t>
  </si>
  <si>
    <t>00a41000003T2OFAA0</t>
  </si>
  <si>
    <t>Who I spoke with:  Mr. Douglin    Inbound   Issue:  Can't get into his online account because he doesn't want to sign our online account agreement until his lawyer reads it.   Resolution:  He had questions about his bill. I transferred him to Buck in billing.</t>
  </si>
  <si>
    <t>SP-3375226</t>
  </si>
  <si>
    <t>00a41000003U3ANAA0</t>
  </si>
  <si>
    <t>Who:      Nathan (I believe from Mitigation)      Issue:    compensation request--we have not reviewed the request.  Sent the following email to Jeff to expedite the review because it was submitted on 8/17/2016.      Solution: Emailed Jeff J.      ************************************************************************************************   ******************** email sent to Jeff. J.*****************************************************         from: Sosina Asfaw &lt;sosina.asfaw1@vivintsolar.com&gt;   to: Jeffrey Jacobson &lt;jejacobson@vivintsolar.com&gt;   date: Fri, Nov 18, 2016 at 11:01 AM   subject: Compensation request 4211811 Jake Brown   mailed-by: vivintsolar.com      Jeff,      Would it be possible to expedite the compensation request that was submitted on 8/17/2016 (for Mr Jake Brown).       Mitigation department called to request that we review it as soon as possible.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</si>
  <si>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00a41000003ShijAAC</t>
  </si>
  <si>
    <t>Keith called in escalated about making things right with all the issues he's had. Amanda wasn't in, he explained a little bit about what's been going on and said he will be going to the BBB and has contacted a lawyer. Advised I will escalate this and have someone get back to him. He's requested compensation for his bill with us and National Grid      Emailed Amanda and Kevin to follow up.</t>
  </si>
  <si>
    <t>SP-3533129</t>
  </si>
  <si>
    <t>00a41000003Sdz3AAC</t>
  </si>
  <si>
    <t>Sales rep called in because the customer's system wasn't turned on for the month of March. System was fixed in April.    Customer is also extremely escalated and is threatening to go to the Attorney General.       Customer wasn't billed for March's production when they were expecting a bill. Customer is requesting compensation. I told the sales rep to email us the information of what the customer wants.       If the sales rep or customer calls in, check with TL Jake for an update.</t>
  </si>
  <si>
    <t>00a41000003SgsPAAS</t>
  </si>
  <si>
    <t>Trenching case was closed until legal issues are resolved. Not much I can do on this right now.</t>
  </si>
  <si>
    <t>SP-3500884</t>
  </si>
  <si>
    <t>00a41000003S5ajAAC</t>
  </si>
  <si>
    <t>Who I spoke with: Barbara Lyons   Inbound or Outbound: Inbound   Customera??s Concern/Issue: Informed her of prices. She declined and said that she is going to "sue us and that we ripped her off"   Resolution: I apologized and then she hung up</t>
  </si>
  <si>
    <t>SP-3184898</t>
  </si>
  <si>
    <t>00a41000003SVdEAAW</t>
  </si>
  <si>
    <t>Executive Resolutions is stating customer is about to reach out to the media if we don't get this scheduled. Trying to escalate this to RTS team.</t>
  </si>
  <si>
    <t>SP-3169122S</t>
  </si>
  <si>
    <t>00a41000003SqZMAA0</t>
  </si>
  <si>
    <t>Email received https://groups.google.com/a/vivintsolar.com/forum/?hl=en#!topic/solartechnicalsupport/2w4T7QnbrNw      I'm writing today because my request to Fleet Performance regarding remodeling has been unanswered.   I have emailed and called multiple times since September regarding this issue.  Today I spoke with Josh in Fleet Management and tried to convey that the demolition of a portion of my property containing solar panels, is scheduled for Nov. 9, 2016.     I have a General Contractor and his electrical sub-contractor waiting for resolution on this matter!  If I do not hear from a representative of Vivint Solar I will be forced to contact the Massachusetts Attorney General's office and file proceedings against your company for breach of contract.   I have been extremely patient and do not understand why it takes 2 months and 10 telephone calls with no resolution in sight.   Please respond with some answers or a local company representative who can work to resolve this issue.      Jackie Heller   17 Plenty St.   Billerica, MA in Solar Tech Support inbox</t>
  </si>
  <si>
    <t>SP-3462105</t>
  </si>
  <si>
    <t>00a41000003TuTEAA0</t>
  </si>
  <si>
    <t>Jo Anne was transferred to me from the billing department. The tech told Jo Anne that she would be getting compensation for the weeks that she was in datacomm_failure. Looking at her system, she was never over charged for anything, so compensation is not due. She said that was hard to believe and would go to channel 5 to report this.</t>
  </si>
  <si>
    <t>00a41000003SVdDAAW</t>
  </si>
  <si>
    <t>Changed this ti Click supports queue  Executive Resolutions is stating customer is about to reach out to the media if we don't get this scheduled.</t>
  </si>
  <si>
    <t>SP-3636777S</t>
  </si>
  <si>
    <t>00a41000003TTo1AAG</t>
  </si>
  <si>
    <t>escalated customer. very upset that techs have told her it didn't matter if she had her internet hooked up while they weren't there and she wants compensation for her vivint bill and utility bill and production report. putting in my supervisors queue to look into those things. she is currently backlogging. mentioned legal action.</t>
  </si>
  <si>
    <t>00a41000003TTnvAAG</t>
  </si>
  <si>
    <t>I called customer and I informed them of the compensation. Mr. Riley King was not happy with the amount and is threatening to go to the media and the BBB. they want the last 10 mths of production and the calculation of their compensation for those mths. He was also wanting to talk to a supervisor/the person who did the calculation. I gave his information to Bailey and the customer is expecting a call with in 24 hrs.</t>
  </si>
  <si>
    <t>SP-3315779S</t>
  </si>
  <si>
    <t>00a41000003SCNmAAO</t>
  </si>
  <si>
    <t>Cheryl called in and this still isn't showing in the RTS queue. she is frustrated and just wants this resolved. she is wanting to go to the BBB i let her know that we will do everything we can to resolve this and i sent it over to Tier II to get this scheduled and under the right case type. The customer let me know that she doesn't care if its in April she just wants it on the books and scheduled as for a piece of mind type of thing. i let her know RTS will be calling her today because she has been waiting for so long.</t>
  </si>
  <si>
    <t>SP-3151355</t>
  </si>
  <si>
    <t>00a41000003ThjrAAC</t>
  </si>
  <si>
    <t>Good Afternoon,      We heard that you had some billing questions.  If you would please contact us at (855) 792-7797, we would be happy to help you.      Thanks,          Randy Dayes a?? Vivint Solara?? Solar Workout Team      billing@vivintsolar.com a?? P: 855-792-7797 a?? Fax: 801-765-5708 a??              simply smarter a??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</si>
  <si>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SP-3395003</t>
  </si>
  <si>
    <t>00a41000003So8bAAC</t>
  </si>
  <si>
    <t>Susan called in super escalated threatening to go to the Attorney General and her local new stations because she believes Vivint is a rip of and that we are thief's. She was under the impression from her sales rep (no longer an employee) stated we would only charge her 11% of what her utility bill will be. She is also upset that for the first year her panels were not working and she was paying us and her utility that she has yet to be compensated. She wouldnt let me get a word in trying to explain how her contract works. She just kept repeating herself. Her last bill with us was 100 dollars and she said that is higher than she would have ever paid with her utility company. She wants someone to "Look" into this. Im submitting this for compensation. If she calls back please try to explain how her solar works and how she is being billed</t>
  </si>
  <si>
    <t>00a41000003Sf2DAAS</t>
  </si>
  <si>
    <t>Who I spoke with: Christine Parshley   Concerns/Issue's: she says they were promised and told they would save 30% on the electric bill but she says they are not, and they say she has already contacted her attorney and figured this whole situation out. she said it would be very easy to sue us because her husband never signed the contract so they could take us to court and have them taken off very easily. I was told from Jordan who has been contacting her via email to see what needed to be said and what i should say, he told me to go over the compensation, i read the notes from Jonathan Watson that went over the compensation and why it was denied, i told her about it and she wants to know where the .20 per kWh for her utility company came from because she is not paying that. i tried to see if there was an attachment i could pull up with proof and there was not. she was proof of where he got that and she just wants her 30% and get this whole thing figured out, and they we keep up to our promises and words. Sending case to team lead to look into.</t>
  </si>
  <si>
    <t>SP-3255228S</t>
  </si>
  <si>
    <t>00a41000003SpSOAA0</t>
  </si>
  <si>
    <t>***Escalation Call***      I spoke with Leo (Deborah's husband) and he is really upset because we have not been able to fix his system. We have had multiple appointments with only one tech who can't fix it because we need multiple technicians and now that we have him scheduled the appointment is not until 8/25. He wants a sooner appointment and wants us to stop billing him or else he is going to channel 5 news. I submitted a PR form for this threat.      I told him that I need to look into his account and call him back to see if we can stop billing and also need to work with scheduling to get him a sooner appointment.</t>
  </si>
  <si>
    <t>00a41000003Sf2OAAS</t>
  </si>
  <si>
    <t>Escalated Call      I briefly spoke with Evette, and she transferred Christine to me.   When I spoke with Christine, I was able to verify that she has gone to the BBB because she she feels she's owed compensation for when the system wasn't connected to the internet, and she's paying more per kWh to us than she is to her utility company. In short, we are getting all the benefits for owning the system, and getting a profit from her bills, while she's left paying 2 electric bills with no apparent savings at all.   I was able to verify that we haven't over billed Christine, and let her know that we will look into getting a goodwill compensation calculated for her current situation. I let her know that by 2-3 weeks we should have at least some sort of compensation calculated and approved for her. While she waits for that, she will be sending an email to the solar technical support inbox of all her National Grid bills to show exactly how many kWh she has been charged.</t>
  </si>
  <si>
    <t>SP-3498823</t>
  </si>
  <si>
    <t>00a41000003SJJDAA4</t>
  </si>
  <si>
    <t>Email from customer telling us to call her  mother in law shes out of town until Saturday 781 878 0143.      called mother wasnt able to leave vm  sent  trext to call us back</t>
  </si>
  <si>
    <t>00a41000003Sf2BAAS</t>
  </si>
  <si>
    <t>Name: Christine Parshley    Inbound    Issue: Customer called in threaten us with legal actions. She threaten with getting the local news involve because she isn't seeing any savings, Customer is upset because she isn't getting anywhere with us. She paying the same amount or even more with solar. She created her own spread sheet about her KWH and how she produce and used. According to her contract we do not guarantee production or savings. Customer's husband is upset because he never sign the contract and he is first on the mortgage.    Troubleshooting:    Solution: Transfer over to TL</t>
  </si>
  <si>
    <t>00a41000003Sf26AAC</t>
  </si>
  <si>
    <t>Marc transferred Christine to me regarding the VM I left her. She said she spoke to Robert and she sent him the bills and everything else, the informed her they have the bills. She says we told her we are charging her $0.11 per kWh to us and $0.20 to her utility. She said she had $50 solar and a $50 utility bill. She thinks the system may be too small. She thinks to production numbers don't add up  because nothing has changed and she reiterated having her husband send in a letter saying to take these off. She said since May 2015 she has not seen any savings. She didn't have a net meter. From May -  October 1st 2015 she was not benefiting. She wants to go to the news, she is sending in a formal letter and taking a legal route. She said she has a past due balance of $50 something from August-January 2017. She is not paying that bill.</t>
  </si>
  <si>
    <t>SP-3553471</t>
  </si>
  <si>
    <t>00a41000003ToAkAAK</t>
  </si>
  <si>
    <t>On Thu, Jul 21, 2016 at 4:42 PM, Mara Tela &lt;mtela@vivintsolar.com&gt; wrote:   Hello,      Customer called to request a Supervisor in your department. The call dropped before anything but I do see an open case for her and compensation as submitted on her behalf. Can one of you reach out to her please? Thank you.      CA-10480536         Mara Tela   Customer Support Supervisor   O: 801.229.6457 | vivintsolar.com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</si>
  <si>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00a41000003Sf2AAAS</t>
  </si>
  <si>
    <t>**Escalated Call**      Fernan transferred Christine to me. She is extremely escalated and is threatening legal action because we are not compensating her. She also threatened to go to the local news. She is also not seeing any savings and is upset because of this. Fernan scheduled a data comm appt. for Friday, May 12th to address this. She has a spreadsheet that shows she is producing more kWh than necessary,  even more than she was before solar. She also confirmed that  since her husband is first on the mortgage, he has not signed for the panels to be put on the home. Since two people are on the mortgage but she is the only contract signer on the vivint solar and she said that both homeowners need to be on the contract. she says it's technically not legal. She  also told me she was installed on May 2015, but a net meter was not installed until October 2015, which she was reimbursed for. Her bills are getting higher and higher. She has all her bills over the last three years and she doesn't see savings. She said it will be easy to get out of contract since her husband did not sign off on solar panels. She was guaranteed 31% overall savings. I emailed SWOT to conduct an analysis. She said we over billed her by $70 from August - January. She mentioned she spoke to Robert and said she sent in her bills. She told me that we are saying our system is working better than it is supposed to but she doesn't believe it. I let her know I will follow up before Friday of this week with an update.</t>
  </si>
  <si>
    <t>SP-3591209</t>
  </si>
  <si>
    <t>00a41000003SckOAAS</t>
  </si>
  <si>
    <t>Hi Steve,            I have scheduled a site visit for the 18th of May, 11AM to 2PM arrival window. Let me know if this will not work. Thank you!            Regards,             Fleet Performance a?? Vivint Solar   solartechnicalsupport@vivintsolar.com   Phone: (877) 404-4129, ext 5   simply brighter /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Saturday, May 14, 2016 at 6:27:26 PM UTC-6, slandrysr@verizon.net wrote:   Yes next Wednesday May 18th between in the 11AM to 2 PM will work.   Thanks   Steve   -----Original Message-----   From:solartechnicalsupport@vivintsolar.com   Sent:Fri, May 13, 2016 17:06 PM   CC:slandrysr@verizon.net;   SUBJECT:Solar production      Hi Steven,   I am also seeing that the system has reported fairly sporadic production for the last few days. Would any of the following days/times work for you to have a Vivint Solar field service professional look at the system?   Wednesday May 18th   8AM - 11AM arrival window   11AM - 2PM arrival window   2PM - 5PM arrival window   Wednesday May 25th   8AM - 11AM arrival window   11AM - 2PM arrival window   2PM - 5PM arrival window   Thursday May 26th   8AM - 11AM arrival window   11AM - 2PM arrival window   2PM - 5PM arrival window</t>
  </si>
  <si>
    <t>SP-3315787S</t>
  </si>
  <si>
    <t>00a41000003TtSAAA0</t>
  </si>
  <si>
    <t>Reason for call:    Who you spoke with: Marie      Action Taken: She said that 2 years ago, when she was having her system installed, she was told that this system would bring savings. She said that Ryan Russo (sales rep) had mentioned that each party would benefit from the system. At this point, she feels like we have lied and have used her for the grants that we receive. She said that she would like the system off of her home. She feels like it's the right thing to do. I explained that her system was fully operational and that it seems that the real issue is that her usage is greater than her production. She brought it back to Ryan (sales rep) being a liar. She also spoke to Laverna in solutions, and she had nothing nice to say about her. She said that she was rude, and she wanted me to file a formal complaint. Because of the savings issue and complaints against her sales rep, I transferred the call to the workout team.       *I am also emailing this information to Jeff.        *She's going to take this to the District Attorney.</t>
  </si>
  <si>
    <t>00a41000003Sf2QAAS</t>
  </si>
  <si>
    <t>***Escalation Call***      I spoke with Christine and she is upset because cumulative billing gave her a big bill because her system was offline and she was undercharged for 4 months.   She wants to be compensated although a I did explain that she is only getting billed for actual production. She believes that she should be compensated because it was our fault she got a big bill.   She also states that she will go to the BBB if she does not get compensated.      I have emailed Jeff about this issue.</t>
  </si>
  <si>
    <t>SP-3373239</t>
  </si>
  <si>
    <t>00a41000003U5mgAAC</t>
  </si>
  <si>
    <t>Who you spoke with:  Sheila    Reason for call: Jeff asked me to call her and update her. I let this customer know that we are still working on her possible compensation. I also let her know that Jeff said he will contact her on Monday 4/4 with an update.   She was pleasant when I gave her the update. However, she would like a answer by Friday. She stated that if we do have a decision by then her lawyer will be contacting us on Monday.      I emailed this info back to Jeff</t>
  </si>
  <si>
    <t>00a41000003Sf2SAAS</t>
  </si>
  <si>
    <t>Jordan from billing transferred over Christine in regards to her cumulative billing. Explained the whole things to her and that she is not due for compensation. She was upset that we hadn't reached out to her for this issue but, as per the prior notes it seems that we sent an e-mail out to inform her of this. She is very upset that cumulative billing was not explained to her at the beginning of her contract. After explaining several times I told her i'll put it in for review due to no one explaining this to her but, it will most likely be denied. We will call out to her with an update.       She is concerned with her savings, and was upset as she was promised 30% savings. Asked her to get some sort of verification from her rep stating this but, the contract does not guarantee savings. She has already gotten a savings analysis done in the past that apparently didn't work out. Informed her of her 331% offset but, she states there is no more room on the roof for additional panels.      She states that she feels the contract is wrongly done as the main homeowner never signed on it. Offered to get an estimate on buying the system out with Transfers, she will contact a lawyer instead.      Tried to get her over to swot but, Tyler has informed me a savings analysis is all that can be done.       She is also stating that people in the area she knows are paying less per kWh, around .9, compared to her .115. Told her we can look into it.            **Please call out to this customer with an approved/denied compensation amount, and why.</t>
  </si>
  <si>
    <t>00a41000003SJJHAA4</t>
  </si>
  <si>
    <t>called the mother in law wasnt able to leave vm, email and text if customer calls back help with datacomm TS or get a tech scheduled</t>
  </si>
  <si>
    <t>00a41000003U5mmAAC</t>
  </si>
  <si>
    <t>***Escalation Call***      I called and spoke with Sheila.      Sheila has been frustrated and disappointed with the experience she has had with Vivint Solar, ever since the system was installed.       Sheila claims that the Installers said there was something wrong with her roof so they could not install the solar system. She claims that after further review of the roof there was never anything wrong, and that the install crew just did not want to work.      She is also upset with the fact that we did not contact her about the Datacomm Failure issue, until two months after PTO (1/06/2016). The Datacomm Failure issue has since been resolved. Sheila was Billed on an estimated basis for January and February. Ben Smith has submitted a compensation request for those months.      Sheila informed me that she has contacted her Lawyer, and that her Lawyer believes she has a legitimate case. Sheila is expecting us to send her a goodwill compensation, large enough for her to not continue to take legal action.       I will be following up with Sheila on Monday 3/28.</t>
  </si>
  <si>
    <t>SP-3633140</t>
  </si>
  <si>
    <t>00a41000003Tl0jAAC</t>
  </si>
  <si>
    <t>I spoke with Dan today, He is escalated and is wanting this done as soon as possible, i assured him that we are waiting to hear from the tech  to see if they got the comm board. and he said that he wanted to remove the panels and was going to the news about this, i let him know that we are doing what we can to help and i apologized for the inconvenience.</t>
  </si>
  <si>
    <t>SP-3509432</t>
  </si>
  <si>
    <t>00a41000003Ti0eAAC</t>
  </si>
  <si>
    <t>Who: call-back to Mrs Vogel      Issue:  update on my findings.  Provided Mrs. Vogel Gloriadawn Hulon's extension and some of the WOs requested.  I also sent this email to Gloiradawn:       from: Sosina Asfaw &lt;sosina.asfaw1@vivintsolar.com&gt;   to: Gloriadawn Hulon &lt;gloriadawn.hulon@vivintsolar.com&gt;   date: Sat, Sep 17, 2016 at 12:23 PM   subject: 4599251 MARGARET VOGEL Update   mailed-by: vivintsolar.com      Gloriadawn,      Inbound transferred a call from Mrs. Vogel to Fleet Performance on 9/17/2016.  Mrs. Vogel conveyed that a tech was supposed to "install" a box a week ago.  The account was PTOed on 4/8/2016, but it seems we did not initiate/schedule WOs.        Mrs Vogel mentioned that technicians visit her house regularly and that she is not in the "information loop".        Gloriadawn, would you please contact Mrs. Vogel and update her on the varoius WOs.     Her contact number is (508) 295-3294.  She said she will be at home all day on Monday, September 19, 2016.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</si>
  <si>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SP-3347020</t>
  </si>
  <si>
    <t>00a41000003SSjpAAG</t>
  </si>
  <si>
    <t>David called to verify appt time, advised 4/27 11-2. He also asked about his additional account S-5302385 and how the additional power from that account would be credited to this bill. I advised they are two completely separate systems and it wouldn't be credited to this account in any way. He became extremely escalated and said his sales rep told him that's how it worked and he wouldn't have gone with us if that weren't the case. He said he would just pay the $500 to have his panels removed, advised that was a temporary removal and not a buyout fee as listed in the contract. He advised me his brother is a lawyer and he is not worried about getting out of this contract and he will contact his brother and his rep. Customer disconnected the call.</t>
  </si>
  <si>
    <t>00a41000003TzzGAAS</t>
  </si>
  <si>
    <t>Because of the situation, Jeff has requested to be involved with this case. I added him on the email chain until further notice.      *The customer is deceased and the son, who is an attorney, is refusing to continue with the service.</t>
  </si>
  <si>
    <t>SP-3069568</t>
  </si>
  <si>
    <t>00a41000003STG8AAO</t>
  </si>
  <si>
    <t>Who: Mr. Hafner      issue:  The tech did not go out on Nov 10 8-11 am..... Mr. Hafner was not happy and he wants a date before December 2 or 5th..considering that he took a day off for the previous appointment.      Solution:  sent the following to Tabitha..      from: Sosina Asfaw &lt;sosina.asfaw1@vivintsolar.com&gt;   to: Tabitha Mastaler &lt;tabitha.mastaler@vivintsolar.com&gt;   date: Mon, Nov 14, 2016 at 9:37 AM   subject: Rosemarie Hafner 3649983   mailed-by: vivintsolar.com      Tabitha,      It seems we did not schedule the Nov 10, 2016 8-11 am appt.  Mr Hafner was not happy because the tech did not show up.      He wants a much sooner date/time than December 2-16, 2016...      Would it be possible to schedule an appt. before December 2016?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</si>
  <si>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SP-3547519</t>
  </si>
  <si>
    <t>00a41000003SFGPAA4</t>
  </si>
  <si>
    <t>Mrs. clinton called wanted status of the TA. Told her we talked to your lawyer and she is aware. we will call her back on status.</t>
  </si>
  <si>
    <t>SP-3722953</t>
  </si>
  <si>
    <t>00a41000003TFQaAAO</t>
  </si>
  <si>
    <t>***Escalation Call***      I spoke with Heather and explained to her that she would be compensated for the overcharges in the month of August since cumulative billing will automatically calculate the compensation. She said she was going to BBB and going to a reporter because she thinks she is not going to get the compensation and wants someone who reviews the complaints to call her.</t>
  </si>
  <si>
    <t>SP-3460762</t>
  </si>
  <si>
    <t>00a41000003ToZJAA0</t>
  </si>
  <si>
    <t>Please schedule under WO-20170525-7056051 for an electrician, the customer will be taking legal action 30 days from yesterday if this is not resolved. Sending to Derek to submit through priority.</t>
  </si>
  <si>
    <t>00a41000003ToZKAA0</t>
  </si>
  <si>
    <t>Name: William    Inbound:   Issue: Customer is calling in because he was contact about get another tech to the home. Last work order notes "Unable to find isolation fault. Left working string of 10 modules paired and producing. Customer has been grossly overcharged and mentioned taking legal action, inverter has only ever produced 1.7 Kw hours. Please reschedule as soon as possible, preferably with a licensed electrician. This issue must be resolved on next appointment."       Troubleshoot:   Solution: Sending it to Tier 2 for the license electrician</t>
  </si>
  <si>
    <t>00a41000003SFGRAA4</t>
  </si>
  <si>
    <t>Attorney for seller called she wanted to know if we received the TA back? I let her know it went into the general inbox solarworkout and I can see if I can found it and have that agent follow up  with you   Carol Pleau 508-753-5552  We will call her back.</t>
  </si>
  <si>
    <t>SP-3530089</t>
  </si>
  <si>
    <t>00a41000003SbfDAAS</t>
  </si>
  <si>
    <t>Called customer to discuss the compensation we have approved. I left a voicemail, If the customer calls back please let them know the good news. We have the compensation Approved and submitted for $212.40      Thank you!</t>
  </si>
  <si>
    <t>SP-3150742</t>
  </si>
  <si>
    <t>00a41000003SKCzAAO</t>
  </si>
  <si>
    <t>Buyer called and wanted to know if his transfer is completed. I checked and I couldn't found an attach TA. Asked him to confirmed with his lawyer what email he sent it to and what day. He will call back with this information. Give him solarworkout@vivintsolar.com</t>
  </si>
  <si>
    <t>SP-3357475</t>
  </si>
  <si>
    <t>00a41000003TckNAAS</t>
  </si>
  <si>
    <t>Who:  James Nell (95107)      issue: data comm issue;;TS the envoy, but the Bettencourt's were not at home.    They need M-F after 4 pm appointment and Saturday appt.      Solution: sent the following to Alfonso,      from: Sosina Asfaw &lt;sosina.asfaw1@vivintsolar.com&gt;   to: Alfonso Contreras Jr &lt;alfonso.contreras@vivintsolar.com&gt;   date: Fri, Oct 21, 2016 at 3:59 PM   subject: 4182242 MA-03 Boston South Solar Data Comm   mailed-by: vivintsolar.com      Alfonso,      Mr. Bettencourt needs M-F after 4:00 pm and Saturday appointment.      S#: 4182242            Office:  MA-03 Boston South Solar       Issue: Data Comm      Colorful: No      Thank you,      Sosina Asfaw a?? Fleet Performance-Technical Support   fleetperformance@vivintsolar.com   Phone: (877) 404-4129, ext 5   simply brighter / vivintsolar.com   1850 W Ashton Blvd, Lehi, UT 84043      Vivint Solar Logo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</si>
  <si>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SP-3523825</t>
  </si>
  <si>
    <t>00a41000003SfVNAA0</t>
  </si>
  <si>
    <t>Set up WO-20170705-7326191 for inverter swap. Tech is working on contacting solar edge it seems and RTS is on the email chain to schedule this when ready. Customer seems to be escalated and making threats about the BBB, etc. See tech email       "Let me start by saying this customer is pissed. She is taking about going to the bbb, lawyer and the local news.  We can't put her off another month this needs to be on a schedule during the week asap (they are retired and can be home)   I went out and found the problem to be a 2x1d error unbalanced load. I took a bunch of readings and pictures so we can call solar edge on Wednesday when they reopen. I'm guessing the inverter will need to be replaced    Can we note for the next guys to bring a 3800 inverter upon returning. I will reply on the email once SE is talked to"      I will monitor this to ensure it gets scheduled.</t>
  </si>
  <si>
    <t>00a41000003TiUiAAK</t>
  </si>
  <si>
    <t>Replied to BBB, I will keep claim open to ensure BBB complaint is closed as resolved.  Fleet has confirmed system is now online.  I checked Solar Edge and can also confirm system is producing as designed.</t>
  </si>
  <si>
    <t>SP-3390574</t>
  </si>
  <si>
    <t>00a41000003SgD7AAK</t>
  </si>
  <si>
    <t>David called in upset because he thought that he had a service for last Friday but no one showed up so he wasn't really happy about that. I checked with Jeff and it looks like it was never scheduled. I asked for his availability and he said that only this Thursday and Friday would work for him and if we do not get it on the scheduled then he is going to take legal action.  I emailed Jeff with the customer's request.</t>
  </si>
  <si>
    <t>00a41000003S99eAAC</t>
  </si>
  <si>
    <t>Shalis Larsen &lt;shalis.larsen@vivintsolar.com&gt;   12/21/16      to Damage, Amanda, me, Solar, Matthew, Gloriadawn, Jesse, Brittany    Hello All,       The exceptions committee approved Ms. Coren's account for cancellation and panel removal with roof repair. Let's have someone get hold of her today and let her know. I have also included Amanda Olsen on here so that Damage is aware of the panel removal. Please send the cancellation settlement agreement to me and Brandon Hale before sending to the customer. I will let the AG know in writing of our decision to cancel Ms. Coren's account. Thanks everyone!</t>
  </si>
  <si>
    <t>SP-3747236</t>
  </si>
  <si>
    <t>00a41000003SYkhAAG</t>
  </si>
  <si>
    <t>Have sent this issue to management but no response since sending this on 3/15, unsure how we were going to proceed on this issue:      "Hello,   As requested, I called the customer Jim Clifford  to discuss this AM radio interference issue. Mr. Clifford was nice and he did not get angry or upset. I did advise him that this issue was found to be within normal operational compliance of our solar equipment. I explained that I did google this issue and found that this is not unusual. The problem here is that the customer does not use the internet or listen to FM radio much. AM radio appears to be a huge way he gets entertainment or news at his home. I explained to him that a possible fix would be to install an external antenna. As mentioned by the tech that went out today 3/15, the customer is not sure how that is possible.       As you know, most new radios don't have much of an input/output for external antennas. The suggestion online was a coaxial cable antenna, since the wiring for that would be more insulated against the interference. However, most radios produced today don't have that Coaxial radio antenna port.       I advised him that although the Manufacturer did not find us to be out of compliance with this equipment, that I was asked to call to gauge his thoughts on this issue.       He does sound like he wants us to figure out a solution to this issue, however. Obviously, he had no or very little interference to his AM radio listening until this system was installed. Also, he said that right now he doesn't have the interference because there is snow on this section of panels that seems to cause the interference. He also stated that he can take a portable radio out to the furthest away part of his yard and get reception. But, inside the home, he can't get any AM radio reception at all. He also said that his car radio also gets reception. It's just am radios inside the home nearby our solar system that cannot get any AM radio reception.      I gave him my direct number and advised him that we would get back to him on this issue.      Thank you,      Adam Holt"</t>
  </si>
  <si>
    <t>SP-3492356</t>
  </si>
  <si>
    <t>00a41000003T15tAAC</t>
  </si>
  <si>
    <t>Hello Again Howard, I have good news. After the system was serviced yesterday 1/3/17, the system is now back online and this hold can now be resolved. We show Normal status in Mercury, and in the Solar Edge portal all devices/optimizers/Inverter are all reporting at 100% now. You can now move forward with CAD with the additional system request now that this hold has been resolved by Fleet Performance. Thanks</t>
  </si>
  <si>
    <t>00a41000003TRE0AAO</t>
  </si>
  <si>
    <t>Jeanne was transferred from inbound. She is extremely upset and claims that Vivint Solar installed snow guards on her home without her permission but not her barn where they need to be installed. She refuses to pay for the snow guards because of this. She requested every phone call she's ever made to Vivint. Spoke with a TL  Brandon in inbound. He said to have her send a letter to the Lehi office with "attn Legal" in the subject and go from there. I advised Ms. Rich of this.</t>
  </si>
  <si>
    <t>SP-3436547</t>
  </si>
  <si>
    <t>00a41000003U09pAAC</t>
  </si>
  <si>
    <t>Who I spoke with: Mike   Inbound or Outbound: Inbound   Customera??s Concern/Issue: Mike has 2 systems on one duplex. Mike lives on one side his sister and brother in law live on the other side. The systems should be split so the credits go 50/50 to each side of the home. Mike is receiving bills for both systems, he was supposed to get some forms to split the credits but never received those forms. The issue could be caused by both systems being marked at the same address but the addresses are 11 bowdoin and 13 bowdoin st.    Resolution: I"m sending an email to my supervisor regarding this case to see what needs to happen so it gets done. I am also sending case to Tier II as a UA to send a tech out to see if the wiring is hooked up properly.      WO-20170610-7158735</t>
  </si>
  <si>
    <t>00a41000003SgDEAA0</t>
  </si>
  <si>
    <t>Called David to reschedule the RGM replacement. He was very furious and threatened to take legal action if this issue is not resolved soon. He will not be home for the appointment but he did give us access to his property.</t>
  </si>
  <si>
    <t>SP-3539030</t>
  </si>
  <si>
    <t>00a41000003SgLsAAK</t>
  </si>
  <si>
    <t>Mary Jo called back in wanting the system fixed tomorrow.  She is fairly upset believing somebody told her that the system is up and running and it has not been. She is threatening to go to the news station and to get an attorney.</t>
  </si>
  <si>
    <t>00a41000003TiUkAAK</t>
  </si>
  <si>
    <t>Stacey called in looking for an update to get a tech out. I was not able to pull any appts. I advised her we are still working on getting a tech out. She hung up threatening to call the news.</t>
  </si>
  <si>
    <t>00a41000003SgMBAA0</t>
  </si>
  <si>
    <t>**Escalated Customer**   Luke transferred Mary to me.  She wanted a sooner appointment, says she should be at the top of the list and scheduled ASAP.  I explained why we cannot just cancel other appointments but let her know I can definitely look into escalating this.   She was also upset because her compensation was previously denied and I explained why that was as well.  She said someone better call her back with a sooner appointment soon, and she will be reaching out to Channel 5 News.</t>
  </si>
  <si>
    <t>SP-2820239S</t>
  </si>
  <si>
    <t>00a41000003Tjd3AAC</t>
  </si>
  <si>
    <t>Jim called called regarding his snow guard request. He said he has called in multiple times to get an appointment before we told him that we no longer offer that favor. He says that his credit card is about to expire and he will not update his billing information on his account until he is scheduled for the installation of the snow guards. He has been speaking with a lawyer concerning this. I told him that my TL has sent an email to management and we are currently waiting to see what their response is. Told him that we can't promise anything because it is the LO that performs this service. Told him I would email my TL with his request.</t>
  </si>
  <si>
    <t>SP-3209100</t>
  </si>
  <si>
    <t>00a41000003TG73AAG</t>
  </si>
  <si>
    <t>Daniela is calling in to see why her tech hasn't shown up and it's almost 4:30. The only work order I could find was for 2/24, she explained no one showed up then and that they were coming out today to make up for that. I am unable to find the work order; she and I came to the conclusion that no one was scheduled to come out today. She wants someone out tomorrow (2/28) at 9 am sharp or she will call the attorney General's office.</t>
  </si>
  <si>
    <t>SP-3671279</t>
  </si>
  <si>
    <t>00a41000003TkjVAAS</t>
  </si>
  <si>
    <t>Had customer call in to check system  on her own account then asked me to check her father in laws. Spoke to the father in law and saw a production issue. scheduled tech to go out there. the woman i spoke to told me that she will be the one home at her place and father in laws who lives down the street. scheduled tech for same day for both people. 12/30/16 8am-11am  see WO-20161208-6208131    stacy snouffer</t>
  </si>
  <si>
    <t>SP-3353020</t>
  </si>
  <si>
    <t>00a41000003SMWdAAO</t>
  </si>
  <si>
    <t>I called Bryan back to make sure everything was set for closing. They are needing terminations.    Paul Russell (lawyer) - 978-479-6585</t>
  </si>
  <si>
    <t>00a41000003S99dAAC</t>
  </si>
  <si>
    <t>Jesse Olsen   Feb 6 (3 days ago)      to Brinnlie, Shalis, Gloriadawn, Matthew, me    Shalis,      Just a quick update here.  Customer has informed me their attorney is still reviewing the settlement document.  Customer requested my follow up in 1 week.</t>
  </si>
  <si>
    <t>SP-3562234</t>
  </si>
  <si>
    <t>00a41000003TebXAAS</t>
  </si>
  <si>
    <t>Customer called in to say that he received a call from Vivint Solar. I looked and saw that his compensation case was denied. I broke the news to him and he obviously wasn't happy. He said that he shouldn't have paid anything to us for faulty equipment. I let him know that his system was still producing and we were able to see it and yet we still undercharged him and so there wouldn't be anything to compensate him for he told me that that wasn't the case and that since he had to pay both us and his utility company he wasn't saving money and that we would owe him for the months that his production meter was not working. I emailed Jeff to let him know what went on and see how he would like to handle this situation.</t>
  </si>
  <si>
    <t>SP-3391665</t>
  </si>
  <si>
    <t>00a41000003Ukv3AAC</t>
  </si>
  <si>
    <t>Customer emailed in, "I have a leak in my roof caused by your solar panels and it's been months without anyone addressing it. I want a response in the next week or I'm calling an attorney."      Informed team of situation. OM hasn't reached back to me on my emails to send someone out there to look at the damages.</t>
  </si>
  <si>
    <t>SP-3149632</t>
  </si>
  <si>
    <t>00a41000003UW1sAAG</t>
  </si>
  <si>
    <t>Summary of Claim    Original Information given:    The customer emailed into legal stating "n top of that, my roof has been leaking and I now have children living in the house and have discovered mold. My wife has asthma and has been seen by her doctor a number of times over the last couple of months due to increased asthma attacks. When we went into the attic to see what was going on, the work your solar company has done has destroyed a brand new roof on our house, caused water and mold damage and now has caused further medical issues for my wife. This needs to be taken care of ASAP!!!!! Someone needs to call me and get this handled!!! I am not going to have sick family members with medical bills and health problems because VIVINT SOLAR DESTROYED OUR HOME! I have my own contractor going out to give me an estimate for the damages! I advise you to get in touch with me before I speak to my lawyer again!"       Final Conclusion    Called the customer to schedule DA. no answer, left VM. Closing this case, no response           Estimates:    Estimate #1:    Name N/A   Bid $xxx       Estimate #2:    Name N/A   Bid $xxx       Formstack Submitted No   Field Verifed No       Payment Options:    Total Amount Charged: N/A   Approved By: (Self/Team Lead/Supervisor/Commitee) Self       Settlement:    Offer agreed upon: $xxx       Method of Payment:    Check/Visa/Paypal Check</t>
  </si>
  <si>
    <t>00a41000003UgDTAA0</t>
  </si>
  <si>
    <t>Received the following email from Team  Lead "This customer being defaulted,  please only address the roof leak issue with this customer. If they need anything else Jeanette will be working on it.They may be seeking legal action. I just want to give you a heads up. If we would could get a signed settlement that would be good."</t>
  </si>
  <si>
    <t>00a41000003UW1zAAG</t>
  </si>
  <si>
    <t>customer called in to schedule DA. She is requesting a Sat no other day will work for her. I have sent the OM an email requesting a Sat and let him know they have discovered mold and the customer has already gone to legal.</t>
  </si>
  <si>
    <t>SP-3296942</t>
  </si>
  <si>
    <t>00a41000003U01wAAC</t>
  </si>
  <si>
    <t>This customer called in saying that there is a Vivint Solar employee going to her house once a month to do a "routine system check".      He showed last month without a uniform on and went on her property unannounced. She did contact the police and the local office. The local office denied that he was with us. But then the sales rep confirmed that it was our guy two weeks after the local office denied to contact the customer to let her know.      Sales rep Dave told customer that they are going to send out guys once a month to check the systems.       The customer is very opposed to having our guys go out there unannounced. She said that this is happening a lot in Easthampton (having our guys go on people's property) according to social media.       I sent this over to Jeff.</t>
  </si>
  <si>
    <t>00a41000003SsajAAC</t>
  </si>
  <si>
    <t>00a41000003SY7aAAG</t>
  </si>
  <si>
    <t>*ESCALATED CALL*      Person that you spoke to: Mary Ann   Reason that they called: High Utility Bill (System has ARC_FAULT since the 20th of June)    Action taken: She is angry because we were not tracking her system (even though it said "System operating normally" on account). She is already planning on going to the attorney general and the news (she is documenting everything) because of her experience. She is DEMANDING that a tech be out there ASAP. I advised her to turn the system off because it is a ARC FAULT. She refused because she does not want to touch the system in case of liability.       I sent this to Jeff</t>
  </si>
  <si>
    <t>00a41000003SY7YAAW</t>
  </si>
  <si>
    <t>Mary called in and said that Friday will not work. She asked for my badge ID and said she's going to go on tv today and call the attorney general and complain about us. I will email Jeff to let him know that Friday won't work.</t>
  </si>
  <si>
    <t>SP-3321437</t>
  </si>
  <si>
    <t>00a41000003TynsAAC</t>
  </si>
  <si>
    <t>Edward called in because he is really upset because the tech was out in March and informed us that we have to replace a part in his inverter. He says that he has received credits for a few months from WMECO and then he just got a $300 bill from them.      I explained that his system is still producing we just are not able to read it right until we get the pat swapped put in the inverter. I tried reassuring him that we will be able to adjust his bills once the system issue is resolved.       Based off of what he was explaining to me, he believes that since his solar is not reporting right that his net meter is not correct either and that is why is utility bill last month was so high. He says that since our system has not been working or reporting right for months that we have to pay him back for the utility bills he was wrongly billed for.      Ed got very upset and said he will be contacting his attorney and if he does not hear from us by next Thursday he will be bringing legal action against us.       I have emailed Jeff  and Mckennly to find out when we can get someone out to repair his inverter.</t>
  </si>
  <si>
    <t>SP-3539317S</t>
  </si>
  <si>
    <t>00a41000003UoPmAAK</t>
  </si>
  <si>
    <t>Summary of Claim          Original Information given:       Zach called in stating that he has a roof leak on his deck and it's damaging his deck that is above his childs room he is worried about his 2 month old baby and that its going to hurt his family. He stated that he is only going to give us 24 hours before they rip the panels off and repair the roof and go to court and media.        Final Conclusion:       I spoke with the customer and explained to them that the leak is not caused by Vivint Solar. Customer is going to have contractor out to verify        Estimates:          Estimate #1:     Name  N/A   Amount  N/A        Estimate #2:     Name N/A    Amount N/A         Settlement:     Offer agreed upon:     Amount          Payment Options:          Amount Charged:          Split Payment:     Amount N/A         Method of Payment:     Check/Visa/Paypal Check</t>
  </si>
  <si>
    <t>00a41000003UIYpAAO</t>
  </si>
  <si>
    <t>I spoke with Regional OM Martin, He confirmed the work was completed at the home.  The customer is only communicating with Vivint Solar through their attorney, I spoke with our Legal team and they confirmed we are clear to finalize cancellation.</t>
  </si>
  <si>
    <t>00a41000003UDwcAAG</t>
  </si>
  <si>
    <t>Called customer to discuss the panel re-install customer wasn't available.       Customer called back and I just talked with David to reiterate again that we will need to move forward with the panel re-install. He still doesn't want to move forward with that and if we do he said he will get his attorney involved. Customer informed me that the contractors siding repairs were done sloppy and they are not satisfied. He said the property on Ascadilla never received siding repairs. He would like a Vivint Solar Technician to come out and look at the siding work. I will also contact the contractor and update him regarding this work. Emailed operations manager Adam to see if we could send someone out to the home to look at the siding.      Called On Top Roofing to discuss repairs and they said they will send someone out to look at the siding.</t>
  </si>
  <si>
    <t>00a41000003UDwZAAW</t>
  </si>
  <si>
    <t>Operations Manager Adam Drake emailed in stating: "So, Tim the owner of On Top Roofing didn't go to the meeting - but he did send Josh, who was the foreman of the crew that did the repairs at 70 Osceola.      When I arrived David Wyman was in fact home - he had made a special trip home from his vacation spot in Maine, just to meet us there (which he said wasn't an inconvenience but kept mentioning it which lead me to believe he was in fact annoyed)      Wyman and I were there alone for about fifteen minutes before Josh arrived and he walked me around three sides of the house, pointing out several things that he didn't like about what On Top had done. Some of them were things as:      -on a window that they trimmed out, 99% of the finish nails were flush, but there was ONE nail that they had bent over at the end, and this created an eye sore to Wyman   -on most of the windows, the trim on the edges isn't completely straight - Wyman held a shutter against the side of them, showing a small gap at either the top or the bottom, in places, but nothing really noticeable from a distance (particularly since there isn't enough room to actually HANG a shutter, so I don't think it is an issue)   -the trim around his front door is a bit long and not square.   -there was a small J channel at the base of a window that hadn't been trimmed back quite enough to bit out of sight   -he claimed to have found roofing nails littered throughout his mulch beds around the house - personally, I didn't pick any up but he did seem to find several as we walked around      When Josh arrived, we covered all these things again and then went into the back yard to see a "ripple" that is actually noticeable in the siding there. What it appears to be is that at some point, someone (not Wyman, because he says this window was there when he bought the house) reduced the window size in the bathroom, and when they re framed under this new space, it isn't so sound. Josh did a thorough poking and prodding of the area, citing that the main issue with this spot (as well as the whole house) is that the issue was that they sided OVER existing shake shingles on the house - there wasn't a completely flat surface to work on, hence they had to contend with what existed. I believe Wyman understands this - but it just doesn't change his opinion on the topic.      Mr. Wyman's opinion as a whole is that as the people (Vivint Solar) who hired a subcontactor (On Top Roofing) to do a job, and the sub didn't do such a great job, that we should bring the sub back to rectify the issues. Honestly, what I believe is that he will never be happy. He has dragged our name through the mud and he will do the same thing to On Top Roofing.      Josh and I talked privately afterward and he was going to go back and talk to Tim about what there scope of work had been - he did note many extras that they gave Wyman that wasn't previously outlined such as a kick plate at a door way as well as decorative back plates at spigots, etc.       Wyman just isn't going to be happy - that's all it comes down to - but we need make the best appearance of doing all that we can to make him happy, I believe."      *Replied to email chain and requested a time to call the Operations manager to further discuss a resolution for the customer.</t>
  </si>
  <si>
    <t>00a41000003UpQGAA0</t>
  </si>
  <si>
    <t>00a41000003UpQDAA0</t>
  </si>
  <si>
    <t>Tim from On Top Roofing  called in returning my call. He said that he actually went and met with the customer David again last week to go over the areas where he is unhappy with. Customer David asked to hold off on repairs since his father in law is dying and it has been a busy week for them. Tim is coordinating with the customers schedule and they are planning to finish the last bit of additional repairs for the customer next week. Then I will try again to schedule the panel re-install. If the customer refuses to let us re-install panels again we will need to default them.</t>
  </si>
  <si>
    <t>SP-3717034</t>
  </si>
  <si>
    <t>00a41000003URQQAA4</t>
  </si>
  <si>
    <t>Summary of Claim   Original Information given:   Received an email from the customer stating:    "Dear Mr. Tanner... with much of regret, want to inform you that beginning of the week, 2 man from vivintsolar showed up and said that one of the panel wasn't working    I was at the Hospital for my right knee, but my wife was home. They went on the roof and they used the driveway side to go up on the roof, and when they where done with whatever they had to do    they told my wife that it was fixed and left. I came home late that day and it was dark then the next morning I had to rush out to go over my son's house that they had problems with the toilet,and need me to fix it.    Yesterday I went to the store and when I came back as I was heading in the house, just happened to raise my head looking up and noticed 3 big holes on the siding at the side where my wife said that those people put the later to go up the roof.    I am a bit disappointed that they did that with the later and did not mention it to my wife, for what I can see it looks like they had an attachment like U type to the later and when the later was up, something happened and let go causing the later attachment    to Punch the siding. Now I'm concern since they didn't mention what happened, probable they will denied , and by looking at the damaged area, even a blind person can see it.    Now I am BEGGING YOU to come by and see the damage, and or sent someone to repair before the rain will cause other damage inside the wall.    I thank you in advance and I'm so sorry to give you this bad news."        Final Conclusion:   Formstack submitted by Kyle Greene: "Customer says some technicians were recently at his house to do some repair work and then later that day, after the technicians left, he noticed some holes in his siding that were not there before the technicians arrived."   Requested an estimate from New Found Construction on 11/2/16.    Received contractor estimate on 11/9/16 for $950.00 and received verbal approval from supervisor (Mark Coldiron) and manager (David Peterson) for repair total and submitted a contractor check request for deposit ($475.00).    Received an e-mail from Jennifer at New Found Construction on 12/5/16 stating the job had been completed on 12/1/16.    Submitted a contractor check request for the remaining payment ($475.00) and reached out to the customer to verify overall satisfaction of repairs.    Customer's wife confirmed repairs had been completed and they looked great. She stated she was completely satisfied.          Estimates:      Estimate #1:   Name:  New Found Construction   Amount:  $950.00      Estimate #2:   Name:   Amount:         Formstack Submitted:   YES   Field Verified:   YES         Payment Options:   Total Amount Charged:    $950.00   Approved By: (Self/Team Lead/Supervisor/Committee)   Supervisor        Settlement:   Offer agreed upon:   $      Method of Payment:   Check/Visa/ACH/Paypal    CHECK</t>
  </si>
  <si>
    <t>00a41000003UpPwAAK</t>
  </si>
  <si>
    <t>Received email from Operations Manager Adam Drake:    "Miranda-      This has been turned over to the Legal department for their insight on the matter.      We have collected all the pertinent data (that we could immediately gather) and turned it over for them to review.      Due to the fact that the only damage caused to this customer's house was some of our black flashing remaining on his roof (because we moved panels FOR HIM because he ASKED US TO, there isn't any leak or fixable item that was in fact caused by us.      I will let you know as soon as we hear something further, but it has been turned over to Lisa Xochimitl to move along for review (you could reach out to her to find out more).      Thanks."</t>
  </si>
  <si>
    <t>00a41000003UpQKAA0</t>
  </si>
  <si>
    <t>SP-3597966</t>
  </si>
  <si>
    <t>00a41000003UUIVAA4</t>
  </si>
  <si>
    <t>New Found Construction called and said the customer is not happy that we are just replacing the damaged siding. I called the customer and he stated he will not approve of Vivint Solar to just replace the damaged siding since it would always be of a different shade and is threatening legal action if we don't get this resolved soon. Emailed Team Supervisor to see if we could get approval of $2,630.00 to replace the siding on the side of the house that we installed on.</t>
  </si>
  <si>
    <t>SP-3508689</t>
  </si>
  <si>
    <t>00a41000003UAvNAAW</t>
  </si>
  <si>
    <t>Linda called in on her cellphone at 413-330-5774 and is escalated. She wants a call back from Erik. She said New Found Construction sent in the estimate, but it hasn't been approved. She is threatening media attention if this doesn't get resolved soon/now. Emailed Erik to let him know.</t>
  </si>
  <si>
    <t>SP-3210923S</t>
  </si>
  <si>
    <t>00a41000003UAwIAAW</t>
  </si>
  <si>
    <t>Emailed supervisor on approval request:        So I have contacted several people for this. No one is getting willing to get it estimated. And I know our regulars don't offer warranties (like Mazza and New Found), so it's hard to get an accurate second estimate without warranty costs included. (Last time I asked both Mazza/New Found to get a second estimate, they were very irritated that they didn't "get the job" and wasted a lot of time and man hours in getting that estimate, and I don't feel right asking them again, knowing they won't get the job.) I was successful with only one person, that would go check out the house, but he was booked like 2 months out. I tried to do some other types of research to compare other jobs I've had, but without measurements of any sort, it's hard to compare.       I tried to ask the customer if we could get from someone else, if she would be ok with that, she said ok...but again, I couldn't find anyone to do it with a warranty.       This customer has been patient, but she is losing patience, and I can take the blame for not being able to find someone to do a second estimate in a timely manner, as you and I have discussed. But she is now on vacation and said she'll "just wait for the approval". Without being able to talk to her, I can't schedule someone else to go on her property without her permission.      I sincerely believe we should approve this job before she becomes another escalated customer resulting to something like legal assistance-she seems to be going down that path. I also agree the price is higher than expected, but the time it's taking to get a second estimate to audit someone else's estimate, is going to result in bigger problems with the customer.      I realize I'll get some push back on this, again, but I have worked diligently to fulfill everyone's requests,and I have not been able to succeed in finding a second estimate in a timely manner.</t>
  </si>
  <si>
    <t>SP-2439352S</t>
  </si>
  <si>
    <t>00a41000003UXMWAA4</t>
  </si>
  <si>
    <t>Customer's daughter called in, she said we can not communicate with her father, and/or schedule anything without going through her. He is not in "his right mind".       She said that whoever picked up the phone and created this case told her she'd be contacted within 24hours, and may be even have someone there as soon as saturday for the DA. She called on Saturday and someone in inbound told her that Damage isn't open on saturdays. I told her all of that is true, we do contact within 24hrs, and DA's can happen on saturday, even if we're closed.       I then told her we just weren't able to get it scheduled. I told her that case manager called just a few hours after the case was created at 3:47 MST and Harry said he's available for mon-tues 8-11, and we're just waiting on the local manager to approve.      She is very mad because she has told several people in our company not to contact him due to his conditions. I told her there is nowhere on his account where we can put some sort of note like that for everyone to see. But now that you have told me, I can inform the case manager of it.      Needless to say, she is very escalated, but she kept her cool very well,but she didn't threaten to go to the attorney general.      *****emailed case manager*****</t>
  </si>
  <si>
    <t>SP-3269148</t>
  </si>
  <si>
    <t>00a41000003JAhnAAG</t>
  </si>
  <si>
    <t>I spoke with the customer who vented her frustrations, I let her know I was working on the account since she submitted an AG complaint. I let her know that the animal guards had been covered by the sales manager, I let her know that FP is working with the local office to schedule a repair and to install the animal guards, customer is aware of the situation.</t>
  </si>
  <si>
    <t>SP-3434047</t>
  </si>
  <si>
    <t>00a41000003UuPtAAK</t>
  </si>
  <si>
    <t>Been emailing with Mike, let him know I filled out a settlement form for him to sign, it is just being review by legal.</t>
  </si>
  <si>
    <t>00a41000003JB1eAAG</t>
  </si>
  <si>
    <t>Keeping case open for monitoring per Legal's request. Next Step: Follow up in one week with Legal</t>
  </si>
  <si>
    <t>00a41000003UJyhAAG</t>
  </si>
  <si>
    <t>00a41000003Tv5BAAS</t>
  </si>
  <si>
    <t>Called Forrest with Axis @ 704-708-4023 to discuss this claim, he stated that he has been in contact with the customers attorney. He stated he is pending action from the customer attorney.       Called. Mrs. Marcus @ (781) 963-2911 to let her know. She is still getting billed I let her know that I would be contacting my teams about       Previously I received an email from the local operations manager Dean Greene stating "I added a note to the file, the town inspector, Rich Sass called Jim Donahue and told him the fire was an electrical short in the kitchen wiring. Just wanted to make sure everyone was updated on this issue.   I have not been able to get there this week with my other commitments but I will get out to the house to do a safety inspection of the home.    Do you want this to be removed by my office or will someone else be handling it?"      Called Dean Greene OM @  508 556-7486 to see if he could forward me the emails from the inspectors that were at this home with so I could get them to the correct parties. No answer left a voice message.</t>
  </si>
  <si>
    <t>SP-3461591</t>
  </si>
  <si>
    <t>00a41000003J2y0AAC</t>
  </si>
  <si>
    <t>Michael provided me his utility bills.      I emailed back stating:      "Michael,      I am sincerely sorry about your brother in law's passing. I can't imagine how difficult that must be, you're a very good man to have your brother in law with you in your home during his time of need.      Thank you for providing me those bills. I would like to focus on what I can do for you which is to remain in constant communication while I look into how this system will be beneficial for you and if there any discrepancies in your metering.       As far as your system production, your system has actually produced almost exactly how we anticipated it to produce so far.      Estimated- 516 kWh -Oct- 537 kWh- Actual                    331 kWh -Nov- 378 kWh                    145 kWh -Dec- 251 kWh                    405 kWh -Jan- 137 kWh                    383 kWh -Feb- 379 kWh                    756 kWh -Mar- 610 kWh                    766 kWh -Apr- 794 kWh                    821 kWh -May-840 kWh      Inline image 1   The only month that looks like you under produced based on estimation would be January and barely March as we give a leeway of about 100 kWh or so before there is concern.We can't predict exactly how your system will produce, only estimate as we can not predict factors like weather or exactly what sun hours will be. Additionally, if there were communication errors in those months, your system will not accurately record the monthly data but the lifetime production as it only backlogs exact data for 2 weeks once it comes back online.       However if you look at the orange bars on the graph, which are your production, they fall and rise at a steady rate which is exactly how a system should produce. There are less sun hours in the winter, and more in the summer. You will continue to see your production increase until it should start to fall again this September.      With this being said, I would urge you to please turn your system back on. These are the crucial months for you to build those credits with your utility company in order for you to have them to pull from in the winter months. It is the most detrimental to you for the system to be off at this time. The system has produced as contractually obligated, and as such you are obligated to keep it on and producing. Otherwise, you will simply be billed and will see absolutely no benefits. You will basically be throwing your money away.      I would truly like to help you, so again, please turn on the system and allow us to ensure it is producing. I will be back in touch with you with your analysis no later than 7 business days from now, which is 6/21.       Thank you again for your time, and I will be in touch. Feel free to ask me any questions you have in the mean time."</t>
  </si>
  <si>
    <t>00a41000003J2xgAAC</t>
  </si>
  <si>
    <t>Sent: 6/16/2017 4:58:01 PM   From:    Better Business Bureau of Utah   Print   To:    Teuila Ho-Ching ; Scott DaBell ; Shalis Larsen ; Jordan Delfin ; Jessica Hall   Subject:   A message from your BBB   Rico Jensen   Vivint Solar    1800 W Ashton Blvd   Lehi UT 84043             Re: ID # 12206132 - Michael Laporta      Dear Rico Jensen:       Thank you for your cooperation in responding to the above consumer's complaint.      We forwarded your response to Michael Laporta. Unfortunately, the consumer notified our office they are not satisfied. BBB has determined your company has addressed the issues within the complaint; therefore we have closed this case in our files.  This matter will appear in your BBB Business Review as: a??Answered - the business addressed the issues within the complaint, but the consumer remains dissatisfied.a??       The text of your response may be publicly posted on BBBa??s website.  BBB reserves the right to not post in accordance with BBB policy, and we may edit your response to protect privacy rights and to remove inappropriate language. In the event the consumer contacts BBB again regarding this issue, we may reach out to you to review any new or additional information we've received from the consumer.        We appreciate your cooperation in addressing this matter and hope we can be of service to you in the future.      Sincerely,   Mayra Sosa| Operations Team</t>
  </si>
  <si>
    <t>SP-3553330</t>
  </si>
  <si>
    <t>00a41000003IwH1AAK</t>
  </si>
  <si>
    <t>---------- Forwarded message ----------   From: Cory Bobrowski &lt;cory.bobrowski@vivintsolar.com&gt;   Date: Wed, Jul 19, 2017 at 11:50 AM   Subject: Re: Pulling down the equipment   To: Devereaux Eden &lt;devereauxeden77@gmail.com&gt;, MIKE EDEN &lt;meden181@comcast.net&gt;         Hello Devereaux and Michael,      Will you please confirm that the person claiming to be your attorney is who he says he is and that we have permission to share account details with him? Thank you!      RE:         ---------- Forwarded message ----------   From: Matthew W. McCook &lt;matt@mccooklaw.com&gt;   Date: Tue, Jul 18, 2017 at 10:34 AM   Subject: Eden, Michael   To: cory.bobrowski@vivintsolar.com         Dear Mr. Bobrowski,   Mr. and Mrs. Eden contacted me regarding Vivint Solara??s demand letter. Do you have a number that you can be reached at so that we can discuss a resolution to this matter? Thank you.       Sincerely,       Matthew McCook       Law Office of Matthew McCook, P.C.   277 Main Street, Suite 209   Marlborough, MA 01752   508-281-1090 (p)   508-449-3969 (f)          On Thu, Jul 13, 2017 at 5:10 PM, Devereaux Eden &lt;devereauxeden77@gmail.com&gt; wrote:   Dear Cory,       Thank you for your response. I am very appreciative of it. We are hoping to hear the final resolution soon with you.       Best,    Devereaux &amp; Michael       On Thu, Jul 13, 2017 at 7:08 PM, Cory Bobrowski &lt;cory.bobrowski@vivintsolar.com&gt; wrote:   Hello Michael,      We will work to resolve this matter amicably and fairly. As soon as I know what expectations to set with you, I will follow up. I am going to deliberate on this matter with my Vivint Solar peers to come up with the best resolution. Should you have any further input on the matter, feel free to share, sir.      Best regards,      Cory Bobrowski      On Wed, Jul 12, 2017 at 5:22 PM, MIKE EDEN &lt;meden181@comcast.net&gt; wrote:   Mariann was questing if they were insured and license. I contacted Darrell Noble 508-517-6642 the salesperson on this job, he remember the crew refused to work on the roof due to the condition of the tiles. They were supposed to return and dismantle the equipment. We are talking 3 panels and the boxes on the side of the house. I gave Darrell your number to contact to verify the situations. Vivint knew about the taking down the equipment but seems the request fell through the cracks.            Mike</t>
  </si>
  <si>
    <t>00a41000003Tv58AAC</t>
  </si>
  <si>
    <t>Mrs. Marcus  called in about removing the solar panels. I let her know that I would work on doing that. She stated that the cause was unknown. She also stated that her attorney is no longer over this. She stated that she needs the panels removed and would like email contact. I let her know I would look into this.       Called Forrest with Axis @ 704-708-4023 to see if he has heard anything on this. No answer left a voice message.       Created panel removal case and spec sheet.</t>
  </si>
  <si>
    <t>00a41000003IybrAAC</t>
  </si>
  <si>
    <t>---------- Forwarded message ----------   From: Cory Bobrowski &lt;cory.bobrowski@vivintsolar.com&gt;   Date: Wed, May 17, 2017 at 5:24 PM   Subject: Re: S-4046871 - Justin O'Keefe   To: Jeanette Jensen &lt;jeanette.jensen@vivintsolar.com&gt;         Hey Jeanette,      Did you create a cancellation case? Reason I ask is because if I close-out the default case the account will show up in CSMs' reports and they will think that the task associating w/ the next step in the system activation process for this account will need to be worked on.          On Tue, May 16, 2017 at 4:59 PM, Jeanette Jensen &lt;jeanette.jensen@vivintsolar.com&gt; wrote:   Cory,      As per Legal we cannot default this customer, as he has been advised of the approval for Cancellation. I am working with Eric Walker to have the Settlement and a Letter delivered to the customers home. Please close the default case, as we will be moving forward with Panel Removal and Cancellation.       Please let me know if you have any questions.   Please note that my contact number has changed.      Jeanette Jensen   Executive Resolutions  a??  Vivint Solar   jeanette.jensen@vivintsolar.com   P: (877) 404-4129 Ext. 6154    Fax: (888) 615-2258   simply brighter / vivintsolar.com    1800 W. Ashton Blvd.   Lehi, UT 84043</t>
  </si>
  <si>
    <t>SP-3716837</t>
  </si>
  <si>
    <t>00a41000003J5aqAAC</t>
  </si>
  <si>
    <t>I called and spoke with Steve our customer 9784136513.  Informed him that due to the agreement not being in writing, we could not payout the $3,000.  Informed the customer that we could however offer a $500.00 goodwill payout.  The customer appreciates us looking into the issue, however he feels that he was severely mislead.   Steve said he paid $6,000 out of pocket for a new roof on his home, under the understanding that he would be getting $3,000 back.  He said that his roof was in extremely poor shape and he would not have gone solar if this offer would have not been extended.        Steve appreciated us looking into the issue, he said that he is denying the $500 offer and will be looking into other avenues for resolution.  He inquired about the process of removing panels, I informed him of the agreement.  The customer asked what he needed to do to void the agreement.  I told him that we stood firm on our current findings, if he would like to escalate this matter, his best option may be getting an attorney and having them send a letter to our Legal team.</t>
  </si>
  <si>
    <t>SP-3535806S</t>
  </si>
  <si>
    <t>00a41000003U5wnAAC</t>
  </si>
  <si>
    <t>Someone from the local office called in to discuss the case. Stated that the customer is furious with the lack of effort by Vivint to get this completed. The caller stated that the customer is reaching out to a lawyer and the news today.   He wanted to know why it is taking so long. I let him know the history of the case and that the case manager seems to be doing work with DC Generals, but I was unaware of the status of that. I let the caller know that I would forward the information on to the case manager.   Emailed case manager and team lead of the call.</t>
  </si>
  <si>
    <t>00a41000003JB1hAAG</t>
  </si>
  <si>
    <t>00a41000003IytjAAC</t>
  </si>
  <si>
    <t>---------- Forwarded message ----------   From: Cory Bobrowski &lt;cory.bobrowski@vivintsolar.com&gt;   Date: Fri, Mar 24, 2017 at 10:17 AM   Subject: S-4950150 Marie Dieudonne   To: Shalis Larsen &lt;shalis.larsen@vivintsolar.com&gt;         Hey Shalis,      I just created a default case for this customer as they are refusing to move forward. I see in the notes for 12/1/16, that Matthew Blake provided the customer's attorney (who called in) with our Legal Team's fax number. Have you guys received anything regarding this account?      --    Cory Bobrowski   877.404.4129    Dial Option 0 and Ext:    33720      Vivint Solar a?? CSM Dept.</t>
  </si>
  <si>
    <t>00a41000003J5c4AAC</t>
  </si>
  <si>
    <t>Missed call from the customer, called customer back to discuss her letter and the compensation amount of $1,175.00. I let the customer know the compensation I can approve for him would be $250.00. He said he would talk to his wife and get back to me on the compensation amount.  He also said if he needed to he would reach out to the BBB. I explained to the customer the BBB Complaint would come back to our department and I would be over the case and respond to the complaint and rejection.        Next Step: Waiting to hear back from the customer next week.</t>
  </si>
  <si>
    <t>00a41000003JB1pAAG</t>
  </si>
  <si>
    <t>Keeping case open for monitoring per Legal.</t>
  </si>
  <si>
    <t>00a41000003JB1gAAG</t>
  </si>
  <si>
    <t>00a41000003IybsAAC</t>
  </si>
  <si>
    <t>From: Roger Miskin &lt;roger.miskin@vivintsolar.com&gt;   Date: Wed, Apr 26, 2017 at 3:22 PM   Subject: Action Required- S-4046871 44 Harold St   To: Christopher Burguiere &lt;chris.burguiere@vivintsolar.com&gt;, Joshua Castonguay &lt;joshua.castonguay@vivintsolar.com&gt;   Cc: Jared Hart-Messer &lt;jared.hartmesser@vivintsolar.com&gt;         Christopher,      This is to inform you that we have field service appointment for June 2, 2017, to deliver a default letter. I have scheduled the work order for the soonest I could, but this will need to be moved to within 2 weeks, as per our legal department.  Please have this work order moved to a date within the next 14 days.      Please print the letter from the attachment on this email. The letter will also be located in SF or Mercury Category = MISC, Type = Documents Named "homevisit.lastname.pdf". Put it in an envelope, with the customers name and address on the envelope. (Clearly handwritten written or typed)         Please knock on the door.       If the customer answers, politely explain that you are from VSLR and you are there to deliver the urgent letter.  If the customer has questions, please refer them to the contact information contained within the letter.          If nobody answers, tape the letter to the door, step back and take a picture, email the pic and relay the "customer not home" message to the Default Manager, Cory Bobrowski. cory.bobrowski@vivintsolar.com         The office is: MA-02   Assigned Tech:Joshua Castonguay (105047)   Date: June 2, 2017   Work Order: WO-20170426-6873741      S-4046871   Justin O'Keefe   44 Harold St   Worcester, MA 01604-2347   Thank you,</t>
  </si>
  <si>
    <t>SP-3775951</t>
  </si>
  <si>
    <t>00a41000003Iw09AAC</t>
  </si>
  <si>
    <t>---------- Forwarded message ----------   From: Cory Bobrowski &lt;cory.bobrowski@vivintsolar.com&gt;   Date: Wed, Jun 14, 2017 at 2:58 PM   Subject: Re: S-5362183 Default Pre Install Customer   To: Tanner May &lt;tanner.may@vivintsolar.com&gt;   Cc: Teuila Ho-Ching &lt;teuila.ho-ching@vivintsolar.com&gt;, Serge Didenko &lt;serge.didenko@vivintsolar.com&gt;, Giancarlo Desario &lt;giancarlo.desario@vivintsolar.com&gt;         Hey All,      I'm working with this customer. Thank you!      On Tue, Jun 13, 2017 at 3:13 PM, Tanner May &lt;tanner.may@vivintsolar.com&gt; wrote:   adding Cory                    Tanner May      Sales Concierge Advisor a?? Tanner.May@VivintSolar.com      Vivint.Solar a?? P: 385.352.0127      live brighter with solar a?? vivintsolar.com      1800 West Ashton Blvd. Lehi, UT 84043            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Tue, Jun 13, 2017 at 3:09 PM, Tanner May &lt;tanner.may@vivintsolar.com&gt; wrote:   Hello Teuila,      I wanted to loop you in on this account, I spoke to Rico and he said it would be best to get your help on this situation.        Service Number: S-5362183   Customer Name: Orlando Maldonado   Customer Address: 25 EXETER ST Lawrence MA 01843   Customer Phone: 978 681 8034      Situation:  This customer is a pre install add on system.  The home needed an ESC prior to install which was completed on 5/8/2017 by our in house team.  The customer was scheduled for install on 5/20 but cancelled on site.  They said they were unhappy with the additional equipment.        As you are well aware our customers can cancel any point until we have commenced work on their property which the ESC being completed constitutes.  The Rep, myself and even the OM Giancarlo have made attempts to get this customer installed without any success.      If you can please provide your expertise in this matter it would be greatly appreciated.        Thanks                    Tanner May      Sales Concierge Advisor a?? Tanner.May@VivintSolar.com      Vivint.Solar a?? P: 385.352.0127      live brighter with solar a?? vivintsolar.com      1800 West Ashton Blvd. Lehi, UT 84043            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</si>
  <si>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00a41000003JAhlAAG</t>
  </si>
  <si>
    <t>I sent an email to legal and updated them on what is going on regarding the complaint.</t>
  </si>
  <si>
    <t>00a41000003JB1oAAG</t>
  </si>
  <si>
    <t>00a41000003J2y6AAC</t>
  </si>
  <si>
    <t>Customer subbmited a BBB complaint.      BBB 12206132 on 6/13/2017      Complaint Details   I purchased a home that had solar installed a year prior to my purchase. As time past I noticed that I am paying the electric company and the solar company an insane amount of money. I do understand that I have to pay for what is produced by the solar to the solar company, but my complaint is that there is an issue between the solar system and the homes electric connection to the utility company. There is no possible way that I could be using 1,700 kwh a month when nobody is home all day. In fact the first 2 months I wasn't being billed for solar and my electric usage was around 700 kwh. I reached out in March and had to failed appointments with them. All I get is the system is producing. Well today I asked the utility company to change my NET meter just so I would feel better and wouldn't you know it isn't going backwards like it's supposed to do when the solar system is producing. I been fighting back and forth for 3 months now and just want the system removed from the home at this point   Desired Outcome/Settlement   Desired Settlement: Other (requires explanation)   Removed the solar system as it isn't working as contractually stated</t>
  </si>
  <si>
    <t>00a41000003JAhcAAG</t>
  </si>
  <si>
    <t>Braden in CS added me to the email with the regional Chris B over MA. I sent an email to Chris stating,      "Hi Chris,   I was added to the chain as the customer has escalated to our department. Legal is currently handling an AG complaint that was submitted from the customer to the state of MA. We are working with the customer to ensure this all gets taken care of in a quickly manner so that the customer does not escalate further. The customer has been handling this situation since early January. Is there any possibility of getting technicians out asap to complete this repair? I don't mean to push this one on you, however we are trying at most to avoid any further complaints. Please let me know your thoughts."</t>
  </si>
  <si>
    <t>00a41000003J2xdAAC</t>
  </si>
  <si>
    <t>Michael LaPorta   Attachments3:40 PM (28 minutes ago)      to Jessica    Complaint: 12206132      I am rejecting this response because:      I'm sorry Jessica you have it all wrong, the apology was for not responding to the email I had originally sent to National Grid and you can clearly see from the image my original meter was a NET meter. If it wasn't a NET meter the previous homeowner wouldn't have received credit while he was a customer of Vivint. So your assumption of that email is way off the mark. Now the second picture shows the solar system producing 0 power while the sun is out and after the technician left my house, which doesn't fall on National Grid but onto Vivint solar. Plus the system showed 6 panels less than what is actually on the roof. Is that on National Grid too???? Does Vivint solar take any responsibility in this situation???? How many times a day does the solar system stop producing or drop panels???? Again section 8 of the agreement holds Vivint responsible to how the system functions and it's apparent that it is not functioning as expected. Again 3 months has past before someone showed up, how much longer should I wait to either have a properly operating system or have it removed from my roof. If this doesn't get corrected next step will be legal action through the courts         2 Attachments           Jessica Hall &lt;jessica.hall@vivintsolar.com&gt;   4:09 PM (0 minutes ago)      to Michael    Michael,      Thank you for sending this to me, however I have direct access and in communication to the BBB and can see your responses. I can see the BBB considers the complaint resolved and addressed, so I will continue to address you here through our email correspondence.      During his tests, the tech stated that he couldn't seem to get more than one bar of connection and the signal kept getting dropped, so we're looking into options to help your system stay in the necessary constant communication with the internet.      Vivint Solar is addressing the 6 panels, and we will be out on Tuesday June 20th with an arrival window of 2-5 PM to replace the optimizers necessary.      I can't speak for what's being done in the past as I was not involved and it can not be changed. However I can speak to what's being done to resolve the issues we are aware of now. I have been in constant communication with you and facilitated the issues being addressed.      I appreciate your civil cooperation as we continue to move forward.</t>
  </si>
  <si>
    <t>00a41000003JB1lAAG</t>
  </si>
  <si>
    <t>Customers Legal Counsel recently requested a copy of the PPA. The Default manager Cory sent the customers Legal counsel the requested document 05/17. Next Step: Follow up in one week and check the progress of the account.</t>
  </si>
  <si>
    <t>00a41000003JB1kAAG</t>
  </si>
  <si>
    <t>I spoke with Legal to see if we have an update on the account. I was advised that they will be meeting with the Default manager and other management next week. Next Step: Follow up in one week and check the progress of the account.</t>
  </si>
  <si>
    <t>00a41000003JB1iAAG</t>
  </si>
  <si>
    <t>00a41000003IytiAAC</t>
  </si>
  <si>
    <t>Customer has an open AG case.  This account is with ER.  See CA-25513860</t>
  </si>
  <si>
    <t>00a41000003IwH3AAK</t>
  </si>
  <si>
    <t>---------- Forwarded message ----------   From: Cory Bobrowski &lt;cory.bobrowski@vivintsolar.com&gt;   Date: Thu, Jul 20, 2017 at 12:19 PM   Subject: S-4677132 Michael Eden - Account to Go to the Committee - Site Survey Questions to Field First   To: fran.williams@vivintsolar.com, William Park &lt;william.park@vivintsolar.com&gt;   Cc: Carissa Ray &lt;carissa.ray@vivintsolar.com&gt;         Hey Team,      We have a situation where an account was only partially installed (we put up about 5-6 panels), before we realized the roof was in poor condition and aborted the installation. The customer wants us to remove the panels we did install and fix their roof. All that taken into account, I am to follow up w/ this customer's attorney here soon and, after discussing the account with my Regional Manager, Carissa Ray--added here for visibility on the matter--, we both agreed it would be worthwhile to get your guys' input on the site survey for this account. In particular, we want to know if the purview of the site surveyor (Erik Johnson--no longer with the company) could have or should have detected the roof issues. Will you please look into this matter and let me know if you need any further information before providing your evaluation? Thank you!      --    Cory Bobrowski   Da??efault Managera??   Vivint Solar a?? Customer Solutions   877.404.4129    Dial Option 0 and Ext:    6084</t>
  </si>
  <si>
    <t>00a41000003JB1nAAG</t>
  </si>
  <si>
    <t>00a41000003JB1mAAG</t>
  </si>
  <si>
    <t>Keeping case open for monitoring per Legal's request.</t>
  </si>
  <si>
    <t>00a41000003JB1fAAG</t>
  </si>
  <si>
    <t>00a41000003IybqAAC</t>
  </si>
  <si>
    <t>---------- Forwarded message ----------   From: Joshua Castonguay &lt;joshua.castonguay@vivintsolar.com&gt;   Date: Fri, Jun 2, 2017 at 7:49 AM   Subject: Re: Action Required- S-4046871 44 Harold St   To: Roger Miskin &lt;roger.miskin@vivintsolar.com&gt;, cory.bobrowski@vivintsolar.com   Cc: Jared Hart-Messer &lt;jared.hartmesser@vivintsolar.com&gt;, Christopher Burguiere &lt;chris.burguiere@vivintsolar.com&gt;         The customer was not home upon my visit today. Attached is a photo of the envelope with all documents enclosed, as well as a photo of it on the front step. I moved it to a mailbox because we are expecting some rain this afternoon.      Joshua Castonguay   Fleet Performance   +1-(774)-463-9861   image1.JPG   image2.JPG      On Jun 1, 2017, at 9:45 AM, Roger Miskin &lt;roger.miskin@vivintsolar.com&gt; wrote:      Ok, at the home visit lets see if the current occupants have any new contact info for Justin or know anything that will help us track him down.       On Wed, May 31, 2017 at 3:22 PM, Jared Hart-Messer &lt;jared.hartmesser@vivintsolar.com&gt; wrote:   FYI we have been at this for a while too. I do not believe the customer lives there anymore and I think it is now rented out.      Jared Hart-Messer            Operations Manager/   Licensed Electrician   Boston West MA-02 &amp;   Boston South MA-03   Work cell - 385-248-9471               On Wed, May 31, 2017 at 3:45 PM, Roger Miskin &lt;roger.miskin@vivintsolar.com&gt; wrote:   Joshua,      This is scheduled for a home visit for Friday 6/2.  Instead of the home visit doc that I attached please deliver the 2 following documents. Follow the same procedure if he doesn't answer and tape it to the door and take a picture.  If he does answer let him know he has been approved for cancellation and to contact me for more details.  My contact info is in the letter.   Let me know if you have any questions.       Thanks,   Roger         On Wed, Apr 26, 2017 at 3:22 PM, Roger Miskin &lt;roger.miskin@vivintsolar.com&gt; wrote:   Christopher,      This is to inform you that we have field service appointment for June 2, 2017, to deliver a default letter. I have scheduled the work order for the soonest I could, but this will need to be moved to within 2 weeks, as per our legal department.  Please have this work order moved to a date within the next 14 days.      Please print the letter from the attachment on this email. The letter will also be located in SF or Mercury Category = MISC, Type = Documents Named "homevisit.lastname.pdf". Put it in an envelope, with the customers name and address on the envelope. (Clearly handwritten written or typed)         Please knock on the door.       If the customer answers, politely explain that you are from VSLR and you are there to deliver the urgent letter.  If the customer has questions, please refer them to the contact information contained within the letter.          If nobody answers, tape the letter to the door, step back and take a picture, email the pic and relay the "customer not home" message to the Default Manager, Cory Bobrowski. cory.bobrowski@vivintsolar.com         The office is: MA-02   Assigned Tech:Joshua Castonguay (105047)   Date: June 2, 2017   Work Order: WO-20170426-6873741      S-4046871   Justin O'Keefe   44 Harold St   Worcester, MA 01604-2347   Thank you,         --    Roger Miskin      a??      Customer Success Manager      877-404-4129 option 0 ext 33569      roger.miskin@vivintsolar.com      1800 W Ashton Blvd      Lehi, Utah 84043      vivint.solar</t>
  </si>
  <si>
    <t>00a41000003J2xjAAC</t>
  </si>
  <si>
    <t>The customer has threatened to go to the Attorney General's office unless Vivint Solar provides cancellation.       Emailed customer response:      You are completely within your rights to take what action you feel is necessary for resolution, however allow me to recap the timeline of our correspondence for your reference.       Vivint Solar was in contact with you within 30 days from your initial contact on March 9th, 2017.  This is in compliance with Section 13C of your Power Purchase Agreement. This section refers to the amount of time Vivint Solar is afforded to initiate contact with you, to advise the issue has been brought to our attention, not to resolve the issue.       If Vivint Solar had failed to address the issue within 30 day of written Notice of Dispute, Vivint Solar would be within the terms of Seller Default. However, while you did send an email on May 16th demanding Vivint Solar remove your panels, as you felt the situation was not being properly addressed, Section 5 of your Power Purchase Agreement outlines the requirement for written notice as follows:               "You and We agree to arbitrate all disputes, claims and controversies arising out of or relating to (i) any aspect of the relationship between You and Us, whether based in contract, tort, statute or any other legal theory; (ii) this Agreement or any other agreement concerning the subject matter hereof; (iii) any breach, default, or termination of this Agreement; and (iv) the interpretation, validity, or enforceability of this Agreement, including the determination of the scope or applicability of this Section 5 (each, a a??Disputea??). Prior to commencing arbitration, a party must first send a written a??Notice of Disputea?? via certified mail to the other party. The Notice of Dispute must describe the nature and basis for the Dispute and the relief sought. If You and We are unable to resolve the Dispute within thirty (30) days, then either party may commence arbitration."   Each issue you have voiced has been remedied, as your system is now fully operational. We have also received the email you provided, on June 13th, wherein National Grid admitted fault to the lack of installation of a bidirectional meter.  This issue, too, was resolved, as NG installed the meter later on that same date.    Your complaint to the Better Business Bureau was reviewed by Vivint Solar, as well as the BBB, was and subsequently closed by the BBB, as they determined Vivint Solar was not outside the terms of the contract, and has addressed and resolved the issue, albeit you appear to be unsatisfied with the timeline of that resolution. To reiterate, this was not grounds for cancellation.   As such, since this situation was brought to my attention, on June 12th, I have remained in constant communication with you, as we scheduled two appointments per your request, which allowed us to appropriately diagnose and resolve the issue bringing your system to full functionality.   The system had been performing within acceptable ranges of estimated production each month throughout the duration of your contract length, even prior to our sending a technician to your home.   As stated in the Power Purchase Agreement, section 10C:   "We do not warrant or guarantee the amount of energy produced by the system for any period of time or any cost savings"  The 6 optimizers that were replaced were not affecting the performance of your system, to the extent that the system was not functioning at an unacceptable level.  One issue you continued to experience during the duration of your dispute, which made it difficult to diagnose any issue with panels, is that of your system consistently going into communication failure. It has been relayed to you that per the explanation by the technician, every 3 minutes the Gateway signs in, and approx 3 times per minute, the system attempts to send information, and the signal would disconnect.</t>
  </si>
  <si>
    <t>00a41000003IwH2AAK</t>
  </si>
  <si>
    <t>---------- Forwarded message ----------   From: Cory Bobrowski &lt;cory.bobrowski@vivintsolar.com&gt;   Date: Thu, Jul 20, 2017 at 12:26 PM   Subject: Re: Pulling down the equipment   To: Devereaux &lt;devereauxeden77@gmail.com&gt;, MIKE EDEN &lt;meden181@comcast.net&gt;         Hello Mike and Devereaux,      I just wanted to touch base and let you know that I have requested that your attorney, Matthew, and I get on the line some time next Friday. I let him know that my schedule is filled up until then and that is why there is this week's delay in my coordinating effort. Once I have confirmation on that day or another day that works best for him, I will let you know.      Best regards,      Cory Bobrowski      On Wed, Jul 19, 2017 at 1:18 PM, Devereaux &lt;devereauxeden77@gmail.com&gt; wrote:   Hello Cory,       Yes he is our attorney Matthew McCook. You may proceed with sharing information on the account with him.    Thank you,    Michael and Devereaux</t>
  </si>
  <si>
    <t>00a41000003JB1qAAG</t>
  </si>
  <si>
    <t>Provided Legal with the requested information.</t>
  </si>
  <si>
    <t>00a41000003J2xZAAS</t>
  </si>
  <si>
    <t>Michael LaPorta   Jul 19 (2 days ago)      to Jessica, Adam, Jacob, Rico    Good afternoon all,  I'm writing to inform you that I am working with the ADA of the Commonwealth of Massachusetts over this whole ordeal and the contract. I also want to inform you that going through all the documents of the system Vivint designed the system with an SE-7600A-US-U inverter but had installed a smaller inverter that clips the production of the system at 6000 watts. While system design is 8060 STC why would Vivint install the SE6000A and the previous homeowner was not aware of this switching of the inverter. So all in all, I was lied to before signing the contract while purchasing the home, stating I'd be grandfathered in to the rate and it hasn't gone up and shouldn't. I would see savings on my utility bill which I haven't. They have been doubled since moving into the home. Never see the new NET meter go back more than 1 or 2 kwh in a day. Technicians and Jake have seen the meter bounce back and forth in each direction with the sun out. Two occasions where 6 panels were not producing anything and the latest, being billed for more than what the system produced last month. At this point I ask that the system be removed from my home and we just part ways no harm no foul or I will follow the advice of the attorney</t>
  </si>
  <si>
    <t>00a41000003JB1jAAG</t>
  </si>
  <si>
    <t>00a41000003JB1dAAG</t>
  </si>
  <si>
    <t>SP-3814051</t>
  </si>
  <si>
    <t>00a41000003UxcuAAC</t>
  </si>
  <si>
    <t>Kyle Greene     Apr 25      All,      While reviewing this account to schedule the structural upgrade I noticed a possible issue with this account. The SR calls for roof section 1 to be upgraded. Roof section 1 is a dormer, that is finished living space not an open attic. I have attached a picture of the front of the dormer to show the windows that were a sign to me this was a finished section. I have also attached a picture from the attic. Towards the left side of the picture you can see the very limited area of rafter accessibility for roof section 1. Only the top portion of the roof rafters for this dormer are accessible. It appears to me from the pics that roof section 1 that needs the upgrade can not physically have one installed. I have included the CSL's for the west office as well as our engineers so everyone is aware.            On Mon, Apr 24, 2017 at 5:41 PM, Esme Still &lt;esmeralda.still@vivintsolar.com&gt; wrote:   Hi All,       We do we have dates as to when the upgrade will be taking place? Please advise.       Thanks!       Esme Still   a??   Conceirge Preffered Advocate a?? esmeralda.still@vivintsolar.com      vivint.Solar a?? P: (385) 352-0077      live brighter with solar a?? vivintsolar.com      1800 West Ashton Blvd. Lehi, UT 84043            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Fri, Apr 21, 2017 at 1:31 PM, Richard Howell &lt;rhowell@vivintsolar.com&gt; wrote:   Kyle do you have some dates for us?         Thanks!      Richard Howell   Sr. Director of Sales - vivint.solar    C: 508.281.9081   Rhowell@vivintsolar.com   www.vivintsolar.com      On Apr 21, 2017, at 12:54 PM, Jennifer Chambers &lt;jennifer.chambers@vivintsolar.com&gt; wrote:      Hey Richard,      19 Hundreds Rd, Westborough is approved! *Structural upgrade required            Thank you,      Jennifer Chambers a?? Office Administrator, Boston West a?? Vivint Solar      Jennifer.chambers@vivintsolar.com a?? O: 508.460.0585 a?? C: 857.334.3116             simply brighter a?? vivintsolar.com                                  --    Kyle Greene   Construction Supervisor - MA01 NH01   CS- 108068   HIC- 170848   Vivint.Solar   C: (978) 606-9907   O: (781) 305-3065      Attachments (2)   westborough.png   1 MB   View   Download   westborough 2.jpg   250 KB   View   Download            Richard Howell     Apr 25      Other recipients: kyle....@vivintsolar.com, esmeral...@vivintsolar.com, jon....@vivintsolar.com, clint....@vivintsolar.com, james...@vivintsolar.com, jared.ha...@vivintsolar.com, Roland...@vivintsolar.com, david....@vivintsolar.com      Jon and Clint,      If we are unable to upgrade at all on this roof section. Is it possible to apply the 5% rule here and that roof section be viable as is?            Thanks!      Richard Howell   Sr. Director of Sales - vivint.solar    C: 508.281.9081   Rhowell@vivintsolar.com   www.vivintsolar.com   - show quoted text -   &lt;westborough.png&gt;   &lt;westborough 2.jpg&gt;            Clint Karren     Apr 25      Other recipients: kyle....@vivintsolar.com, esmeral...@vivintsolar.com, jon....@vivintsolar.com, james...@vivintsolar.com, rho...@vivintsolar.com, jared.ha...@vivintsolar.com, Roland...@vivintsolar.com, david....@vivintsolar.com      What is the account number for this home?         Clint Karren, PE, MBA      Structural Engineering Manag</t>
  </si>
  <si>
    <t>SP-3733099</t>
  </si>
  <si>
    <t>00a41000003U07WAAS</t>
  </si>
  <si>
    <t>MRS Urena called me escalated.  I explained that I am working on getting approval for the repairs.  Customer is threatening legal action if nothing is put into action on Monday.  I will reach out to get the bid approved.</t>
  </si>
  <si>
    <t>00a41000003UDwVAAW</t>
  </si>
  <si>
    <t>00a41000003J2xrAAC</t>
  </si>
  <si>
    <t>I emailed Michael and made him aware I would be his point of contact and I had spoken with Adam and Jacob.       I let him know I would check on the status of his appointment first thing when he got in and I would see what the next steps will be based on the results.       I also let him know I will be responding to his BBB.</t>
  </si>
  <si>
    <t>00a41000003J2xYAAS</t>
  </si>
  <si>
    <t>Michael LaPorta   1:48 PM (16 minutes ago)      to Jessica    Then why was I told that before signing? I was lied to? So no Vivint customer is saving money? Lying to me to sign a contract while under the duress of buying a house really wouldn't sound good to a judge. I needed to buy this house for my dying brother in law, I didn't need to be lied to, I have emails prior to buying the house with all kinds of concerns, I didn't want the system but again I was lied to, in order to sign up for what I didn't want. If lying to people to sucker them in is Vivints thing then I will make everyone aware of this. Who would want something that isn't guaranteed to work? If I sold you a car that I told you will get 50mpg and you got 10 you'd be pissed off too         Michael LaPorta   2:01 PM (3 minutes ago)      to Jessica    Sun is out and the meter is on National Grid, system works like a charm. But everything is ok you can close my case that is 100% normal.</t>
  </si>
  <si>
    <t>SP-3400448</t>
  </si>
  <si>
    <t>00a41000003UX7rAAG</t>
  </si>
  <si>
    <t>Called customer per request. Mrs. Laizer replied "He said he cannot speak with you until he has spoke to his attorney". Customer will be giving me a call with an update.</t>
  </si>
  <si>
    <t>00a41000003JA1TAAW</t>
  </si>
  <si>
    <t>Submitted a response to the BBB complaint. Fleet performance is working with the customer to provide some sort of compensation. The customer has sent in her utility bills to Fleet.</t>
  </si>
  <si>
    <t>00a41000003JA1BAAW</t>
  </si>
  <si>
    <t>I spoke with Legal and they have explained that they have not received word from the AG office regarding this complaint. SWOT has emailed the customer regarding her savings concerns. I sent an email to Shalis and advised we would be closing the claim.</t>
  </si>
  <si>
    <t>SP-3235688</t>
  </si>
  <si>
    <t>00a41000003J9jQAAS</t>
  </si>
  <si>
    <t>Responded to BBB.   ---   Called and spoke with Maria, she explained she just moved from her last home due to radiation concerns with the power pole that was placed in her backyard.  She does not want to be concerned about the matter, but the fact is, she is concerned because she has her 4 children in the home with her and the radiation levels are reading dangerously high.  Customer has a radiation testing kit, healthy radiation in the home is under 4, inside her home she claims it is reading 12, and outside her home next to the VSLR installed boxes the customer claims the reading is in the 30s.  This outside reading justifies the customers thinking that VSLR is the source of radiation.  Fleet has already asked the customer to get a pro out to assess the situation, customer called around and the cheapest service available was going to cost $1,000.  Customer requested we investigate further on our end as she is convinced we are the source of the dangerous radiation levels around her home.          Besides the radiation concerns, the customer has two panels out.  There is an appointment for 5/23, customer would like a sooner appointment.  She has only been a customer of ours since January.  She feels a month and a half is unacceptable for waiting to fix the system.  I told customer I would call her in a week after I investigate further.</t>
  </si>
  <si>
    <t>00a41000003J9jMAAS</t>
  </si>
  <si>
    <t>Customer rejected BBB response.  Responded to complaint again.</t>
  </si>
  <si>
    <t>SP-3644109</t>
  </si>
  <si>
    <t>00a41000003S6UWAA0</t>
  </si>
  <si>
    <t>S-4871218, Lisa Gregory, Potential fire hazard    Inbox   x       Gregory Elvestad &lt;gregory.elvestad@vivintsolar.com&gt;   6:18 PM (29 minutes ago)      to Jared, James, Dean, me    HVAC dealer with a part time dabble in PV. Nice. Doesn't get the concept of supply taps coupled with a load side breaker. Doesn't get PV at all, really.      It's remotely possible there's an overloaded bus, but not very likely. I'm not seeing A/C breakers so I'm not sure where they're being fed unless they're 120V models, or there's a mislabeled breaker.      On Tue, May 16, 2017 at 1:20 PM, Jared Hart-Messer &lt;jared.hartmesser@vivintsolar.com&gt; wrote:   Jim I agree with you, I do not see anything that stands out as being wrong.    Greg what do you think?      Jared Hart-Messer            Operations Manager/   Licensed Electrician   Boston West MA-02   Work cell - 385-248-9471               On Tue, May 16, 2017 at 2:50 PM, James Precourt &lt;james.precourt@vivintsolar.com&gt; wrote:   I called the homeowner it seems his electrician he called for new AC units also deal in solar, he told him we were over loaded had to much solar going in. I have a meeting with the homeowner on Friday morning&gt; I will explain to him we are find with a 40 amp back feed breaker and a supply tap and his electrician is wrong. i will also make sure that the units are working correctly. the owner does not even know the 2nd unit has been PTO.since January       On Tue, May 16, 2017 at 2:13 PM, James Precourt &lt;james.precourt@vivintsolar.com&gt; wrote:   you know what lets not guess, let me call the homeowner see what is the problem and find out what is going on. the sub panel had the same burn marks before we installed the second system 6 months ago I can not find any pictures of the sub panel before the first system was installed only that it was there. it would appear to have a 30 amp breaker feeding it.       any one have any objection with me going with this?      just as a note this is the second appliance repair man this week who told a home owner are system was a problem. the first because his voltage was 124 volts with our system shut off it was only 122 volt.      On Tue, May 16, 2017 at 2:00 PM, James Precourt &lt;james.precourt@vivintsolar.com&gt; wrote:   yes we had nothing to do with the sub panel and that is why I was asking what breakers were tripping      On Tue, May 16, 2017 at 1:55 PM, Gregory Elvestad &lt;gregory.elvestad@vivintsolar.com&gt; wrote:   There is a code violation in the sub panel under the main. The neutrals are bonded. Plus, there's scorching in the same panel.   Inline image 1      The main is full, but not a fire hazard. As Jim said, which breaker is tripping. If it's the main, then they need an upgrade. PV would NOT cause that.      On Tue, May 16, 2017 at 11:38 AM, James Precourt &lt;james.precourt@vivintsolar.com&gt; wrote:   I looked at this and I agree the panel is loaded but I am not sure i would call it a firer hazard. I do not believe we did any work on the panel except put the 40 amp breaker in for our system and do a supply tap both of which are legal and up to code. did the homeowner happen to say which breakers were tripping?</t>
  </si>
  <si>
    <t>00a41000003JA0mAAG</t>
  </si>
  <si>
    <t>00a41000003JA0yAAG</t>
  </si>
  <si>
    <t>Submitted a response to the BBB. pending consumer response.</t>
  </si>
  <si>
    <t>00a41000003JA1VAAW</t>
  </si>
  <si>
    <t>Pending Consumer response in the customer's BBB complaint.</t>
  </si>
  <si>
    <t>SP-3445455</t>
  </si>
  <si>
    <t>00a41000003ScS8AAK</t>
  </si>
  <si>
    <t>Who I spoke with: Sean   Inbound or Outbound: Inbound   Customera??s Concern/Issue: Sean called in and said that he had to have the fire department and an emergency Electrician come out to his some because we wired the system wrong and almost set his on fire and put his kids in danger customer is also threatening to take legal action if we reconnect his system     Resolution: Sent to tier 2 to look into and get electrician scheduled</t>
  </si>
  <si>
    <t>00a41000003JA0eAAG</t>
  </si>
  <si>
    <t>I talked to Marie's husband Gracia. He went over the story with me. He told me on the phone that he signed the installation work order. He said his wife's signature was forged on the PPA. He said he didn't know about the contract until months after the system was installed. I asked him why he would let a system be installed without a contract he kept going back to his story about not seeing the PPA until after install. I will talk to legal.</t>
  </si>
  <si>
    <t>00a41000003JA14AAG</t>
  </si>
  <si>
    <t>SP-3787513</t>
  </si>
  <si>
    <t>00a41000003TtaSAAS</t>
  </si>
  <si>
    <t>received approval from approval committee    marked up and sent settlement agreement to team lead for approval from legal</t>
  </si>
  <si>
    <t>00a41000003J9jIAAS</t>
  </si>
  <si>
    <t>Waiting for appointment on 5/23.  BBB response due in 4 days.</t>
  </si>
  <si>
    <t>00a41000003JA0qAAG</t>
  </si>
  <si>
    <t>00a41000003JA0kAAG</t>
  </si>
  <si>
    <t>Uploaded AG complaint to case.</t>
  </si>
  <si>
    <t>00a41000003JA0KAAW</t>
  </si>
  <si>
    <t>The appointment on 4/28 went well, the account received a passing grade for the inspections. Progress has been made on CA-25001830. No official AG complaint has been received at this time.</t>
  </si>
  <si>
    <t>00a41000003JA0YAAW</t>
  </si>
  <si>
    <t>I sent Shalis an update. She is going to send an update to the AG office. I will try calling the customer tomorrow as planned.</t>
  </si>
  <si>
    <t>00a41000003JA0sAAG</t>
  </si>
  <si>
    <t>BBB has considered the complaint closed. Closing claim.</t>
  </si>
  <si>
    <t>00a41000003JB89AAG</t>
  </si>
  <si>
    <t>Legal is working on this currently.</t>
  </si>
  <si>
    <t>00a41000003JA1ZAAW</t>
  </si>
  <si>
    <t>The customer called into fleet upset about their cumulative billing taking effect. The customer feels that she should be compensated. Fleet explained to the customer that she is not being overcharged, but they would look into some form of compensation. We are currently investigating the claim to provide a response to the customer's BBB</t>
  </si>
  <si>
    <t>00a41000003JKNnAAO</t>
  </si>
  <si>
    <t>Customer Janet had a attorney call in and stated that the customer had a house fire back in August 2016 and shes been billed ever since. I told the Attorney that we need a fire report , call for a fire assessment , any pictures.</t>
  </si>
  <si>
    <t>00a41000003J7TBAA0</t>
  </si>
  <si>
    <t>assigned to Jessica to work with legal to provide a timeline of this account.</t>
  </si>
  <si>
    <t>00a41000003J9QCAA0</t>
  </si>
  <si>
    <t>Pending update from AG office.  Appointment still set for 5/23 for system repair.</t>
  </si>
  <si>
    <t>00a41000003J6YZAA0</t>
  </si>
  <si>
    <t>After receiving further emails from Rick, I have dug into the history of the account just in case. and here are the highlights.       Email - 4/7/16  ---- We received an email in which is stated things like, "I am absolutely NOT interested in ANY compensation."   All of this has caused illness, stress, and marrital issues.  He stated that he has had auto-pay turned off, and turning the wifi antenna to the off-switch. He demanded response by 4/12/16.      Response - 4/15/16 ---- SWOT (Jenn) sent an email with is options for cancellation as that is the only thing he would agree to in the email, but basically has no legal reason to break from the contract.      FIRST OFFICIAL LETTER - 4/29/16 ---- He sent a letter of Arbitration with reason of his desired termination claim.  In a numbered list of 9 reasons, the main concerns are, scheduling inconveniences, damages to his deck and choking hazards for his dogs left on the ground (we compensated for that), More scheduling issues and a tech coming not when expected and not looking like a representative of Vivint Solar until he showed ID but after already scaring his wife, Communication issues between CSM's words and the techs, CSM's words and the Billing department, getting ghost charges - no charges - past due amount - but all of this amounting to a total of $5.04 after other charges..  All of this has made him lost his trust in us completely and he demands full cancellation and at the time, no more billing to his account by law.      Attorney General Complaint in MA - 7/7/2017      Issue now is that he states that we have not responded to him at all. but as of 7/14/2017 Jeanette from Executive Resolutions in CA-10546932 stated that, "I am contacting the AG to explain our position. The customers account is being sent to collections as per Legal's request." -- Since that time, I have spoke with Jeanette and she said that the case is closed and he should be defaulted.      Going to Brittany to seek further instruction moving forward or if I should drop it.</t>
  </si>
  <si>
    <t>SP-3584780S</t>
  </si>
  <si>
    <t>00a41000003U0q2AAC</t>
  </si>
  <si>
    <t>Legal department needs confirmation VSLR will  be using the "Simple Grip " during the reinstall. Sent OM email requesting that confirmation.</t>
  </si>
  <si>
    <t>SP-3743081</t>
  </si>
  <si>
    <t>00a41000003TuKUAA0</t>
  </si>
  <si>
    <t>James Lawson called to let us know that He and his brother are going to be taking care of the claim for his mother Geneva. He also said that he is trying to avoid having to go to Hank on the channel 7 news if we drag our feet on this. I let him know about our process with approval and what the preferred contractor needs to send in for approval. Sent the CM an email about this call.</t>
  </si>
  <si>
    <t>00a41000003J9QEAA0</t>
  </si>
  <si>
    <t>CA-2568254 was updated today.  Responded to BBB.</t>
  </si>
  <si>
    <t>00a41000003U0q4AAC</t>
  </si>
  <si>
    <t>OM confirmed Simple Grip will be used.       Snt confirmation to legal</t>
  </si>
  <si>
    <t>00a41000003JA0OAAW</t>
  </si>
  <si>
    <t>Currently researching situation, I will be working with Legal to address this case.</t>
  </si>
  <si>
    <t>00a41000003JA19AAG</t>
  </si>
  <si>
    <t>00a41000003JA0tAAG</t>
  </si>
  <si>
    <t>Legal explained they will need to respond to the AG complaint this week. They requested an update, I sent them an email of the following,       "Fleet has looked into the account and found that the cumulative billing took effect in the customer's account. The customer has been charged an extra $50 on their bill, and feel that it should be taken out since they were not billed previously for it. She has not been overcharged, she is being billed correctly so the customer does not need reimbursement. The customer also believes she is paying more to us than her utility. She says she is paying '$0.08' per kWh to her utility, and she is paying $0.11 cents per kWh to Vivint Solar. We looked at her bills and saw that she was actually paying $0.20 cents per kWh to her utility. Fleet has been trying to reach the customer to explain all this to them, but they have only been able to get their VM. I have been responding to the customer's BBB complaint while Fleet has been trying to reach them, and she is responsive in the BBB. Her last complaint follows;       'First I am not paying Vivint for service from six months earlier. If their system was running properly I would not be billed six months later. I would like to be credited for that full amount from August thru February that they billed extra. i am paying just as much now as I was before I had solar if not more and Vivint has the bills to support this. I was guaranteed to save 31% off of my electric bill which we are not and I have the bills to support this statement. My husband did not sign the contract and is requesting that the panels be removed if Vivint cannot fulfil l their guarantee of 31% savings. I have had nothing but problems with this company since the panels were on. If we have to go the mediation with this my husband will be present to request the panels be taken off and our roof fixed.    Sincerely,'"       I will be attempting contact tomorrow in the morning with the customer so we can further speak with them about their complaint. Let me know if you have any questions.</t>
  </si>
  <si>
    <t>00a41000003JA1XAAW</t>
  </si>
  <si>
    <t>Submitted a response to the customer's bbb complaint. pending consumer response.</t>
  </si>
  <si>
    <t>00a41000003JB8AAAW</t>
  </si>
  <si>
    <t>Legal is working on a response to the demand letter.</t>
  </si>
  <si>
    <t>00a41000003JB84AAG</t>
  </si>
  <si>
    <t>I put the case into "In Dispute" as it is in legal currently.</t>
  </si>
  <si>
    <t>00a41000003JB8CAAW</t>
  </si>
  <si>
    <t>Customer service has been trying to get someone out to look at the system but has been unsuccessful. They then emailed me to ask if they needed to do anything at this time. I told them to hold off as this is currently in legal.</t>
  </si>
  <si>
    <t>00a41000003TuKXAA0</t>
  </si>
  <si>
    <t>Geneva called in and wants to have DC Generals go out today to look at the damages.  I explained that  DC Generals would have to determine what else can be done to mitigate the rain that could fall on 6/30.    Geneva threatened to go legal if no one shows up today.  Geneva also threatened that she will get her own contractor to make the repairs and believes we will cover everything.  I explained that if Geneva goes that route, there is no guarantee that Vivint Solar will cover the cost of those repairs.</t>
  </si>
  <si>
    <t>00a41000003JA1QAAW</t>
  </si>
  <si>
    <t>00a41000003JA1LAAW</t>
  </si>
  <si>
    <t>Christine called in to threaten further legal action because her compensation was denied, emailed Gerson and Brandon to look into this and return her call.</t>
  </si>
  <si>
    <t>00a41000003JA1JAAW</t>
  </si>
  <si>
    <t>Submitted a response to the customer's BBB complaint/rejection.</t>
  </si>
  <si>
    <t>00a41000003JB83AAG</t>
  </si>
  <si>
    <t>I talked to Legal. Closing case. Jared sent a response to the attorney and he hasn't heard back. I will reopen the case if needed.</t>
  </si>
  <si>
    <t>SP-3837444</t>
  </si>
  <si>
    <t>00a41000003UE0JAAW</t>
  </si>
  <si>
    <t>James informed me there were additional costs associated with the repairs and sent me the estimate for these repairs. I sent all the information over to Dave via email to get approval. Drafted second settlement form for the $950 and sent it to legal for review. Once I have received approval and the second signed settlement form I will submit additional payment to the customer.</t>
  </si>
  <si>
    <t>00a41000003J9QDAA0</t>
  </si>
  <si>
    <t>The AG office has been updated.       The BBB has closed the complaint 12063021 and considers it resolved. Appointment set for 5/23, I will ensure the appointment is attended to.</t>
  </si>
  <si>
    <t>00a41000003J9jOAAS</t>
  </si>
  <si>
    <t>BBB Response was rejected, 4 days left for response.  Emailed Cody about the radiation situation, waiting on response.</t>
  </si>
  <si>
    <t>00a41000003J9jKAAS</t>
  </si>
  <si>
    <t>Customer rejected BBB complaint again    "I am rejecting this response because:      My apt was availed for may 3. I was never notified of it being moved away further. I don't understand why I still dont have any credit and information on the 3 months of service that I paid for, when the service was not working. I still haven't received a credit on my electric bill either now that part of the system is now running. I spoke with a radiation specialist who wants $200 to come write up a report for this situation. She is sure the meters are causing radiation but in her experience, she mentioned, the solar panel company will not move the meters or compensate for work needed to block the radiation and said it would be a waste of my money and time. So now I don't know what to do bc I didn't ask to be scammed like this.  I still have not been compensated for the bills I paid when the service was not working and have not received any credit I was promised. I've been told I'm waiting my time as these solar companies have good attorneys and always win no matter what they have done. I can't afford to spend any more money if it's not going to help my situation. This company keeps making promises and I see nothing."   ---   The BBB is currently reviewing the complaint, currently I cannot respond to the complaint.   ---   Appointment still set for 5/23.</t>
  </si>
  <si>
    <t>00a41000003JB82AAG</t>
  </si>
  <si>
    <t>In legal.      Next Step: I will follow up with legal in one week.</t>
  </si>
  <si>
    <t>00a41000003JA1IAAW</t>
  </si>
  <si>
    <t>Legal explained they will need to respond to the AG complaint this week. They requested an update, I sent them an email of the following,      "Fleet has looked into the account and found that the cumulative billing took effect in the customer's account. The customer has been charged an extra $50 on their bill, and feel that it should be taken out since they were not billed previously for it. She has not been overcharged, she is being billed correctly so the customer does not need reimbursement. The customer also believes she is paying more to us than her utility. She says she is paying '$0.08' per kWh to her utility, and she is paying $0.11 cents per kWh to Vivint Solar. We looked at her bills and saw that she was actually paying $0.20 cents per kWh to her utility.  Fleet has been trying to reach the customer to explain all this to them, but they have only been able to get their VM. I have been responding to the customer's BBB complaint while Fleet has been trying to reach them,  and she is responsive in the BBB. Her last complaint follows;      'First I am not paying Vivint for service from six months earlier.  If their system was running properly I would not be billed six months later.   I would like to be credited  for that full amount from August thru February that they billed extra.  i am paying just as much now as I was before I had solar if not more and Vivint has the bills to support this.  I was guaranteed to save 31% off of my electric bill which we are not and I have the bills to support this statement.  My husband did not sign the contract and is requesting that the panels be removed if Vivint cannot fulfil   l their guarantee of 31% savings.  I have had nothing but problems with this company since the panels were on.  If we have to go the mediation with this my husband will be present to request the panels be taken off and our roof fixed.   Sincerely,'"</t>
  </si>
  <si>
    <t>00a41000003JA0NAAW</t>
  </si>
  <si>
    <t>Awaiting official complaint from AG office, I will then be preparing a case synopsis for Legal.  Cory has been making weekly contact with the customer, last call out to customer took place on 4/3.  There are detailed notes of interaction with customer on CA-25001830.</t>
  </si>
  <si>
    <t>SP-3470499</t>
  </si>
  <si>
    <t>00a41000003J3PjAAK</t>
  </si>
  <si>
    <t>BBB is resolved, customer has no additional concerns.      Closing Case.</t>
  </si>
  <si>
    <t>00a41000003JA1FAAW</t>
  </si>
  <si>
    <t>Legal has advised that if the customer's name is on the mortgage, even as a second signer, the agreement is valid.</t>
  </si>
  <si>
    <t>00a41000003JA1CAAW</t>
  </si>
  <si>
    <t>Legal is still waiting on a response from the AG office.      Next Steps: follow up will be made in a week</t>
  </si>
  <si>
    <t>00a41000003JA0IAAW</t>
  </si>
  <si>
    <t>Shalis reported the official AG complaint has been received.  Cory reported the account is back on track and progressing. Shalis will be updating the AG.</t>
  </si>
  <si>
    <t>00a41000003J9jHAAS</t>
  </si>
  <si>
    <t>Responded to BBB complaint.       "There are 21 panels at the home, 7 out of the 21 panels are not operating correctly, the remaining panels however are working correctly.  The solar system is currently producing power, the power being produced is less than the system was designed for because the 7 problem panels.  The billing system will automatically credit the billing account if any overcharges exist, the billing system will check the actual production versus the billed for production once the service call has been completed on 5/23/2017.  A small goodwill compensation offer will be offered to the customer for the inconveniences she has faced regarding the system reliability, this goodwill offer will be offered once all system issues are resolved.  Regarding the radiation, as previously stated, a certified professional is going to need to visit the site and provide a professional analysis. All equipment at the home has undergone strict testing with the proper solar industry authorities. "</t>
  </si>
  <si>
    <t>00a41000003SDCyAAO</t>
  </si>
  <si>
    <t>I called out to Michele and spoke with Rosa in regards to getting snow guards. She said that she is not willing to pay for them and will get a lawyer if she does not get them without charge.</t>
  </si>
  <si>
    <t>00a41000003JA0RAAW</t>
  </si>
  <si>
    <t>Still nothing from the customer. I sent an email to legal to see if they have heard from the AG office.      Next Step: Depending on what legal says. I might close this case due to no response from the customer.</t>
  </si>
  <si>
    <t>00a41000003JA0rAAG</t>
  </si>
  <si>
    <t>00a41000003JA0nAAG</t>
  </si>
  <si>
    <t>Waiting for clarification on AG complaint</t>
  </si>
  <si>
    <t>00a41000003JA0lAAG</t>
  </si>
  <si>
    <t>00a41000003JA0jAAG</t>
  </si>
  <si>
    <t>Received confirmation from Legal complaint is regarding this address.</t>
  </si>
  <si>
    <t>00a41000003JA18AAG</t>
  </si>
  <si>
    <t>Assigned to Jordan who is also working the AG case.</t>
  </si>
  <si>
    <t>00a41000003JA15AAG</t>
  </si>
  <si>
    <t>00a41000003J9jGAAS</t>
  </si>
  <si>
    <t>The BBB has closed the complaint 12063021 and considers it resolved.  Appointment set for 5/23, I will ensure the appointment is attended to.</t>
  </si>
  <si>
    <t>SP-3607819S</t>
  </si>
  <si>
    <t>00a41000003S7uTAAS</t>
  </si>
  <si>
    <t>Loaded the BoM parts list and CAD into the solar project/mercury.      I let the customer know these are now considered free and he can disregard the invoice that was sent to him:   "Hello, good news that our manager worked here back when you were previously promised these. And, he confirmed that you were correct about these being free. We are now sending this to our central Scheduling department to schedule 2 technicians to install the snow guards. That scheduling department will contact you once they find an opening to install the snow guards.    You can disregard this invoice, as you are no longer being charged, and the $1354.65 fee is waived and will be covered by Vivint Solar, without any cost to you for either parts or labor.   Thank you Sir,"</t>
  </si>
  <si>
    <t>00a41000003JA0vAAG</t>
  </si>
  <si>
    <t>SP-3749586</t>
  </si>
  <si>
    <t>00a41000003J4R8AAK</t>
  </si>
  <si>
    <t>Bryson had an agent (Hector) call the customer and inform then they will need to pay in order to have the conduit moved.l The customer mentioned he was getting a lawyer involved and disconnected the call.        ER wil be closing out the case.</t>
  </si>
  <si>
    <t>00a41000003JA1YAAW</t>
  </si>
  <si>
    <t>Assigned to Jordan.  Please see CA-9873241 for previous BBB complaint and current customer service case CA-10288199 regarding cumulative billing and request for compensation.</t>
  </si>
  <si>
    <t>00a41000003JB87AAG</t>
  </si>
  <si>
    <t>Currently in Legal.</t>
  </si>
  <si>
    <t>00a41000003JB85AAG</t>
  </si>
  <si>
    <t>In legal. No update.</t>
  </si>
  <si>
    <t>00a41000003J8mDAAS</t>
  </si>
  <si>
    <t>Timeline for reference:      Susan called in to report damage to her gutters from snow on 12/19/16 to CSM (no longer employeed here)   CSM inquires of Damage Resolutions and they advised we do not cover this unless our install caused the damage. CSM emails OM Jared Hart-Messer and Regional OM Martin Blacker asking what can be done about this as the customer was threatening legal action.       12/22/16 OM Jared Hart-Messer emails CSM stating "Fleet performance should put snow guards on this house"      12/27/16 Mark Coldiron advises all that Vivint Solar does not cover the cost of snow and that "this is outside of our reasonable control and considered an "Act of God." If the customer signed a PPA after November of 2015, they are responsible for protecting their property from the elements. This can be found in the PPA under Customer Obligations section 5:G."   The customer also calls in again to Customer Service to report the snow damage.      12/28/16 Customer calls into CSM and CSM explains the sections of the PPA to her.   Tyler Anderson emails his Jeffery Ivie and Alfonso Contreas, Supervisor and Team lead: "Will you have someone contact the customer to go over pricing and initiate the process? If the customer continues to push for the fee to be waived, then escalate it appropriately."    Customer Service Agent Joreen Keppa called her back with a cost for snow guards. Customer Service requested pictures of the damage stating per case notes "to see if she can get the price deducted or waived. alfonoso told me to tell her that."       On 1/10 CSM notes customer emailed stating "Pictures show broken gutter from roof as well as gutter on ground. Since then another section of gutter has fallen. The section remaining on roof is twisted." CSM sends this to solartechnicalsupport@vivintsolar.com    Customer Service notates CSM had the photos but they could not open them and asked this agent to send it to their inbox and team lead.       On 1/30 CSM Nathan Crellin emails Fleet requesting them to reach out to the customer.      On 2/2 CSM Angela Lopez emails Customer Service at the request of her supervisor asking them to contact the customer as she is calling in about the damage.      On 2/7 CSM Mariah Fuller emails solar technical support at the request of supervisor asking them to contact the customer.  Joreen Keppa states requesting if the photos were received of their team lead.       On 2/14  Customer claims glare from the panels makes it impossible to see anything in a picture. She claims calling in a couple of weeks prior and who she spoke to offered to send out a tech to asses the situation.There are no notes for this. Joreen Keppa agent offers to speak to a supervisor and follow up.      On 2/15 Sales Concierge Preferred Agent Esmeralda Still emails Joreen Keppa asking for an update as Joreen had stated she would talk to a supervisor.</t>
  </si>
  <si>
    <t>00a41000003JA0GAAW</t>
  </si>
  <si>
    <t>Awaiting confirmation that the AG has closed their complaint.</t>
  </si>
  <si>
    <t>00a41000003JA17AAG</t>
  </si>
  <si>
    <t>00a41000003JA1HAAW</t>
  </si>
  <si>
    <t>BBB has considered the complaint closed. Closed BBB claim.</t>
  </si>
  <si>
    <t>00a41000003JA1GAAW</t>
  </si>
  <si>
    <t>Sent an email to Legal to see if a response was made from the AG complaint. Explained to them that the customer is threatening legal action since they believe we are in breach of agreement. Customer claims her husband is the first signer in the mortgage, which breaches the agreement since he is not on the account. pending response from legal.</t>
  </si>
  <si>
    <t>00a41000003JA1EAAW</t>
  </si>
  <si>
    <t>SWOT received an email from the customer,      "I have made a spreadsheet of the past 3 years of electric bills and solar bills, kw usage, etc. The numbers tell a story that I am not saving and some months spending more money than ever with solar. I have informed your team that if there isn't 31% savings as I was promised I want the panels taken down and my roof repaired. Last month my electric bill was 221.27 and the solar bill was 59.74 for a total of 281.01. Could you explain to me how that is with solar??? This is ridiculous and I have had it! I will also be sending the bills and the spreadsheet to the attorney general's office for review."      SWOT responded,      "I apologize for the frustration and confusion that you have faced with the understanding the savings. Your system was designed to cover about 31% of the energy usage in the home, that is not a guarantee of 31% savings, but rather that we attempt to cover that amount of energy usage in the home over the course of a year. The reason that the number is only 31% is due to a constraint with your roof, which inhibited us from installing more. In addition, due to the fact that our rate per kilowatt is lower than your utility company's rate per kilowatt, then for every kilowatt that we cover, that is less that you have to pay for the energy that you are receiving. Last month we charged you for the the energy you produced and the bill from your utility company is for the additional energy that you used. Had you received all that energy from the utility company, we estimate that the total would be more than the total with Vivint Solar."</t>
  </si>
  <si>
    <t>00a41000003JA1DAAW</t>
  </si>
  <si>
    <t>I spoke with legal, they have advised that they have not received a response from the AG office.</t>
  </si>
  <si>
    <t>00a41000003TtaEAAS</t>
  </si>
  <si>
    <t>approval committee approved amount    emailed settlement agreeement to legal for approval</t>
  </si>
  <si>
    <t>00a41000003J9QJAA0</t>
  </si>
  <si>
    <t>Customer rejected BBB response, new response due in 1 day.  I will work to respond to the complaint.</t>
  </si>
  <si>
    <t>00a41000003J9QMAA0</t>
  </si>
  <si>
    <t>Assigned to Jesse who is already working on the customer's BBB complaint. See CA-2568254.</t>
  </si>
  <si>
    <t>00a41000003J3PlAAK</t>
  </si>
  <si>
    <t>From: MICHAEL THERRIEN &lt;therrien14@msn.com&gt;   Sent: Wednesday, June 14, 2017 5:54 PM   To: Michael Therrien   Subject: Re: S-4466053 14 Surrey Ln Michael Therrien       Dear Ms. Hall,      While I do appreciate your attempt to contact me regarding this matter there are certain facts that contribute to my filing with the BBB. Your representative, Mr. Sparks, was blatantly deceitful. Our initial decision was to wait until after the roof was replaced to have the solar panels installed. We advised Mr. Sparks that we had someone out to repair a section of the roof and at that time we were told we had a few good years left. We also communicated that our intention was to replace the roof in two years. He specifically pointed to the section in the contract the stated it would cost $499 to remove the panels. We discussed this after he left and decided we did not want to incur an additional $499 on top of what I am sure you are aware is a costly home improvement and told Mr. Sparks via the telephone we decided to decline at this time. Our return call from him stated the company was willing to issue us an advance check in the amount of $499 to cover the cost of the panel removal. The most important point I need to stress if AFTER signing the contract he handed us a check from his personal checking account. When I questioned this he said he had already gotten the commission from our signing and it was just "easier this way"  I currently have my bank investigating this matter so I may present the evidence to the BBB.      My concern and issue is the obvious misrepresentation by Mr. Sparks and Vivent's unwillingness to work with us on this matter. Regardless of one year, two years, or five it costs your company the same amount to remove and reinstall the panels. In addition we are in a 20 year contract which until now we never even thought of breaking. Furthermore I had a very disturbing conversation with Brandon Smith during which I was told to "let the roof go because it's guaranteed anyway" What exactly is guaranteed? If during year 3 or 4 I have an ice dam loss and my insurance requires me to replace the roof is that covered? Or if an injury results from the panels letting go of the roof because it needed to be replaced is that covered? I am doubtful of this and as a homeowner am very concerned of the liability issues you are now placing me in. Regardless of any contract language your company would also incur costs to defend should an injury occur as a result of your panels.  I truly hope we can resolve this matter in a timely fashion. I haven't even received a quote from Brandon who said I would have it by Monday. Again, I stand firm on the misrepresentation matter. I will gladly withdraw my filing if the outcome is favorable.      Sincerely,   Michael A. Therrien</t>
  </si>
  <si>
    <t>00a41000003J3PoAAK</t>
  </si>
  <si>
    <t>Jessica Hall &lt;jessica.hall@vivintsolar.com&gt;   4:15 PM (16 minutes ago)      to matherrien    Michael,      I received your BBB complaint and wanted to address your concerns.       You signed your Power Purchase Agreement on 7/7/2015 and it was subsequently emailed to you to this email address thereafter. It was your responsibility to read the contract in it's entirety by the time you were installed on 8/7/2015. On 8/7/2015 you signed the Installation Work Order thereby accepting the system's installation and the contract terms of the PPA.      Vivint Solar with in our contractual right to charge more than $499 before the 5 year mark. The invoice you will receive for the price to remove your system will stand.      I will be responding to the BBB with this information as well.      If you have any production concerns or questions about your current billing, you can contact 877--404-4129 Option 2 and they can assist you.      Thank you,</t>
  </si>
  <si>
    <t>00a41000003J9jRAAS</t>
  </si>
  <si>
    <t>Currently researching account, 4 days left for BBB response.</t>
  </si>
  <si>
    <t>00a41000003JA0MAAW</t>
  </si>
  <si>
    <t>Progress was made on 4/12 and 4/18 on CA-25001830. No AG complaint received at this time.</t>
  </si>
  <si>
    <t>00a41000003JA0HAAW</t>
  </si>
  <si>
    <t>Awaiting confirmation that the AG has closed their complaint. Shalis has updated the AG office.</t>
  </si>
  <si>
    <t>00a41000003JA0oAAG</t>
  </si>
  <si>
    <t>00a41000003J9QGAA0</t>
  </si>
  <si>
    <t>Shalis will be responding to the AG complaint this week.  Provided her account details and updated her on the situation status.  Appointment remains scheduled for 5/23.</t>
  </si>
  <si>
    <t>00a41000003J9QFAA0</t>
  </si>
  <si>
    <t>Updated CA-25628254, we are waiting for appointment on 5/23.  Also responded to BBB complaint.</t>
  </si>
  <si>
    <t>00a41000003U0q3AAC</t>
  </si>
  <si>
    <t>Email from VSLR Legal department - We received a new MA AG Complaint for the above-referenced customer in regards to multiple roof leaks. Can I get a timeline and where we are with the account?      See attached customer complaint letter.</t>
  </si>
  <si>
    <t>00a41000003J3PqAAK</t>
  </si>
  <si>
    <t>*Next Step-Close case pending BBB resolution.</t>
  </si>
  <si>
    <t>00a41000003J9jJAAS</t>
  </si>
  <si>
    <t>Responded to BBB, I will be following up with the scheduled tech before 5/23 so they understand exactly what needs to be done.</t>
  </si>
  <si>
    <t>00a41000003J3PhAAK</t>
  </si>
  <si>
    <t>Print   To:    Teuila Ho-Ching ; Scott DaBell ; Shalis Larsen ; Jordan Delfin ; Jessica Hall   Subject:   A message from your BBB   Rico Jensen   Vivint Solar    1800 W Ashton Blvd   Lehi UT 84043                Re: ID # 12199388 - Michael Therrien      Dear Rico Jensen:      Thank you for your cooperation in responding to the above consumer's complaint and for the opportunity to assist you with resolving their concerns.       We notified Michael Therrien of your response and requested notification of whether or not a satisfactory resolution had been reached. BBB has not heard back from the consumer.  Therefore, the complaint has been closed and will be included in your firma??s BBB Business Review as: a??Answered - BBB has not heard back from the consumer as to their satisfaction with the businessa??s response.a??       The text of your response may be publicly posted on BBBa??s website.  BBB reserves the right to not post in accordance with BBB policy, and we may edit your response to protect privacy rights and to remove inappropriate language. In the event the consumer contacts BBB again regarding this issue, we may reach out to you to review any new or additional information we've received from the consumer.        We appreciate your cooperation in addressing this issue, and hope we can be of service to you in the future.      Sincerely,         Mayra Sosa|Operations Team</t>
  </si>
  <si>
    <t>00a41000003S8N9AAK</t>
  </si>
  <si>
    <t>Called customer to inform him of the decision on the cost to change the design of the conduit. He asked what it would cost and I informed him of the $300 invoice he had been sent. He said it was ridiculous and would be having his lawyer deal with this.</t>
  </si>
  <si>
    <t>SP-3629961</t>
  </si>
  <si>
    <t>00a41000003J1eRAAS</t>
  </si>
  <si>
    <t>The customer only received estimated bills for March $42.11.  The invoice will automatically correct this next billing period.  BBB complaint response is currently with the customer, waiting on their response.  I will again try calling the customer this week.</t>
  </si>
  <si>
    <t>SP-3385449</t>
  </si>
  <si>
    <t>00a41000003J7mlAAC</t>
  </si>
  <si>
    <t>I called and spoke with Howard (413) 247-0303, he was very unhappy I told him the $500 cost.  He said that he was told by Carina that the fee was waived (customer has voicemail recorded), and also the customer reports on 1/16/2016 that James Mungin informed him the fee was waived.  The customer said he did not show interest in a second system until long after his snow guard fee was already declared waived.  The customer said that he wants a call tomorrow with the approval or he will be turning to the news with his videos of snow sliding off the roof, and also be releasing the voicemail publicly he has recorded.        I dug further into the Fleet case, James did notate on 1/16/2017 that the fee was waived.  Executive resolutions will be waiving the $500 to eliminate any further escalation from this customer.      James note   "Howard called regarding to snow guards    I've informed Howard the fee has beeen waved    He mentioned the MLE Failure    I informed Howard we will call him with an appointment"</t>
  </si>
  <si>
    <t>SP-3170988</t>
  </si>
  <si>
    <t>00a41000003SyNyAAK</t>
  </si>
  <si>
    <t>Inbound   Who I spoke with: Mark   Inbound or Outbound: Inbound   Customera??s Concern/Issue: Missed a call from Alfonso, wants a call back regarding compensation.    Resolution: Let Mark know Alfonso gets in later today and that he would give him a call back. Emailed Alfonso      Eugenia Cauteruccio &lt;eugenia.cauteruccio1@vivintsolar.com&gt;   7:29 AM (1 minute ago)      to Alfonso    Hey Alfonso,      Mark called in because he's missed a few calls from you. He just wanted to follow up and would appreciate a call back. He wants to know the status of his compensation, which looks like was approved.      --    Eugenia Cauteruccio   Customer Support Representative       O:877.404.4129 x2   eugenia.cauteruccio1@vivintsolar.com          vivint.Solar   vivintsolar.com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</si>
  <si>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00a41000003J5z1AAC</t>
  </si>
  <si>
    <t>Complaint 12146606 has been closed as resolved on the BBB.</t>
  </si>
  <si>
    <t>00a41000003TdaxAAC</t>
  </si>
  <si>
    <t>Who I spoke with: Linda Leis   Inbound or Outbound: Inbound   Customera??s Concern/Issue:  Customer wanted to get an update, upset that its taken this long to get approval.   Resolution: Told customer we are waiting from the committee to get this approved and she said that she would get an attorney because she will not pay for animal guard since it was offered to her for free. Also wants the animal guard put on first before we fix the system.</t>
  </si>
  <si>
    <t>00a41000003J9hRAAS</t>
  </si>
  <si>
    <t>Shalis will be updating the AG office. All system issues have been resolved at this time.  I will continue working with the customer on CA-25593566, the customer feels he deserves compensation for all the issues.  We are working to see what a fair offer would be.</t>
  </si>
  <si>
    <t>00a41000003J1eYAAS</t>
  </si>
  <si>
    <t>Responded to BBB complaint.</t>
  </si>
  <si>
    <t>SP-3143708</t>
  </si>
  <si>
    <t>00a41000003S4GLAA0</t>
  </si>
  <si>
    <t>Celine called in because she is not happy with the amount of the invoice. She feels that it is not fair that we are charging her when we did not tell her in the first place that snow falling off could be hazardous. She was not promised free snow guards, but she talked to someone who did get them for free. And she can not afford them.      She has no problem with going to the BBB or an attorney.       I will send this to Jeff to see how we should proceed.      **Customer wants an email response</t>
  </si>
  <si>
    <t>00a41000003J9hTAAS</t>
  </si>
  <si>
    <t>Updated BBB, Appointment set for tomorrow. Spoke with customer today, more details about conversation on CA-25593566</t>
  </si>
  <si>
    <t>00a41000003J5z3AAC</t>
  </si>
  <si>
    <t>Updated the BBB complaint.  Fleet recently spoke with the customer and confirmed details with her.      Next: Confirm BBB case gets closed.</t>
  </si>
  <si>
    <t>SP-3583813</t>
  </si>
  <si>
    <t>00a41000003J6MfAAK</t>
  </si>
  <si>
    <t>Customer called me, he said the referral was supposed to have two systems installed at his home.  He had a mother in law apartment and a normal house at the property.  I looked it up, there were two separate services.  One was cancelled out, I informed customer.  He called Donnie the other customer, he found out that only 1 system was in fact installed.  The customer was then okay with just 1 referral bonus of $250.  He understood that was all that will be paid out.        Next: Check request needs to be submitted.</t>
  </si>
  <si>
    <t>00a41000003J1eVAAS</t>
  </si>
  <si>
    <t>Customer rejected the BBB response.  1 day left for response.  Their response was as follows.   "We are rejecting this based on a number of issues and I'd like to clarify further from our original complaint. Our solar panels have been installed for nearly a YEAR, without any production. In fact, while our panels were installed and lay "dormant" all of last year's summer, we were advised NUMEROUS times by Vivint that they were waiting on our Town to come by and complete the necessary work on their end, including inspection. Turns out, this was a blatant lie that, again, was repeatedly provided to us by Vivint. Of course, being the consumer, we have absolutely no way to counter that at the time, and initially were told that it could take extended periods of time for this phase of the installation. Turns out, we were having this "production issue" all along. The Town had come by promptly, but our system was not working based on issues on Vivint's end, which they attempted to cover up and not properly convey to us. I don't need to explain the savings we not only were promised but missed out on during the summer months. Moreover, during that time period and beyond, we made numerous attempts to reach our Sales Representative, who was no longer returning our calls and his voicemail was full. We then were told by Vivint representatives that the entire office that we were working with, including our Sales Representative, "was let go," to use their exact words. Turns out, this too, not surprising at this point, was a blatant lie. Finally, we have been complaining not only about the "production issue" but the fact that we have an extremely loud, vibrating noise now coming from the corner of our roof. We have been complaining about this for approximately three months' time, and to date, NO ONE has gone on our roof. We have examined and thoroughly inspected the interior and exterior of our house, with the exception of going on the roof, and found no structural reason for this noise. Moreover, it only started happening after our panels were installed.         To address the "visit" we received yesterday, which forces myself or my spouse to entirely re-arrange our work schedules in order to be home, was simply, in my opinion, an attempt to satisfy this complaint via BBB. It was the same as our last two visits. They look at our panel, they come inside and look at our box, offer multiple theories but no concrete solutions. We are told the same thing every time, which is "we will know more in 48 hours" and that is never the case. Moreover, as polite and friendly as the Service Technician, Josh, was, he clearly stated to me that he was not even able to repair the box or look at the "board" because of the inclement weather. Based on this, I am VERY unclear as to why a technician was even sent to our house, again, disrupting our schedule. I'll reiterate that I suspect this visit was clearly to satisfy the BBB complaint. Moreover, he was entirely unaware of our REPEATED complaints about the noise on our roof. We talked in detail about this, and I made sure to ask that it be documented, as we keep repeating this over and over. He advised that some customers do have issues with loose "S brackets" and that may be causing the loud noise and vibrations. Josh called me yesterday following our appointment, to confirm that he will be back at our house on Thursday at approximately 1:30 pm, depending on how long his previous jobs would take. He said he would make sure there was sufficient time in his schedule to also go up on the roof, inspect and fix, as necessary, the issue causing the noise. An hour later, my husband advises me that he received a text message saying some other technician would be coming at 11:30 on Thursday."</t>
  </si>
  <si>
    <t>00a41000003J1eSAAS</t>
  </si>
  <si>
    <t>LVM on both customers numbers to speak about their concerns, and confirm tomorrows appointment.       Emily Igrejas (603.490.5778)      Antonio Igrejas (508.415.8905)   ---   Emailed tech requesting he keep us updated on the visit.    ---   Responded to BBB complaint.</t>
  </si>
  <si>
    <t>00a41000003J5z2AAC</t>
  </si>
  <si>
    <t>I checked the BBB, the consumer is still reviewing the response.   ---   Next: Confirm BBB case gets closed.</t>
  </si>
  <si>
    <t>SP-3653331</t>
  </si>
  <si>
    <t>00a41000003SaDLAA0</t>
  </si>
  <si>
    <t>Name: David Lipschitz   Issue:Customer called in wanting out corporate address so that he could send in his notice of cancellation. Is escalated because no one has gone out to his home to get system issue fixed yet. The appointment that is scheduled is under a ss communication, when really solar edge is showing both a datacomm and string fault.    Resolution: Emailed account  over to Gerson, customer is VERY escalated. Will be contacting attorney general.   Workorder:WO-20170612-7169957</t>
  </si>
  <si>
    <t>00a41000003J9hUAAS</t>
  </si>
  <si>
    <t>New appointment set for 4/12.  BBB Complaint requires update by tomorrow, I will be updating the BBB.</t>
  </si>
  <si>
    <t>00a41000003J1eWAAS</t>
  </si>
  <si>
    <t>Complaint continued   "Finally, we were referred to Vivint by a family member. We were advised that as soon as our panels were installed (NOT TURNED ON) that she would received a credit in her account. I corresponded with her yesterday, and she STILL has not received such credit. We have asked a number of times that Vivint release those funds. Moreover, in my conversation with her yesterday, she revealed that she is aware of four other individuals that have yet to receive their referrals fees, and it has been over a year for them, too. This is a shocking and extremely unethical business practice, and if I can find 5 individuals in a course of minutes, this leads me to believe Vivint has not paid thousands of referral fees, promised to its customers.      Through this BBB complaint, we are asking for swift resolution on the following matters:         Fix our "production issue"      Inspect and repair, as needed, equipment on our roof causing extremely loud noises and vibrations.      Confirm date, time and technician's name that will be at our property next.      Promptly release the referral funds as promised.      Grant us a $3,000 credit for the year-long and continuing production issues, customer service issues, lack of resolution, etc."   ------      We have an appointment set for 4/12, I will be communicating with the field tomorrow about the appointment set to make sure they are checking out everything they need to be.   No compensation can be determined until the system is fully functional and has provided a backlog of information to work from.  Waiting to see how appointment turns out, I have asked Fleet to calculate a loss of savings.  The customer has not provided any information about the referral until this latest response, When I call out to the customer I will speak with them about the referral and get more information on the matter.  I will be calling out to the customer tomorrow once I confirm all details with field.</t>
  </si>
  <si>
    <t>00a41000003RtM0AAK</t>
  </si>
  <si>
    <t>Account has been cancelled. See CA-20233055 for notes. This was approved by Legal and the ECL. Signed settlement form is on file.</t>
  </si>
  <si>
    <t>00a41000003J1eUAAS</t>
  </si>
  <si>
    <t>Appointment is set for today.  WO shows dispatched.  Customer has not responded to the recent BBB submission.</t>
  </si>
  <si>
    <t>SP-3748482</t>
  </si>
  <si>
    <t>00a41000003S9F8AAK</t>
  </si>
  <si>
    <t>Tristen called in stressed from the pressure he is feeling from the realtor, law firm, and customer.  He wanted Jacob to send and email to them all in the ongoing email chain to update the situation.  I filled in for Jacob and wrote what Jacob has done in the meantime and also wrote the customer at Tristen's request.</t>
  </si>
  <si>
    <t>00a41000003J9hWAAS</t>
  </si>
  <si>
    <t>Assigned to Jesse who is already working on the customer's BBB complaint.</t>
  </si>
  <si>
    <t>00a41000003J1eKAAS</t>
  </si>
  <si>
    <t>The BBB has closed the claim. and the system functionality has been repaired.  Customer has been left voicemails, and an email.  At this time, this case is closed as resolved.</t>
  </si>
  <si>
    <t>00a41000003S7liAAC</t>
  </si>
  <si>
    <t>Hey Shalise Larsen, (cc'd Brittany Percival)   Just wanted some help on what we can do with this/these accounts.       S-3466578S - Bruce had signed the PPA back in OCT/2013 and became PTO'd 2014. The issue is that Bruce had died back in 2005/2006... It looks like it got transferred S-4710388 under the wife's name Florence but she died last year now. Rhonda is the Power of Attorney her lender Marnie Moore called in asking that we remove the equipment because they are going to sell the home and close next Wednesday. I told them we needed 30 days prior notice for these types of things and we will have them work on our time but I needed to know what to do with this account since we messed up somewhere it looks like. Darcey Barrus is the sales rep and he is still active.    The new homeowner does not want the equipment and think they have a case since we installed on the credit,forged signature of a dead man.      Thank you Shalis!</t>
  </si>
  <si>
    <t>00a41000003Ivz5AAC</t>
  </si>
  <si>
    <t>I will work with DR and Legal regarding the SA and requested changes.    1. Terminate, remove and repair after any future damage by re-installation   2.  Reimbursement for roof replacement. Bid states $5,800 - attached copy to case.</t>
  </si>
  <si>
    <t>SP-3469363</t>
  </si>
  <si>
    <t>00a41000003StnDAAS</t>
  </si>
  <si>
    <t>Beth called in with Jay from law midigation on the line to go over the compensation dispute. I explained that whatever was overcharged was made up through cumulative billing. Beth was concerned with being billed during November-January when the system was "offline". Beth was  unaware that she actually uses the energy from the panels. We explained that whatever her system produces during the day, her house actually uses and then whatever she doesn't use, goes into the grid and National Grid will credit her from whatever she doesn't use.</t>
  </si>
  <si>
    <t>SP-2594192S</t>
  </si>
  <si>
    <t>00a41000003UCUlAAO</t>
  </si>
  <si>
    <t>David called in.  I explained that the damage is not caused by Vivint Solar and that we do not cover animal damage.  David threatened legal actoin.</t>
  </si>
  <si>
    <t>00a41000003UCUkAAO</t>
  </si>
  <si>
    <t>Original Information given:    Pauline was transferred to Damage Resolutions by Customer Service after scheduling to have animal guards installed which she needs due to the squirrels nesting beneath her panels. Pauline is unsure if the leak is due to the squirrels removing 1-2 shingles from the roof but believes it is possible that holes were left unsealed during Vivint Solar's installation. She claims her son left a bucket under the roof and a small amount of water has appeared in the bucket. Pauline would like us to inspect the roof to prevent future leaks if there happens to be any issues with the original installation.       Preferred number:    978.454.5997        Final Conclusion:    David called in. I explained that the damage is not caused by Vivint Solar and that we do not cover animal damage. David threatened legal actoin.  Closing case due to No Fault.        Estimates:    Estimate #1:    Name N/A   Bid N/A       Estimate #2:    Name N/A   Bid N/A       Formstack Submitted No   Field Verifed Yes       Payment Options:    Total Amount Charged: N/A   Approved By: (Self/Team Lead/Supervisor/Commitee)        Settlement:    Offer agreed upon: N/A       Method of Payment:    Check/Visa/Paypal N/A</t>
  </si>
  <si>
    <t>SP-3612050</t>
  </si>
  <si>
    <t>00a41000003St5JAAS</t>
  </si>
  <si>
    <t>Customer called in about system tried to get appointment scheduled but he can only do a Saturdays he wasn't happy that i couldn't get a tech out to his house this Saturday and hes going to get his own election and hes going to send us the bill to pay for it and he said he going to get a lawyer and he might get someone to take off this system so he doesn't have to deal with us anymore      see if we can get a Saturday appointment today</t>
  </si>
  <si>
    <t>00a41000003UCUjAAO</t>
  </si>
  <si>
    <t>David called in. A supervisor was suppose to call him back but hasn't heard anything for over a week. Customer believes we are at fault for the animal damage on the house but the animal cages should have been setup upon install.   Record shows RTS setup a truck roll on 7/12. David will double check his emails and wait until Wednesday to hear back from a supervisor and then take legal action.</t>
  </si>
  <si>
    <t>SP-3757467</t>
  </si>
  <si>
    <t>00a41000003UZgSAAW</t>
  </si>
  <si>
    <t>Called Mr. Ward @ (978) 473-5478 he stated he is getting estimates for the damages that he will be sending over. He stated that there are damaged flowers, trees, shingles, siding, and putty left on the ground that needs to be resolved. He also stated that his mother, owner, has already contacted a lawyer and they are looking into cancel. He stated that if things are not resolved appropriately he will be hiring an electrician to take the panels off of his home. Scheduled appointment  4/13/2017 2-5 emailed local office to make sure they go out after 3:30 for this customer.</t>
  </si>
  <si>
    <t>00a41000003UZgMAAW</t>
  </si>
  <si>
    <t>Waiting for Joe Bryson approval before we can add damage fix service.        Re: CA-25834750 - S-5315201 - Dianne Elario - 27 COLGATE RD   1 post by 1 author        Take     Set as duplicate     No action needed            Giancarlo Desario        5:49 AM (3 hours ago)      Other recipients: enoch.davis@vivintsolar.com, kyle.greene@vivintsolar.com      Joe Bryson, May 4th, 11-2      On Wed, Apr 26, 2017 at 10:12 PM, Real Time Scheduling &lt;RealTimeScheduling@vivintsolar.com&gt; wrote:   Would you still like RTS to force this on the calendar? If so, let us know what day and time, as well as what tech to put it under.      Thanks,      Carsen Lindorff   Scheduling Specialist      O:877.404.4129 x2   carsen.lindorff@vivintsolar.com      vivint.Solar   vivintsolar.com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Monday, April 24, 2017 at 11:19:04 AM UTC-6, Giancarlo Desario wrote:   Force on Approved         On Fri, Apr 21, 2017 at 4:31 PM, Enoch Davis &lt;enoch.davis@vivintsolar.com&gt; wrote:   Ok there are no dates pulling on Click. Can you approve a force on?      RTS, Please use WO-20170421-6848227.      Enoch Davis   Damage Resolutions | East Coast | Spanish   1850 W Ashton Blvd, Lehi, UT 84043   enoch.davis@vivintsolar.com | (866) 670-1597   vivint.Solar         On Fri, Apr 21, 2017 at 11:59 AM, Giancarlo Desario &lt;giancarlo.desario@vivintsolar.com&gt; wrote:   Shingle Siding:  Looks like one spot may have chipped?  The duct seal can be painted over, please ask homeowner if they have the paint, we should not need to replace the one piece of siding.      Moving Inverter: Her or her representative signed off on the electrical, why would they sign off on it if they didn't like the placement.  If they really want it moved, it is going to cause more damage to their siding, it is not a good move.      Ground Rod:  A service Technician can go out and drive the last couple of inches.a??      On Fri, Apr 21, 2017 at 1:23 PM, Enoch Davis &lt;enoch.davis@vivintsolar.com&gt; wrote:   Hey Giancarlo,      Kyle Greene provided this awesome formstack for me yesterday. Will you please let me know what you like me to do as far as scheduling to repair the siding and to bury that ground rod deeper? Kyle states "Customer wants inverter moved over to be with the other electrical equipment but I am not an electrician and do not know if that is possible. Customer also wants the damage shingles on the side of her house to be replaced. She also wants the ground rod driven deeper into the flower bed."      Thanks,</t>
  </si>
  <si>
    <t>00a41000003Ivz6AAC</t>
  </si>
  <si>
    <t>Called 917-623-1708 She wants to terminate the agreement due to the installation issues.    PPAv2.8, buyout cost before taxes will be $27,664    Best option would be to reinstall the panels and see how the system can benefit them.       I spoke to Kendra and she is willing to move forward if she can be guaranteed that if there is further damage due to the installation of the panels, VSLR will terminate, remove and repair roof to current condition. She also wants reimbursement for the amount she paid to replace her roof. She also mentioned her attorney reviewed the agreement and would like to add a provision or clause stating that VSLR will terminate the agreement, remove, and repair. I advised her that I am willing to work with her attorney or that her attorney provide a draft of the provision proposed. I also advised her to review the agreement again as there are provisions addressing damages caused by VSLR.</t>
  </si>
  <si>
    <t>SP-3225871</t>
  </si>
  <si>
    <t>00a41000003UQw6AAG</t>
  </si>
  <si>
    <t>Received approved Settlement Form from legal. Sent to the customer for signature.</t>
  </si>
  <si>
    <t>SP-3261308</t>
  </si>
  <si>
    <t>00a41000003SZKtAAO</t>
  </si>
  <si>
    <t>(Inbound, Tier II) Who I Spoke With: Lynne Starosky   Subject: Sparking Electrical Box, Earlier Appointment   Description: Lynne called in trying to talk to Mariah from Outbound, but she wasn't available. Customer wasn't happy about that news and she said she was trying to get to someone who could help her, I told her I would.       I tried to find out if the case had been escalated to Priority Scheduling, and it had not. I have escalated this to my supervisor to send this to Priority Scheduling.       Resolution: Sent email to supervisor to escalate case to Priority Scheduling, making the request for something for this week.   ---   First Number to Call: (781) 340-6229   Second Number to Call: (781) 925-2220   Third Number to Call: (781)733-3059   Fourth Number to Call: (781) 733-3874</t>
  </si>
  <si>
    <t>SP-3645493</t>
  </si>
  <si>
    <t>00a41000003SvDVAA0</t>
  </si>
  <si>
    <t>This case is under the wrong service, this account is pending to cancel.  Please reference to case CA-29559408, under account S-4028922      (Inbound, Tier II) Who I Spoke With: Lynne Starosky   Subject: Sparking Electrical Box, Earlier Appointment   Description: Lynne called in trying to talk to Mariah from Outbound, but she wasn't available. Customer wasn't happy about that news and she said she was trying to get to someone who could help her, I told her I would.       I tried to find out if the case had been escalated to Priority Scheduling, and it had not. I have escalated this to my supervisor to send this to Priority Scheduling.       Resolution: Sent email to supervisor to escalate case to Priority Scheduling, making the request for something for this week.   ---   First Number to Call: (781) 340-6229   Second Number to Call: (781) 925-2220   Third Number to Call: (781)733-3059   Fourth Number to Call: (781) 733-3874</t>
  </si>
  <si>
    <t>00a41000003StnFAAS</t>
  </si>
  <si>
    <t>Who I spoke with - Beth Lucas   Inbound or Outbound - Inbound   Issue -Compensation    Troubleshooting -    Resolution -I gave her the numbers of compensation and that her lifetime kw production and lifetime billed kw matched up pretty well and her compensation would only be $11.00. She was upset and said she wanted to go through arbitration and i let her know that if she wanted to go that route she will need to get an attorney, after that she hung up</t>
  </si>
  <si>
    <t>00a41000003SHzRAAW</t>
  </si>
  <si>
    <t>*Escalated Call*   I spoke to Michael about his dissatisfaction with Vivint. He is claiming that the system is not sending credits to the utility company and that we are just double billing him. I let him know that the system only is able to produce about half (54%) of his usage in the home. I offered to add more panels, savings analysis, and to send a tech to check the connection. He refused all options and is seeking legal. He says we have 9 days to do something about it or else his attorney is getting a phone call.</t>
  </si>
  <si>
    <t>SP-1324312S</t>
  </si>
  <si>
    <t>00a41000003SnIxAAK</t>
  </si>
  <si>
    <t>Abderrazzak KhafiName:    Issue: Is escalated because his appointment to fix  the datacomm was scheduled between 2-5. He's been home all day, and when he went outside he saw a note on the door saying that the tech had stopped by and customer wasn't home. Customer as well as wife have been home all day, the tech never knocked or wrung the door bell. I spoke with Angela in RTS, and she said that she would email both OM and tech to see if he can be sent back out there.   Resolution: No resolution, customer absolutely did not want to reschedule, says that if the tech doesn't come back out there today he will be contacting his lawyer. Tried to troubleshoot with him, but he would not allow me to. Only wants a tech out there. Says he doesn't have bridges.</t>
  </si>
  <si>
    <t>SP-3738996</t>
  </si>
  <si>
    <t>00a41000003STjkAAG</t>
  </si>
  <si>
    <t>Who I spoke with: Joseph Howar (Sales Rep)   Inbound or Outbound: Inbound   Customera??s Concern/Issue: Joseph called in on behalf of the customers because the appointment that they had scheduled today was cancelled by click. Joseph then threatened to go to the BBB about this because no one called out the customer to let them know.   Resolution: I told Joseph that we can't control what other departments do and that I can reschedule the appointment. I was able to get an appointment.   Appointment Date and Time: 5/17/17 8am-11am   Work Order Number: WO-20170517-6995429</t>
  </si>
  <si>
    <t>SP-2947428S</t>
  </si>
  <si>
    <t>00a41000003Sj7YAAS</t>
  </si>
  <si>
    <t>Lawyer called in to know cancellation info. Gave number for transfers department.</t>
  </si>
  <si>
    <t>SP-3201082</t>
  </si>
  <si>
    <t>00a41000003SzXLAA0</t>
  </si>
  <si>
    <t>Billing transferred Margeret to me, she called to know why her bill was higher than Feb.  She was escalated and thought she was being lied to. She believed that she couldn't have produced what she did in March, because that's usually what she produces in July. I see that last year she produced just as much in March as this year. She didn't believe me and told me "it is impolite to lie but it is also impolite to call someone a liar so I'm not going to do that." I let her know I could send her the production report and she just asked if it was better to complain via writing or to speak to someone else. She was threatening legal action, BBB, ect. I sent this case on to my TL to send her a production report since PTO and look into compensation.</t>
  </si>
  <si>
    <t>SP-3444181</t>
  </si>
  <si>
    <t>00a41000003SLLfAAO</t>
  </si>
  <si>
    <t>Person spoke with: James      Issue:  The customer was transferred from Loss Mitigation. He wants to get all of his issues fixed ASAP. He states he will not pay his bill, because he doesn't deserve to pay in the first place since our system hasn't been working. He has stated once we get it working he better save within the first two months or he will get a lawyer to get out of his contract with us.       Troubleshooting/Resolution: I sent this to priorty and teir II to get two techs scheduled ASAP for customer and assured the customer of his reimbursement. He wants this money to go towards his past due amount.  I assured the customer we would do everything we could to get the system working for him and then help him from there. My TL brandon Smith and Gerson are aware of the issue.       Appointment Date/Time:Unscheduled for now.       Work Order:WO-20170703-7316372 and WO-20170703-7316389</t>
  </si>
  <si>
    <t>SP-3601369</t>
  </si>
  <si>
    <t>00a41000003SwAnAAK</t>
  </si>
  <si>
    <t>Customer was very extremely upset that his panels don't look right and things appear to be rusting. I told him I could schedule someone to come out but he was very upset with the arrival window. I let him know that there really isn't too much we can do about setting a designated time but I offered to send it over to tier II to be sent to RTS so that we can maybe get a better estimate on when exactly the tech will be there. He wants it down in writing when we will be there. Please also look into a sooner appointment. The customer mentioned many times that he wants to sue us.</t>
  </si>
  <si>
    <t>SP-3239929</t>
  </si>
  <si>
    <t>00a41000003SeaqAAC</t>
  </si>
  <si>
    <t>Who I spoke with: Ed   Inbound or Outbound: Inbound   Customera??s Concern/Issue: returning call from us   Resolution: scheduled existing work order   Appointment Date and Time: 6/8 8-11   Work Order Number: WO-20170427-6879801   ---------- Forwarded message ----------   From: Do Not Reply &lt;reminders@vivintsolar.com&gt;   Date: Thu, Apr 27, 2017 at 2:55 PM   Subject: Vivint Solar - appointment reminder   To: eho111@gmail.com         Ed,      Your appointment is scheduled for Thursday June 8 with an arrival window of 8-11 AM. If you need to cancel or reschedule this for any reason, please give us a call at (877) 404-4129 option 5.      Thanks,      Customer Service a?? Technical Support Specialist          Phone: (877) 404-4129 Ext. 5   simply brighter / vivintsolar.com   West 1800  W Ashton Blvd,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</si>
  <si>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00a41000003SzXKAA0</t>
  </si>
  <si>
    <t>Since Robert is backlogged with compensations I'm redirecting this case to Bailey. We just need to reach out to the customer and make sure they are not going to the BBB. We can send them production reports but overall it looks like they've been under billed.</t>
  </si>
  <si>
    <t>00a41000003SMfGAAW</t>
  </si>
  <si>
    <t>S-4871218, Lisa Gregory, Potential fire hazard      Kevin Larsen &lt;kevin.larsen@vivintsolar.com&gt;   7:17 PM (0 minutes ago)      to Dean    Hello Dean.       This customer had an electrician out at their house for a standard appliance fix. But they reported to the customer that our electrical panel was overloaded and could be a potential fire hazard for the house. The electrician also stated that he would report the customers house by Friday if nothing was done about it.    Are we able to check our permitting and verify that everything that we installed for this customer is up to code and get that information to the customer? We might want to do a double check on our installation to make sure everything is OK. They reported that the breakers were flipping and as a result the system has been temporarily shut off.      If you need anything else please let me know.       Thank you      Kevin Larsen   Customer Service Supervisor       O:877.404.4129 x2   kevin.larsen@vivintsolar.com       vivint.Solar   vivintsolar.com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</si>
  <si>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00a41000003Rrb4AAC</t>
  </si>
  <si>
    <t>Cancellation case will remain open until the Settlement has been received. I sent an updated Settlement to Legal today for approval. Next Step: Followup tomorrow for approval and then send to the customers Legal Counsel</t>
  </si>
  <si>
    <t>SP-3761605</t>
  </si>
  <si>
    <t>00a41000003U7nlAAC</t>
  </si>
  <si>
    <t>Ethel (the elderly customer) called just now to tell us that the tech who replaced her door handle/knob that we broke, made it so difficult for her to turn that she became lightheaded and fell onto the ground (bruising her whole hip). She wants someone out there to fix it ASAP or else she will sue us for her injuries. I let her know that a check is being processed to send out for this damage and I will still call the OM to send someone out to fix it properly. I called the OM and he said if I send him the details, he will talk to his crew and get this resolved for Ethel.</t>
  </si>
  <si>
    <t>00a41000003SD2ZAAW</t>
  </si>
  <si>
    <t>Who I Spoke With: Matthew Bake in CSM   Issues/Concerns: said he got an email regarding the customer saying he is going to call an attorney because his system is not working and he was promised he would get the free snow guards, he is upset nobody has called him. Matthew asked if i could have a supervisor or TL reach out to the customer before he contacted an attorney   Resolutions: let him know i will send an email to the team lead and CC him in the email to see if someone could reach out to Donald. he confirmed.</t>
  </si>
  <si>
    <t>SP-3147292</t>
  </si>
  <si>
    <t>00a41000003SpAHAA0</t>
  </si>
  <si>
    <t>Who I spoke with: Sue Rheume   Inbound or Outbound: Inbound   Customera??s Concern/Issue: 1 Microinverter not reporting (121419036817)   Resolution: I scheduled the open work order with Sue to get the problem resolved.    Appointment Date and Time: 6/13/2017 8:00 AM-11:00AM   Work Order Number: WO-20170428-6886755</t>
  </si>
  <si>
    <t>SP-3784120</t>
  </si>
  <si>
    <t>00a41000003VX4TAAW</t>
  </si>
  <si>
    <t>good news that my remote command to exit standby fixed the issue and the system is now operating properly. No servicing or work order is required now. I have advised the sales man of this. Closing case as fixed/resolved.</t>
  </si>
  <si>
    <t>00a41000003W3zeAAC</t>
  </si>
  <si>
    <t>Given that there is legal action being taken. I am temporarily closing this case.</t>
  </si>
  <si>
    <t>SP-3505382</t>
  </si>
  <si>
    <t>00a41000003SQakAAG</t>
  </si>
  <si>
    <t>customers attorney John lane called in regards to the customers account to get a release of the UCC financing statement. I contacted SWOT and they told me to have John email over to filings@vivintsolar.com</t>
  </si>
  <si>
    <t>SP-3460283</t>
  </si>
  <si>
    <t>00a41000003VIgrAAG</t>
  </si>
  <si>
    <t>BBB Response:   Vivint Solar attempted to contact the customer  to discuss their complaint via telephone  on 7/24/17, we were unable to leave a voicemail. Additionally, we emailed the customer on 7/24/17. The customer informed us she is  unavailable to discuss her account until August 5th.  Vivint Solar will contact the customer on August 5th to discuss a resolution.       Next Step: reach out to the customer on August 5th.</t>
  </si>
  <si>
    <t>00a41000003SNc2AAG</t>
  </si>
  <si>
    <t>customer has a scheduled appt and is taking legal actions refer to CA-25553735</t>
  </si>
  <si>
    <t>SP-3721597</t>
  </si>
  <si>
    <t>00a41000003SfiRAAS</t>
  </si>
  <si>
    <t>Name: Charlie   Inbound:   Issue: Customer Charlie called in today. From previous notes and instructions from supervisor I asked the customer what happen exactly on the day he sign the contract. Sales rep came in august. Customer was going to have 3 different system on his property for .10 cents each system. The sales rep told him we can put the system on the barn and it will power all 3 properties. They went with that idea and instead of 3 different contracts it would be one. They rep came with a new contract customer sign it. After a couple problems with ever source, ever source wants to changer the transformer. Sales rep came to the customer and let him know he is leaving the company because Vivint is screwing him up and is making him pay for the transformer. Rep let the customer know that they made him change the contract and that instead of the .10 cents now its .12 cents. Customer wants us to change the contract because he was promised .10 cents and we changed our contract. He said we don't get an agreement with him that he is going to take us to court. He said that he doesn't lose in court and that he will win, and we will pay his legal bills and the system will be his. He said the panel are his because its on his property and we didn't keep our contract. He wants a sale rep to come to the home and Dean from the local office to give him a call. Customer will shut the system down and wont pay the bills until we fix his contract. But he expect us to send a rep first and have Dean speak with him. He did mention if we can give him a  deal to buy out he will take it. He will no longer call us until we call him and fix the problem.    Troubleshoot:   Solution:</t>
  </si>
  <si>
    <t>00a41000003VO9tAAG</t>
  </si>
  <si>
    <t>Emailed team to see how talks with the attorney's are going.</t>
  </si>
  <si>
    <t>00a41000003VNuzAAG</t>
  </si>
  <si>
    <t>SP-3384311</t>
  </si>
  <si>
    <t>00a41000003W3O9AAK</t>
  </si>
  <si>
    <t>Who I spoke with: Shirley  Inbound or Outbound: Inbound Customer?s Concern/Issue Her panels are standing on edge, like dominoes. She noticed this on Saturday and would like someone to come out today to fix it. She is concerned they will fall off and hurt somebody or cause damage. How long has the system been down: N/A When did they first contact our team: 7/31/2017 Resolution: Scheduled a date. She is not happy with this and would like to get someone out today. Emailed Gerson for priority. She says if someone does not come out today she will take legal action. Appointment Date and Time: 8/7/2017 11-2 Work Order Number: WO-20170731-7458598</t>
  </si>
  <si>
    <t>00a41000003VOldAAG</t>
  </si>
  <si>
    <t>Mr. McDermott called in let me know that the cusotmer will be available anytime for the repairs, and that I can choose. He would like a copy of the bid for the customer. I let him know that I need to work with legal to verify sending it over. He understood.</t>
  </si>
  <si>
    <t>SP-3797141</t>
  </si>
  <si>
    <t>00a41000003VjmIAAS</t>
  </si>
  <si>
    <t>Andrea called in upset because the appointment from before had been cancelled and she is expecting priority scheduling to already have a new appointment for her. I let her know that priority scheduling can take up to 48 hours to come back with an appointment. She informed me that if someone does not come out soon, she will be going to a lawyer.</t>
  </si>
  <si>
    <t>SP-3653481</t>
  </si>
  <si>
    <t>00a41000003VF67AAG</t>
  </si>
  <si>
    <t>Emailed Rep and OM to try and resolve the possible legal issues holding up this case.</t>
  </si>
  <si>
    <t>SP-3183042</t>
  </si>
  <si>
    <t>00a41000003J989AAC</t>
  </si>
  <si>
    <t>I called and spoke to Ralph on 7/19 to address his concerns expressed in the complaint to the BBB  - I informed Ralph that our scheduling department is awaiting approval for the replacement equipment to be sent, at which point we can schedule the WO to resolve the system issue - I have spoken with CS and they have expedited the process and escalated the issue - I reached out to Ralph again today, but I was only able to leave a VM - I submitted a response to the BBB.</t>
  </si>
  <si>
    <t>00a41000003VOm2AAG</t>
  </si>
  <si>
    <t>The customers lawyer called in to speak with Amanda about the case.  Transferred the call to Amanda.</t>
  </si>
  <si>
    <t>00a41000003V1jPAAS</t>
  </si>
  <si>
    <t>---------- Forwarded message ---------- From: Cory Bobrowski &lt;cory.bobrowski@vivintsolar.com&gt; Date: Mon, Jul 24, 2017 at 11:21 AM Subject: S-4677132 - Michael Eden - Account to Go to the Committee - CAD Questions to Field First To: Cameron Snyder &lt;cameron.snyder@vivintsolar.com&gt; Cc: Carissa Ray &lt;carissa.ray@vivintsolar.com&gt;   Hello Cameron,  I hope this email finds you well. I was told by my direct leader, Carissa Ray, that you may be able to assist me w/ some CAD -related questions.  We have a situation where an account was only partially installed (we put up about 5-6 panels), before we realized the roof was in poor condition and aborted the installation. The customer wants us to remove the panels we installed and fix their roof. All that taken into account, I am to follow up w/ this customer's attorney here soon and, after discussing the account with my Regional Manager, Carissa Ray--added here for visibility on the matter--, we both agreed it would be worthwhile to get your guys' input on the CAD process for this account before submitting to the Committee and discussing our plans w/ the customer's attorney. In particular, we want to know if our CAD process could have or should have detected the roof issues we eventually realized at the time of installation. Will you please look into this matter and let me know if you need any further information before providing your evaluation? Thank you!  --  Cory Bobrowski Vivint Solar ? Customer Solutions 877.404.4129  Dial Option 0 and Ext:  6084</t>
  </si>
  <si>
    <t>SP-3220593</t>
  </si>
  <si>
    <t>00a41000003SntvAAC</t>
  </si>
  <si>
    <t>Who I spoke with: MICHAEL ROY   Inbound or Outbound: Inbound   Customera??s Concern/Issue:  Data comm failure    Resolution: Customer will contact her lawyer to speak with ex-husband to be able to connect to the internet</t>
  </si>
  <si>
    <t>SP-3200723</t>
  </si>
  <si>
    <t>00a41000003STa9AAG</t>
  </si>
  <si>
    <t xml:space="preserve">Who I spoke with:Fracic   Inbound or Outbound:A    Customera??s Concern/Issue:A Account center and MLE fail   Resolution:A  Talked to Brandon smith about the MLE fail there were too many reporting to us, and I tried to walk her through the account center but she did not want to do that, she wants to get the attorney general involved   Appointment Date and Time:A    Work Order Number:A </t>
  </si>
  <si>
    <t>SP-4201312</t>
  </si>
  <si>
    <t>00a41000003RyikAAC</t>
  </si>
  <si>
    <t>---------- Forwarded message ----------   From: Luis Galvez &lt;luis.galvez@vivintsolar.com&gt;   Date: Tue, Jul 18, 2017 at 2:39 PM   Subject: Re: S-5745937 Multi Meter Complex   To: Esme Still &lt;esmeralda.still@vivintsolar.com&gt;         Hi Esme   No, I sent the new usage, its suppose to be uploaded one owner for whole property.      On Tue, Jul 18, 2017 at 3:49 PM Esme Still &lt;esmeralda.still@vivintsolar.com&gt; wrote:   Hi Luis,       I went to follow up on this account and it's hibernated. Is this correct? Let me know.       Esme Still   a??   Conceirge Preffered Advocate a?? esmeralda.still@vivintsolar.com      vivint.Solar a?? P: (385) 352-0077      live brighter with solar a?? vivintsolar.com      1800 West Ashton Blvd. Lehi, UT 84043            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Tue, Jul 11, 2017 at 2:43 PM, Luis Galvez &lt;luis.galvez@vivintsolar.com&gt; wrote:   Hello    Property is owned by one owner who occupies 2 of 3 units and daughter lives on 1 floor and owner on lower level.    Let me know if you need anything else or anything signed by owner.   Thank you          Get Outlook for iOS            On Tue, Jul 11, 2017 at 4:40 PM -0400, "Tyler Poulsen" &lt;tyler.poulsen@vivintsolar.com&gt; wrote:      Hello,         We can not continue with this account until we know that the building and system will be owned by one person since it is a multi family home. If you have any questions please contact the CAD Office.      Thank you,      --    --    Tyler Poulsen   PV Designer           tyler.poulsen@vivintsolar.com       vivint.Solar   vivintsolar.com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                                Inline image      Luis G G?!lvez   Solar Sales Manager   Vivint Solar Systems   (978) 332-6218   luis.galvez@vivintsolar.com                   Disclaimer: The information contained in this signature is fictitious. Any resemblance to real persons, companies and addresses are purely coincidental.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t>
  </si>
  <si>
    <t>SP-3470432</t>
  </si>
  <si>
    <t>00a41000003J98VAAS</t>
  </si>
  <si>
    <t>Jessica Hall &lt;jessica.hall@vivintsolar.com&gt;   3:42 PM (0 minutes ago)      to Carina, Bryson    Hello,      We received notification this customer had posted negative reviews threatening legal action.      I can see the system is in datacomm and the appointment in April did not fix the issue.      Last case note was for that appointment to be scheduled.      Can we please have someone call the customer ASAP and schedule an appointment as soon as possible?       You can see the complaints on my case.      Thank you,</t>
  </si>
  <si>
    <t>00a41000003WXftAAG</t>
  </si>
  <si>
    <t>Emailed the Settlement to the customers Legal counsel. Next Step: Follow up in a week.</t>
  </si>
  <si>
    <t>00a41000003Ww49AAC</t>
  </si>
  <si>
    <t>I sent an email up to legal to get an update on this account.   Next Step: Follow up with legal in a week.</t>
  </si>
  <si>
    <t>SP-3525443</t>
  </si>
  <si>
    <t>00a41000003WtV7AAK</t>
  </si>
  <si>
    <t>Jean called in asking to speak to Hadley. I told her he was unavailable and that I could help her. She is furious about having to wait a month for the tech. She asked if we heard from priority scheduling and I told her yes, and that Carina said Sept. 1st is the earliest day. She is not happy. Said she would go to the attorney general and the BBB. Wants Hadley to call her back. I chatted him and told him all this.</t>
  </si>
  <si>
    <t>SP-3313262</t>
  </si>
  <si>
    <t>00a41000003WwidAAC</t>
  </si>
  <si>
    <t>Emailed Transfers and requested a copy of the signed Transfer agreement.   Notified PR of the media threat.   Next step: Wait for signed transfer agreement before contacting the customer. Follow up with PR after speaking to the customer to let them know the extent of the media threat.</t>
  </si>
  <si>
    <t>00a41000003WlkTAAS</t>
  </si>
  <si>
    <t>Emailed customer's attorney stating "Good Evening Mr. McDermott,   I would just like to follow up with you and see if you have had a chance to review this. Please let me know if you have any questions.   Thank you. "</t>
  </si>
  <si>
    <t>00a41000003WiJUAA0</t>
  </si>
  <si>
    <t>Who I spoke with: Bobby Hazleton, attorney Inbound or Outbound: Inbound Customer?s Concern/Issue: Wanting to get a hold of a Cory, not the Cory that we previously thought. How long has the system been down: N/A When did they first contact our team: 8/2/2017 Resolution: Emailed details to Alfonso and let him know that the legal team will be reaching out. Appointment Date and Time: N/A Work Order Number: N/A</t>
  </si>
  <si>
    <t>SP-3120077</t>
  </si>
  <si>
    <t>00a41000003Wm3VAAS</t>
  </si>
  <si>
    <t>Who I spoke with: Gregory and wife Issue: customer is upset that their panel reinstall has been cancelled twice now, they took off work and lost money because of it Resolution: advised we can look into good will compensation for days of work missed but we would need pay stubs to look into that, customer said that was unacceptable and doesn't want us to have any information like that, they just want the panel removal fee to be refunded, emailed supervisor to look into that. Advised customer that this is the course of action that needs to happen in order to get any kind of compensation, Greg's wife said she was going to go to her state senators office and the BBB to report us, customer is unhappy with all options i presented to them. confirmed panel reinstall for 8/10 arrival window of 8-11am</t>
  </si>
  <si>
    <t>SP-3368691S</t>
  </si>
  <si>
    <t>00a41000003WrueAAC</t>
  </si>
  <si>
    <t>Linda Doak***Top Priority*** -Called out to confirm 2 tech appointment. -This was confirmed -Feedback- Linda told me that she is upset about how long it has taken to get her panels reporting back to us- over 4 months it has taken to get this resolved-( Weather issues , not enough men, last 2 FSP appointment called for 3 techs to assist in following appt.) She is wanting to go to BBB and so on with expressing her issues with Vivint.   Resolution- Confirmed 9/12/2017 11:00 AM-2pm  WO-20170804-7462914 WO-20170804-7462893  -Main issue was communication- told her I will keep in contact in regards to scheduled appointment and if sooner availabilities arise-</t>
  </si>
  <si>
    <t>SP-3216422</t>
  </si>
  <si>
    <t>00a41000003WIDGAA4</t>
  </si>
  <si>
    <t>Amy emailed in:  "Hello,  I am reaching out to inquire--yet again--on the status of our solar panels. I just paid National Grid and arm and a leg, and, frankly, that's ridiculous given all the sun that hits my roof in summer. My panels haven't been working correctly since around December and that is just unacceptable!!!! I'm not sure what the deal is that is causing all the part and scheduling delays, but what it feels like to a customer is that now you have me locked in for 20 years, you don't care about customer service....you'd rather send your technicians to install new panels so you can make more money. Again, sorry if this is not the reality, but that is my perception with the very limited info and attention I have received.  PLEASE fix this for me. Or bump me up the chain of command to someone who can make this happen ASAP. I'm about to launch a social media campaign and start working my way up the channels myself! I'd much rather do it quietly, with your help!!!  Thank you so much for making this happen."  Called Amy to inform her on we are working on getting an appointment scheduled for her but looks like RTS is handling this for multiple techs</t>
  </si>
  <si>
    <t>00a41000003WkilAAC</t>
  </si>
  <si>
    <t>Outbound to the customer at (508)419-1376 in regards to the appointment that was set pertaining to the WO-20170718-7416763 on 08/15 in between 11-2pm Solar-Production Issue-MLE Failure-Circuit - Spoke with Lisa Conrad who is very escalated.   She states that this is an apartment building and that she will not be on the premises, that the technician has the permission to access through the backdoor and go to the basement.   She is escalated because of the amount of time it took for her to get an appointment and states that she has had only grief since with Vivint and that her next step is an attorney.</t>
  </si>
  <si>
    <t>00a41000003Wg0fAAC</t>
  </si>
  <si>
    <t>At the moment I am working with CS to calculate a goodwill comp for her loss of savings - They are currently working on getting a WO that will be sooner that the 16th.  Next step: once I hear back from CS I will reach out to the customer to address their BBB complaint.</t>
  </si>
  <si>
    <t>00a41000003Vb8oAAC</t>
  </si>
  <si>
    <t>I sent an email up to legal to get an update on this account.   Next Step: Follow up with legal.</t>
  </si>
  <si>
    <t>00a41000003WNHIAA4</t>
  </si>
  <si>
    <t>Sent update email to Kendra.  Meeting with Legal this week to discuss the proposed provision and compensation.  I have also reached out the SREC department to find out if there will be a fine and how much.  The customer is current with their billing account.  ?From: Teuila Ho-Ching &lt;teuila.ho-ching@vivintsolar.com&gt; Date: Tue, Aug 1, 2017 at 3:19 PM Subject: Re: Vivint Solar Account Update for kendra Weisbin at 177 Henry St To: kendra weisbin &lt;kendra.weisbin@gmail.com&gt;   Hi Kendra,  Thank you for your patience as I work with our legal department to address the provision regarding future damage caused by the panels and the compensation for the amount of the bid estimate that you had sent to Brinnlie.  I've attached it to make sure it is the one to which you are referring.  I will need a copy of the final bill for approval, as the bid differs from the amount you had mentioned on the phone.  Let me know if you have any other questions that I can have addressed for you. I have a meeting with a representative of the legal department this week and should know more by Friday about the provision you have requested and will follow up with you then.</t>
  </si>
  <si>
    <t>00a41000003VQ3JAAW</t>
  </si>
  <si>
    <t>Called Sherri to inform her that the bid from All Exteriors has been approved in the amount of $4800.00. She stated she would like to do a settlement for the repairs. Drafted settlement form and shared with legal to review.</t>
  </si>
  <si>
    <t>SP-2980518S</t>
  </si>
  <si>
    <t>00a41000003VPcSAAW</t>
  </si>
  <si>
    <t>William Page attorney of home buyer Micahael Bevolant called inquiring about the buy out price of this system that is installed on the home that Michael is looking to purchase. Hold time for the transfers department was to long so he will leave voice mail and request a call back to get that information.</t>
  </si>
  <si>
    <t>00a41000003WXtlAAG</t>
  </si>
  <si>
    <t>Who I spoke with: Attorney Bobby Haz   Inbound or Outbound: Inbound  Customer?s Concern/Issue: called in on behalf of Mr. Vo. He asked to talk to Corey. Resolution:  I did a little research and found that he is very well talking about Corey White. I did try to help the customer but without clarification from Corey about the Work out he and the customer had over the contract I cant do a lot. I requested he calls back in to request to speak with Corey tomorrow since he was not in when he called in to me</t>
  </si>
  <si>
    <t>00a41000003W3XLAA0</t>
  </si>
  <si>
    <t>Customer: Shirley Mcenaney  Inbound/Outbound: Inbound  Issue/Problem: Customer calling in extremely escalated that she has been waiting to her from a supervisor/scheduling agent since Saturday and no one has contacted her, I apologized and let her know we are not fully staffed Saturdays/closed on Sundays but she did not care, she claims that her panels are "standing up like dominoes" and about to fly off her house (?) I asked if this was due to weather and she said no, she demands a sooner appointment than what we have for scheduled for on 8/7 she stated that she needs "emergency services" and we should cancel all other appointments today to come to her. I asked if she could send a picture in and she claimed "I'm 77 years old, I don't know how to do that, why would you ask me to do that?"  Resolution: I spoke to Jeff and he said that he could try to make it a top priority job, I explained this was her best option to her and she still argued that we had to come today or else she was going to take legal action. I explained the process to her and she said she will keep calling until scheduling calls her back, I let her know that we can not promise an appointment for today but we could try, she was unhappy but I was able to end the conversation</t>
  </si>
  <si>
    <t>00a41000003VpfNAAS</t>
  </si>
  <si>
    <t>Emailed Mr. Hart's attorney about the approval they may want to settle. Emailed him the information.</t>
  </si>
  <si>
    <t>SP-3318748</t>
  </si>
  <si>
    <t>00a41000003WgznAAC</t>
  </si>
  <si>
    <t>Who I spoke with: Richard  Inbound or Outbound: Inbound Inbound Customer?s Concern/Issue:  Called in stating that there has been some issues that are confusing. They are realizing that the installation has been troublesome and they are not getting what they were supposed to and are having second thoughts about the system. They were told from the beginning that the panel was connected to a certain area of the house and it turned out to not be the case. They had to rewire the whole house to make it legal. They are a multi family that the system is working for a certain part of the home. They are having the second level only being powered by the solar and the first floor is being powered by the utility. At this point they are thinking about getting the panels removed and they have been dealing with things legally due to the panels.  Resolution: I let them know that I could go ahead and get an email sent up to my supervisor Gerson to see what we can go ahead and do for them.</t>
  </si>
  <si>
    <t>SP-3169399</t>
  </si>
  <si>
    <t>00a41000003VZqKAAW</t>
  </si>
  <si>
    <t>Hampshire council of governments called in to get in contact with us for a customer to register for SREC, gave her email for solartechnicalsupport@vivintsolar.com to channel it to proper department.</t>
  </si>
  <si>
    <t>00a41000003VH85AAG</t>
  </si>
  <si>
    <t>Left voicemail for customer at (508) 441-2755 to discuss damage. Case closed due to no response.  Summary of Claim  Original Information given:  We were at this site today for replacing 2 micros this customer is extremely escalated about roof issue, apparently we were here did uninstall to fix part of roof, but the roofers didn't match shingles and does not look good. Customer went to attorney general and news about it, she just wants her roof fixed . Can we reach out to her to talk to her about it...   Customer stated we damaged roof on install so we did uninstall and re roofed that section but that section the roofers re-did has no shingles - just a black rolled (asphalt), but rest of her roof is grey comp Shingle, and looks ridiculous then we re-installed our panels back on it and she is not happy at all and has already complained to attorney general and threatening more.    Final Conclusion:  Case closed due to not response.  Estimates:  Estimate #1:  Name N/A  Bid N/A   Estimate #2:  Name N/A  Bid N/A   Formstack Submitted N/A Field Verified N/A  Payment Options:  Total Amount Charged: N/A Approved By: N/A  Settlement:  Offer agreed upon: N/A   Method of Payment: N/A Check/Visa/PayPal</t>
  </si>
  <si>
    <t>00a41000003WaeoAAC</t>
  </si>
  <si>
    <t>Priority e-mail from Derek Noall. Reinstall scheduled for 8/23/2017 arrival 8-11 for 7 hour duration for Reinstall and Snow guard install. Sent to Chris for approval and Derek for confirmation.  Derek Noall    3:58 PM (1 hour ago)  Other recipients: joshua.king@vivintsolar.com  Hi Scheduling,  This case has been a bit of a sticky one because the customer started calling in a year ago and then not again until a few months ago and at the time, wanted all modules removed from their home to have an addition done.  They then started calling in again this summer to get a date for their removal and it looks like they changed their mind to only wanting the array of 8 removed and the array of 11 could stay installed.  The customer made a BBB complaint because of the length of time it was taking to get the removal scheduled but then it actually got removed today.  However, with the confusion of the customer changing their request, all 19 modules were removed today and the customer is very upset now that the array of 11 did not stay on as it could take a couple of months for the remodel to happen before the 8 modules can be reinstalled.   My team just created another spec sheet (attached to solar project and this email) for the 11 modules to be reinstalled.  I don't want to have to send this one over but with the BBB complaint, I think we need to see if we can get the FSP's that did the removal back out here soon to do the reinstall.  The customer is also adamant about them reinstalling the snow guards that were on that array.  Would you be able to check to see when this can get the reinstall for these 11 scheduled?    Josh,  Could you please make sure to help out with creating work orders or anything else that is needed?  We'll also want to make sure that the work order includes the information that the snow guards will need to be reinstalled at the same time.  Thank you,? Derek Noall Tier II Supervisor ? Customer Service ? Vivint Solar derek.noall@vivintsolar.com   877.404.4129 ext 6094 simply brighter / vivintsolar.com vivint.Solar 1850 W Ashton Blvd, Lehi, UT 84043?</t>
  </si>
  <si>
    <t>00a41000003WOF3AAO</t>
  </si>
  <si>
    <t>***Escalation Call***  I spoke with Rhonda and she is really upset because we no called no showed to the appointment that was scheduled for today. She told me that she is going to file a complaint to the BBB and get a lawyer on the day of tomorrow because she has not gotten the experience she deserves. I told her that I will work on her account and call her tomorrow to follow up to see if we have been able to schedule an appointment.</t>
  </si>
  <si>
    <t>00a41000003VgLdAAK</t>
  </si>
  <si>
    <t>I received the approved Settlement back. Nest Step: Email the updated Settlement to the customers Legal counsel.</t>
  </si>
  <si>
    <t>00a41000003VgjfAAC</t>
  </si>
  <si>
    <t>00a41000003W68YAAS</t>
  </si>
  <si>
    <t>Who I spoke with: SHIRLEY MCENANEY Inbound or Outbound: Inbound  Customer?s Concern/Issue: Called in to speak to Hadley, and does not appreciate that we hung up on her previously  Resolution: Let her know that Hadley is not available, I also let her know that we are doing everything we can to get a tech out to her house. She said she we have an hour before she takes legal action and gets the local news on this case</t>
  </si>
  <si>
    <t>00a41000003XToPAAW</t>
  </si>
  <si>
    <t>Called customer today to get additional information regarding the BBB complaint .  Customer mentioned that Customer Service had a long delay and miscommunication when it came to the redesign and the removal of the panels. She was also on hold with billing over an hour.    The customer mentioned that not all of the panels were supposed to be uninstalled for the roof repairs.  Only 8 panels on the west had to be uninstalled and the customer had the agent in RTS repeat to her only 8 panels needed to be uninstalled.  RTS repeated to her the WO notes.  (WO does not state only 8 panels had to be uninstalled.)     Customer also said she bought her own snow guards.  The snow guards were uninstalled with the panels and put into the ware house. Customer also mentioned she has not received the new redesign from customer service and does not know what the redesign will look like. Customer would like the invoice for the snow guards on the additional roof where roof will be added and the redesign will take place.   Customer is looking for compensation of the removal fee $500.00 and the service fee of the redesign of $250.00 I let the customer know i would look into this but made no promises.  I also let the customer know I could look into having the snow guard cost be waived if necessary as a resolution.    Emailed CAD to please email me or the customer the new redesign.    Customer emailed me asking the buyout price.   Asked Aaron Ranger if he could help out with the buyout price.  Aaron said the current buyout price is $3.61/watt; $18,620.00 + any taxes.  Emailed the customer the buyout price.     Next Step:  currently waiting to hear back from Matthew Jenkins on the CAD Design.  Need to follow up with the customer after I hear back from CAD.</t>
  </si>
  <si>
    <t>SP-3637333</t>
  </si>
  <si>
    <t>00a41000003XD0xAAG</t>
  </si>
  <si>
    <t>(Inbound) Who I Spoke With: Andrea Subject: Priority Scheduling Description: The customer called in and wanted to speak with Amanda right away about why no one called her within 24-48 hours.  Resolution: Checked with priority. They are having a hard time getting this on the schedule in her area. Said latest ETA is for Thursday. informed the customer of this. She is very upset about lack of communication to her via outbound calls about what's been going on. She says she will get a lawyer to start trying to remove the panels if she has to, she is doing a BBB complaint as well.    Customer would like a call to her number when this is scheduled: 7742328121</t>
  </si>
  <si>
    <t>00a41000003XSjiAAG</t>
  </si>
  <si>
    <t>Requested follow an update from Legal. Next Step: Follow up with Legal again in a week to see if they would like the case to remain open.</t>
  </si>
  <si>
    <t>00a41000003XPqvAAG</t>
  </si>
  <si>
    <t>Customer had a contractor forward an invoice for mold. Emailed it over to legal, it was not a previously approved amount.</t>
  </si>
  <si>
    <t>00a41000003XPr5AAG</t>
  </si>
  <si>
    <t>SP-3721968</t>
  </si>
  <si>
    <t>00a41000003XtrpAAC</t>
  </si>
  <si>
    <t>Outbound to 4134644003 in regards to the datacomm. We TS and got the S_OK light to turn back on but she is stating that she is having a hard time with her cable too so possible internet issues - She will call in tomorrow to make sure that the system is communicating and will schedule for a technician if it is not. She stated that she had also sent in an email requesting snow guards because the snow nearly hit her as falling off the system, I inform her that we can certainly move forward with her request but that this service comes at a price, she lets me know that she does not think she should pay since if the snow falls on her she could sue us. She states to send it to the team who will send her the invoice and she will see what the price is and decide if she wants to move forward or not. She lets me know that this is bad customer service and that if the price is too high she will not pay and if snow falls on her, she will sue us.</t>
  </si>
  <si>
    <t>00a41000003WlYmAAK</t>
  </si>
  <si>
    <t>Legal let me know that we haven't heard from the customer's attorney, and we are still pending on hearing form them.</t>
  </si>
  <si>
    <t>SP-3089144</t>
  </si>
  <si>
    <t>00a41000003WO6uAAG</t>
  </si>
  <si>
    <t>*Escalated Call* Michael spoke to me about his many concerns. He has been waiting over a month he says to be scheduled for this appointment. I let him know that I'll be sending this to priority to get him scheduled as soon as possible and to also look into possible compensation. He says that if we can't get this fixed before September first, he will sue us and make sure we take our panels back.</t>
  </si>
  <si>
    <t>00a41000003Y3YpAAK</t>
  </si>
  <si>
    <t>Customer threatening BBB action unless we refund their 500 dollars due to them taking work off for the reinstall. Looks like they have everything set up for tomorrow. This needs to be worked on by an outbound sup now that the customer is disputing the panel removal fee after having already paid it.</t>
  </si>
  <si>
    <t>00a41000003WlcZAAS</t>
  </si>
  <si>
    <t>Spoke with Jo?o. Here is the synopsis on the call: The customer supposedly has 2 roof sections, one on each roof (there are 2 homes, or 2 residential buildings that we installed on). According to the customer, we did not install on his restaurant (although his restaurant may or may not have been hooked up to the same electrical). He says we owe him for the loss of savings because he has been installed for almost 2 and a half years and the system still has not been connected. I told him I would consult with you guys on the matter. He said he would sign the agreement if we would agree to pay for the loss of savings. He said he will be having his lawyer handle this with us if we do not agree to these terms.   Contacted legal to have them advise me on the situation.</t>
  </si>
  <si>
    <t>00a41000003XaXGAA0</t>
  </si>
  <si>
    <t>I called to provide an update for the customer but I was only able to leave a VM - there will be a loss of savings compensation calculated once the system is operational and at the moment the soonest date is 8/16 11-2.  I will reach out to the customer in the next few days and respond to the BBB complaint as well.</t>
  </si>
  <si>
    <t>SP-3737180</t>
  </si>
  <si>
    <t>00a41000003XDO6AAO</t>
  </si>
  <si>
    <t>Who I spoke with: Henry  Issue:thinks his system is working fine, wants me to check system to see if tech still needs to come out tomorrow Resolution: still an inverter fault, tech will still need to come out to fix system, henry has court tomorrow, wants to see if there's anything later in the afternoon for tomorrow, no appts pulling until mid september, henry is extremely unhappy that there is not another appt until 9/20, Henry didn't confirm whether or not he wanted to book that 9/20 appt or if he needs the one for tomorrow cancelled, appt is still set for tomorrow, nothing else was done. Henry said that he was going to sue us and take legal action, he said he is also going to continue to post bad reviews about us online. customer disconnected before I could confirm anything with him.</t>
  </si>
  <si>
    <t>00a41000003Y38cAAC</t>
  </si>
  <si>
    <t>called the customer to discuss her account there was no answer LVM for a call back.   Sent the customer a follow up email.    Responded to the BBB Complaint.    Next Step: call the customer next week.</t>
  </si>
  <si>
    <t>00a41000003XdeyAAC</t>
  </si>
  <si>
    <t>---------- Forwarded message ---------- From: Cory Bobrowski &lt;cory.bobrowski@vivintsolar.com&gt; Date: Wed, Aug 9, 2017 at 3:44 PM Subject: Re: Lawyer calling for S-3757884 To: Alfonso Contreras Jr &lt;alfonso.contreras@vivintsolar.com&gt;   Hey Team,  Sorry about the delayed reply. I can speak w/ the customer's attorney. Will you please provide me with the contact information and a list of the questions he was looking to address? Thank you!   On Fri, Aug 4, 2017 at 12:48 PM, Alfonso Contreras Jr &lt;alfonso.contreras@vivintsolar.com&gt; wrote: Hi Cory,  I'm not sure if you were working on this account but we had a Lawyer calling in to the Customer Service line asking questions about the pre-Default case that is currently open.  Can you assist us with this?  Thank you!  Alfonso Contreras Call Center Supervisor vivint.Solar Customer Service   1800 W Ashton Blvd Lehi, UT 84043 alfonso.contreras@vivintsolar.com vivintsolar.com</t>
  </si>
  <si>
    <t>00a41000003WO5NAAW</t>
  </si>
  <si>
    <t>** Escalation Call **  (Inbound) Who I Spoke With: Rhonda Subject: BBB, Multiple Tech Appointment, Sooner Date Description: Customer, Rhonda, was transferred to me from Seth. The customer had an appointment that was scheduled to take place today. The customer's system needs to have the inverter replaced. The customer wants the system to be removed from the home. The customer is very unreasonable and demanded an appointment to be scheduled "right now". I informed her that I was working to get her appointment back on the schedule, but that it would take me some time. Customer interrupted me several times, wouldn't let me talk. Threatened to go to the BBB and contact her attorney to get her panels off their home. Customer demanded to speak with my supervisor.   Resolution: Transferred the call to Alfonso.</t>
  </si>
  <si>
    <t>00a41000003WWpEAAW</t>
  </si>
  <si>
    <t>Who I spoke with: Susan Wilson Inbound or Outbound: Inbound Customer?s Concern/Issue: Removing panels permanently  Resolution: She wanted contact info for the legal team, i let her know that we don' have any and we would need her to email us or send us a fax so our sups can contact them. I called Workout and we are waiting for a team to give us the permission to remove the system permanently*I called Susan back to inform her* *Brother signed PPA and he is not the owner of the home, he forged his father signature in which his father passed away back in 2005/2006. Bruce made his mother sign a transfer in which the mother has dementia. Susan Wilson has power of attorney over the home and she stated they are selling the home and the new homeowners do not want the system.  Appointment Date and Time:  Work Order Number:</t>
  </si>
  <si>
    <t>SP-2366052S</t>
  </si>
  <si>
    <t>00a41000003XPncAAG</t>
  </si>
  <si>
    <t>Sent LD address to attorney to overnight buyout payment.</t>
  </si>
  <si>
    <t>00a41000003WRscAAG</t>
  </si>
  <si>
    <t>Customer filed a BBB after an appointment was missed by the FSP group.  BBB 12304467 submitted on 8/1/2017  Complaint Details I have been a customer of Vivent Solar since September of 2015. The solar system was installed and running from March of 2016. The Solar system has not produced any power since January, 2017. I contacted the company in March, and was told that it wasn't producing much power because it was winter. I called again in May and was told, oh it looks like your system hasn't produced any power since January. They told me on May 30th that they would have someone come out and look at the system, but they didn't have an appointment until July 1st. July 1st a representative came and looked at the system and said that I needed a new converter. He said he'd order it and it should be able to be installed within the week. I called the company again at the end of that week and they said they were working on it and would call me with an appointment. I called again a few days later and was given an appointment on a Saturday, 7/29,but I was unable to have that appointment as I had plans for that day. She said she would call me back with another appointment. Waited another week and called and was told that I already had an appointment on 7/29. I told her what I had told the other girl, that I could not be here for that appointment and I was told that she would cancel it. She said that she would check and she gave me an appointment for August 1st, between 2-5pm. On August 1st,I waited all day and called them just after 5pm and was told that the appointment had to be cancelled this morning because they were overbooked. I said that someone should have called me, but they said they were sorry. I need to have this system either fixed or removed. I can get nowhere with the people on the phone. No one will help me and my system has not worked since January! I had been paying the "estimated" bills until June when I finally stopped the automatic payment from the checking account until they fix the system. Desired Outcome/Settlement Desired Settlement: Modification/discontinuance of an advertised claim I want the system removed from my home. The company is not able to supply me with the solar power they agreed to. Their equipment does not work and they have not bothered to get here to fix it. When we were "sold" this system we were assured that they monitored their systems 24 hours a day and 7 days a week. They still wouldn't know that my system wasn't working if I hadn't kept calling them. I should not have to notify them that the system isn't working, they should be notifying us.</t>
  </si>
  <si>
    <t>SP-3762635</t>
  </si>
  <si>
    <t>00a41000003XS2FAAW</t>
  </si>
  <si>
    <t>I previously helped schedule customer for the 7/22 appt that failed to resolve issue, he has mentioned we need to schedule him soon or he may contact a lawyer. It looks like we have had escalations over this but now we have nothing actually scheduled and he is demanding something be scheduled right away.   A work order was scheduled for 8/10 but that has not been confirmed or even communicated yet to the customer, however I am not sure this can be accomplished properly that day. This sounds like a more advanced issue, my job scheduled is a site comm issue but this may need a more advanced appointment. I have emailed the techs Peter and Andre that have been there in june/july to consult with them if they think we can fix this on Thur 8/10 or not, and am waiting to hear back.  Peter Paulauskas is scheduled but customer would have to be home and am not sure he can be home during day time on Thur 8/10 or not. However neither tech is responding so I have also emailed the regional in northeast area on this as well.</t>
  </si>
  <si>
    <t>SP-3384377</t>
  </si>
  <si>
    <t>00a41000003XXpqAAG</t>
  </si>
  <si>
    <t>Reason: Wanting an update on what's going on. Contact Name: Charles Highlights: Customer Charles is disgusted with our service. He will be going to WBZ News to write this up. He wants to know when someone will come out to switch his inverter and also what is going on with his compensation. He has sent his bills in twice and has had no resolution. Action Taken: Tried to get a hold of Justin to see if there's been any changes. Let Charles know that it has been escalated and sent to our priority scheduling team and I am sure that when they see that there was an update yesterday they will work on it. Was going to tell Charles that with his compensation we are waiting for his system to be up and running but he wanted to end the call.</t>
  </si>
  <si>
    <t>SP-3579501</t>
  </si>
  <si>
    <t>00a41000003WdC9AAK</t>
  </si>
  <si>
    <t>Who I spoke with: Jeff Rubin Inbound or Outbound: Inbound Customer?s Concern/Issue: Was contacted to reschedule his appointment. Is upset and escalated because I wasn't able to get this issue resolved. He is a lawyer and is threatening to stop paying his bills as well as taking us to court, and b Resolution:  Appointment Date and Time:  Work Order Number:</t>
  </si>
  <si>
    <t>00a41000003XjaJAAS</t>
  </si>
  <si>
    <t>I attempted again by phone to contact the customer and I was unable to reach her - I emailed the customer asking to contact me and I responded to the complaint with the BBB.   My email:  "Hi Rhonda,   I wanted to follow up with you. I was already out of the office when you called yesterday and I apologize that you weren't able to leave a voice mail, I have been having issues with my extension, and I am currently having it addressed. I want to apologize for the technician missing the appointment last week, that level of service is not what we aim for here.  At the moment, the appointment that we have scheduled for 8/16 with the arrival window of 11 AM to 2 PM, is the soonest date available. This was sent to our Priority Scheduling, however, we were unable to reschedule for a sooner date. I have made your scheduled appointment high priority as to avoid any mishaps moving forward.   I attempted to reach out to you by phone again this morning, but it only went to your mail box and I was unable to leave a voice mail. Please reach out to me again when you are able, and I will do my best to take your call."  Next step: I will reach out to the customer next week to address her complaint.</t>
  </si>
  <si>
    <t>SP-3196482</t>
  </si>
  <si>
    <t>00a41000003XbIbAAK</t>
  </si>
  <si>
    <t>S-3900172-Timothy Churchill-Uninstall Scheduling Request  Chelsea Lindsay &lt;chelsea.lindsay@vivintsolar.com&gt; 1:11 PM (0 minutes ago)  to Customer, Joshua, Real, Christopher  Hello, Chris:  Mrs. Churchill called to schedule her Uninstall. The account is ready, but it's located in MA-02 where you only have 1 FSP listed and the system is 42 panels which per your headers, we need 4 techs scheduled for 6 hours.  Who would you like us to assign to this job? Is there a specific date you'd like this for? Please let us know ASAP so we can follow up with the customer in the next 24-48 hours.  Thanks, all!    --  Chelsea Lindsay  ? Real Time Scheduling ? Vivint Solar ? chelsea.lindsay@vivintsolar.com ? P: 844-325-4903 ? 844-222-9440  simply brighter ?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</si>
  <si>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SP-3540644</t>
  </si>
  <si>
    <t>00a41000003YLotAAG</t>
  </si>
  <si>
    <t>(Inbound) Who I Spoke With: Colleen Subject: Still checking status on the two tech job Description: She is escalated and upset that no one has done anything even though we are low on techs in MA. Called over to RTS to check status again for her. She wants to go to the attorney general because she says we are not holding our end of the deal.  Work Order:</t>
  </si>
  <si>
    <t>SP-3784193</t>
  </si>
  <si>
    <t>00a41000003Y1RrAAK</t>
  </si>
  <si>
    <t>*Escalated Call* DO NOT SCHEDULE A WORK ORDER  I spoke to Robert who was mostly concerned with his billing and his credits with the utility company. I explained to him our billing process as well as to change his anniversary date. I also went over his negative credits he has with his utility company. He thinks over the course of 20 years, he wont be saving money and that we are a hoax. He understood all my math  but he still does not understand everything. He believes that the utility company isn't getting all his credits. He wanted to cancel and I told him buyout is the only way out. He stated that he will be reporting us to the BBB and stop recommending us to his neighbors.</t>
  </si>
  <si>
    <t>00a41000003XGSfAAO</t>
  </si>
  <si>
    <t>Emailed Kendra with an update.    Legal review requires the following items: 1) system financial evaluation 2) DR assessment for repair vs full repair  Emailed Asset Management for the evaluation and emailed DR for the assessment determining the repair over the replacement.  ?From: Teuila Ho-Ching &lt;teuila.ho-ching@vivintsolar.com&gt; Date: Mon, Aug 7, 2017 at 3:18 PM Subject: Re: Vivint Solar Account Update for kendra Weisbin at 177 Henry St To: kendra weisbin &lt;kendra.weisbin@gmail.com&gt; Cc: David Feinstein &lt;dfeinste@gmail.com&gt;   Hi Kendra,  Thank you for this information.  I had spoken with our legal department on Thursday of last week and they are reviewing your request along with the information you have provided.  I'll keep you updated as I learn more and welcome any additional information questions you have.</t>
  </si>
  <si>
    <t>00a41000003Y1aUAAS</t>
  </si>
  <si>
    <t>The account was approved for cancellation with roof repairs. The customer has been contact by SWOT and is aware of the required Settlement. Next Step: Draft the Settlement and send it to Legal for approval.</t>
  </si>
  <si>
    <t>00a41000003XP30AAG</t>
  </si>
  <si>
    <t>Customer emailed in the following on Aug 2nd   Michelle, I have added more information to the Utah BBB complaint that I have with Vivint. It's very unfortunate that we had to be on the phone with Josh at Vivint and with our contractor today while away on vacation. I also tried to update my complaint with the BBB and I'm not sure if I was successful or not. Below is a copy of the email that I sent to the BBB earlier today. I am livid with anger at how we have been treated by your company. I can't imagine being stuck doing business with you for the remainder of the contract that we signed.  Nancy Morgan   Dear BBB, Please add more information to my complaint with Vivint solar of Utah. They had a work order on August 2, 2017 to remove the 8 panels facing west and to NOT REMOVE the 11 panels facing south. We are currently on vacation and not at home. The workers showed up and removed all 19 panels and also took away the snow guards that we paid for. We just spoke with Josh at Vivint and he said that he will make sure that they put the 11 panels back on the roof and reinstall the snow guards that we bought. This is just another problem with Vivint. I must have told 5 people at the company very clearly "Only remove the 8 panels that are on the roof facing west." How could they get this work order wrong? Nancy Morgan Morganpianoschool@gmail.com  Sent from my iPad   Next Step: need to call the customer today.</t>
  </si>
  <si>
    <t>00a41000003XCohAAG</t>
  </si>
  <si>
    <t>will send SA to Legal once the approval list is published</t>
  </si>
  <si>
    <t>00a41000003WlYrAAK</t>
  </si>
  <si>
    <t>00a41000003WAGlAAO</t>
  </si>
  <si>
    <t>*Escalated Call* I spoke to Shirley about her concerns. She stated that her panels are buckled on top of each other currently but the past 2 days since Saturday night, the panels were standing straight up like dominoes. She told me that she already left a voicemail for public relations and the next few steps will be our CEO and the News station in her area. She requested that we get an emergency line for customers in danger and have an emergency crew for cases like this. An email to priority has already been sent out. I will be calling this customer as soon as I hear a response.</t>
  </si>
  <si>
    <t>00a41000003ZHyhAAG</t>
  </si>
  <si>
    <t>I received this email from Rhonda this morning:   From: Rhonda Karlon &lt;myptbaby@verizon.net&gt; Date: Thu, Aug 17, 2017 at 8:17 AM Subject: Re: Follow up To: jordan.hill@vivintsolar.com   Dear Jordan, I'd like to apologize for losing my temper yesterday, but I am SO very frustrated that I cannot even put it into words.  At 8:50pm (EST) yesterday I received a call from "Bethany" in scheduling, who told me that I am a top priority and they can fit me into the schedule on OCTOBER 20th!!!  Now the company is just playing games with me.  I went through the contract that I signed, which each of you keep telling me that I signed, and see that there is a clause in there called "seller default".  It states, in part, that "A Seller Default shall mean our failure to perform any of our material obligations and the effect of such failure is not cured within thirty (30) days after you give us written notice of such failure, (iv) Remedies for Seller Default If a Seller default occurs and is continuing, you may (1) terminate this Agreement and request removal of the System from your Property;,      As I told you, I have been more than patient and I am definitely not waiting until October to now have this system fixed.  I want it removed from my home.  Enough is enough.  I am sending a certified letter to your company's law department, telling them the problems I have had and that I want the equipment removed.  I have also contacted our Attorney General here in Massachusetts and have lodged a complaint with them.  Thank you for your "help", I know that you have tried, but your company is just terrible to it's customers. Thank you, Rhonda Karlon.  Rico let me know that Jose in RTS will be working on getting a sooner date for Rhonda - I spoke with Joe in RTS just to get some more info as far as a time frame - they are hoping that it can happen next week but no guarantees - messaged Averi just so we are on the same page.   Next step: I will stay in contact with Jose in RTS to make sure we can get this scheduled ASAP and provide the customer with updates.</t>
  </si>
  <si>
    <t>00a41000003ZnrmAAC</t>
  </si>
  <si>
    <t>Legal let me know we are still waiting on the customers attorney.</t>
  </si>
  <si>
    <t>00a41000003ZD6CAAW</t>
  </si>
  <si>
    <t>Rhonda called in while I was away from my desk and she left a voicemail stating that our technician missed our arrival window again - once I received it I went with Averi Stevenson to CS Tier II to get an update as to where the tech was, and to see what options we had at that point with getting the tech out there the same day.  I was told that the appointment was missed because the scheduled tech, Carmen, was needed at a reinstall appointment that had lasted roughly the entire day and that he wasn't going to be able to make it to Rhonda's home afterward, due to personal reasons - and neither of the other two techs that were with Carmen were going to be able to take the necessary equipment to conduct the WO themselves because neither were qualified to do so.  I called the customer to address the situation and she is understandably upset and she stated that if we aren't out there tomorrow morning to resolve the issue and conduct the WO, she will be contacting her attorney - I informed her that scheduling something that quickly will, most likely, not be a possibility - I let her know that I will do my best to get this scheduled as quickly as possible.  I emailed Priority Scheduling and CC'd Averi in order to get this scheduled as quickly as resources allow and I emailed the customer with a follow up to our conversation as well:  From: Jordan Hill &lt;jordan.hill@vivintsolar.com&gt; Date: Wed, Aug 16, 2017 at 5:47 PM Subject: Follow up To: rhonda karlon &lt;myptbaby@verizon.net&gt;   Thank you for speaking with me today, Rhonda, I cannot stress enough how disappointed I am that we were not able to make your appointment. I completely understand your frustration, and I want to apologize for how things have played out. I want to let you know that, whereas it may not have appeared to be so, I did try my best to make sure that the appointment was completed.   I understand that this doesn't make up for your experience, but per our conversation, I will continue to work here on your behalf to get your system operational. I will provide you with updates as I get more information in regard to progress and information that I get, both good and bad. The way you have been treated has been unacceptable, and I want to assure you that nothing that has happened with you and your account was, by any means, intentional.  Like I said over the phone, I will be working to get an appointment scheduled as soon as possible. You have done more than enough on your end, and I understand that you have expressed sufficient patience with us to this point, and I ask that you continue to do so as we come to a resolution. Please reach out to me with any questions that you may have going forward. Thank you.   Next step: I will stay in contact with Averi in Priority Scheduling to get a WO set up ASAP and I will follow up with the customer as I get more information and also when we get the new WO on the schedule.</t>
  </si>
  <si>
    <t>00a41000003ZBrQAAW</t>
  </si>
  <si>
    <t>Reason: Escalated due to technician no show again today Contact Name:  Rhonda Highlights:  Rhonda was transferred to me by Miguel.  She was very upset because of how long this has been going on, this is her third time getting cancelled on.  She didn't want to reschedule she just wanted to cancel and she said she did not "want to hear about the contract because you guys are in breach of this contract".  I let her know we can prioritize this, she doesn't believe that we have made her a priority because she keeps on getting cancelled on.  She said she would be going back to the BBB and telling them of this experience and will be contacting a lawyer.  She is demanding an appointment for tomorrow. Action Taken: Worked with Jordan, let him know what happened.  He told me he would be working with scheduling and get her back on.</t>
  </si>
  <si>
    <t>SP-3488120</t>
  </si>
  <si>
    <t>00a41000003ZnvjAAC</t>
  </si>
  <si>
    <t>Was advised to submit request to priority scheduling and CC Averi. Sent following email: "From: Miranda Kemp &lt;miranda.kemp@vivintsolar.com&gt; Date: Mon, Aug 21, 2017 at 10:50 AM Subject: S-4530249, Valerie Macdonald, 9 WENTWORTH DR, CEO Promise Complaint To: Priority Scheduling &lt;priorityscheduling@vivintsolar.com&gt; Cc: Averi Stephenson &lt;averi.stephenson@vivintsolar.com&gt;   Averi,  This customer Valerie has submitted a CEO Promise complaint in regard to her system production issues. I show that she has had two appointments cancelled and she is now rescheduled for 9/23/2017. Is there anyway we can get a sooner appointment to help address this customers problems and prevent her from seeking Legal action?  Thanks, "  Next step: Follow up with customer today with an update in regard to her service appointment.</t>
  </si>
  <si>
    <t>00a41000003YwXVAA0</t>
  </si>
  <si>
    <t>Rhonda called back and I was able to speak with her - her biggest concerns are still her customer service experience and the lack of communication - She stated that after the system issue happened she called in and was told, disrespectfully by a CS rep, that "it doesn't matter if the system isn't working, you signed a contract that states that you must pay us." I apologized again for her experience with Vivint Solar thus far.  I let her know again that once we will be able to see the system production once it's back online, and we can deal with any over billing at that point and look into a good will comp - I let her know that I will follow up with her after the WO takes place and once the system is fully operational - I spoke with CS Tier II to make sure that the WO was stressed and go through with out any mistakes.   Next step: once we start getting updates from the system I will reach out to Rhonda and begin the comp process. I will respond to the BBB as well.</t>
  </si>
  <si>
    <t>00a41000003YQ18AAG</t>
  </si>
  <si>
    <t>I called to speak to Rhonda but she wasn't available to speak with and requested that I call back,  Next step: I will reach out to her again next week to speak her to address her complaint with the BBB.</t>
  </si>
  <si>
    <t>00a41000003YwHhAAK</t>
  </si>
  <si>
    <t>Someone by the name of Bobby, claiming to be Jonathan Vo's atty., reached out to us after Jonathan was sent a DRA letter. I let him know I would need Jonathan's permission to address the details of the account. He said that he would speak w/ Jonathan about the matter and follow up. Bobby attempted to discuss the matter with me. He also voiced scruples about our policy and what it meant regarding the extent of billing he would have to do for his client (which, it seems, he wanted to limit). He also voiced scruples about a CA attorney sending a demand letter to a MA customer.    ---------- Forwarded message ---------- From: Alfonso Contreras Jr &lt;alfonso.contreras@vivintsolar.com&gt; Date: Mon, Aug 14, 2017 at 4:28 PM Subject: Re: Lawyer calling for S-3757884 To: Cory Bobrowski &lt;cory.bobrowski@vivintsolar.com&gt;   Hi Cory,  Here is the contact information for the lawyer Name: Bobby Hazleton Company: Fletchers-Tilton Phone Number: (508)-459-8040  The lawyer did not give us any specific questions but he wanted to talk about the Collection letter the customer received.  Thank you,  Alfonso Contreras Call Center Supervisor vivint.Solar Customer Service   1800 W Ashton Blvd Lehi, UT 84043 alfonso.contreras@vivintsolar.com vivintsolar.com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Mon, Aug 14, 2017 at 12:45 PM, Cory Bobrowski &lt;cory.bobrowski@vivintsolar.com&gt; wrote: + Tyler Anderson for visibility  Hey Alfonso,  At your soonest availability, will you please follow up with me on this requested information. Thank you!    On Wed, Aug 9, 2017 at 3:44 PM, Cory Bobrowski &lt;cory.bobrowski@vivintsolar.com&gt; wrote: Hey Team,  Sorry about the delayed reply. I can speak w/ the customer's attorney. Will you please provide me with the contact information and a list of the questions he was looking to address? Thank you!   On Fri, Aug 4, 2017 at 12:48 PM, Alfonso Contreras Jr &lt;alfonso.contreras@vivintsolar.com&gt; wrote: Hi Cory,  I'm not sure if you were working on this account but we had a Lawyer calling in to the Customer Service line asking questions about the pre-Default case that is currently open.  Can you assist us with this?  Thank you!  Alfonso Contreras Call Center Supervisor vivint.Solar Customer Service   1800 W Ashton Blvd Lehi, UT 84043 alfonso.contreras@vivintsolar.com vivintsolar.com    ---------- Forwarded message ---------- From: Hannah Chopelas &lt;hannah.chopelas@vivintsolar.com&gt; Date: Thu, Aug 3, 2017 at 1:26 PM Subject: Lawyer calling for S-3757884 To: Alfonso Contreras Jr &lt;alfonso.contreras@vivintsolar.com&gt;   Bobby Hazleton with Fletchers-Tilton 508-459-8040 He is wanting to speak to a Cory. Cory and Mr Vo were in a workout about something and they thought the issue was being resolved. Mr Vo received a dept collection letter. He thought the issue was resolved and is confused.  Thanks. Hannah Chopelas ? Customer Service Representative? Customer Service ?  Vivint Solar hannah.chopelas@vivintsolar.com</t>
  </si>
  <si>
    <t>00a41000003ZnrcAAC</t>
  </si>
  <si>
    <t>SP-3818117</t>
  </si>
  <si>
    <t>00a41000003a1hMAAQ</t>
  </si>
  <si>
    <t>Reason: Customer called in to check on when the technicians would be returning to her home to get the other inverter online.   Contact Name: Aileen Doyle Highlights: As stated in the work order, WO-20170802-7461071, "One inverter has been activated, the other has failed and will need to be replaced. RMA sent to Marlborough, please reschedule for Stephen Peters and myself" -Joshua Castonguay Customer needs an inverter replaced, will be emailing supervisor for an inverter update Action Taken: Informed the customer that the case would be sent to Tier II and they will be working to get a two tech appointment scheduled, customer informed me that she would give 2 weeks for the system to be working before taking legal action. Emailed supervisor about getting an update for the inverter.</t>
  </si>
  <si>
    <t>00a41000003YrHhAAK</t>
  </si>
  <si>
    <t>I received a response from Averi in RTS stating,  "Hey Jordan!  I am actually going to be following with this case from here on. We are still waiting for the a date from the regional. I will send an update once I hear from him. Thank you for your patience."  I responded stating,  "Averi, We have been waiting on a date from the regional for a week already. The customer is also threatening to go back to the AG office, can you tell me what we need to do to expedite this request? Please let me know how I can assist on my end. Thanks for all your help!"  Next Steps: will follow up by EOD.</t>
  </si>
  <si>
    <t>SP-3274436</t>
  </si>
  <si>
    <t>00a41000003Z7gnAAC</t>
  </si>
  <si>
    <t>OUtbound call, got the phone number from Mrs. ALlard 508-277-1695 in order to call the actual customer Mr. Allard to discuss the repairs needed/scheduling process.  ____ Reason: Update customer on status of scheduling 2 tech microinverter swap job Contact Name: Arthur Allard, Phone 508-277-1695 Highlights:  Updating customer Action Taken:  (Resolution) I Called Arthur letting him know on expediting the scheduling of swapping out 12 devices. He is not happy that these are devices that were original equipment. He says he was told all of the devices were being swapped out last year. I explained to him that is unusual that the entire system would be swapped. He said someone lied to him then last year saying we were swapping out all the devices last year. As he told Carina yesterday, we can do what we want to. But, he will still be contacting an attorney about getting our equipment removed. He said he held up his end of the bargain, but we have not. I said I would call him back by Thursday or Friday with an update.</t>
  </si>
  <si>
    <t>00a41000003ZlWcAAK</t>
  </si>
  <si>
    <t>I am currently working with Customer Service Management to see if their is a resolution to the Customer threatening to go to the BBB if we do not refund them the $499 Panel Removal fee. They feel like they should be refunded due to us cancelling two of the re-install appointments. The modules have been re-installed as of 8/11. I will update the case once I have more information.</t>
  </si>
  <si>
    <t>00a41000003YhJsAAK</t>
  </si>
  <si>
    <t>No update. Still in legal.  Next Step: Follow up with legal in a week.</t>
  </si>
  <si>
    <t>00a41000003a3NJAAY</t>
  </si>
  <si>
    <t>Vivint Inc. provided the origination call for the account which does not state anything about the state of the roof. I conferred with Brandon Hale in legal.  I called Laurie and let her vent. I told her we would not be providing the $500 reimbursement for panel removal as her contract states it would be that cost. She stated she was going to go the newspaper and take us to court. I asked her if she would provide an assessment from her contractor who is claiming degradation to the roof is over 3 years old or that the system could not have been installed on. She said she would. I confirmed her email address and sent her an email with my contact information after the call so that she could reply to that with the contractor's assessment.  *Next Step- Follow up with Laurie in 7 business days for assessment.</t>
  </si>
  <si>
    <t>00a41000003YgjaAAC</t>
  </si>
  <si>
    <t>I sent an email to Priority Scheduling stating,  "I don't mean to bother you everyday, however the customer is escalated and we need a response as soon as possible. The customer is threatening to go back to the AG office and BBB, and we have already closed their complaints with them. Please let me know what information you have."</t>
  </si>
  <si>
    <t>SP-3221488</t>
  </si>
  <si>
    <t>00a41000003YtoyAAC</t>
  </si>
  <si>
    <t>RTS:  Multiple Techs Needed  Needs 3 techs for 5 hours 30 Minutes There's a total of 26, possibly 30 microiverters that need to be replaced on this site. Please use WO-20170815-7475326 ____________ Replied to email chain requesting assistance in expediting this scheduling due to threats of legal action: Andre, I did put this in the RTS queue requesting a huge job 3 to 4 techs for 5 to 6 hours, but if this needs to be expedited I would need the assistance of Chris/ RTS most likely.  RTS is copied on this and their assistance would be appreciated due to the customer threatening legal action. And, under case 02035583 there is an open work order ready for this to be scheduled.</t>
  </si>
  <si>
    <t>SP-3553442</t>
  </si>
  <si>
    <t>00a41000003Zx5nAAC</t>
  </si>
  <si>
    <t>Reason: Needs something to move forward Contact Name: Juan  Highlights: Juan has been trying to get this fixed for a long time. He is upset that he keeps being billed for the system when it is not working. He says the assistent attorney general in Boston has sent us a letter, 8/6, to fix his problem and get his money back. He can be contacted at 18882435337.  Action Taken: Called to RTS. They sent a message to the local office to see about getting these techs out. Sent priority email to Gerson.</t>
  </si>
  <si>
    <t>00a41000003Ys7JAAS</t>
  </si>
  <si>
    <t>I called to speak with Rhonda but I was only able to leave a VM - I emailed as well to make sure she is aware that I am attempting contact and asked her to reach out to me.  My Email:   "Hi Rhonda,  I just wanted to touch base with you. I apologize I wasn't able to speak with you last week, there was a major move for each department on our floor and there were a few delays associated with the shift. I also wanted to make sure you were aware, in case you hadn't already seen, that I reached out to you by phone a few moments ago. I was only able to leave a voicemail, but I would love to speak with you. Please reach out to me at your earliest convenience."  Next step: I will try again today to contact her if she doesn't return my call, and I will respond to the complaint with the BBB.</t>
  </si>
  <si>
    <t>00a41000003YigOAAS</t>
  </si>
  <si>
    <t>Our team let me know we are still pending hearing back from the customer's attorney.</t>
  </si>
  <si>
    <t>00a41000003YjCKAA0</t>
  </si>
  <si>
    <t>rough draft sent to legal for approval</t>
  </si>
  <si>
    <t>00a41000003YgOIAA0</t>
  </si>
  <si>
    <t>Sent Legal the system evaluation and notified them that I will be out of the office the rest of this week.</t>
  </si>
  <si>
    <t>00a41000003Yx4KAAS</t>
  </si>
  <si>
    <t>After looking at the WO I noticed that the arrival window was changed from 11-2 to 2-5 without the customer's knowledge - I reached out to Rhonda to confirm that the new arrival worked, and she stated that, whereas it does, she was incredibly upset that it was changed before she was able to confirm that the new time worked for her, and also that she wasn't notified until now. She was appreciative of the notification - I asked Avery in RTS to change the WO from 'tentative' to 'dispatched' to make sure that it isn't changed any longer.   Next step: (same as before) once we start getting updates from the system I will reach out to Rhonda and begin the comp process. I will respond to the BBB as well.</t>
  </si>
  <si>
    <t>00a41000003Yz7fAAC</t>
  </si>
  <si>
    <t>Keith Nicholson 4:24 PM (11 minutes ago)  to me  Hello Ms. Jensen,  I am just waiting to hear back from the clients.  I will reach out to them if I don?t hear anything back by Friday.  Thank you.  Keith  Next Step: Follow up next week as the customers Attorney advised he will follow up with his client on Friday.</t>
  </si>
  <si>
    <t>00a41000003YnpBAAS</t>
  </si>
  <si>
    <t>Account is in Legal - DO NOT CONTACT</t>
  </si>
  <si>
    <t>00a41000003ZJxgAAG</t>
  </si>
  <si>
    <t>Customer Mrs. Macdonald called in returning my call. Introduced myself and let her know I would work with our customer service department to help facilitate her service appointment and try to expedite it. Customer was grateful and requested email contact because of her job. Let her know I would follow up with her on Monday via email per her request. Let her know I will be out of the office tomorrow 8/18.  Customers Solar production issue appointment is currently scheduled for 9/23/2017. Emailed RTS to request a sooner date.  From: Miranda Kemp &lt;miranda.kemp@vivintsolar.com&gt; Date: Thu, Aug 17, 2017 at 1:01 PM Subject: S-4530249, Valerie Macdonald, 9 WENTWORTH DR, CEO Promise Complaint To: Averi Stephenson &lt;averi.stephenson@vivintsolar.com&gt;   Averi,  This customer Valerie has submitted a CEO Promise complaint in regard to her system production issues. I show that she has had two appointments cancelled and she is now rescheduled for 9/23/2017. Is there anyway we can get a sooner appointment to help address this customers problems and prevent her from seeking Legal action?   Next step: Follow up with customer on Monday with an update in regard to her service appointment.</t>
  </si>
  <si>
    <t>00a41000003YyVMAA0</t>
  </si>
  <si>
    <t>Customer Linda called in because she has still not had an appointment scheduled yet. I let her know that we are still waiting on an appointment time. Customer is frustrated at the length of time it is taking, I let her know we can compensate her for the time that the system was off the roof. I let the customer know that I would follow up with her until an appointment is made. The customer informed me that she has reached out to the AG and NBC News has collected her story from her as they are preparing to write a story about us.   Submitted PR Form  We spoke with RTS Priority and they spoke with Chris over the phone, an appointment was created for 8/23 as a full day appointment to reinstall the panels and install animal guards.   Next Steps: Pending response from the customer. will follow up again in a day.</t>
  </si>
  <si>
    <t>00a41000003YR27AAG</t>
  </si>
  <si>
    <t>BBB Response: "Vivint Solar has been in contact with the complainant . Vivint Solar and the  complainant  have come to an agreed upon resolution. "</t>
  </si>
  <si>
    <t>00a41000003YfxCAAS</t>
  </si>
  <si>
    <t>Legal emailed in requesting an update. I let them know that we are waiting for the reinstall to take place.   Next Steps: preparing email to Priority for an update.</t>
  </si>
  <si>
    <t>00a41000003YigEAAS</t>
  </si>
  <si>
    <t>00a41000003YkKoAAK</t>
  </si>
  <si>
    <t>sent  SA to Legal for review</t>
  </si>
  <si>
    <t>00a41000003YtloAAC</t>
  </si>
  <si>
    <t>Escalated/urgent situation, Now that datacomm restored 8/15, needs 3 to 4 techs for 5 to 6 hours sent to swap out 26 up to 30 microinverters at the site per the servicing technician Andre.  Sending this to RTS for scheduling request by Tier 2:  "Hello team, upon my arrival I notice that the envoy was offline do to a router replacement,  I reconfigured the wifi stick to the new router,  all communicating now. Ps. However if you look into the email I'm forwarding,  this site has a microinver issue for a very long time now, I just rma'ed 6 more micros today, there's a total of 26, possibly 30 microiverters that need to be replaced on this site,  customer is extremely frustrated and escalated, ready to take legal actions,  we need to schedule a service here to replace all those micros, asap, 3 to 4 techs 5-6 hour window ."</t>
  </si>
  <si>
    <t>00a41000003YwtCAAS</t>
  </si>
  <si>
    <t>Submitted Settlement to Legal for approval. Next Step: Send settlement to SWOT agent once Legal has approved it.</t>
  </si>
  <si>
    <t>00a41000003Z4JlAAK</t>
  </si>
  <si>
    <t>Susan Loring called and asked when is VS going to address her ownership of the panels and release the property rights. She said those panels are mine and I have right to the production. She is claiming Tina Nielsen sent email to her attorney saying after she buyout the panels she will have ownership of property rights. She said if she takes her word back that is extortion and I will get attorney from attorney general of MA. I took her phone # and email and let her know I'll have CS or what ever dept that will handle that gave her a call back. She asked for CS and they told her they will look into this and call her back but never did.</t>
  </si>
  <si>
    <t>00a41000003YwaPAAS</t>
  </si>
  <si>
    <t>Reason: Escalation Contact Name:  Arthur Allard Highlights:  I called and spoke to the customer about getting his system operational. He is willing to work with us to get this taken care of. The customer stated he will be calling his attorney.  Action Taken: This was sent over to tier 2</t>
  </si>
  <si>
    <t>00a41000003YjNDAA0</t>
  </si>
  <si>
    <t>---------- Forwarded message ---------- From: Cory Bobrowski &lt;cory.bobrowski@vivintsolar.com&gt; Date: Mon, Aug 14, 2017 at 12:45 PM Subject: Re: Lawyer calling for S-3757884 To: Alfonso Contreras Jr &lt;alfonso.contreras@vivintsolar.com&gt;   + Tyler Anderson for visibility  Hey Alfonso,  At your soonest availability, will you please follow up with me on this requested information. Thank you!</t>
  </si>
  <si>
    <t>00a41000003nDZbAAM</t>
  </si>
  <si>
    <t>Contact Name:  Acct Temp: De-escalated Reason: Follow up Action Taken: Sent the approved Settlement to SWOT Next Step: I am closing the case as SWOT is working with the customer. SWOT will contact me if they need any assistance. The BBB closed the complaint on 08/19/17</t>
  </si>
  <si>
    <t>00a41000003ZXcrAAG</t>
  </si>
  <si>
    <t>Emailed Eliezer Suarez (123229) Warehouse Lead to make sure the install crew takes the panels and snow guards.   Sent the customer the following email:   ?---------- Forwarded message ---------- From: Michelle Torres &lt;yaritza.torres@vivintsolar.com&gt; Date: Fri, Aug 18, 2017 at 4:20 PM Subject: Re: BBB Complaint S-4439402 Nancy Morgan To: Nancy Morgan &lt;morganpianoschool@gmail.com&gt; Cc: John Mahoney &lt;reconfig@gmail.com&gt;   ?Nancy,  All SREC's and tax credits have been taken up to this point. Per the agreement, all credits would go to the system owner which has been us up to this point. To answer your question about future tax incentives, there may be local credits that you? can apply for. The best way to determine if you would qualify for additional credits would be to talk to your local tax provider.   I  followed up with Customer Service In regards to your redesign, before CAD can provide the redesign we will need to schedule a site survey to get the sun hours. We can schedule the Site Survey to be  done on the 23rd they will also need access inside your home. I would like to confirm with you the appointment for the 23rd and make sure this works.   I also contacted our warehouse in your area to let our install crew about the snow guards you purchased.   Please let me know if you have any questions or concerns.   Thank you,     Next Step: waiting to hear back from the customer need to follow up next week.</t>
  </si>
  <si>
    <t>00a41000003myUlAAI</t>
  </si>
  <si>
    <t>Met with Legal review and we need more background from the damage resolutions department.  I added Amanda Olsen to the email chain I have going with Londen and Brinnlie. Kendra emailed requesting an update.  ?From: kendra weisbin &lt;kendra.weisbin@gmail.com&gt; Date: Wed, Aug 23, 2017 at 10:14 AM Subject: Re: Vivint Solar Account Update for kendra Weisbin at 177 Henry St To: Teuila Ho-Ching &lt;teuila.ho-ching@vivintsolar.com&gt; Cc: David Feinstein &lt;dfeinste@gmail.com&gt;   Hi Teuila,  Just wondering if you had any updates for us. Hope you're well.  All best, Kendra   ?From: Teuila Ho-Ching &lt;teuila.ho-ching@vivintsolar.com&gt; Date: Thu, Aug 24, 2017 at 12:51 PM Subject: Re: Vivint Solar Account Update for kendra Weisbin at 177 Henry St To: kendra weisbin &lt;kendra.weisbin@gmail.com&gt; Cc: David Feinstein &lt;dfeinste@gmail.com&gt;   Hi Kendra,  Thank you for your email, all is as well it can be and I am grateful.  I was able to meet with our legal team today and they have not completed their review with our damage resolutions department so that they can draft the settlement agreement with the provisions and changes you've requested. I truly appreciate your assistance and patience throughout all of this and will work to ensure we can get this resolved amicably.  Have a wonderful day and I will sure keep you apprised of any updates or changes.</t>
  </si>
  <si>
    <t>00a41000003nEFwAAM</t>
  </si>
  <si>
    <t>Contact Name: Keith Nicholson (Legal Counsel) (Email)  Acct Temp: De-escalated  Reason: Follow up  Action Taken: I sent the following email:  Jeanette Jensen &lt;jeanette.jensen@vivintsolar.com&gt; 3:39 PM (0 minutes ago)  to Keith  Hello Mr. Nicholson,  I just wanted to follow up and see if you have had a chance to speak with your clients regarding the updated Settlement I sent you?   Please let me know if you have any questions.  Thank you,  Next Step: Follow up again in a week.</t>
  </si>
  <si>
    <t>00a41000003aCCHAA2</t>
  </si>
  <si>
    <t>I emailed Christopher or Joshua again and only Christopher has gotten back to me - Tomorrow I will have CS Tier II call the tech to make sure that the severity of this is stressed - I responded to the BBB.   Next step: I will follow up with the customer after the WO to see how things went and have CS begin the compensation review.</t>
  </si>
  <si>
    <t>SP-3595985</t>
  </si>
  <si>
    <t>00a41000003tkZ2AAI</t>
  </si>
  <si>
    <t>Reason: Needing to move forward Contact Name: Judy  Highlights: Judy's system has not worked since August last year. Her system has been on and off, one of our techs forgot to turn it back on after a maintenance. It is down again and she is needing someone to come out sooner than we can. She is also waiting for a call back from Amanda for her compensation. Action Taken: I let her know we are waiting to do her compensation until her system is up so that we can pay her in full. I looked at her system and with TL was able to determine a RGM troubleshooting appointment will not work, she needs an inverter fault. Scheduled placeholder for Sep 25. Submitting for priority with Gerson. Customer is upset. She is taking legal action. She feels like this is elder abuse and that she has been very patient. Her system has been down 14 months. She is writing a letter to David Bywater and mentioning individuals who could not help her. I let her know we are all trying our best and have been offering her what we can.</t>
  </si>
  <si>
    <t>SP-3747469</t>
  </si>
  <si>
    <t>00a41000003tnQhAAI</t>
  </si>
  <si>
    <t>Reason: inbound - would like a full year's worth of bills by Vivint Solar for production.  Contact Name: Theresa   Highlights: is getting ready to sell the house and wants bills to show potential buyers how much she pays towards all expenses related to the household.  Also noticed ongoing MLE on one Emphase panel.  Production Issue  121406005109  2 Issues   Action Taken: Scheduled WO-20170829-7489114 for one panel that has production issues MLE 09/27 in between 2-5pm -   Provided Theresa with production reports from 08/2016 to 08/28/2017 and copies of the contract for both system. Transferred over to the billing department.  2 Systems : 5291672 &amp; 3583547S  On Tue, Aug 29, 2017 at 10:55 AM, &lt;solartechnicalsupport@vivintsolar.com&gt; wrote: Dear Theresa,  As per our conversation, Attached is a copy of your production reports for the time period of 08/2016 up until 08/28/2017 alongside a copy of your contract for both solar systems associated with Vivint Solar.  --  Thanks,  Customer Service Phone: (877) 404-4129 Ext. 2 simply brighter / vivintsolar.com 1800 W Ashton Blvd,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</si>
  <si>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00a41000003ZyvGAAS</t>
  </si>
  <si>
    <t>Customer emailed in the following:   ?---------- Forwarded message ---------- From: Nancy Morgan &lt;morganpianoschool@gmail.com&gt; Date: Sat, Aug 19, 2017 at 10:38 AM Subject: Re: BBB Complaint S-4439402 Nancy Morgan To: Michelle Torres &lt;yaritza.torres@vivintsolar.com&gt; Cc: John Mahoney &lt;reconfig@gmail.com&gt;   Michelle,  Thanks for getting back to us with the answers to some of our questions. You have not answered some of the questions from our phone conversation of August 9th. Basically, how are you going to compensate us for your repeated horrible customer service, all of the life energy and time that we have wasted dealing with your company, and the danger that you caused for us, our guests and our pets by not allowing us to put snowguards on our front roof two years ago?  These are the questions that we are still awaiting answers for: 1. We want Vivint to rip up our contract, take your panels and go away. Your answer? (We certainly don't want you to put panels on our brand-new 50 year architectural shingle new roof if we are going to stop doing business with you.)  2. If we cannot get you to rip up the contract and go away, our second choice is to buy the solar panels for $12,000. The price that you gave us is too high. Your answer? 3. If neither option #1 or #2 is okay with you then we want the answer to our request to be reimbursed the $500 to remove panels from our roof, the $250 for the redesign and we want snowguards put on the bottom of each solar panel on the new roof for free. Are you going to refund the $750 and give us snowguards for free on each of the panels that will go on the new roof? We asked customer service to send us an invoice for snowguards last month and we still have not received the invoice.  4. Do you have a counteroffer to compensate us such as: free electricity from you for a number of years?  New Questions: 1. What is vivint doing to improve customer service so that people answering the phones do so in a timely manner so the customer does not have to wait long on hold, and are you going to train these people so that they can give accurate information? Right now the department needs to be called the Customer Disservice Department.  2. When is vivint going to have a way to pay invoices online so that the customer does not have to wait 1 hour on hold with the billing department every time a bill needs to be paid? Why don't you try calling billing sometime and wait, or have the executives call billing? 3. Which executives by title and name know the details about our problems with your company--who is making the decisions about our above questions?  In answer to your question about August 23rd, yes we are going to be here. We will shadow anyone working for your company constantly while they are in our house or on our property. If you are going to rip up the contract and go away it makes no sense to keep the August 23rd appointment, so we need the answers to our above questions right away--by Monday August 21st.   We want your guarantee that you will not charge us any extra fees because the panels are off the roof temporarily. Our new roof was completed on Wednesday August 9th and your company has been the one dragging your heels about sending us the redesign that we paid for in mid-July. We want your guarantee that Vivint will not put solar panels on our roof without snowguards at the bottom of each solar panel.  Nancy Morgan John Mahoney  Next Step: email the customer back today answering her questions and concerns.</t>
  </si>
  <si>
    <t>00a41000003nWMWAA2</t>
  </si>
  <si>
    <t>Kathleen emailed in stating "Hello,  What is going on with my case ? I have not heard or received anything from anyone in a month or more. Lately I have been caring for my aging parents and did not have time to deal with this issue. I must have some resolution soon. Your legal team even stopped corresponding with my lawyer. I thought we were getting close to resolving this in June now it is the end of August. All you have to do is pay me for my carpets $3584.00 and  hotel stay $1457.58. Then you can come and remove the rest of your electrical equipment from my house and we are done. Your company is still trying to charge me for power I can not possibly produce. Since you have no communication between departments I have instructed my bank to block your companys attempts to withdraw money from my account. Resolve this damage now once and for all.  Kathleen Roche 13 Bird Street Quincy, MA"  Emailed legal to see how to proceed.</t>
  </si>
  <si>
    <t>SP-3497078</t>
  </si>
  <si>
    <t>00a41000003nYPDAA2</t>
  </si>
  <si>
    <t>There is only one electrician in MA right now. Due to MA state law, an electrician needs to be on site anytime someone touches a wire. We do have another electrician that will be starting Sep 5th. I emailed the RM to see how soon he would be able to get things on his schedule. Once we get a response, we will call and schedule with the customer. Customer is aware of everything that needs to happen.</t>
  </si>
  <si>
    <t>00a41000003nWMbAAM</t>
  </si>
  <si>
    <t>00a41000003nFzMAAU</t>
  </si>
  <si>
    <t>Contact Name : Maria  Acct Temp : Moderate Reason : BBB Complaint/ reimbursement for the estimated billing and $100.00 goodwill compensation promised by Jesse.  Action Taken :Called the customer Maria, she will be sending copies of her utility bills for a savings analysis.  She would also like compensation for the time they system was not operational.  I let the customer know, I would be submitting a check request for the amount of $100.00.  Submitted the check for the amount of $100.00. Sent a follow up email to CS. Responded to the BBB Complaint.   Next Step : Need to follow up with the customer next week and Customer service.</t>
  </si>
  <si>
    <t>00a41000003ZLhGAAW</t>
  </si>
  <si>
    <t>---------- Forwarded message ---------- From: Cory Bobrowski &lt;cory.bobrowski@vivintsolar.com&gt; Date: Thu, Aug 17, 2017 at 2:51 PM Subject: Re: Eden, Michael To: "Matthew W. McCook" &lt;matt@mccooklaw.com&gt;   Hey Matthew,  I just received the approved settlement agreement. At your soonest availability, will you please let me know if you are OK with a digital copy or if you want me to send a paper copy to you via USPS? Thank you!  On Thu, Aug 10, 2017 at 9:15 AM, Matthew W. McCook &lt;matt@mccooklaw.com&gt; wrote: Hi Cory, I spoke with the Edens and they are in agreement with the proposed terms that we discussed. Those terms being: 1.       Vivint will remove all previously installed equipment at its own cost.  2.       Vivint will make any repairs to the Eden?s property caused by the installation.  3.       Both parties will be released from their obligations under the contract.    Regarding the tree damage, that has been repaired and the Edens are not seeking any compensation from Vivint.   Please forward the release for my review when ready.  Thank you.   Sincerely,   Matthew McCook   Law Office of Matthew McCook, P.C. 277 Main Street, Suite 209 Marlborough, MA 01752 508-281-1090 (p) 508-449-3969 (f) http://www.mccooklaw.com</t>
  </si>
  <si>
    <t>00a41000003ZyT2AAK</t>
  </si>
  <si>
    <t>From: Jessica Hall &lt;jessica.hall@vivintsolar.com&gt; Date: Tue, Aug 22, 2017 at 9:48 AM Subject: 5470619 . Escalated customer issue. To: Jay Elliott &lt;jay.elliott@vivint.com&gt;   Hey Jay,  I have a difficult request, but if you can do it, you will be helping me proactively counter a legal threat.  This account was created most likely 8/15/2014 around 5:19 PM with phone number 413-789-6155  With our Salesforce split, I can not see who made the call, it just shows API user.  Can you please search that phone number on that date or around it for the welcome call for this account?  Thank you so incredibly much.</t>
  </si>
  <si>
    <t>00a41000003nE0cAAE</t>
  </si>
  <si>
    <t>Formstack from DR.  Forwarded to Legal.  Secondary Damage Type:  Roofing Material (select all that apply): Rolled Asphalt Roof Condition:  Age of Roof:  Is Vivint Solar at fault for the damage being claimed?: Yes Can the repairs be made partially/complete by a Vivint Solar field employee?: Yes. Is a 3rd party subcontractor needed to make repairs?: No Please describe what happened (get statements from owner and relevant employee(s)):: After locating the leak by measurements it is apparent that the rubber flashing boot was not sealed properly on install. Panels must be taken up to properly re-seal with Geocel.</t>
  </si>
  <si>
    <t>SP-3247881</t>
  </si>
  <si>
    <t>00a41000003mtQJAAY</t>
  </si>
  <si>
    <t>Matthew Keeler &lt;matthew.keeler@vivintsolar.com&gt; 5:26 AM (0 minutes ago)  to Christopher, Tyler, Lisa, Matthew  Hey all,  It looks like this was moved by mistake. I have moved it back to the correct time as requested by Tyler and have updated the duration of the work order to 90 min. I also saw on the case that this was going to need two techs with one being an electrician and the other an apprentice. I am not sure if Matt's crew meets those or if those requirements are not necessary but just wanted to throw that out there.  Let me know if you need anything else.     photo   Matthew Keeler Central Scheduling Supervisor - CT, MA, MD, NH, NM and SC, Vivint.Solar (385) 352-0117 | matthew.keeler@vivintsolar.com | vivintsolar.com | 1805 West Ashton Boulevard, Lehi, UT 84043  ?The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 ??  On Wed, Aug 23, 2017 at 10:40 PM, Christopher Burguiere &lt;chris.burguiere@vivintsolar.com&gt; wrote: Tyler  Are you aware that this was changed in Matthew's click?  (See attached screenshot)  I thought that the Jennifer Costa appt was for 4pm.  Matt just reached out because his calendar suddenly changed. I don't know why it did that.  I want to ensure we don't mishandle this escalated account.  Cc'd Matthew (tech) here so he can keep track of this.    On Aug 23, 2017 8:59 AM, "Tyler Anderson" &lt;tyler.anderson1@vivintsolar.com&gt; wrote: Thanks Matt.  I apologize for the mistake on this, but we will need to extend the time of the appointment.  Can you make it 90 minutes. This job is more than just a communication issue.  There will need to be 7 micro inverters repaired/replaced.   Tyler Anderson ? Senior Manager ? Customer Service ?  Vivint Solar tyler.anderson1@vivintsolar.com  O: 801.626.2627 / C: 801.918.1671  simply brighter / vivintsolar.com 1850 W Ashton Blvd, Lehi, UT 84043   vivint.solar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Wed, Aug 23, 2017 at 7:15 AM, Lisa Xochimitl &lt;lxochimitl@vivintsolar.com&gt; wrote: Awesome! Thank you Matt!  On Wed, Aug 23, 2017 at 7:13 AM Matthew Keeler &lt;matthew.keeler@vivintsolar.com&gt; wrote: This has been added to FSP Crew- Matthew Przymierski/Matthew Pimintel for Thursday 9/24/2017 at 4 pm. Let me know if you need anything else from me.    photo   Matthew Keeler Central Scheduling Supervisor - CT, MA, MD, NH, NM and SC, Vivint.Solar (385) 352-0117 | matthew.keeler@vivintsolar.com | vivintsolar.com | 1805 West Ashton Boulevard, Lehi, UT 84043</t>
  </si>
  <si>
    <t>00a41000003ZyvzAAC</t>
  </si>
  <si>
    <t>Emailed the customer the following:  ?---------- Forwarded message ---------- From: Michelle Torres &lt;yaritza.torres@vivintsolar.com&gt; Date: Tue, Aug 22, 2017 at 10:14 AM Subject: Re: BBB Complaint S-4439402 Nancy Morgan To: Nancy &lt;morganpianoschool@gmail.com&gt; Cc: John Mahoney &lt;reconfig@gmail.com&gt;   Nancy,   I apologize for not responding yesterday as I was out of the office due to an emergency, When we spoke over the phone in regards to your account I mentioned I would look further into your account and see what resolution we can offer. You asked for a reimbursement for the panel uninstall and the redesign. I advised I could not make any promises but I would look into it. We will definitely look and discuss a resolution. We are currently working on a resolution. We are making sure your site survey gets completed for the redesign as well that the panels get reinstalled.  I have been working on your account, we have you scheduled to do the reinstall on the 23rd of August.  I also provided you with an update on why we have not sent the redesign. We have to schedule an interior and exterior site survey (which is scheduled for 8/23). This survey will help us gather sun hours and additional  information for the redesign.  Once the site survey is completed our technicians will have to send that information to corporate and we will continue to move forward with the redesign.    Firstly, I understand you are requesting for the contract to be terminated. Cancellation is not an option as you have signed a 20 year agreement with Vivint Solar.   If you would like to purchase the system at a lower price I can definitely look into this and provide an update next week.  I can't promise that the price will be $12,000.00, however I'll  see what I can do for you.   I understand that you are requesting reimbursement for the panel removal fee and the redesign. Vivint Solar does not reimburse our customer's for the service fees the customer are requesting to be completed.  Vivint Solar is working with you the customer to make sure the service gets completed.  If you would like for Vivint Solar to cover the snow guard invoice, I can look into this request and see if we can cover the invoice as a resolution. Vivint Solar won't be compensating on free electricity as you have signed a Power Purchase Agreement and agreed to purchase power from us at $0.115.   In regards to your new questions I can pass down this information to our Customer Service department and the Manager and Supervisors can provide training to their team and individual agents. With our service fee invoice as of right now are paid over the phone. All of the monthly invoices for production can be paid with automatic pay. I understand you were on hold with billing for about an hour and I apologize for the long hold wait. I know that the first days of the month are their busiest times. As a member of the Executive Resolutions Team, I have been authorized by our Executive Team, including the CEO to make decisions regarding your account.    Once the partial panel reinstall happens I can look into a possible compensation for the time the panels were uninstalled and you were billed on estimation.  Regarding the snow guards, we will have to wait for the partial reinstall and relocation to be completed to know exactly how many snow guards will have to be reinstalled.  Please let me know if you have any questions or concerns.    Thank you,   Next Step: waiting to hear back from the customer  , need to follow up with the customer once I hear back from her.</t>
  </si>
  <si>
    <t>00a41000003aDX1AAM</t>
  </si>
  <si>
    <t>S-3900172-Timothy Churchill-RTS-Uninstall-Scheduled  Chelsea Lindsay &lt;chelsea.lindsay@vivintsolar.com&gt; Attachments1:47 PM (0 minutes ago)  to Christopher, Customer, Matthew, Matthew, Joshua, Stephen, Charles, MA-02  Hello, All:  Per Chris' approval, this Uninstall is scheduled for 9/8/2017 arrival 8-11 am on Matthew Przymierski, Matthew Pimentel, Joshua Castonguay, and Stephen Peters will be shadowing Joshua since he doesn't have a click profile open yet. Chris gave us approval to schedule this on the PTO shift hours since this was a high escalation case.   The customer is confirmed.  Thanks, all!    --  Chelsea Lindsay  ? Real Time Scheduling ? Vivint Solar ? chelsea.lindsay@vivintsolar.com ? P: 844-325-4903 ? 844-222-9440  simply brighter ?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</si>
  <si>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SP-3583547S</t>
  </si>
  <si>
    <t>00a41000003tnFKAAY</t>
  </si>
  <si>
    <t>SP-3764859</t>
  </si>
  <si>
    <t>00a41000003aAkMAAU</t>
  </si>
  <si>
    <t>I called the customer and her son in law Nelson answered. He let me know that she will be available after 3:30, I let him know the customer can call in anytime.   Next Steps: will follow up with the customer by EOD.</t>
  </si>
  <si>
    <t>SP-3568869S</t>
  </si>
  <si>
    <t>00a41000003aDxEAAU</t>
  </si>
  <si>
    <t>I spoke with Zach, and he let me know that he is frustrated that he is not getting a bill and is being told how much he has to pay, customer feels like we are in breach of agreement by not providing a bill to him. He let me know that he did setup the online account center but he does not have his bill on there, let him know I could send him an email with it. He expressed other concerns like being able to transfer his agreement and the difficulties of that. I apologized but let him know I could have a representative speak to him about it and get him more information. Customer appears to be satisfied with our answers for now.  Next Steps: submitted BBB response. pending closure of the complaint.</t>
  </si>
  <si>
    <t>SP-3253246</t>
  </si>
  <si>
    <t>00a41000003Zy1IAAS</t>
  </si>
  <si>
    <t>Reason: the customer wants a appointment as soon as possible she currently has 7 modules not reporting back.  Contact Name Madeleine Uliana Highlights The customer is going to contact the lawyer,  Resolution I will be working with RTS to get a soon appointment?</t>
  </si>
  <si>
    <t>00a41000003aDQ0AAM</t>
  </si>
  <si>
    <t>I called the customer and left a VM, advised they call in to discuss the BBB complaint.   Next Steps: pending response from the customer, will follow up in a week.</t>
  </si>
  <si>
    <t>00a41000003aDsnAAE</t>
  </si>
  <si>
    <t>Sent the following email to the customer:  ?From: Michelle Torres &lt;yaritza.torres@vivintsolar.com&gt; Date: Wed, Aug 23, 2017 at 2:10 PM Subject: Re: BBB Complaint S-4439402 Nancy Morgan To: Nancy &lt;morganpianoschool@gmail.com&gt; Cc: John Mahoney &lt;reconfig@gmail.com&gt;   Nancy,   I am just following up with your account.  It was brought up to my attention the 11 panel reinstall needs to be rescheduled.  There was a clerical error and an electrician was not scheduled to be there during the install. Would you like for us to reschedule the reinstall of the 11 panels? Or would you like to wait for the redesign and reinstall all the panels at the same time ? Please let me know how you would like to move forward.  We also  received the site survey information and this will be sent off to CAD to start working on the redesign if they haven't started yet.   Thank you,   Next Step: waiting to hear back from the customer , need to follow up with the customer once I hear back from her.</t>
  </si>
  <si>
    <t>00a41000003Zy5jAAC</t>
  </si>
  <si>
    <t>No update. Still in legal.   Next Step: Follow up with legal in a week.</t>
  </si>
  <si>
    <t>SP-3388207</t>
  </si>
  <si>
    <t>00a41000003tmOGAAY</t>
  </si>
  <si>
    <t>Reason: Outbound: Email Chain  Customer Name: Stephen  Highlights: Customer has hired a attorney to go over his case  Action Taken: Email chain</t>
  </si>
  <si>
    <t>00a41000003aEEtAAM</t>
  </si>
  <si>
    <t>---------- Forwarded message ---------- From: Jordan Delfin &lt;jordan.delfin@vivintsolar.com&gt; Date: Wed, Aug 23, 2017 at 2:30 PM Subject: Vivint Solar Contact S-3403316S To: zachrohlfs@gmail.com   Hi Zach,  My name is Jordan Delfin in the Executive Resolutions team. As mentioned over the phone, I have attached your invoice for this month. As I have said, now that your Account Center has been created, you will be sent a copy of the Invoice through to your email, and you will have access to your invoice in the account center. Again, I want to apologize for all the delays and the poor experience you have had thus far. Please, don't hesitate to reach out to me if you have any questions/concerns that should be brought up.  Next Steps: submitted BBB response. pending closure of the complaint.</t>
  </si>
  <si>
    <t>00a41000003a6kmAAA</t>
  </si>
  <si>
    <t>Contact Name: Gerard Laporte (Monitoring)  Acct Temp: Escalated, Moderate or De-escalated  Reason: Monitoring per Legal's request  Action Taken: Check with Legal to see if there are any recent updates. There are no updates at this time.  Next Step: Follow up in one week with Legal</t>
  </si>
  <si>
    <t>00a41000003ZcbKAAS</t>
  </si>
  <si>
    <t>called the customer to discuss her account there was no answer LVM for a call back.   Sent the customer a follow up email.   Responded to the BBB Complaint. "Vivint Solar reached out to the customer to discuss their complaint via telephone on 8/19/17, we were able to leave a voicemail.  Additionally, we emailed the customer on 8/19/17. Vivint Solar will continue to reach out to the customer regarding the complaint."  Next Step: call the customer next week.</t>
  </si>
  <si>
    <t>00a41000003vBXlAAM</t>
  </si>
  <si>
    <t>Contact Name: Gerard Laporte (Monitoring)   Acct Temp: Moderate   Reason: Monitoring per Legal's request   Action Taken: I checked with Legal to see if there are any recent updates. There are no updates at this time.   Next Step: Follow up in one week with Legal</t>
  </si>
  <si>
    <t>00a41000003u5uwAAA</t>
  </si>
  <si>
    <t>Contact Name :Maria   Acct Temp :Moderate  Reason :BBB Complaint/ reimbursement for the estimated billing Action Taken : customer emailed asking if received her utility bills. Emailed the customer letting her know I am still reviewing her bills and would call her by the end of this week or early next week to review the bills.   Next Step : Call the customer by the end of this week or early next week.</t>
  </si>
  <si>
    <t>SP-3662662</t>
  </si>
  <si>
    <t>00a41000003uRhaAAE</t>
  </si>
  <si>
    <t>Contact Name: Felix (inbound)  Acct Temp: de-escalated  Reason: Customer called in returning my phone call.   Action Taken: Let him know that his system is online and functioning. I also informed him of his $173.22 credit that has been applied to his account. He has no further problems. I would say this issue has been resolved.  Next Step: Updated Legal and asked if we are okay to close out of the case.</t>
  </si>
  <si>
    <t>SP-3666596</t>
  </si>
  <si>
    <t>00a41000003uGwZAAU</t>
  </si>
  <si>
    <t>*Escalated Call* Reason: Compensation Name: Louise Highlights: Filed complaint Resolution: I spoke with Louise about her concerns. She has had system issues since she has had the panels. She has been asking for compensation for a very long time and nothing has been done. She has already filed a complaint with the attorney generals office about our services. I told her I will calculate and submit her compensation tonight as well as get her on the schedule as soon as possible for an inverter fault. She will be expecting a call back from me soon.</t>
  </si>
  <si>
    <t>SP-3410648</t>
  </si>
  <si>
    <t>00a41000003us5UAAQ</t>
  </si>
  <si>
    <t>WO was cancelled due to tech personal reasons. Customer was told we would send her a copy of the contract to look over with her lawyer. She has not received it.  Transferred to Customer Service for assistance.   Have not rescheduled yet.</t>
  </si>
  <si>
    <t>00a41000003uTCjAAM</t>
  </si>
  <si>
    <t>Outbound Call Reason: Compensation Name: Lousie Highlights: Still escalated Resolution: I called Louise to tell her that her compensation got approved. She did not like the price I gave her and was under the impression that her solar would make it so that she got zero bills from anyone. I tried to explain that she is still paying for power but form Vivint Solar. She kept saying that she was lied to and will be contacting the attorney generals office to go over her contract with her and to find any loop holes for compensation. She requested I email her with the calculation and the PPA.</t>
  </si>
  <si>
    <t>SP-3301742</t>
  </si>
  <si>
    <t>00a41000003tqDRAAY</t>
  </si>
  <si>
    <t>Customer Emailed in:   Samantha Cummings   Aug 24   Other recipients: he...@vivintsolar.com   Hello,   I never did receive a phone call about this. Can you tell me more information?   Thanks,   Samantha   On Fri, Jul 14, 2017 at 10:03 AM, Vivint Solar Customer Service &lt;help@vivintsolar.com&gt; wrote:  Email_Template_01.png   Dear Samantha,   Thank you for choosing Vivint Solar as your solar energy provider.   As part of the requirement to monitor and increase the production of renewable energy in the state of MA, we are required to document solar production. You might have received an email from us, or seen a Vivint Solar employee come by, to obtain the solar production from the panels on your home.   In order to provide better, more seamless service, your home has been selected to receive a free upgrade to the system. This upgrade will allow us to obtain the solar production remotely, and should eliminate any need to have Vivint Solar employees visit your homes to obtain this information on a monthly basis going forward, unless to resolve a technical issue with the system.   We are providing this service through a Vivint Solar Preferred Partner, Radian Generation. You will receive a call or email from Radian Generation within 5 to 15 business days to schedule this service visit.   If you have any questions or concerns, or if you would like to schedule your service upgrade visit by Radian, please feel free to call us at the information below.   Thank you,   Vivint Solar Customer Service  P: 877.404.4129  help@vivintsolar.com   vivintsolar.com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Vivint Solar Developer, LLC (EIN: 80-0756438) is a licensed contractor in each state in which we operate, for information about our licenses please visit our contractor licenses page.  The information in this email is for the use of the designated recipients only. This email is considered confidential unless otherwise indicated. If you are not the intended recipient of this email, you are instructed not to review it or any attachments, and to immediately delete this email, and are further instructed to not disseminate, forward or copy any information from this email or its attachments.</t>
  </si>
  <si>
    <t>SP-3701421</t>
  </si>
  <si>
    <t>00a41000003zXAeAAM</t>
  </si>
  <si>
    <t>OUTBOUND Reason:Calling in regards to if he is still interested in the snow guards Name:Craig Resolution: He doesn't feel that he should have to pay for snow guards because he has never had this problem with snow before the panels. He said there are two options: one is pay for the snow guards or take the panels off the roof. Threatening legal action if we do not pay for it. WO:</t>
  </si>
  <si>
    <t>SP-3373223</t>
  </si>
  <si>
    <t>00a41000003upDFAAY</t>
  </si>
  <si>
    <t>Reason: Customer email  Contact Name: Anne Moseley  Highlights: Customer sent email in threatening to contact an attorney if we do not compensate her for the time that her system was offline between 12/29/16-9/1/17 Action Taken: Called and left vm, sent text and email, submitting compensation request on customer's behalf, if she calls back please let her know that her request has been submitted and it will be another week or so until we contact her back with results.</t>
  </si>
  <si>
    <t>00a41000003uT20AAE</t>
  </si>
  <si>
    <t>Contact Name: NA  Acct Temp: Deescalated   Reason: Follow up   Action Taken: Pending response from the Customer legal counsel. I will allow another week before I send a follow up email.   Next Step: Follow up again in a week.</t>
  </si>
  <si>
    <t>00a41000003uOTVAA2</t>
  </si>
  <si>
    <t>?---------- Forwarded message ---------- From: Burke Lord &lt;blord@vivintsolar.com&gt; Date: Fri, Sep 1, 2017 at 11:13 AM Subject: Urgent: 3949336 To: Liz Pellum &lt;liz.pellum@vivintsolar.com&gt;   Hi Liz! I was wondering if you could help me with this account? I've just taken over in the MA-03 market as OM and New England as DOM and one of the reps here brought this to my attention. It looks like we have dropped the ball in several areas and we really need to get this customer taken care of. I'm coming to you because it seems like a cluster of agents have been involved with this at some point and I didn't want to start a new mess by responding to everyone. Nonetheless, like I said, we need to take care of this customer. The Sales manager, Darcey, is stating this customer wants to keep the panels and get them running. Hoping you can help me out with this one, see where its at on y'alls end, and what we can do here. Let me know, and thanks for your help!  --  Burke Lord ? Vivint.Solar   District Operations Manager ? New England  MA-01, 02, 03, 04  CT-01, NH-01, RI-01  C: 603-986-6837  Blord@vivintsolar.com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</si>
  <si>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00a41000003uELqAAM</t>
  </si>
  <si>
    <t>Contact Name: Gerard Laporte (Monitoring)  Acct Temp: Moderate  Reason: Monitoring per Legal's request  Action Taken: Check with Legal to see if there are any recent updates. There are no updates at this time.  Next Step: Follow up in one week with Legal</t>
  </si>
  <si>
    <t>SP-3178782</t>
  </si>
  <si>
    <t>00a41000003u799AAA</t>
  </si>
  <si>
    <t>Contact Name: RTS Acct Temp: De-escalated Reason: Appt scheduled for 8/31 Action Taken: Responded to BBB Next Step: Follow up to ensure appt takes place tomorrow</t>
  </si>
  <si>
    <t>00a41000003truHAAQ</t>
  </si>
  <si>
    <t>Contact Name: BBB Acct Temp: De-escalated Reason: Following up on the complaint Action Taken: I responded to the BBB Next Step: I will begin the compensation review for both over billing and for loss of savings, and follow up with the customer next week.</t>
  </si>
  <si>
    <t>00a41000003uOTzAAM</t>
  </si>
  <si>
    <t>?---------- Forwarded message ---------- From: Enoch Davis &lt;enoch.davis@vivintsolar.com&gt; Date: Thu, Aug 3, 2017 at 5:06 PM Subject: Re: s-3949336 Joao Camara To: Shalis Larsen &lt;shalis.larsen@vivintsolar.com&gt; Cc: Cory Bobrowski &lt;cory.bobrowski@vivintsolar.com&gt;, Carissa Ray &lt;carissa.ray@vivintsolar.com&gt;, Jared Fields &lt;jared.fields@vivintsolar.com&gt;   Ok. Here we go. The customer supposedly has 2 roof sections, one on each roof (there are 2 homes, or 2 residential buildings that we installed on). According to the customer, we did not install on his restaurant (although his restaurant may or may not have been hooked up to the same electrical). He says we owe him for the loss of savings because he has been installed for almost 2 and a half years and the system still has not been connected. I told him I would consult with you guys on the matter. He said he would sign the agreement if we would agree to pay for the loss of savings. He said he will be having his lawyer handle this with us if we do not agree to these terms. Let me know if you have any questions or suggestions on how I should approach the second phone call.  Enoch Davis Damage Resolutions | West Coast | Spanish 1800 W Ashton Blvd, Lehi, UT 84043 enoch.davis@vivintsolar.com | (866) 670-1597 vivint.Solar  We discussed this account during the Customer Solutions Weekly Meeting w/ Kent and Ben and they were interested in doing a replevin We will be working w/ Jared to get that taken care of I will follow up w/ Jared and see if he thinks the Committee should reconsider doing a settlement w/ what the customer is now asking for (loss of savings remuneration) I will call Burk and explain the situation in full and tell him to let Darcy know she can call me Please let me know if you have any questions or concerns about the direction we're taking here.  Best regards,  Cory Bobrowski  On Fri, Sep 1, 2017 at 11:26 AM, Liz Pellum &lt;liz.pellum@vivintsolar.com&gt; wrote: Hi Cory,  Will you please start looking into this account and then maybe we can call Burke this afternoon.  Liz Pellum Director, Customer Success   M:801.599.9584 liz.pellum@vivintsolar.com   vivint.Solar vivintsolar.com</t>
  </si>
  <si>
    <t>SP-3743214</t>
  </si>
  <si>
    <t>00a41000003usZdAAI</t>
  </si>
  <si>
    <t>Reason: MCC lawyer called to file complaint Contact Name: MCC lawyer Highlights: Lawyer called because customer wanted to file complaint,  Action Taken:  Gave her the email to file complaint.</t>
  </si>
  <si>
    <t>SP-3185575</t>
  </si>
  <si>
    <t>00a41000003txUAAAY</t>
  </si>
  <si>
    <t>KATHLEEN SHARPE Damage, leaking since July, lots of hurdles to get things scheduled. She said every time she calls in there's some new excuse to hold things up. I let her know we currently don't have space to store her panels, but that I'd send a correspondence to the warehouse to see when we could schedule this removal.   S-3872389-KATHLEEN SHARPE-RTS-Uninstall Needed-No Warehouse Space Available  Chelsea Lindsay &lt;chelsea.lindsay@vivintsolar.com&gt; 9:23 AM (0 minutes ago)  to Eliezer, MA-01, Tyler, Real  Hello, Eliezer:  Kathleen called in to schedule her 27 panel removal. I'm currently seeing your storage space is full and we are unable to schedule a removal at this time. How soon will we have space freed up to store her panels? She's had extensive leaking and damage since July. We're hoping to get this scheduled as soon as possible.  Thank you!    --  Chelsea Lindsay  ? Real Time Scheduling ? Vivint Solar ? chelsea.lindsay@vivintsolar.com ? P: 844-325-4903 ? 844-222-9440  simply brighter ? vivintsolar.com 3301 N Thanksgiving Way Suite 500,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</si>
  <si>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00a41000003uMyMAAU</t>
  </si>
  <si>
    <t>Emailed legal to see how to proceed.</t>
  </si>
  <si>
    <t>00a41000003uTJpAAM</t>
  </si>
  <si>
    <t>Contact Name :ERT  Acct Temp : moderate Reason : BBB  Action Taken : BBB Response " Vivint Solar contacted the customer on 8/31 to confirm we received the utility bills. Vivint Solar is currently reviewing the utility bills to perform a system performance analysis. The system analysis is to provide the customer with detailed information on the benefits of the solar panels. Vivint Solar will remain in contact with the customer until all matters have been addressed. " Next Step : need to contact the customer next week.</t>
  </si>
  <si>
    <t>00a41000003uRtlAAE</t>
  </si>
  <si>
    <t>Contact Name : CS  Acct Temp : escalated  Reason : cad redesign/ process delays / Customer follow up Action Taken :  Joshua emailed me letting me know  this account needs to be reviewed for approval on  the redesign. Asked Tyson if we can bill this customer on actual production for the next 3 months.   Emailed the customer the following:  ?---------- Forwarded message ---------- From: Michelle Torres &lt;yaritza.torres@vivintsolar.com&gt; Date: Fri, Sep 1, 2017 at 3:46 PM Subject: Re: BBB Complaint S-4439402 Nancy Morgan To: Nancy Morgan &lt;morganpianoschool@gmail.com&gt; Cc: John Mahoney &lt;reconfig@gmail.com&gt;   Nancy,   We will move forward with the installation once the Redesign is completed and approved by us. The redesign was completed this week and needs to be reviewed for approval next week. I should have an update on this for you on 9/8.   In regards to the buyout price we gave you the "Transfer Payment" price as outlined in your Power Purchase Agreement (PPA). This is under Section 12. Assignment &amp; Transfer . The rate starts at $4/watt and goes down 5% every year after PTO. We used the 2nd year Transfer Rate of $3.80 (4,900 Kw X $3.80/watt =  $18,620.00 is the buyout price + any taxes.The buyout prices comes out to $18,620.00.   As of today, I requested that we not bill you on your account until the panels are reinstalled.   I will also look at your previous bills and provide a credit for any estimated billing.    Thank you,   **Please Note: My Contact Information has changed** Michelle Torres Executive Resolutions  Next Step :  need to follow up with the customer next week.</t>
  </si>
  <si>
    <t>00a41000003uMyWAAU</t>
  </si>
  <si>
    <t>SP-3579959</t>
  </si>
  <si>
    <t>00a41000003nW0fAAE</t>
  </si>
  <si>
    <t>Received signed settlement, submitted check request. Emailed customer the check process. Closing claim.    Damage Resolutions has re-opened the claim, and Damage Resolutions Manager has approved compensation in the amount of $1,200.00.    Previous Claim"Called customer. Let her know we will not be responsible for her damages. This was denied.  She was very upset. I do not believe she will let this go. She is calling sales rep and hung up on me.  Closing Claim:  Summary of Claim  Original Information given:  Stairs were damaged due to ice melt Vivint Solar technicians used.  Final Conclusion:  Customer claims VSLR caused damage to her concrete stairs. WE were unable to completely determine fault. This customer obtained legal counsel and VSLR offered to cover repairs to the customer. This is for resurfacing of the customers concrete stairs.  .  Estimates:  Estimate #1:  Name  Amount  Estimate #2:  Name N/A  Amount N/A  Settlement:  Offer agreed upon: 2800 Amount  Payment Options:  Amount Charged: 2800  Split Payment:  Amount N/A  Method of Payment:  Check/Visa/Paypal Check"</t>
  </si>
  <si>
    <t>SP-3761435</t>
  </si>
  <si>
    <t>00a41000003urMnAAI</t>
  </si>
  <si>
    <t>Referral Bonuses:  Customer that was promised the referral bonus- Name: Erica Service:5324779 Sales Rep: Frederic Lavell Office: MA PTO date: 3/21/17 Bonus amount: (dollar amount promised for the referral) $250  Customer that was referred- Name: Jim (James) and Sue Wehner Service:5730131 Sales Rep: Benjamin Gann Office:MA PTO date: N/A</t>
  </si>
  <si>
    <t>00a41000003uDE0AAM</t>
  </si>
  <si>
    <t>Contact Name: N/A  Acct Temp: Escalated  Reason: Customer and attorney are unresponsive. Legal is attempting to contact.   Action Taken: None at this time. Legal will send me an update.   Next Step: Follow up with legal if no update is received.</t>
  </si>
  <si>
    <t>SP-3122132S</t>
  </si>
  <si>
    <t>00a4100000405d2AAA</t>
  </si>
  <si>
    <t>I called Gregory to confirm if 9/14 from 11 am-2 pm. Gregory is somewhat upset, and is looking at getting legal council.</t>
  </si>
  <si>
    <t>00a410000040GIAAA2</t>
  </si>
  <si>
    <t>rcvd letter from customer's attorney, Bobby. Sent timeline to Shalis in legal. Will review account on Thursday</t>
  </si>
  <si>
    <t>SP-3365338</t>
  </si>
  <si>
    <t>00a4100000406ZkAAI</t>
  </si>
  <si>
    <t>customer is seeking legal action</t>
  </si>
  <si>
    <t>SP-3770563</t>
  </si>
  <si>
    <t>00a41000003uxHjAAI</t>
  </si>
  <si>
    <t>Reason: Customers calling for help with PTO Contact Name: Cynthia &amp; Richard Highlights: Customers received PTO letter and when they went to turn on the system, all of the switches were flipped to on. I advised that they turn them off and then back to on. This was unsuccessful and I offered to schedule a tech. When I offered my soonest available appointment, customers escalated with threats of going to the BBB, I asked them to remain professional and they asked for a supervisor. I advised that a supervisor wouldn't be able to expedite the appointment, but I would be more than happy to put in a request for a sooner appointment. Action Taken: Scheduled WO, sent case to RTS for sooner appointment Appointment: 9/22/17 2-5 PM Work Order: WO-20170905-7495338</t>
  </si>
  <si>
    <t>00a41000003zdwAAAQ</t>
  </si>
  <si>
    <t>Emailed an update to Kendra.  Legal has yet to respond to my request for changes and reimbursement.  ?From: Teuila Ho-Ching &lt;teuila.ho-ching@vivintsolar.com&gt; Date: Fri, Sep 8, 2017 at 11:17 AM Subject: Re: Vivint Solar Account Update for kendra Weisbin at 177 Henry St To: kendra weisbin &lt;kendra.weisbin@gmail.com&gt; Cc: David Feinstein &lt;dfeinste@gmail.com&gt;   Hi Kendra,  I wanted to provide you with an update regarding your account and request.  We regularly meet with the legal department to discuss contract changes every other week.  We will be meeting with them next Thursday.  I have requested that they send me an email containing direction on how we can move forward before then. You have been most gracious in your patience and it is greatly appreciated.</t>
  </si>
  <si>
    <t>SP-3346023</t>
  </si>
  <si>
    <t>00a41000003v4NeAAI</t>
  </si>
  <si>
    <t>Tyler Sorenson &lt;tyler.sorenson@vivintsolar.com&gt; 10:55 AM (2 minutes ago)  to Real  S-4172513  This service needs to be rescheduled due to electricians being on site doing work not related to Vivint solar. FSP thinks that the work that the electricians are doing is contributing to the solar issue due to an electrical panel change out. The electrical company will be there through next week, can we get this rescheduled for an electrician two weeks from now.  --  Thanks,  Tyler Sorenson  Field Support Specialist   Vivint.Solar Customer Service  1800 W Ashton Blvd Lehi, UT 84043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  Tyler Sorenson &lt;tyler.sorenson@vivintsolar.com&gt; 10:59 AM (0 minutes ago)  to Customer, Real  Adding customer service  Sorry RTS. Customer Service can you guys take care of this?</t>
  </si>
  <si>
    <t>00a410000040J12AAE</t>
  </si>
  <si>
    <t>ELT offer to pay for electrician to accompany our tech to home and that we are not approved to cancel this account. He became upset, he stated that there is undeniable proof we are at fault. I let him know that the official report came back as inconclusive, and what we would like to do. He let me know he is talking to an attorney and the only call he would like back is a call to tell him we are canceling his account. I let him know what I could do for him, and he continued to let me know that he will be obtaining counsel.</t>
  </si>
  <si>
    <t>SP-4226751</t>
  </si>
  <si>
    <t>00a410000040Uh9AAE</t>
  </si>
  <si>
    <t>Checked in on contractor vetting for Tabeley's Construction, "The Background Check &amp; Drug Test is required by both Legal and HR. I have not heard back from William about compliance with these."</t>
  </si>
  <si>
    <t>SP-3284376</t>
  </si>
  <si>
    <t>00a41000003zWCKAA2</t>
  </si>
  <si>
    <t>JOHN GRIFFIN, ROY GRIFFIN's Son Called in because the techs were a no show for the reinstall today. Enphase system. Don't currently have the supplies to Reinstall this system. Reinstall was cancelled by Click 2 days ago. Let John know he'd be getting a call back on 9/22 with an update. Threatened legal action. Let him know we're working to get him the best solution and a quality Reinstall. Added to Enphase tracker.</t>
  </si>
  <si>
    <t>00a410000040fDyAAI</t>
  </si>
  <si>
    <t>Legal review is complete.  I will be submitting the case to the ECL.</t>
  </si>
  <si>
    <t>00a41000003v3ZPAAY</t>
  </si>
  <si>
    <t>00a410000040YBHAA2</t>
  </si>
  <si>
    <t>Contact Name: Nancy  Acct Temp: escalated  Reason: Customer emailed in the following: ?---------- Forwarded message ---------- From: Nancy Morgan &lt;morganpianoschool@gmail.com&gt; Date: Tue, Sep 12, 2017 at 5:32 PM Subject: Fwd: Your New Vivint Solar Billing Statement is Available To: yaritza.torres@vivintsolar.com, John Mahoney &lt;reconfig@gmail.com&gt;   Michelle, You emailed us and told us that Vivint was not going to charge us for electricity since you removed our panels and you are taking SO LONG to send us a redesign. Here is a copy of what you wrote in your previous email. "As of today, I requested that we not bill you on your account until the panels are reinstalled.   I will also look at your previous bills and provide a credit for any estimated billing." If you look below you can see that we were charged $77.25 for the month of August. The panels were removed on August 2nd. How could we possibly use $77.25 of electricity for one day when we were away on vacation??? I expect an immediate credit to our account for $77.25. This is another example of how Vivint is COMPLETELY INCOMPETENT as a company and your customer service is just about as horrible as it could possibly be. We are formally notifying you that we want our problems with you to go to arbitration. Explain to us exactly how we are supposed to notify you that we want to enter arbitration. I assume that an email notification is not sufficient. You also told us in your previous email that you would send us a redesign on Sept 8th. We never heard from you on Sept 8th or after. What could possibly be taking so long??? You still have not told us how you are going to compensate us for all the horrible things that you have done since we started doing business with you. We offered you many ideas about how you could compensate us. So far, you have not offered any restitution. When are we going to get answers to our requests???? Nancy Morgan John Mahoney  Action Taken:  Emailed the customer the following: ---------- Forwarded message ---------- From: Michelle Torres &lt;yaritza.torres@vivintsolar.com&gt; Date: Wed, Sep 13, 2017 at 6:00 PM Subject: Re: BBB Complaint S-4439402 Nancy Morgan To: Nancy &lt;morganpianoschool@gmail.com&gt; Cc: John Mahoney &lt;reconfig@gmail.com&gt;   Nancy,   I apologized that your received an estimated invoice. Our Power Purchase Agreement states that we bill on estimated basis. I did mention that I would apply a credit for any estimated billing while the panels are uninstalled. The credit for the amount of $77.25 was requested today. This credit usually takes 7-15 business days to be applied to your billing account. I will confirm with you once this has been applied to your billing account.   I requested that we not bill you on your account until the panels are reinstalled, this request was done 9/1. Since the request was done on 9/1 and also a reason why you were billed on estimated basis for August production. For your September invoice your amount should be $0.00.    We are currently working on a resolution. We made sure your site survey was completed for the redesign as well that the panels get reinstalled. We do have a process for the CAD Redesign and we are currently in the process of the Redesign. I did mention I would have an update last week. And I apologize for my delayed response on that update. Your account was not reviewed for approval last week and will be reviewed this week.   We are also pending your snow guard invoice, once your account has been approved and reinstalled we will look at installing the snow guards. As a goodwill I will be providing you with the invoice amount for your snow guards.   I have attached a copy of your Power Purchase agreement. Please see section 5. Arbitration of Disputes.    Applied a credit to the customer's billing account for the amount of $77.25  Next Step: need to follow up with the customer this week.</t>
  </si>
  <si>
    <t>SP-3490306</t>
  </si>
  <si>
    <t>00a41000003uxjOAAQ</t>
  </si>
  <si>
    <t>Contact Name: Legal Acct Temp: n/a Reason: get more info and see if the AG complaint was actually sent in Action Taken: I emailed Shalis to see if we have received anything from the AG  Next Step: I will stay in touch with her and reach out to the customer next week to address their concerns.</t>
  </si>
  <si>
    <t>00a410000040VfdAAE</t>
  </si>
  <si>
    <t>This is an Escalated Default account that is currently with Legal. Do NOT send anything to the customer or try to progress this accounts unless we have confirmation the customer wishes to move forward.   Adding this activity as requested by Cory Bobrowski.   -Per open activity in One Phase</t>
  </si>
  <si>
    <t>00a41000003v7UxAAI</t>
  </si>
  <si>
    <t>Contact Name: BBB Acct Temp: De-escalated Reason: responding to the BBB Action Taken: submitted the BBB response Next Step: I will stay in touch with Bryson in regard to the comp and follow up with the customer when I have the final calculations</t>
  </si>
  <si>
    <t>00a410000040SG1AAM</t>
  </si>
  <si>
    <t>Contact Name: Theresa Acct Temp: Moderate  Reason: initiate contact Action Taken: I called and spoke to Theresa and she stated that she hasn't actually gone to the AG and she wants resolution - She has had multiple appointments missed and I let her know that I would attempt to have a Saturday appointment scheduled so she doesn't have to be home. I emailed Derek Noall requesting a Sat appt. Next Step: I will stay in touch with Derek and follow up with Theresa once there is a WO scheduled.</t>
  </si>
  <si>
    <t>00a41000003zgK9AAI</t>
  </si>
  <si>
    <t>Received permission to close out of the claim from Legal, however if the MA AG asks us to reopen the claim we will.   Sent ERT survey, closing out of case.</t>
  </si>
  <si>
    <t>00a41000003v3ZZAAY</t>
  </si>
  <si>
    <t>00a41000003zTiDAAU</t>
  </si>
  <si>
    <t>Contact Name: RTS &amp; BBB Acct Temp: Escalated Reason:  From: Joseph Grant &lt;joseph.grant@vivintsolar.com&gt; Date: Tue, Sep 5, 2017 at 10:13 AM Subject: Re: S-3846915 22 Hanson Ter Douglas W. Johnson-Leblanc To: Bryson Jones &lt;bryson.jones@vivintsolar.com&gt; Cc: Jessica Hall &lt;jessica.hall@vivintsolar.com&gt;, Priority Scheduling &lt;priorityscheduling@vivintsolar.com&gt;, Jose Grajalez &lt;jose.grajalez@vivintsolar.com&gt;, Robert Anderson &lt;robert.anderson@vivintsolar.com&gt;   All, This has been scheduled under Adam and Jose for 9/21 and i left the customer a VM Thanks  Action Taken:  Sent: 9/7/2017 2:27:10 PM From:  Jessica Hall Print To:  Better Business Bureau of Utah Subject: Respond to Complaint Vivint Solar has scheduled required follow up appointment for 9/21 and left a voicemail for the customer on 9/5 to make them aware.   Next Step: Follow up 9/21</t>
  </si>
  <si>
    <t>00a4100000402qwAAA</t>
  </si>
  <si>
    <t>I have confirmed with Jared from Legal that this case has been arbitrated and settled.  This case will be closed.</t>
  </si>
  <si>
    <t>00a4100000406YDAAY</t>
  </si>
  <si>
    <t>team lead informed me to close case while customer moves forward with legal   closing case: suggested customer go to home owners insurance for fix   Summary of Claim   Original Information given: roof leak    Final Conclusion: customer sent in a large estimate. approval committee suggested they go through their home owners insurance for the extensive repair  customer was not happy and is seeking legal action   Estimates:  Estimate #1:  Name N/A Bid $   Estimate #2:  Name N/A Bid $   Formstack Submitted Yes Field Verifed Yes/   Payment Options:  Total Amount Charged: N/A  Approved By: NA   Settlement:  Offer agreed upon: $0.00   Method of Payment: NA</t>
  </si>
  <si>
    <t>SP-3607996</t>
  </si>
  <si>
    <t>00a41000003zyUlAAI</t>
  </si>
  <si>
    <t>Reason: Responded to email chain, customer is upset Contact Name: Douglas Yates (DM)   Highlights: Doug wanted to know if there was anything we can do for Bruce since he is threatening to go to the news.   Action Taken: I told him we have Bruce down for 10/11 and that is the best we can do right now.</t>
  </si>
  <si>
    <t>00a41000003ziroAAA</t>
  </si>
  <si>
    <t>Called Gregory at the number on file to discuss his claim, customer is not happy with the suggestion to go to their home owners insurance. He is obtaining legal counsel. Emailed Claim Manager to let her know.</t>
  </si>
  <si>
    <t>00a41000003zgC5AAI</t>
  </si>
  <si>
    <t>Contact Name: NA  Acct Temp: Escalated  Reason: Follow up  Action Taken: The following update was made by the Claim Manager:  Created By: Cecilia Baertsch (9/7/2017 12:10 PM) | Last Modified By: Cecilia Baertsch (9/7/2017 1:50 PM) I received the following email from the customer.   " We had to get defoggers for the infestation of ants due to the leak in our roof in the amount of $31.75.   Exterminator was here on 9/2/17 and payment was required at time of service in the amount of $525 which we paid.    Electrician was here to install all lights which were removed by ServPro in the amount of $865.59. Please make payment in the amount of $1,422.34 to Richard Eisan.     Also, please be aware that the Plasterer has completed work and payment should be made directly to Frank Lafauci.     Painter is schedule for Saturday has his invoice been approved yet. We would like to return furniture in the bedroom immediately?"   I let them know that I need the W-9 for both the painter, and the plaster contractor. I also received verbal approval for the reimbursement of the above mentioned repairs. Sent the customer a Settlement form and will submit the $1422.34 to the customer once I have received.   Breakdown of what needs to be paid out.  $2400 Plaster  $1800 Painter  $1422.34 Customer Reimbursement    Created By: Cecilia Baertsch (9/5/2017 3:55 PM) The customer sent the following email.   " Since we have not heard from you or your company an electrician has been here to install lights and we have scheduled a bug removal company to take care of the infestation of ants from the roof/ceilings. We are awaiting your phone call. 617-699-0231 or 617-692-0107. We need to know what action will be taken upon receipt of these bills."   I asked her to please submit the invoice(s) and I would be able to look into the approval of reimbursement.  Next Step: Follow up again in a week for the progress. Claim will remain opened as requested by Legal until all damage matters have been fully resolved.</t>
  </si>
  <si>
    <t>00a41000003zkZmAAI</t>
  </si>
  <si>
    <t>Contact Name: NA   Acct Temp: Deescalated   Reason: Follow up   Action Taken: Pending response from the Customer legal counsel. I will allow another week before I send a follow up email.   Next Step: Follow up again in a week.</t>
  </si>
  <si>
    <t>00a4100000406UpAAI</t>
  </si>
  <si>
    <t>Other service is S-4335342  Reason: Meter issue Contact Name: Michael Highlights: Customer called because his systems are still not being split between the two apartments. He claims that every time he calls Eversource, they tell him he needs to contact us. I explained that because it is their meter, they need to be the ones to handle that. He said he will not be contacting the utility company, he will be contacting an attorney and taking the panels off his roof. I advised against that under the terms of his contract. Action Taken: Advised customer to call his utility company</t>
  </si>
  <si>
    <t>SP-3652271</t>
  </si>
  <si>
    <t>00a41000004Ec0sAAC</t>
  </si>
  <si>
    <t>Legal ok'd the form - unable to print - waiting for printer to be fixed</t>
  </si>
  <si>
    <t>00a41000003v6PrAAI</t>
  </si>
  <si>
    <t>Reason: House fire, when are panels coming off the roof Contact Name: Michael LaPorta Highlights:  Action Taken: Advised him on the steps being taken. And, supposed to call him back in 2 hours from 12:45 pm Wednesday  Customer has been made aware that I am working with various departments to expedite the next steps. Customer said part of his family is living at home and there are bare wires there and  he believes there are live wires. I am working with expediting manager having Safety review this for determination of safety to remove system. Customer upset that this has taken so long to have system removed off of roof. He says it is unacceptable that it's been 2 weeks and it's still on the roof. I explained that this had weird missed appointments. And, people mistakenly scheduled.  He also mentioned that an Assistant AG in MA is involved in this. That they agree that the system was in breech of contract and that the contract with previous customer Robert Jezak was null and void.   The reasons he said are in various email chains proving we did not keep our end of the bargain.  He says we installed system different than original designs so he says Mr. Jezak previous homeowner actually didn't have correct contract signed and that makes his PPA null and void.   He says he was lied to and that we will absolutely not be allowed to reinstall the system once the home is remodeled. I explained that would be a separate issue that would have to be addressed once the safety and panel removal issues are addressed.  Customer has my tier 2 contact info. so he calmed down a bit, and he is aware that I will expedite this once I have more answers on how we can proceed.  Manager was made aware of the customer's concerns with contract and so workout will also have to be involved as well.</t>
  </si>
  <si>
    <t>SP-3726602</t>
  </si>
  <si>
    <t>00a4100000406UQAAY</t>
  </si>
  <si>
    <t>00a41000003zXxqAAE</t>
  </si>
  <si>
    <t>Contact Name: N/A  Acct Temp: Escalated   Reason: Customer and attorney are unresponsive. Legal is attempting to contact.   Action Taken: None at this time. Legal will send me an update.   Next Step: Follow up with legal if no update is received.</t>
  </si>
  <si>
    <t>SP-3140902</t>
  </si>
  <si>
    <t>00a4100000400hTAAQ</t>
  </si>
  <si>
    <t>CS called over for an update on the multiple tech appointment. The techs in MA-04 don't have the skill. Will send email to Regional for approval.   Hey Chris,  This customer needs a MLE Commmunication-Sub-Circuit appointment, but neither of the technicians in MA-04 have the skill. Is there someone we could put this service onto and a specific date and time?   Thanks, --  Miranda Kilmer Real Time Scheduling Services   O:844.222.9434 miranda.johnson@vivintsolar.com   vivint.Solar vivintsolar.com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</si>
  <si>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SP-3603546S</t>
  </si>
  <si>
    <t>00a410000040ebpAAA</t>
  </si>
  <si>
    <t>Reason: courtesy call to let her know that no compensation is due since she was getting under charged. Contact Name: Regina  Highlights:  not satisfied she states that its not her fault that we under billed her and that she will be taking legal actions. Action Taken:   Informed Regina that we apologize for the inconvenience of her bill being inaccurate and that she is now getting charged the discrepancies via cumulative billing but that it is a part of her contract that whenever such an event occurs that cumulative billing will take over.</t>
  </si>
  <si>
    <t>00a410000041QIlAAM</t>
  </si>
  <si>
    <t>Emailed out teams to see if we have heard from the customers attorney.</t>
  </si>
  <si>
    <t>SP-4238233</t>
  </si>
  <si>
    <t>00a41000004FY91AAG</t>
  </si>
  <si>
    <t>The combiner box is acting as a subpanel that feeds the 2 inverters that are outside that to which each have a AC disconnect. So why would any of this need to be changer? This is completely safe, legal and what the inspectors want on 2 plus systems. We have been using this combiner boxes since day one and were approved by Greg.</t>
  </si>
  <si>
    <t>SP-3547159</t>
  </si>
  <si>
    <t>00a41000004FMgbAAG</t>
  </si>
  <si>
    <t>Contact Name: Legal   Acct Temp: deescalated   Reason: billing questions on production   Action Taken: Shalis mentioned that she would let the MA AG know about the communication and information I have provided the customer. Sent a follow up email to Shalis regarding this account.    Next Step: need to follow up with legal next week.</t>
  </si>
  <si>
    <t>00a410000043M05AAE</t>
  </si>
  <si>
    <t>Contact Name: NA  Acct Temp: Deescalated  Reason: Follow up  Action Taken: Need to follow up with DR and Legal   Next Step: Follow up was rescheduled for 10/04/17.</t>
  </si>
  <si>
    <t>00a410000040jSOAAY</t>
  </si>
  <si>
    <t>Summary of Claim  Original Information given:  Re-Open for CA-8555540 Customer called in to report that the roof leak was not properly sealed the first time     Final Conclusion: Repairs have been made and contractors have been paid. The case is pending signing the Settlement, they want their attorney .to look over it first, however their attorney is on vacation. I let them know that I would be putting the claim on hold until they make a decision.     Estimates:  Estimate #1:  Name Servpro Bid $5,311.45   Estimate #2:  Name Absolutely Spotless (needs to be added into SF)  Bid $2,700  Estimate #3:  Name Oliveira Construction  (needs to be added into SF)  Bid $8,485.00  Estimate #4:  Name Frank Lafauci   Bid $2,400  Estimate #5:  Name Patrick Feran  Bid $1,800   Formstack Submitted Yes Field Verified Yes   Payment Options:  Total Amount Charged: N/A Approved By:Commitee   Settlement:  Offer agreed upon: $1422.34 (Pending)    Method of Payment:  Check/Visa/Paypal</t>
  </si>
  <si>
    <t>SP-3363053S</t>
  </si>
  <si>
    <t>00a41000004E7pBAAS</t>
  </si>
  <si>
    <t>Contact Name: Legal - Second account for reference (5200016) Acct Temp: De-escalated Reason: responding to email chain Action Taken: I responded to Shalis with an update of my conversation with the customer and the plan of action Next Step: I will reach out to the customer on or before 10/27 or as soon as they send in their bills.</t>
  </si>
  <si>
    <t>SP-3644316</t>
  </si>
  <si>
    <t>00a410000040It3AAE</t>
  </si>
  <si>
    <t>We emailed the customer the invoice on 7/13 and the quote is valid for 90 days. The customer emailed on on july 13th after we sent the invoice and stated "I have no intention of paying for you to make "your panels" safer. If someone is hurt by snow falling from your panels, I guess they will have to sue  Vivint." Per his contract" We are not an insurer of Your Property, personal property, or personal safety of persons in or on Your Property; (ii) You are solely responsible for providing any insurance with respect to Your Property and its contents; "</t>
  </si>
  <si>
    <t>00a41000004D6EtAAK</t>
  </si>
  <si>
    <t>Contact Name: ERT  Acct Temp: moderate  Reason: BBB Response  Action Taken: BBB Response "Vivint Solar explained the benefit analysis to the customer.  The customer is aware she is purchasing power from her utility company at an average rate of $0.22 per kWh.  The customer is benefiting from the Solar system by purchasing the power the system generates from Vivint Solar at a rate of $0.105 per kWh.  The customer is using roughly twice the power the system was designed to produce, as it was designed for the previous homeowners electric consumption. The customer will continue to have to purchase any power above and beyond what the system is designed to generate from the Utility company. "  Next Step: waiting to hear back from the BBB, need to follow up next week.</t>
  </si>
  <si>
    <t>SP-3394673</t>
  </si>
  <si>
    <t>00a41000004F9pkAAC</t>
  </si>
  <si>
    <t>Contact Name: Mr. Sadr Reason: Follow up Action Taken: "From: Miranda Kemp &lt;miranda.kemp@vivintsolar.com&gt; Date: Fri, Oct 27, 2017 at 5:39 PM Subject: Re: S-4241724, Farhad Sadr, 74 Mayall Rd, Settlement Agreement To: farsad@verizon.net   Mr. Sadr,   I wanted to follow up and inform you I am still working on your settlement adjustments. I will follow up again as soon as it is completed.   Thank you and have a great weekend,"  Next Step: Pending an update from Legal on the settlement adjustments. Will follow up with customer no later than 11/3 with an update and send him settlement form if it is ready.</t>
  </si>
  <si>
    <t>00a410000040JjxAAE</t>
  </si>
  <si>
    <t>Summary of Claim  Original Information given:  "Customer has roof damages, legal has requested a bid for repairs and a bid for replacement where our panels are located. Speak with Attorney info below.    Joe McDermott   617-494-0200"    Final Conclusion:  Customer had roof leak damages allegedly due to VSLR Installation. Legal and the customer's attorney we able to work together and we were able to complete repairs through DC Generals. This is for interior and exterior repairs.     Estimates:  Estimate #1:  Name DC Generals Bid 1750   Estimate #2:  Name N/A Bid $xxx   Formstack Submitted Noi Field Verifed Noi   Payment Options:  Total Amount Charged: 1750 Approved By: (Self/Team Lead/Supervisor/Commitee) Supervisor   Settlement:  Offer agreed upon: N/A   Method of Payment:  Check/Visa/Paypal Check</t>
  </si>
  <si>
    <t>SP-3390711</t>
  </si>
  <si>
    <t>00a41000004FeEbAAK</t>
  </si>
  <si>
    <t>Contact Name: Legal Acct Temp: De-escalated  Reason: Shalis emailed looking for some clarification  Action Taken: I responded stating that everything has been resolved with this customer Next Step: case remaining closed</t>
  </si>
  <si>
    <t>00a41000004CV91AAG</t>
  </si>
  <si>
    <t>Emailed Legal to see if they completed the SA.</t>
  </si>
  <si>
    <t>SP-3680400</t>
  </si>
  <si>
    <t>00a41000004bpbSAAQ</t>
  </si>
  <si>
    <t>Reason: Supervisor/Corporate Complaint/Compensation Contact Name: Kenneth Jones (Contract Signer's Husband) Highlights: He called in requesting a supervisor because of the issues he's had with our company. One being compensation for the 3 months his system was down. I can see that Mercury shows it should be cumulatively; I will calculate one manually just to make sure. He also feels like nobody in Customer service can help him get his issues resolved. He wants to sell his home but he cannot because the system isn't working. This has been going on for the past 4 months. He spoke to Carmen on 10/25 about compensation, which I do see. We had someone out on 9/25 - "Needs a new 3800 gcd" - Carmen Collela. He was told it would 7-10 days before he would get a call to schedule this. His realtor told him he needs 6 months of steady production; he wanted it sold by this month but he's looking at Spring 2018. He is making legal and media threats if we cannot get this done quickly. Action Taken: I will see what we can do about prioritizing this and reaching out to the tech from 10/25. I provided Ken with my extension in case he has any questions along the way.</t>
  </si>
  <si>
    <t>00a410000040hBVAAY</t>
  </si>
  <si>
    <t>Provided Kendra with an update.  ?From: Teuila Ho-Ching &lt;teuila.ho-ching@vivintsolar.com&gt; Date: Thu, Sep 14, 2017 at 2:06 PM Subject: Vivint Solar Account Update for kendra Weisbin at 177 Henry St - Review pending To: kendra weisbin &lt;kendra.weisbin@gmail.com&gt; Cc: David Feinstein &lt;dfeinste@gmail.com&gt;   Hi Kendra,  I met with our legal department and we will be getting a finalized draft of the items you requested in a Settlement agreement.  Just to summarize, (1) adjust verbiage to address future damage caused by the solar system and (2) reimbursement of the paid invoice for roof replacement.    As this is a request, nothing has been approved yet.  I am hopeful that we will be able to find a resolution soon.  If you have come upon the copy of the receipt showing that it was paid, that would be beneficial.    Please let me know if you have any other concerns that we have not discussed.  I hope that you are having a wonderful week.</t>
  </si>
  <si>
    <t>00a410000040eEHAAY</t>
  </si>
  <si>
    <t>Contact Name: ERT/ Maria Cina  Acct Temp: moderate  Reason: savings  Action Taken: Braden in CS was able to provide additional information. He said after comparing the customer's bills to actual production, we under billed the customer by $112.89 and no compensation is needed on this account.  Emailed Braden the utility bills to perform a saving analysis.   ?---------- Forwarded message ---------- From: Michelle Torres &lt;yaritza.torres@vivintsolar.com&gt; Date: Thu, Sep 14, 2017 at 11:41 AM Subject: Re: BBB Complaint S-5398936 Maria Cina To: Maria Cina &lt;mcina4776@gmail.com&gt;   Hi Maria,   I want to thank you for your patience. I apologize for my late response, I am currently still reviewing your bills.I want to confirm that your analysis is correct before going over that with you.   I also heard back from Customer Service on the billing and production Customer Service was able to compare your Vivint Solar Bills to the actual production, it looks like we under billed you by $112.89 and no compensation is needed on your account.   I will finish reviewing your bills and provide that additional information soon. Please let me know if you have any question or concerns.    Thank you     **Please Note: My Contact Information has changed** Michelle Torres Executive Resolutions  Next Step: Need to follow up with the customer today or next week.</t>
  </si>
  <si>
    <t>SP-3633954</t>
  </si>
  <si>
    <t>00a410000040Pi2AAE</t>
  </si>
  <si>
    <t>Reason: Scheduling hasn't reached out or scheduled anything after him being canceled on after waiting a month for an appointment and now the soonest appointment isn't for another month.  Contact Name: Anthony Highlights: He is mailing documents into legal department to start a case against Vivint Solar for not following the agreement, he would like panels removed for free.  Action Taken: the soonest data I was able to pull was 10/11 and I reached out to a supervisor that said he would get him an update by Friday 9/15 at the latest. Customer didn't want me to schedule anything and preferred to start a court case to get the panels removed instead.</t>
  </si>
  <si>
    <t>SP-3745975</t>
  </si>
  <si>
    <t>00a410000043BCKAA2</t>
  </si>
  <si>
    <t>Scheduled animal guard install for 11/14/17 8-11 on Joshua's crew. Replied to email. Customer isn't aware of appt yet.        On Monday, October 2, 2017 at 3:52:56 PM UTC-6, Real Time Scheduling Services wrote: All,  There wasn't anyone on 11/10 with the skill to do the animal guard installation. I was able to schedule the multiple tech animal guard installation for 11/14/17 with an 8-11 AM arrival window. Will this date work?   Thanks, --  Miranda Kilmer Real Time Scheduling Services  O:844.222.9434 miranda.johnson@vivintsolar.com  vivint.Solar vivintsolar.com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</si>
  <si>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00a410000040J5OAAU</t>
  </si>
  <si>
    <t>Reason: Multi tech appointment Contact Name: Michele Heffernan   Highlights:  Customer called in to see why we haven't called her with an appointment. informed customer that we are working on it as this is a 3 tech job and we are working on lining there schedules up. customer will be taking legal action as she was told that we would call her September 1st with an appointment. Action Taken:No action taken</t>
  </si>
  <si>
    <t>00a410000040jHaAAI</t>
  </si>
  <si>
    <t>Customer emailed, told me that they are pending signing the Settlement, they want their attorney .to look over it first, however their attorney is on vacation. I let them know that I would be putting the claim on hold until they make a decision.</t>
  </si>
  <si>
    <t>SP-3613330</t>
  </si>
  <si>
    <t>00a41000004G4S0AAK</t>
  </si>
  <si>
    <t>Reason: Supervisor/Scheduling  Contact Name: Joseph Demoura (Contract Signer) Highlights: Inverter fault. Customer is upset that November 21st is the soonest date we have.  Action Taken: I explained if we had anything sooner, we would've booked him on the date. There isn't much we can really do as this is his first service appointment since PTO. He wants to call channel 4. (978)761-6144, he wants someone in a week or he will go further.</t>
  </si>
  <si>
    <t>00a410000040JFxAAM</t>
  </si>
  <si>
    <t>00a410000040JG7AAM</t>
  </si>
  <si>
    <t>00a410000040HLLAA2</t>
  </si>
  <si>
    <t>SP-3807442</t>
  </si>
  <si>
    <t>00a41000004Cet3AAC</t>
  </si>
  <si>
    <t>Contact Name: Lee Ann  Acct Temp: moderate  Reason: Introduction call   Action Taken: Called customer to discuss her account, started leaving a voicemail then the customer answered the phone toward the end of my voicemail. Introduced myself and explained that I have reached out to Customer service and will have someone contact her to address the production issues and once that is addressed we will look into her billing concerns. Emailed Customer Service. "From: Miranda Kemp &lt;miranda.kemp@vivintsolar.com&gt; Date: Tue, Oct 10, 2017 at 4:20 PM Subject: S-4699362 and S-5461350, Lee Ann McIsaac To: Bryson Jones &lt;bryson.jones@vivintsolar.com&gt;, Derek Noall &lt;derek.noall@vivintsolar.com&gt;   Bryson/ Derek,  This customer submitted another NPS Complaint, however in this complaint she listed if her system isn't fixed in 30 days and reimbursed for incorrect billing she will be contacting the media and Legal action. This customer has two systems and the first they are both having production issues. Can we please have someone reach out to them and troubleshoot or schedule a service appointment?  Thank you, "  Next Step: Pending a response from customer service and will follow up with customer no later than next Tuesday.</t>
  </si>
  <si>
    <t>00a41000004DgJ4AAK</t>
  </si>
  <si>
    <t>Contact Name: Lee Ann  Acct Temp: escalated  Reason: "From: Derek Noall &lt;derek.noall@vivintsolar.com&gt; Date: Sun, Oct 15, 2017 at 11:39 PM Subject: Re: S-4699362 and S-5461350, Lee Ann McIsaac To: Jeffrey Ivie &lt;jeffrey.ivie@vivintsolar.com&gt; Cc: Miranda Kemp &lt;miranda.kemp@vivintsolar.com&gt;, Bryson Jones &lt;bryson.jones@vivintsolar.com&gt;   Thanks Jeff.  I have that email to Priority Scheduling all ready to go but we need the customer's availability or to know if they are ok with the FSP at their home even if nobody can be there.  Were you able to speak with the customer?  If we don't have that information, could you please give them a call to confirm and I'll get this sent over to Priority?    Thank you,"  Action Taken: Called customer to get an idea of her availability and she said Tuesday's and Thursdays will not work for her. She became more escalated on the call and said she is giving us until the end of the month to to fix her system. Let her know once we get the appointment scheduled and addressed I will then be able to look into her billing concerns. Customer said she lives on a small budget and cannot afford to pay for the solar bills, she believes she was taken advantage of and she said this is our last chance to fix her system and lower the bills. She said she will be going to the news and seeking legal action if it is not resolved before the end of the month. Replied to internal email.  "From: Miranda Kemp &lt;miranda.kemp@vivintsolar.com&gt; Date: Wed, Oct 18, 2017 at 9:28 AM Subject: Re: S-4699362 and S-5461350, Lee Ann McIsaac To: Derek Noall &lt;derek.noall@vivintsolar.com&gt; Cc: Jeffrey Ivie &lt;jeffrey.ivie@vivintsolar.com&gt;, Bryson Jones &lt;bryson.jones@vivintsolar.com&gt;   Derek,  I just spoke with the customer and she is highly escalated. She mentioned that she will be going to the news, and seeking legal action to get the panels removed if the system isn't fixed before the end of the month. While speaking with the customer she asked for an available date. She mentioned Tuesday's and Thursdays are not good and will not work for her. When is the soonest Monday, Wednesday, or Friday appointment available?"  Next Step: Pending a response from Customer Service and RTS in regard to the service appointment. Customer has two systems and was on a low income discount rate with the utility company. Need to ask customer for her utility bills from May 2016-October 2017 to conduct an analysis on her usage and determine her savings.</t>
  </si>
  <si>
    <t>00a410000040PlkAAE</t>
  </si>
  <si>
    <t>Reason: Lauri would like to cancel her contract, because she was billed while the panels were down, which seems to be an ongoing issue with Vivint solar, shes taking legal action i we dont return a call to her before the installation to cancel   Contact Name: Lauri  Highlights:none Action Taken:Sending the case to outbound</t>
  </si>
  <si>
    <t>00a410000041BiKAAU</t>
  </si>
  <si>
    <t>Customer submitted a second BBB complaint.  BBB 12391141 submitted on 9/18/2017  Complaint Details Vivint solar had been overcharging me for solar panels electricity since Jan. 2017 and not crediting my electric bill correctly. They refuse to. Help me, a look into it and fix the problem. I've filled 2 recent complains on them and as soon as I accepted what they are claiming to offer me for help, they drop my complaint and love on. I want this company to take back their useless solar panels and never contact me again. I don't want to be contacted by their useless resolution Dept who have done nothing but water my time. Desired Outcome/Settlement Desired Settlement: Modification/discontinuance of an advertised claim I don't even want my money back at this point, I want them to take their Panels back , stop billing me for and get out of my life. They are completely screwing me, charging me all this money and not discounting my electricity bills!</t>
  </si>
  <si>
    <t>00a410000040YFJAA2</t>
  </si>
  <si>
    <t>DR Team Lead Amanda called and spoke to Sean Kenny to provide him with the ECL's recommendation.  Customer refused the offered resolution and stated that he would be seeking legal assistance.  Important items to note: 1.  Sean Kenny was reimbursed by DR for invoices $623.00 for work electricians performed on this home. 2.  Copies of invoices, settlement agreement, fire department findings report, and compensation approval are not found in the attachments.I have requested from these items from Londen and Amanda.</t>
  </si>
  <si>
    <t>00a41000004FTbUAAW</t>
  </si>
  <si>
    <t>---------- Forwarded message ---------- From: Cory Bobrowski &lt;cory.bobrowski@vivintsolar.com&gt; Date: Mon, Oct 30, 2017 at 4:41 PM Subject: Re: s-5362183 Maldonado - Invoice Needed To: Accounts Payable Solar &lt;apsolar@vivintsolar.com&gt;, AR Solar &lt;arsolar@vivintsolar.com&gt; Cc: ESC &lt;ElectricalServiceChange@vivintsolar.com&gt;   Hello Accounts Receivable,  On behalf of this customer who is cancelling with us and needing to sign a settlement agreement, and on behalf of Vivint Solar attorney, Brandon Hale, who OK'd the customer's request, I am reaching out to you guys to get a basic invoice that includes the ESC service and its price $868.00. This is needed to satisfy the customer and to resolve a dispute. Will you please create this at your soonest availability? Thank you!  On Tue, Oct 24, 2017 at 9:08 AM, Accounts Payable Solar &lt;apsolar@vivintsolar.com&gt; wrote: Hi Cory,   AP doesn't invoice actually, we only pay them. That would be an accounts receivable thing, and I need to ask them if that is something they can do.   Thanks,   AP Solar  apsolar@vivintsolar.com O: 385.236.4327 vivintsolar.com 1800 W. Ashton Blvd  Lehi, UT 84043  vivint.Solar  The information in this e-mail is for the use of the designated recipients only. This email is considered confidential unless otherwise indicated and may also constitute an attorney/client communication or attorney work product subject to copyright or constitutes a trade secret, and therefore, is privileged and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</si>
  <si>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00a410000040KBmAAM</t>
  </si>
  <si>
    <t>Reason: Settlement agreement Contact Name: Jim Clifford Highlights:  spoke with the customer in regards to the settelement he verbally approved the 800 check for the interference. He has some questions on the agreement.  Action Taken:  I informed him I would touch base with legal, and update him when available.</t>
  </si>
  <si>
    <t>00a410000040kMCAAY</t>
  </si>
  <si>
    <t>Contact Name: N/A  Acct Temp: Escalated   Reason: Customer and attorney are unresponsive. Legal is attempting to contact.   Action Taken: No update. Legal will send me an update.   Next Step: Follow up with legal if no update is received.</t>
  </si>
  <si>
    <t>SP-4231911</t>
  </si>
  <si>
    <t>00a41000004FLXJAA4</t>
  </si>
  <si>
    <t>Main panel appears to have a second main disconnect located at the center of the panel rated for 150A; we need to see if this is legal, and if not, removed.</t>
  </si>
  <si>
    <t>00a41000004CdjRAAS</t>
  </si>
  <si>
    <t>Contact Name: BBB   Acct Temp: Escalated   Reason: BBB Complaint "Service Issues   Customer?s Statement of the Problem: There are 3 problems. First problem is deceptive sales practices: Not informing us of dangers of snow avalanches, telling us house would be easier to sell with vivint panels on the roof (not true). Some Vivint technicians told us that our roof doesn't get enough sun for solar panels and salesperson should not have sold them to us. They say he wanted the commission. Second problem was a safety issue. Vivint solar owns the panels on our house, was not willing to make them safe by installing snow guards (people could have been injured coming up our front stairs from a massive amount of snow falling on them) told us we could not hire someone else to install snowguards, that they would not be liable if someone were hurt from falling snow, REALLY! We finally paid $533 to buy the snow guards and finally vivint installed them. Third issue. We are having construction done on our house and roof. We had a very difficult time getting Vivint to remove the panels for our construction. The sales person told us that it would be "easy" if we ever need roof work done--not true at all. The employees of vivint in Utah are very poorly trained and the customer service is awful. We spent countless hours on the phone trying to get the panels removed so we could reroof and paid them $500. We also paid $250 for a panel redesign in July and have not received the redesign yet. Now vivint is claiming we owe them nearly $1500 more for the redesign because our roof will produce less power. After the addition was built we have MORE roof space and more SOUTH-facing roof space. Impossible that this could produce less power. We are not responsible for trees owned by the city on the sidewalk that have grown in the past couple of years. Vivint knew the trees were there when they put the system on our roof. This review can't even begin to explain the emotional stress and horrible experiences we have had in the past two years with Vivint. We are horrified that we have 18 years left on our contract with them. Desired Settlement:                       We want Vivint to rip up our contract, take their panels, and leave our life and house. We also want refunds for the money we have paid out of pocket thus far for snow guards $533, removal of the panels for roof work $500 and $250 for the redesign. We have not paid the nearly $1500 that they claim we owe them (because our solar array will produce less power) and will not pay this.    Action Taken: BBB Response " Vivint Solar is currently in communication with the customer regarding the complaint.  The customer is requesting cancellation of the Power Purchase Agreement. Vivint Solar has explained to the customer that they are not within the right to cancel. The customer is aware that they signed an agreement with a term of (20) years. If the customer decides to not move forward with the panel relocation, Vivint Solar will reimburse the customer the $250.00 they originally paid for the relocation service fee. "  Next Step: Need to follow up with the customer tomorrow.</t>
  </si>
  <si>
    <t>SP-3366643</t>
  </si>
  <si>
    <t>00a41000004cDepAAE</t>
  </si>
  <si>
    <t>Sent this email to the supervisor about this call threatening legal action:  ... customer Gerald Straccia was given your name as a supervisor and said he has asked for a call back from you a couple times earlier this week with no call back. He will be sending to our inbox the pictures that he sent showing the black mold still in the wood. His Cellar cannot be used till that wood has been replaced so all of his stuff is outside and its getting really cold now. He is escalated because of the long time that this is taking (claim created July 20). He claims that DC Generals bought some stuff from Home Depot and applied it but never replaced the wood like they did in his neighbors house down the street. They were told that it will look much better in two days but it is now a week and it still looks the same - Black mold in the wood. He is now threatening to hire his own contractor and contact his lawyer if he doesn't get a Supervisor call by Monday.  Supervisor replied that he will make that call on Monday. I sent Gerald an email from the group inbox so he can send us those pictures and we can forward them to the supervisor.</t>
  </si>
  <si>
    <t>00a41000004FY67AAG</t>
  </si>
  <si>
    <t>SP-4234478</t>
  </si>
  <si>
    <t>00a41000004ENdXAAW</t>
  </si>
  <si>
    <t>Igor has sent everything in I need to get him the drug testing and his paperwork countersigned by legal. HR just needs to send him the drug/background testing.</t>
  </si>
  <si>
    <t>00a41000004D6n0AAC</t>
  </si>
  <si>
    <t>DO NOT CALL. The system is to be un-installed,this is escalated up to legal in Corporate</t>
  </si>
  <si>
    <t>00a410000041CATAA2</t>
  </si>
  <si>
    <t>Reason: Customer was transferred to me by JT from solar workout  Contact Name: Laurie  Highlights: JT explained that the customer had gotten her roof replaced and had been told that the panels should have never been installed before the roof was replaced, customer is claiming that the panels were sold to her fraudulently, JT had explained that we did do a site inspection and had inspected the roof structure, she did not accept this answer and had dismissed him, JT transferred her to me so I could explain the same thing, customer requested that she get out of her contract Action Taken: I explained that she could buy out of the contract and she told me that she would see what her lawyer said and ended the call.</t>
  </si>
  <si>
    <t>00a41000004CvKgAAK</t>
  </si>
  <si>
    <t>sent SA to Legal</t>
  </si>
  <si>
    <t>00a41000004CvKvAAK</t>
  </si>
  <si>
    <t>Contact Name: Zach   Acct Temp: deescalated   Reason: paper billing; Billing informed us the customer should start receiving paper statements beginning of Nov 2017.   Action Taken: Called the customer  to explain we were able to request paper statements and he would start receiving these statements Nov 2017. Emailed Legal letting them know billing has approved this and will start being mailed to the customer beginning of Nov 2017.   Next Step: Waiting to hear back from Legal.</t>
  </si>
  <si>
    <t>00a41000004Fb4FAAS</t>
  </si>
  <si>
    <t>Customer Sherri called in asking where to send in legal documents.  I asked what the situation was and she informed me that she has been waiting on a panel reinstall but has not received any calls to get this set up.  I offered to transfer the call to scheduling to try to assist and she refused stating she has spoken with them previously only to be told they can not assist her until the ROM approves scheduling the appointment.  I provided the address to the building and asked again if she would like to try the scheduling line and she refused.  Call ended.  Informed My Sup. of the call.</t>
  </si>
  <si>
    <t>SP-3180245</t>
  </si>
  <si>
    <t>00a41000004bTyTAAU</t>
  </si>
  <si>
    <t>Original Information given:   Customer posted on social media that she has a roof leak and is very frustrated. Customer threatened BBB, Legal &amp; DLLR. Final Conclusion:  the customer had no idea why I was contacting her. closing do to no panels or damage</t>
  </si>
  <si>
    <t>SP-3572034</t>
  </si>
  <si>
    <t>00a41000004E7YKAA0</t>
  </si>
  <si>
    <t>Contact Name: ECL  Acct Temp: Moderate  Reason: Follow up  Action Taken: Account is being submitted to the ECL requesting a reduced Panel removal fee. AG complaint states the Sales rep told the customer it was $499.00 The rep Brett Boschetti (118546) was terminated on 08/16/16  Next Step: Follow up with Shalis after I receive the ECL decision.</t>
  </si>
  <si>
    <t>00a410000041QJtAAM</t>
  </si>
  <si>
    <t>00a41000004bXM4AAM</t>
  </si>
  <si>
    <t>Contact Name: Rico and Legal   Acct Temp: de-escalated .  Reason: Settlement agreement.    Action Taken: drafted buyout agreement/ settlement agreement.    Next Step: waiting to hear back on the buyout settlement agreement from Legal.</t>
  </si>
  <si>
    <t>00a410000042Ss6AAE</t>
  </si>
  <si>
    <t>00a41000004bSzGAAU</t>
  </si>
  <si>
    <t>Legal completed revisions and I sent the SA to be reviewed and signed. Kendra responded with concerns which I forwarded to legal.  ?From: Teuila Ho-Ching &lt;teuila.ho-ching@vivintsolar.com&gt; Date: Mon, Nov 6, 2017 at 12:37 PM Subject: Re: Please DocuSign: Settlement Agreement Weisbin 5326625 .pdf, W-9 (1).pdf To: kendra weisbin &lt;kendra.weisbin@gmail.com&gt; Cc: David Feinstein &lt;dfeinste@gmail.com&gt;   Service: 5326625 Service address: 177 Henry St  Hi, Kendra,  Thank you for reviewing the settlement agreement. I've forwarded your email to our legal department to address the requested provisions. I'll let you know as soon as they either have questions or have a new document for you to review the changes.  ?From: kendra weisbin &lt;kendra.weisbin@gmail.com&gt; Date: Mon, Nov 6, 2017 at 11:28 AM Subject: Re: Please DocuSign: Settlement Agreement Weisbin 5326625 .pdf, W-9 (1).pdf To: Teuila Ho-Ching &lt;teuila.ho-ching@vivintsolar.com&gt; Cc: David Feinstein &lt;dfeinste@gmail.com&gt;   Dear Teulia,   There is one issue:  the language around section 1, point 2, about future damages, is not what we had discussed. The language about Vivint having 45 days to fix the problem completely negates the point of the clause I asked for, and that Vivint agreed to. The point is that if Vivint is so negligent as to damage our roof again, the contract will end. Period. If they have 45 days to fix the problem this will just keep happening over and over again. If Vivint is confident in their ability to not damage our roof again this really shouldn't be a problem. If this part is removed I will happily sign after showing the contract to a lawyer.  Further, the language about reinstalling the panels in a timely manner -- as I mentioned in one of my earlier emails, the panels cannot be reinstalled when the whether is below 40 degrees (as it now is). Had Vivint acted more promptly this could have been avoided, but now we must wait until Spring. I would like it in writing that Vivint understands this.  One other thing -- the permit you sent me a month or so ago was not about the roof itself and has no bearing on what we discussed about the roof not being up to code prior to the solar installation. The permit you sent me was about the electrical work the solar company did, which has nothing to do with the structural integrity of the roof. If Vivint did an inspection of the roof prior to installation (as you said they must have) I would like to see a copy of that.  Thank you again. As I said I am happy to sign and have the panels reinstalled in the spring if we can sort out these last few issues.  All the best, Kendra</t>
  </si>
  <si>
    <t>SP-4246122</t>
  </si>
  <si>
    <t>00a41000004CZLBAA4</t>
  </si>
  <si>
    <t>---------- Forwarded message ---------- From: Esme Still &lt;esmeralda.still@vivintsolar.com&gt; Date: Tue, Oct 10, 2017 at 9:57 AM Subject: Re: 5821529 Jennifer Rambridge 27 NORWOOD ST To: Jared Hart-Messer &lt;jared.hartmesser@vivintsolar.com&gt; Cc: Daniel Gray &lt;daniel.gray@vivintsolar.com&gt;, Ronald Donnelly &lt;ronald.donnelly@vivintsolar.com&gt;   Thanks Jared!    Daniel,   Please place the account back in progress. Thanks you.  Esme Still ? Concierge Preferred Advocate ? esmeralda.still@vivintsolar.com  vivint.Solar ? P: (385) 352-0077  live brighter with solar ? vivintsolar.com  1800 West Ashton Blvd. Lehi, UT 84043    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     On Tue, Oct 10, 2017 at 9:56 AM, Jared Hart-Messer &lt;jared.hartmesser@vivintsolar.com&gt; wrote: After looking at the pics, this should be fine to move forward. ty  Jared Hart-Messer          Operations Manager/ Licensed Electrician Boston West MA-02, Boston South MA-03&amp; Rhode Island 01 Work cell - 385-248-9471     On Tue, Oct 10, 2017 at 11:14 AM, Esme Still &lt;esmeralda.still@vivintsolar.com&gt; wrote: Hi Jared,   This account was placed in pending to cancel due to the following:   Inline image 1  Can you please confirm so we can progress this account please?   Thanks!   Esme Still ? Concierge Preferred Advocate ? esmeralda.still@vivintsolar.com  vivint.Solar ? P: (385) 352-0077  live brighter with solar ? vivintsolar.com  1800 West Ashton Blvd. Lehi, UT 84043    The information in this email message is for the use of the designated recipients only. This email is considered confidential unless otherwise indicated and may also constitute an attorney/client communication, attorney work product, or information subject to copyright that constitutes a trade secret, and, therefore, is privileged and/or confidential. If you are not an identified recipient of this email, you are instructed not to review it or any attachments, to immediately permanently delete this email, and are further directed to not disseminate, forward or copy any information from this email or any attachments.</t>
  </si>
  <si>
    <t>00a410000040rkVAAQ</t>
  </si>
  <si>
    <t>Found out customer expected a call back by 9/14 by me, but I wasn't given a message that I know of.   He emailed me that he isn't going to allow the panels back on the roof. And, that he has major billing disputes. He asked me who he could contact. I advised him to contact solar workout. I am also going to let other departments and my manager know about this dispute over reinstalling system and that customer believes he can end the contract without reinstalling.  Contacted other department but they said this case would have to stay with Customer Service and not be handled by other level of escalation.  Note that the customer was already advised he had no case that his contract was null and void: "None of his claims are valid nor are we in breach of contract. If he had filed with the AG, then we would have heard from legal which we have not. He has been grasping at straws since he emailed CEO to try and get out of his contract."</t>
  </si>
  <si>
    <t>00a410000042SrDAAU</t>
  </si>
  <si>
    <t>Emailed Legal to begin drafting the SA per the ECL.  Sent the FIN/COC to Kendra via email.  She will accept the compensation of $2500 now that she will have the proof that the installation was approved and passed code per the final inspection.  Earlier conversations revealed that the customer was informed that the installation was done incorrectly and in violation with the Amherst city code.  I explained to her that the process to install must be permitted and the final inspection conducted to confirm that the installation was completed within city regulation.  ?From: Teuila Ho-Ching &lt;teuila.ho-ching@vivintsolar.com&gt; Date: Wed, Sep 27, 2017 at 9:38 AM Subject: Vivint Solar Account Update for Kendra Weisbin at 177 Henry St - Certificate of Completion To: kendra weisbin &lt;kendra.weisbin@gmail.com&gt;, David Feinstein &lt;dfeinste@gmail.com&gt;   Service: 5326625 Service address: 177 Henry St  Hi Kendra,  Thank you for speaking with me this morning. Attached is the Certificate of Completion (COC) which was issued after the final inspection of the solar system installation.  Please let me know if you have any questions about the installation process or the COC.  I will keep you updated with anything that may come up as we wait for the settlement agreement.</t>
  </si>
  <si>
    <t>00a41000004CR4lAAG</t>
  </si>
  <si>
    <t>Contact Name: Juan Lebron Acct Temp: Deescalated  Reason: Following up on the AG complaint Action Taken: I spoke with Juan and he vented his frustrations with system not operating normally, he explained to me that the panels have been unoperational for the whole year. He said the techs told him one of the panels were missing. He has been estimate billed this whole time and the system is not producing properly. I let the customer know that I would follow up again with him by Friday, I confirmed the appointment for 11/1 11-2 Next Step: will follow up with the customer again on or before 10/13</t>
  </si>
  <si>
    <t>00a41000004CIV4AAO</t>
  </si>
  <si>
    <t>Contact Name: BBB Acct Temp:N/A Reason: Submitting a response to the BBB Action Taken: I submitted a response stating, Vivint Solar has spoken with the customer and scheduled an appointment for November 7, 2017 to troubleshoot and rectify the issues. We will remain in communication with the customer until their concerns have been addressed and resolved." Next Step: Will follow up with the customer on or before 10/13</t>
  </si>
  <si>
    <t>00a410000042SsGAAU</t>
  </si>
  <si>
    <t>00a41000004cCUPAA2</t>
  </si>
  <si>
    <t>Contact Name: Customer Service Acct Temp:n/a Reason: Following up on the claim, the datacomm returned after the 11/7 appointment.  Action Taken: I sent an email to CS stating,  From: Jordan Delfin &lt;jordan.delfin@vivintsolar.com&gt; Date: Fri, Nov 10, 2017 at 1:57 PM Subject: S-4850246 Anderson Datacomm To: Customer Service &lt;customerservice@vivintsolar.com&gt;, Bryson Jones &lt;bryson.jones@vivintsolar.com&gt; Hi Team,  We had a service appointment completed on 11/7 where the tech cleared the string fault and replaced the Gateway. I checked Solar edge and noticed that the datacomm error returned. This is a customer who submitted a BBB complaint, it has since been closed however. Can you guys reach out to the customer and troubleshoot with them? Let me know if you have any questions.  Next Step: Pending response from the customer service team, will follow up on or before 11/17</t>
  </si>
  <si>
    <t>00a41000004DyZPAA0</t>
  </si>
  <si>
    <t>Contact Name: NA   Acct Temp: Deescalated   Reason: Follow up   Action Taken: Legal is contacting the Customers Attorney   Next Step: Pending follow up from Legal</t>
  </si>
  <si>
    <t>00a410000041PHDAA2</t>
  </si>
  <si>
    <t>00a410000042ZqqAAE</t>
  </si>
  <si>
    <t>Contact Name: BBB Acct Temp: escalated  Reason: Billing  Action Taken: Response to the BBB "Vivint Solar spoke with the customer regarding their complaint. The customer is requesting cancellation of the Power Purchase Agreement. Vivint Solar has explained to the customer that they are not within the right to cancel. The customer is aware that he signed an agreement with a term of (20) years. Vivint Solar was able to explain to the customer her billing concerns and we have determined there are no outstanding issues. " Next Step: need to follow up with the account next week.</t>
  </si>
  <si>
    <t>00a41000004bZvGAAU</t>
  </si>
  <si>
    <t>RTS Scheduled for 11/28 emailed attorney to confirm.</t>
  </si>
  <si>
    <t>00a41000004FoSYAA0</t>
  </si>
  <si>
    <t>Contact Name: Erica Reason:   Erica Bernard Oct 29 (3 days ago)  to Jessica   Good morning, Jessica. I appreciate your attempts to get in touch with me. I'm not sure at this point what I should do, as when my husband was filing documents, I'm not sure if he accidentally got rid of our Vivint ones,  as I have been unable to locate them to date.    I am positive that our referral bonus was written down as $250. I'm not sure at this point how to prove that, however. Especially considering that neither one of the employees that took care of our solar sign up with your company  are no longer employed with Vivint Solar.  I have not given up on searching for the documents, however. We are actually in the process of filing everything appropriately. Yes, it can be hard to do so and takes a long time when I'm busy raising for kids and working as well! But we will get there!  I can be reached in the afternoons typically between noon and 1 o'clock, or after 430 any day during the week. I would be happy to talk with you. I apologize for the way our last conversation went, as I had a lot going on, unfortunately.  I look forward to speaking with you soon, however.    Sincerely,  Erica Bernard  413-575-9792   Action Taken:  From: Jessica Hall &lt;jessica.hall@vivintsolar.com&gt; Date: Wed, Nov 1, 2017 at 1:42 PM Subject: Fwd: S-5324779 515 MICHAEL SEARS RD Erica Bernard To: Conway West &lt;cowest@vivintsolar.com&gt;   Hey Conway,  This customer has been tearing their home apart looking for their documentation and it seems they can't find it. They referred  Jim (James) and Sue Wehner  S-5730131   Can we approve this to come from the sales budget? My conversations with them lead me to believe they're being truthful and just frustrated.  Next Step: Follow up for approval</t>
  </si>
  <si>
    <t>00a41000004DQbqAAG</t>
  </si>
  <si>
    <t>sent SA to legal</t>
  </si>
  <si>
    <t>00a41000004D759AAC</t>
  </si>
  <si>
    <t>Contact Name: Mr. Sadr  Acct Temp: moderate  Reason: Follow up call   Action Taken: Called customer to discuss his account and offer him $500 for the snow guard install. Customer respectfully declined offer and believes he should get the full $624.74. Let customer know I would look into his case again and follow up on Monday. Spoke with ER Manager, and Legal in regard to case. Sent customer a follow up email in regard to my discussion with management and Legal. "From: Miranda Kemp &lt;miranda.kemp@vivintsolar.com&gt; Date: Fri, Oct 13, 2017 at 4:17 PM Subject: S-4241724, Farhad Sadr, 74 Mayall Rd To: Shervin Sadr &lt;parshe@verizon.net&gt;   Mr. Sadr,   Thank you for speaking with me today on the phone. I just spoke with my manager in regard to the reimbursement for the snow guard installation. At this point in time, we are approved to offer $500 upon a completed settlement agreement. In order for me to push for the full amount it would be beneficial if you had any documentation and or bills supporting your sons injury from the snow fall. I know you mentioned previously on the phone he was not severely hurt, which I am grateful to hear. I am not sure if he had to see a doctor for his shoulder, but any written documentation explaining his injury may be helpful.   Thank you for your time, I hope you enjoy your weekend and I will follow up with you again on Monday."  Next Step: Pending a response from the customer and follow up with customer again on Monday.</t>
  </si>
  <si>
    <t>00a410000041lAnAAI</t>
  </si>
  <si>
    <t>Contact Name: N/A  Acct Temp: Escalated   Reason: Customer and attorney are unresponsive. Legal is attempting to contact. I have reassigned this into Rico's bucket while legal works on this account. Once progress is made on Legal's side I will take the case back and work toward a resolution.  Action Taken: N/A  Next Step: N/A</t>
  </si>
  <si>
    <t>SP-3832197</t>
  </si>
  <si>
    <t>00a41000004FpyUAAS</t>
  </si>
  <si>
    <t>Contact Name: Michael  Reason: Follow up call  Action Taken: Called customer to discuss his complaint and NPS survey. Customer believes he should be reimbursed for all the bills he paid to the utility company when the system wasn't working. Informed him that we cannot do that as we don't warrant or guarantee savings. Explained to the customer that he was properly billed from Vivint Solar therefore compensation is not approved. Customer didn't have further questions but did request for an executive to call him to resolve his complaint, let him know I will relay the information but cannot promise anything. Informed Team Lead. Closing out of case.  Next Step: Customers system is working normal, closing out of case, No further action needed from ERT. Verified with Legal and they do not have any complaints for this customer, however closing case even though Customer is still escalated.</t>
  </si>
  <si>
    <t>SP-3640010</t>
  </si>
  <si>
    <t>00a41000004FY6gAAG</t>
  </si>
  <si>
    <t>Reason: Snow Guard dispute.  Contact Name: James Martin Highlights: He states that he would not have signed up for us if he had known this would be hazard. He believes we should have given him this option, and he would not have signed up if we had not told him about this and if we had not told him this could be a concern.  Action Taken: THe revelation is that he was completely foresee this being an issue. ANd, did not know that snow and ice would slide. They make the roof shingles rough but sun hits those panels and it slides. And, it's a deep slide and he was fully unaware this would happen. He did contact vivint in february to let us know our concerns. If I could have that individual call him.   I promised to look at this with manager and then call him back by next Tuesday  11/7 a t his home number 781281190  On a side note, if and when I call back, try to have any information on who to address if he would like to send this through his lawyer if necessary. If he had known this would have .  I also found an email he sent about this to a sales guy Tanner in Febuary 2017 that doesn't seem to have been addressed properly: Link: https://groups.google.com/a/vivintsolar.com/forum/?hl=en#!searchin/customerservice/4863365%7Csort:date/customerservice/2iP-zrlF_mg/YXUXDFchCwAJ   Original snow guard calculations: https://drive.google.com/open?id=0B3oRF_5LL7ivSGVkd1FUYWxCd0E  Cost was set at $1194.89 materials, 259 labor totaling $1453.89. Invoice was sent to customer on 4/19 and again today. Customer says he never got the original invoice in April though.</t>
  </si>
  <si>
    <t>00a410000042UH7AAM</t>
  </si>
  <si>
    <t>Contact Name: Theresa, Legal &amp; CS Acct Temp: Moderate Reason: system issue was resolved on 9/23  Action Taken: I called the customer to provide the update that the system is working and I requested a comp review to be done from CS Next Step: I will stay in touch with CS in regard to the comp review and I will reach out to the customer next week.</t>
  </si>
  <si>
    <t>00a41000004c34hAAA</t>
  </si>
  <si>
    <t>Contact Name: Legal   Acct Temp: Deescalated   Reason: Follow up   Action Taken: Legal is contacting the Customers Attorney. I emailed the Settlement to Shalis   Next Step: Pending follow up from Legal</t>
  </si>
  <si>
    <t>00a41000004bZuNAAU</t>
  </si>
  <si>
    <t>SP-3281319S</t>
  </si>
  <si>
    <t>00a41000004cZF9AAM</t>
  </si>
  <si>
    <t>Contact Name: Kathy  Reason: re-opening case - following up - the story is airing in the local news on 11/15 Action Taken: I called and spoke to Kathy to see if there was anything else I could address, but she stated that there was nothing - her system is operating properly - I updated Rico with the situation  Next Step: I will stay in communication with Rico to determine the best course of action.</t>
  </si>
  <si>
    <t>SP-3290297</t>
  </si>
  <si>
    <t>00a41000004c77pAAA</t>
  </si>
  <si>
    <t>Notes from job received 11/9 and now it appears customer wants a redesign done as well to move 12 panels from over the garage due to constant shading.  Creating panel removal case, and customer needs to be contacted about that asap since they are apparently escalated about this even though we don't show notes of being aware of this:  "Hello team, so on this site, 7 microiverters were replaced, all working properly with an exception of 4-6 of them that are installed on the garage roof, because of constant shading,  they barely get any sun throughout the day.  Ps. Customer is extremely frustrated and escalated, he said he talk to some one on vivint about removing all the 12 panels from the garage and put on the front main roof(which have 14 panels already from a second system), but nothing has been done about it, he wants that taking care of asap, or he said he will take legal actions and take it to the local TV news, he also been dissatisfied about the snow guards on his panels, claims that it doesn't work." ______________  Created a new Panel Removal/Redesign case 02403819 for that new issue brought up by FSP 11/9. And, now we need to figure out costs and the process for potentially redesigning. THis may also need new site surveys. And, this may be complicated because customer is apparently already escalated and already threatening News and legal action.</t>
  </si>
  <si>
    <t>00a41000004DlYnAAK</t>
  </si>
  <si>
    <t>Contact Name: NA  Acct Temp: Deescalated  Reason: Weekly Follow up  Action Taken: I found the following update  Created By: Cecilia Baertsch (10/16/2017 12:45 PM) DR Sup spoke to legal and we can make the payment out to the grandson. I sent the customer an email letting him know.   Created By: Cecilia Baertsch (10/16/2017 10:42 AM) | Last Modified By: Cecilia Baertsch (10/16/2017 10:57 AM) Customer sent in the following email.   "Got settlement papers and start going over them seems like a lot of legal talk to me not 100% sure what i would be signing still my need to have a lawyer check them out .Also you want me to sign papers and you would write check to geatano deplacido.Guy pass away.   I sent the customer the following info.   " am looking into this situation. Typically, when I send out a check, I send it to our contact holder/signer. When someone takes over the contract, and/or buys the home, Vivint Solar would need to do a transfer case, transferring all solar info over into the new homeowners name.   Also, the Settlement is stating that Vivint Solar is reimbursing you in the amount of $1,422.34 for the damage caused from our system. Please feel free to have your attorney look into the Settlement. I will keep you posted on if we will require you to transfer the solar case into your name, or if we can send the check in your name w/out the transfer. However, you might want to transfer anyways for future reference.  Next Step: Follow up again next week</t>
  </si>
  <si>
    <t>SP-4216464</t>
  </si>
  <si>
    <t>00a41000004EpFqAAK</t>
  </si>
  <si>
    <t>Contact Name:Jeanne Alexander Acct Temp: Deescalated Reason: following up on the claim, the customer reached out to CSM's highly escalated that we havent pushed past our Corp review. She threatened to reach out to Social media.  Action Taken:I called the customer and left a VM Next Step: Pending response, will follow up on 10/26</t>
  </si>
  <si>
    <t>00a41000004FTcwAAG</t>
  </si>
  <si>
    <t>Contact Name:n/a Acct Temp:n/a Reason: Following up on the claim, The system is still reporting.  Action Taken: Monitoring the account for PR while they work with WCVB media Next Step: Will follow up again on or before 11/6</t>
  </si>
  <si>
    <t>SP-3767121</t>
  </si>
  <si>
    <t>00a410000043YLZAA2</t>
  </si>
  <si>
    <t>Reason: Follow Up  Contact Name: Donna  Highlights: Wanted to give an update on her appointment and what was done and go over the compensation  Action Taken:  I reached out to her again this morning and she is very happy that our tech was able to get everything fixed yesterday. She, however, wasn't to happy with the amount of the compensation but when I explained how we got the amount we did it made more sense. She is still super upset about us "not" monitoring her system and wants to write a letter to someone higher up than me addressing her concerns. She threatening to go to social media to tell all her neighbors and community who has Vivint Solar to make sure they are checking the system because we don't.</t>
  </si>
  <si>
    <t>00a41000004FXZ3AAO</t>
  </si>
  <si>
    <t>SP-3711930</t>
  </si>
  <si>
    <t>00a410000042nLXAAY</t>
  </si>
  <si>
    <t>**Escalated Call**  Reason: Customer called in very angry that she wasn't compensated any money on the last bill and that the bill was large and wanted compensation calculated manually.  Contact Name: Linda Highlights: Braden had just calculated the compensation manually  and it looks like the customer owes us money, which is why Cumulative over billed them on August bill.I explained this to the customer and she because very escalated and started screaming about going to the attorney general and everything like that.  I explained to her that she wanted the calculations explained so that is what i was doing but if she is disputing the billing then i would be happy to look further into it but would need copies of her utility bills for the past 6-12 months and gave her STS email and her service number to attach- this seemed to also make her angry and she kept saying she is going to "take this one step further" and also that she was going to call her bank and cancel her payments. I tried to inform her that isn't a good idea because she would then get past due on actual bills she owes us because her system is operational- but she hung up before i could finish.  Action Taken: I will monitor STS inbox for copies of customer's utility bills so i can compare it to the calculations we have on this based off the lifetime production on the solar edge system. - i informed linda i would follow up with her within a week after receiving those bills.   It seems the inverter may have been swapped at some point- which could mean that there was extra lifetime on the swapped inverter which increased the total overall lifetime production. I will be looking further into this as if that is the case- the calculations and cumulative could be potentially incorrect. - This is also why i need utility bills.   Current comp calculations https://docs.google.com/spreadsheets/d/1IolVatnnPgpnr0ke12RiEodxftdjX99jKZU1NWYvAJA/edit?ts=5978c5d6#gid=1842672019</t>
  </si>
  <si>
    <t>00a410000042EVGAA2</t>
  </si>
  <si>
    <t>Contact Name: Mrs. Almeida  Acct Temp: ESCALATED  Reason:  Follow up call per last weeks conversation.  Action Taken: Spoke with Legal in regard to the customers Transfer agreement and their complaint. Legal advised that we had all the proper documentation and signatures and the customer is responsible for the system in the remaining 20 year agreement. Called Mrs. Almeida started leaving a voicemail, toward the end of the call the customer answered the phone. Tried verifying the email on file and explained to Mrs. Almeida that I emailed her documents however there was an error with the email on file and it was listed as incorrect. She was hesitant in giving me the correct email. Customer then verified that the email is manuelalmeida@comcast.net. Explained to the customer multiple times over the recorded line that She is responsible for the system for the remaining 20 years, because she signed the Transfer Agreement. Explained to the customer that because she signed the Transfer Agreement she assumed the responsibility of the Power Purchase Agreement in the Rennick's name. Customer kept interrupting me and wouldn't let me finish explaining that she is responsible for the system. Customer stated that she hasn't signed anything from our company except for documents taking over the home. She explained that she will not sign any future documents and she wants the system removed. Customer wants to buy energy from the utility company and doesn't want anything to do with Vivint Solar. Customer stated that she didn't want to speak with me anymore and told me not to call her anymore. Customer said she will be having a contractor remove the system and she will sell it, advised the customer against it and told her she will be responsible for the remaining production and costs of the system. Emailed customer a copy of the Transfer Agreement and the PPA from the previous home owner. Customer ended the call and doesn't want anything to do with Solar.   Consulted with ERT Team Lead Derrek, we will be sending this account to Default.   "From: Miranda Kemp &lt;miranda.kemp@vivintsolar.com&gt; Date: Mon, Sep 25, 2017 at 4:34 PM Subject: S-5524663, Manuel Almeida, 136 MARYLAND AVE To: manuelalmeida2@comcast.net   Mrs. Almeida,  I am following up in regard to your account with our conversation last week. I have included a signed copy of the transfer agreement along with a copy of the Rennick's Power Purchase Agreement. (The customer Agreement is the Rennick's Power Purchase Agreement).   I will give you a call to go over this information.  Thank you for your time,"  "From: Miranda Kemp &lt;miranda.kemp@vivintsolar.com&gt; Date: Mon, Sep 25, 2017 at 5:27 PM Subject: S-5524663, Manuel Almeida, 136 MARYLAND AVE, Transfer Agreement Documents To: manuelalmeida@comcast.net   Mrs. Almeida,  Per our phone call today, I have included a signed copy of the Transfer Agreement along with a copy of the Rennick's Power Purchase Agreement. (The customer Agreement is in the Rennick's Power Purchase Agreement) by signing the Transfer Agreement you assumed responsibility of the solar system.   Thank you for your time, "  Next Step: Need to send account to Default.</t>
  </si>
  <si>
    <t>00a41000004EP0QAAW</t>
  </si>
  <si>
    <t>00a41000004EP0fAAG</t>
  </si>
  <si>
    <t>00a410000041tpoAAA</t>
  </si>
  <si>
    <t>Contact Name: NA  Acct Temp: Moderate  Reason: Follow up  Action Taken: Need to follow up with DR and Legal  Next Step: Follow up on Monday 09/25/17</t>
  </si>
  <si>
    <t>00a41000004ceBRAAY</t>
  </si>
  <si>
    <t>00a41000004ERuLAAW</t>
  </si>
  <si>
    <t>Contact Name: Nancy Acct Temp: De-escalated Reason:  Received Email from Nancy Action Taken: Nancy emailed me asking questions regarding the settlement agreement that would be created by Legal.  I advised that this would be provided once she chose between the two options:  From: Nancy Morgan &lt;morganpianoschool@gmail.com&gt; Date: Mon, Oct 23, 2017 at 10:44 AM Subject: Re: 4439402; Nancy Morgan To: Rico Jensen &lt;eric.jensen@vivintsolar.com&gt;   Mr. Jensen, There must be a legal document or a sales document that we both have to sign for you to sell the system to us. Is there a template for this or does your legal team plan to draft a document if and when we buy the system? Thank you, Nancy   \On 10/23/2017 12:19 PM, Rico Jensen wrote: Nancy,  Good morning!  Thanks so much for reaching back to me.  Regarding the buyout information, just so I understand, are you interested in the document outlining the buyout?  I want to make sure I understand.  Vivint does not have a template, that I am aware, that is used.   On Mon, Oct 23, 2017 at 8:40 AM, Nancy Morgan &lt;morganpianoschool@gmail.com&gt; wrote: Dear Mr. Jensen, I promised you an update today. John and I are talking with at least 3 solar companies about quotes for installing the panels on our roof. We have not received any quotes yet. We should receive at least one quote this week. Can you send us the template of the buyout document that Vivint uses to sell systems to leasing customers?  Thank you, Nancy Morgan  Next Step:  Waiting for Ms Morgan to determine which choice of buyout, between $12000 no repairs or $15,000 for VSLR reinstall.</t>
  </si>
  <si>
    <t>00a41000004DM5vAAG</t>
  </si>
  <si>
    <t>Contact Name: Legal   Acct Temp: deescalated   Reason: billing questions on production   Action Taken: Shalis mentioned that she would let the MA AG know about the communication and information I have provided the customer.  Sent an email to Shalis asking her if there was anything else I could do.   Next Step: need to follow up with legal next week.</t>
  </si>
  <si>
    <t>00a41000004DlWmAAK</t>
  </si>
  <si>
    <t>Assigned to Derrek to reassign. AG complaint uploaded to project. Needs contact by 10/20</t>
  </si>
  <si>
    <t>00a410000042xqfAAA</t>
  </si>
  <si>
    <t>Contact Name: Anthony Anderson and Mrs. Anderson Acct Temp: Moderate Reason: Follow up regarding the BBB complaint Action Taken: I called the customer, and he was unavailable to speak, the customer advised he would reach out to me on his way to work. Next Step: Pending response, will follow up on or before 10/6 if no response is made.</t>
  </si>
  <si>
    <t>00a41000004DlmkAAC</t>
  </si>
  <si>
    <t>Jesse Olsen previously worked with the customer to explain the the UCC filing. Shalis and Legal approved for ER to close the case if we have done everything we can to explain the UCC to the customer ER will be closing the case.</t>
  </si>
  <si>
    <t>SP-3706060</t>
  </si>
  <si>
    <t>00a41000004bOBbAAM</t>
  </si>
  <si>
    <t>I don't know if this changes anything but Transfers just started a transfer case 02382034. Customer had called us on 11/3 and stated "Customer called in stating that he is very stressed &amp; worried. The issue is that initially we hooked up our system to the second floor, instead of the correct, first floor. Due to this, this customer was billed from us for production he did not utilize &amp; he also paid his utility co. for full energy usage. Customer also mentioned the sales rep put hi step daughter, Evelyn, on the contract &amp; now she plans to take legal action against him (David) because she did not know it was a contract. " ___________________________ MA Interconnections has responded back to me sending that info on 11/3: "I spoke with Eric Munzert over at National Grid to clarify exactly what documentation we will need to send over in order to get the customer squared away on the utility's end. They will simply need a new application form and CAD design showing the correct account and meter number, which I just sent over. Eric will then let us know if we need any additional paperwork to facilitate the net meter swap to the first floor meter, but he says that will be everything he needs to start the process. Please let us know if you need any additional information, or have any questions." _________________________ Hi, I see you created a PA.RQ activity on this account. I am working on this issue. But, I am not sure when this issue will be resolved. This is a somewhat strange/rare issue to have even for Tier 2. So, I am not sure on an ETA or timeline on this being resolved with the connection and what meter we hooked up to. But, I am actively working on this as you can see in this email.</t>
  </si>
  <si>
    <t>00a41000004367oAAA</t>
  </si>
  <si>
    <t>BBB 12418155 submitted on 9/30/2017  Complaint Details There are 3 problems. First problem is deceptive sales practices: Not informing us of dangers of snow avalanches, telling us house would be easier to sell with vivint panels on the roof (not true). Some Vivint technicians told us that our roof doesn't get enough sun for solar panels and salesperson should not have sold them to us. They say he wanted the commission. Second problem was a safety issue. Vivint solar owns the panels on our house, was not willing to make them safe by installing snow guards (people could have been injured coming up our front stairs from a massive amount of snow falling on them) told us we could not hire someone else to install snowguards, that they would not be liable if someone were hurt from falling snow, REALLY! We finally paid $533 to buy the snow guards and finally vivint installed them. Third issue. We are having construction done on our house and roof. We had a very difficult time getting Vivint to remove the panels for our construction. The sales person told us that it would be "easy" if we ever need roof work done--not true at all. The employees of vivint in Utah are very poorly trained and the customer service is awful. We spent countless hours on the phone trying to get the panels removed so we could reroof and paid them $500. We also paid $250 for a panel redesign in July and have not received the redesign yet. Now vivint is claiming we owe them nearly $1500 more for the redesign because our roof will produce less power. After the addition was built we have MORE roof space and more SOUTH-facing roof space. Impossible that this could produce less power. We are not responsible for trees owned by the city on the sidewalk that have grown in the past couple of years. Vivint knew the trees were there when they put the system on our roof. This review can't even begin to explain the emotional stress and horrible experiences we have had in the past two years with Vivint. We are horrified that we have 18 years left on our contract with them Desired Outcome/Settlement Desired Settlement: Other (requires explanation) We want Vivint to rip up our contract, take their panels, and leave our life and house. We also want refunds for the money we have paid out of pocket thus far for snowguards $533, removal of the panels for roof work $500 and $250 for the redesign. We have not paid the nearly $1500 that they claim we owe them (because our solar array will produce less power) and will not pay this.</t>
  </si>
  <si>
    <t>SP-3033175S</t>
  </si>
  <si>
    <t>00a41000004cK6GAAU</t>
  </si>
  <si>
    <t>Contact Name: Shannon   Reason: initiate contact - I contacted Shannon to discuss her complaint,   Action Taken: The following is a summary of the situation.   I spoke with Shannon today. She states that they have been dealing with this issue since Feb. She said she was a little frustrated with the lack of follow up, but most recently became escalated after speaking with Josh in Tier 2. She stated Josh was very short with her and stated Vivint Solar would not cover any cost related to extermination, Shannon disputed this and told Josh she had been told previously that we would remove the squirrels when we installed the Animal Guards. Shannon stated that she asked for information for our legal department, or information on how to dispute the decision. Shannon sates that Josh refused to provide any information and rather stated that Vivint Solar was not in the wrong. Shannon said the call ended and she hasn't heard from anyone regarding the matter until Jordan called her on 11/09 and left her a voicemail and emailed her.  I apologized to Shannon and let her know that we would make things right. I assured her that Vivint Solar would cover the cost for extermination, as well as install at no cost to her Animal Guards. In addition to that I told her we would be providing compensation to her for the system performance issues. Shannon was very thankful that I contacted her on the weekend and is very happy with the resolution we have offered.  I spoke with Boston Best Pest Control and have arranged for them to visit the customers home and Monday between 4-6 p.m. nd have confirmed this with Shannon. I have provided my phone number and email to the exterminator so they can get me a bid right away after visiting the property.  Next Step: Jordan will take over Monday to complete the agreed upon resolution.</t>
  </si>
  <si>
    <t>00a41000004E6ovAAC</t>
  </si>
  <si>
    <t>Contact Name: Emily (wife) - Second account for reference (5200016) Acct Temp: De-escalated Reason: initiate contact and address the AG complaint Action Taken: I called and spoke to Emily and she stated that it wasn't communicated that they would have another bill for the second system and that they are now paying more than they were prior to getting panels - I would like to have a savings analysis conducted before looking into anything else and I requested that they send copies of their utility bills in.   From: Jordan Hill &lt;jordan.hill@vivintsolar.com&gt; Date: Fri, Oct 20, 2017 at 3:47 PM Subject: Contact information To: juanc.paniagua@yahoo.com   Hello Emily,  I appreciate you taking the time to speak with me today, I will be your point of contact moving forward here at Vivint Solar. I would like to perform a savings analysis and in order to do that I will need copies of your utility bills dating back as far as possible, so please get those in to me as soon as you are able. Also, please don't hesitate to reach out to me with questions or concerns, my contact information is located below.  Next Step: I will follow up with the customer on or before 10/27 or as soon as they send in their bills.</t>
  </si>
  <si>
    <t>SP-3687393</t>
  </si>
  <si>
    <t>00a41000004EdRBAA0</t>
  </si>
  <si>
    <t>I called Susan and let her know that I had not heard from the technicians yet but that I thought I might get something in the morning and that I would be hounding those guys until i received news.</t>
  </si>
  <si>
    <t>00a41000004DXiPAAW</t>
  </si>
  <si>
    <t>DR received the following email from the customer.   "I have tried to contact you via telephone many times.  Your customer service is horrible. I demand that you remove the mounts on my roof and re-emburse me for damages to my roof....Vivent has failed to provide me services I contracted. From the very beginning, the system did not work right.  I had your people tell me that..."we were not getting credit for the solar power were were producing." ....that they would fix it.  Nothing was ever done.   I have called and called numerous times... I have tracked down your service people in my neighborhood to come and see ...To fix the problem.  Your company did nothing ... You fixed nothing...and told me it would be taken care of...it never was.   I want my roof fixed... I want to be compensated for my time and aggravation.  I had the Attorney General of Massachusetts look into this claim....your customer service ignored the inquiry... Daniel and Cynthia Prezioso-----7812337220."   I sent DC Generals and the local office an email letting them know what is going on and also I need DC Generals to let me know if/when the repairs will be made. I replied to the customers email as well letting her know that i have not heard from either her, or DC Generals in a while and that the last time I followed up with them is on Oct 9th 8 days ago.</t>
  </si>
  <si>
    <t>SP-3240335S</t>
  </si>
  <si>
    <t>00a41000004E56JAAS</t>
  </si>
  <si>
    <t>Contact Name: Joanne Acct Temp: De-escalated Reason: one of the 3 customers notified the media of the WO that we had today. following up with the results of her request for the comp Action Taken: I called and spoke to Joanne and informed her that we can offer a $150 compensation as resolution and she accepted. I submitted the check request.  Rico requested a plan of action that he could submit Jerra Stout:   Plan of action: At this point their system is operating normally and she has requested compensation. I called and spoke to Joanne,and I will be following up with the customer on or before 10/27. Compensation: Due to numerous missed appointments, ranging from lack of man power to insufficient time, I am going to offer a goodwill compensation of $150. Time frame: I called and spoke with Joanne, and she accepted the offer, I will submit the check request, and I will call the customer once it goes out.   Next Step: I will reach out to the customer on or before 10/27 to provide a final follow up.</t>
  </si>
  <si>
    <t>SP-3436205</t>
  </si>
  <si>
    <t>00a41000004F2V9AAK</t>
  </si>
  <si>
    <t>I emailed legal to see if they were going to approve us to complete this transfer, also if we were going to be able to use the same modified TA as the one they are drawing up for the 5 Pelham Dr. transfer.</t>
  </si>
  <si>
    <t>00a41000004FXZIAA4</t>
  </si>
  <si>
    <t>00a41000004ceBbAAI</t>
  </si>
  <si>
    <t>00a41000004DbuyAAC</t>
  </si>
  <si>
    <t>This customer has threatened contacting the attorney general and is now a P1. I emailed the warehouse, warehouse lead, and the regional about what action we can take to re-install this account.</t>
  </si>
  <si>
    <t>00a41000004bZuDAAU</t>
  </si>
  <si>
    <t>00a41000004cprEAAQ</t>
  </si>
  <si>
    <t>Contact Name: Fred  Reason: Follow up regarding Panel removal date  Action Taken: I called Fred to let him know the date and time the Panel removal is scheduled. He confirmed 12/11/17 with an arrival of 8-11 a.m. Fred asked about the check they are to receive. I informed him that the out Legal department spoke with his attorney and that the check will be mailed to the attorneys office. I told that I have the damage department reaching out to contractors and that I will follow up with him regarding dates.I also asked about the bud for siding, which he stated he believe the guy is bringing him a bid over the weekend. I told Fred I would follow up with him again sometime the beginning of next week.   Next Step: Follow up the beginning of next week,</t>
  </si>
  <si>
    <t>00a4100000418sWAAQ</t>
  </si>
  <si>
    <t>Customer has emailed on this about not allowing the system to be reinstalled. I forwarded his email to Solar Workout asking them if they can provide the customer with his buyout amount if he isn't going to allow his system to be reinstalled:  Good afternoon Joshua, not sure if you are in the loop but the system has been removed from my house thatnks to Giancarlo out of the Woburn Ma office. Let's work on the workout now because I am not going to reinstall the system. Many reasons as to why I am not going to install it, one big one is the fact that I didn't see any savings as stated by Jake McClellan who lied to me to get me to sign the transfer while under duress of purchasing my home. Second falls on Vivint Solar as I had reached out in March because there were 6 panels that were not producing and my electric bills were doubled I didn't get a technician out to my house until the end of May or early June. That is well beyond the 30 day's for Vivnt to rectify the issue which was never rectified. Third reason is going through the documentation that was given to the original purchaser of the system Vivint did NOT  install what they proposed to the original purchaser which in any court of law will void the contract, the contract is written on what was designed for the original purchaser not for what was installed on the home so in hind sight Vivnt didn't even have a contract with the original buyer of the lease. The only resolution that I am looking for here is for both Vivint Solar and myself to walk away from each other with no further obligation to one another.  Email Link: https://groups.google.com/a/vivintsolar.com/forum/#!msg/solartechnicalsupport/dbopLJCqwFk/eQdZOD9yAwAJ</t>
  </si>
  <si>
    <t>00a410000043I5LAAU</t>
  </si>
  <si>
    <t>SP-3584407S</t>
  </si>
  <si>
    <t>00a41000004cphdAAA</t>
  </si>
  <si>
    <t>Who called in: CS Reason: Removal MA-01 doesn't have capacity right now to store the panels. Emelina speaks spanish. Naty spoke to her. She said that she has a swamp cooler that needs to be replaced. If we wait longer, the glue won't dry in the cold. She said if we don't let her know by this week then she will have to take legal action.</t>
  </si>
  <si>
    <t>00a41000004cpH6AAI</t>
  </si>
  <si>
    <t>Kendra had responded and we needed to clarify the permitting issue for system versus the roof having been in good condition. She also wanted clarification regarding the length of time to address issues and that she cannot reinstall until the spring due to the drop in temperature (40 degrees). We cannot reinstall on a rubber roof under this condition.  I forwarded her concerns to Jared and he made the necessary revisions. I will send the new SA via  docusign and call her to discuss the permitting question.  From: kendra weisbin &lt;kendra.weisbin@gmail.com&gt; Date: Mon, Nov 6, 2017 at 11:28 AM Subject: Re: Please DocuSign: Settlement Agreement Weisbin 5326625 .pdf, W-9 (1).pdf To: Teuila Ho-Ching &lt;teuila.ho-ching@vivintsolar.com&gt; Cc: David Feinstein &lt;dfeinste@gmail.com&gt;   Dear Teulia,   There is one issue:  the language around section 1, point 2, about future damages, is not what we had discussed. The language about Vivint having 45 days to fix the problem completely negates the point of the clause I asked for, and that Vivint agreed to. The point is that if Vivint is so negligent as to damage our roof again, the contract will end. Period. If they have 45 days to fix the problem this will just keep happening over and over again. If Vivint is confident in their ability to not damage our roof again this really shouldn't be a problem. If this part is removed I will happily sign after showing the contract to a lawyer.  Further, the language about reinstalling the panels in a timely manner -- as I mentioned in one of my earlier emails, the panels cannot be reinstalled when the whether is below 40 degrees (as it now is). Had Vivint acted more promptly this could have been avoided, but now we must wait until Spring. I would like it in writing that Vivint understands this.  One other thing -- the permit you sent me a month or so ago was not about the roof itself and has no bearing on what we discussed about the roof not being up to code prior to the solar installation. The permit you sent me was about the electrical work the solar company did, which has nothing to do with the structural integrity of the roof. If Vivint did an inspection of the roof prior to installation (as you said they must have) I would like to see a copy of that.  Thank you again. As I said I am happy to sign and have the panels reinstalled in the spring if we can sort out these last few issues.  All the best, Kendra ?From: Teuila Ho-Ching &lt;teuila.ho-ching@vivintsolar.com&gt; Date: Mon, Nov 6, 2017 at 12:37 PM Subject: Re: Please DocuSign: Settlement Agreement Weisbin 5326625 .pdf, W-9 (1).pdf To: kendra weisbin &lt;kendra.weisbin@gmail.com&gt; Cc: David Feinstein &lt;dfeinste@gmail.com&gt;   Service: 5326625 Service address: 177 Henry St  Hi, Kendra,  Thank you for reviewing the settlement agreement. I've forwarded your email to our legal department to address the requested provisions. I'll let you know as soon as they either have questions or have a new document for you to review the changes.</t>
  </si>
  <si>
    <t>00a41000004DksNAAS</t>
  </si>
  <si>
    <t>Contact Name: Anthony  Acct Temp: escalated   Reason: UCC filing   Action Taken: called the customer to explain the UCC file and he said this was already explained to him but he still thinks there's a lien.  The customer said that if he knew we would put a lien on the home he wouldn't have moved forward with the solar panels.  Sent a follow up email to legal.   Next Step: waiting to hear back from legal on how to move forward with the customer. Need to follow up with the account next week.</t>
  </si>
  <si>
    <t>00a41000004DSMxAAO</t>
  </si>
  <si>
    <t>Contact Name: Jerra (Internal)   Acct Temp: escalated   Reason: Media/ Legal complaint   Action Taken: Called Jerra to discuss the customer's complaint , provided Jerra with additional information to the customer's complaint.   Next Step:  emailed CS Joshua King asking if he could please assist with the snow guard invoice.</t>
  </si>
  <si>
    <t>00a41000004G8O2AAK</t>
  </si>
  <si>
    <t>Contact Name:n/a Acct Temp:n/a Reason: Following up on the account, we are waiting for the 11/7 appointment Action Taken: I sent an email to Angela in RTS stating,  From: Jordan Delfin &lt;jordan.delfin@vivintsolar.com&gt; Date: Fri, Nov 3, 2017 at 1:14 PM Subject: S-4850246 Anderson P2 account To: Angela Hansen &lt;angela.hansen@vivintsolar.com&gt; Hi Angela,  I am currently working on a P2 account where the customer submitted a BBB complaint. We have an appointment scheduled for 11/7 with Josh Castonguay. I wanted to see if you would be able to monitor this account while we wait for the 11/7 appointment. Let me know your thoughts.  Next Step: Pending response, will follow up with customer after 11/7 appointment.</t>
  </si>
  <si>
    <t>SP-2812733S</t>
  </si>
  <si>
    <t>00a41000004Ebq4AAC</t>
  </si>
  <si>
    <t>sent additional info for settlement form to legal per Brandon's request - waiting on the ok to send this</t>
  </si>
  <si>
    <t>00a41000004EKyGAAW</t>
  </si>
  <si>
    <t>---------- Forwarded message ---------- From: Cory Bobrowski &lt;cory.bobrowski@vivintsolar.com&gt; Date: Mon, Oct 23, 2017 at 9:14 AM Subject: Re: s-5362183 Maldonado - Invoice Needed To: Accounts Payable Solar &lt;apsolar@vivintsolar.com&gt; Cc: ESC &lt;ElectricalServiceChange@vivintsolar.com&gt;   Hey Accounts Payable,  Will you please just create a simple invoice that says that the service we're charging for is an Electrical Service Change (ESC) and the price is $868.00? That's all that is needed to satisfy the customer. Once created I will submit to our in house attorney, Brandon Hale for his review as it will be included in a settlement agreement. Thanks for your help here!  On Mon, Oct 23, 2017 at 8:05 AM, Accounts Payable Solar &lt;apsolar@vivintsolar.com&gt; wrote: Hello,   Could you please see the request below and look into what invoice we paid for this customer's ESC?   Thanks,  AP Solar  apsolar@vivintsolar.com O: 385.236.4327 vivintsolar.com 1800 W. Ashton Blvd  Lehi, UT 84043  vivint.Solar</t>
  </si>
  <si>
    <t>00a41000004EnbVAAS</t>
  </si>
  <si>
    <t>Contact Name: Michael   Acct Temp: escalated  Reason: Introduction call   Action Taken: Called customer to discuss their NPS survey. Customer became escalated said we keep calling him and he wants the system removed. Customer said he hasn't received any bills from us and doesn't believe his system is working. Explained to him that his system is working and producing normal. Customer said he has filed an AG complaint with several other people from the company. He was in a meeting and couldn't really talk. Let customer know I would look into his situation more and call him back at a better time to discuss his concerns. Checked the system and customer was billed $13.26 for 3 days in August and $0.00 billed for the month of September. According to Solar edge the system is now actively producing normal.    Next Step: Call customer again next week 11/1 to discuss his complaint and see what other issues he has.</t>
  </si>
  <si>
    <t>00a41000004EcugAAC</t>
  </si>
  <si>
    <t>Contact Name: Mr. Sadr Acct Temp: escalated Reason: Customer called in regard to the settlement agreement and feels it is insulting.  Action Taken: Spoke with customer and tried to explain the settlement agreement but the customer feels it is insulting and that he is giving up all rights by signing it. Mr. Sadr is refusing to sign the settlement agreement because he believes that the agreement contradicts his rights to pursue other issues if they arise. He has asked that we restate some of the wording to indicate that this agreement solely applies to the snow fall and snow guard incident, and we consider it to be resolved. Let customer know I would speak with Legal and follow up by Friday 10/27. Next Step: Pending a response from Legal in regard to the settlement agreement. Need to follow up with customer by 10/27 via phone and update him on the settlement agreement. Making necessary adjustments to the settlement agreement.</t>
  </si>
  <si>
    <t>00a410000042ZfTAAU</t>
  </si>
  <si>
    <t>00a41000004DOHPAA4</t>
  </si>
  <si>
    <t>Contact Name: BBB  Acct Temp: moderate  Reason: BBB Message " Dear Rico Jensen:   Thank you for your cooperation in responding to the above consumer's complaint.  We forwarded your response to Maria Cina. Unfortunately, the consumer notified our office they are not satisfied. BBB has determined your company has addressed the issues within the complaint; therefore we have closed this case in our files.  This matter will appear in your BBB Business Review as: ?Answered - the business addressed the issues within the complaint, but the consumer remains dissatisfied.?   Action Taken: Vivint Solar has been able to review the customer bills and the customers usage has gone up. we have explained to her we could do an additional system the customer does not want to move forward with another 20 yr agreement.    Next Step: ER will be closing out the case.</t>
  </si>
  <si>
    <t>00a410000041im0AAA</t>
  </si>
  <si>
    <t>Contact Name: Shalis in Legal Acct Temp: escalated Reason: Follow up in regard to case. Action Taken: Emailed Shalis for additional information to know what needs to be submitted to the ECL. Next Step: Pending a response from Legal to determine what is needed for the ECL.</t>
  </si>
  <si>
    <t>SP-4245047</t>
  </si>
  <si>
    <t>00a410000043MpSAAU</t>
  </si>
  <si>
    <t>Reason: Panel Removal Estimate  Contact Name: Sue, sales rep Highlights: Wanted to know estimated panel removal fee Action Taken: Called Fernon, basic calculation is $125 per panel and $340 for labor. About $6,500 for this system.</t>
  </si>
  <si>
    <t>00a41000004D5gwAAC</t>
  </si>
  <si>
    <t>Contact Name: Jerra (Internal)   Acct Temp: escalated   Reason: Media/ Legal complaint   Action Taken: Called Jerra to discuss the customer's complaint , provided Jerra with additional information to the customer's complaint.   Next Step: need to address any credit for estimated billing and need to email the customer today.</t>
  </si>
  <si>
    <t>00a410000043I5BAAU</t>
  </si>
  <si>
    <t>00a41000004FPkCAAW</t>
  </si>
  <si>
    <t>The customer sent me the following email.   "Had my attorney look over settlement and he has a few concerns the first is to have lien on Scott drive remove and for us to come up with a mutual agreement on these solar panels.I have not heard from your company about a system that they can guarantee no more leaks on my roof,being in the construction field for over 30 years i no of no system that will work on flat roofs in New England area.I do not need to go thru another nightmare of dealing with leaks and all the damaged that come with these leaks.i am sure that Vivint would not like this either.If we can resolve these issues then we can go forward with settlement with the above issue in the new settlement statement.</t>
  </si>
  <si>
    <t>00a4100000425spAAA</t>
  </si>
  <si>
    <t>Customer had written back "Unfortunate for Jessica, she failed to realize after I pointed out the fact that what the contract was written for as far as equipment and what equipment was installed voids out the contract so Vivint never had a contract since the initial install. She can contact Vivints legal department on that one. You can't write a contract on a design and install anything different from the design, that is a misrepresentation and I legally can get all the money I paid out to Vivint Solar. We are going to have to go to court with this one is how I'm feeling, seeing there's no contract we are no longer bound to arbitration. I also have all transcripts of conversations and I also had reached out to Customer service via email and waited over 60 days for a technician to come out to my house and not fix the issue which puts Vivint in a sellers default.  "  I advised him I couldn't do anything on something that's legal and wished him well. For now I am just leaving this in the RTS queue as needing reinstallation under the panel removal case, thanks</t>
  </si>
  <si>
    <t>00a41000004EO7HAAW</t>
  </si>
  <si>
    <t>Contact Name: Legal   Acct Temp: deescalated   Reason: paper billing   Action Taken: ER informed Legal that paper billing was approved for this account   Next Step: waiting to hear back from Legal, ER will be closing out the case once legal has confirmed we can.</t>
  </si>
  <si>
    <t>00a41000004btVEAAY</t>
  </si>
  <si>
    <t>Contact Name: Nancy and John   Acct Temp: deescalated   Reason: buyout/settlement agreement.    Action Taken: emailed the customer the following:  ?---------- Forwarded message ---------- From: Michelle Torres &lt;yaritza.torres@vivintsolar.com&gt; Date: Wed, Nov 8, 2017 at 3:35 PM Subject: Re: BBB Complaint S-4439402 Nancy Morgan To: Nancy Morgan &lt;morganpianoschool@gmail.com&gt; Cc: John Mahoney &lt;reconfig@gmail.com&gt;, Rico Jensen &lt;eric.jensen@vivintsolar.com&gt;   Nancy and John,   Just a follow up email after the call you had today with Rico.   Vivint Solar retains the rights to the SRECs to allow us to offer low rates on our systems to customers and potential customers. It is how we generate revenue for our company and how we are able to install their system free of charge.   It is a part of the Power Purchase agreement that they've acknowledged we own the systems interests even in the event of a buyout agreement. I've attached the language below if it's helpful. .    About future tax incentives, there may be local credits that you? can apply for. The best way to determine if you would qualify for additional credits would be to talk to your local tax provider.   I also attached a copy of the buyout/Settlement Agreement please review and let me know if you have any questions or concerns.   Next Step: need to follow up with Rico and the customer next week .</t>
  </si>
  <si>
    <t>00a41000004FU4MAAW</t>
  </si>
  <si>
    <t>EDWARD LARIVERE called and said that all of his friends who have read the settlement advised him not to sign it because if he signs it, he cant ask for his $800 anymore if it never gets sent to him. I tried to explain to him that it only means that he agrees to the $800 settlement and its a legal letter so we HAVE TO send it to him after he signs it. If he doesn't, We cant send the check to him. He still refuses to sign it so I told him I would inform his CM. I sent her an email about this.</t>
  </si>
  <si>
    <t>00a4100000425t4AAA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</si>
</sst>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22" fontId="0" fillId="0" borderId="0" xfId="0" applyNumberFormat="1"/>
  </cellXfs>
  <cellStyles count="1">
    <cellStyle name="Normal" xfId="0" builtinId="0"/>
  </cellStyles>
  <dxfs count="84">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22">
    <queryTableFields count="21">
      <queryTableField id="1" name="PROJECT_ID" tableColumnId="1"/>
      <queryTableField id="2" name="CASE_ID" tableColumnId="2"/>
      <queryTableField id="3" name="TASK_ID" tableColumnId="3"/>
      <queryTableField id="4" name="SERVICE_OFFICE" tableColumnId="4"/>
      <queryTableField id="5" name="SERVICE_STATE" tableColumnId="5"/>
      <queryTableField id="6" name="CREATED_DATE" tableColumnId="6"/>
      <queryTableField id="7" name="COMMENT_BODY" tableColumnId="7"/>
      <queryTableField id="8" name="ATTORNEY_GENERAL" tableColumnId="8"/>
      <queryTableField id="9" name="AG" tableColumnId="9"/>
      <queryTableField id="10" name="LEGAL" tableColumnId="10"/>
      <queryTableField id="11" name="LAWYER" tableColumnId="11"/>
      <queryTableField id="12" name="MEDIA" tableColumnId="12"/>
      <queryTableField id="13" name="NEWS" tableColumnId="13"/>
      <queryTableField id="14" name="CHANNEL" tableColumnId="14"/>
      <queryTableField id="15" name="SUE" tableColumnId="15"/>
      <queryTableField id="16" name="LAWSUIT" tableColumnId="16"/>
      <queryTableField id="17" name="BBB" tableColumnId="17"/>
      <queryTableField id="18" name="LAW" tableColumnId="18"/>
      <queryTableField id="19" name="ATTORNEY" tableColumnId="19"/>
      <queryTableField id="20" name="GEPHART" tableColumnId="20"/>
      <queryTableField id="21" name="TURCO" tableColumnId="21"/>
    </queryTableFields>
  </queryTableRefresh>
</queryTable>
</file>

<file path=xl/queryTables/queryTable10.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9">
    <queryTableFields count="8">
      <queryTableField id="1" name="PROJECT_ID" tableColumnId="1"/>
      <queryTableField id="2" name="CASE_ID" tableColumnId="2"/>
      <queryTableField id="3" name="TASK_ID" tableColumnId="3"/>
      <queryTableField id="4" name="SERVICE_OFFICE" tableColumnId="4"/>
      <queryTableField id="5" name="SERVICE_STATE" tableColumnId="5"/>
      <queryTableField id="6" name="CREATED_DATE" tableColumnId="6"/>
      <queryTableField id="7" name="COMMENT_BODY" tableColumnId="7"/>
      <queryTableField id="8" name="MEDIA" tableColumnId="8"/>
    </queryTableFields>
  </queryTableRefresh>
</queryTable>
</file>

<file path=xl/queryTables/queryTable11.xml><?xml version="1.0" encoding="utf-8"?>
<queryTable xmlns="http://schemas.openxmlformats.org/spreadsheetml/2006/main" name="ExternalData_3" connectionId="9" autoFormatId="16" applyNumberFormats="0" applyBorderFormats="0" applyFontFormats="0" applyPatternFormats="0" applyAlignmentFormats="0" applyWidthHeightFormats="0">
  <queryTableRefresh nextId="9">
    <queryTableFields count="8">
      <queryTableField id="1" name="PROJECT_ID" tableColumnId="1"/>
      <queryTableField id="2" name="CASE_ID" tableColumnId="2"/>
      <queryTableField id="3" name="TASK_ID" tableColumnId="3"/>
      <queryTableField id="4" name="SERVICE_OFFICE" tableColumnId="4"/>
      <queryTableField id="5" name="SERVICE_STATE" tableColumnId="5"/>
      <queryTableField id="6" name="CREATED_DATE" tableColumnId="6"/>
      <queryTableField id="7" name="COMMENT_BODY" tableColumnId="7"/>
      <queryTableField id="8" name="NEWS" tableColumnId="8"/>
    </queryTableFields>
  </queryTableRefresh>
</queryTable>
</file>

<file path=xl/queryTables/queryTable12.xml><?xml version="1.0" encoding="utf-8"?>
<queryTable xmlns="http://schemas.openxmlformats.org/spreadsheetml/2006/main" name="ExternalData_5" connectionId="11" autoFormatId="16" applyNumberFormats="0" applyBorderFormats="0" applyFontFormats="0" applyPatternFormats="0" applyAlignmentFormats="0" applyWidthHeightFormats="0">
  <queryTableRefresh nextId="9">
    <queryTableFields count="8">
      <queryTableField id="1" name="PROJECT_ID" tableColumnId="1"/>
      <queryTableField id="2" name="CASE_ID" tableColumnId="2"/>
      <queryTableField id="3" name="TASK_ID" tableColumnId="3"/>
      <queryTableField id="4" name="SERVICE_OFFICE" tableColumnId="4"/>
      <queryTableField id="5" name="SERVICE_STATE" tableColumnId="5"/>
      <queryTableField id="6" name="CREATED_DATE" tableColumnId="6"/>
      <queryTableField id="7" name="COMMENT_BODY" tableColumnId="7"/>
      <queryTableField id="8" name="SUE" tableColumnId="8"/>
    </queryTableFields>
  </queryTableRefresh>
</queryTable>
</file>

<file path=xl/queryTables/queryTable2.xml><?xml version="1.0" encoding="utf-8"?>
<queryTable xmlns="http://schemas.openxmlformats.org/spreadsheetml/2006/main" name="ExternalData_2" connectionId="6" autoFormatId="16" applyNumberFormats="0" applyBorderFormats="0" applyFontFormats="0" applyPatternFormats="0" applyAlignmentFormats="0" applyWidthHeightFormats="0">
  <queryTableRefresh nextId="22">
    <queryTableFields count="8">
      <queryTableField id="1" name="PROJECT_ID" tableColumnId="1"/>
      <queryTableField id="2" name="CASE_ID" tableColumnId="2"/>
      <queryTableField id="3" name="TASK_ID" tableColumnId="3"/>
      <queryTableField id="4" name="SERVICE_OFFICE" tableColumnId="4"/>
      <queryTableField id="5" name="SERVICE_STATE" tableColumnId="5"/>
      <queryTableField id="6" name="CREATED_DATE" tableColumnId="6"/>
      <queryTableField id="7" name="COMMENT_BODY" tableColumnId="7"/>
      <queryTableField id="9" name="AG" tableColumnId="9"/>
    </queryTableFields>
  </queryTableRefresh>
</queryTable>
</file>

<file path=xl/queryTables/queryTable3.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PROJECT_ID" tableColumnId="1"/>
      <queryTableField id="2" name="CASE_ID" tableColumnId="2"/>
      <queryTableField id="3" name="TASK_ID" tableColumnId="3"/>
      <queryTableField id="4" name="SERVICE_OFFICE" tableColumnId="4"/>
      <queryTableField id="5" name="SERVICE_STATE" tableColumnId="5"/>
      <queryTableField id="6" name="CREATED_DATE" tableColumnId="6"/>
      <queryTableField id="7" name="COMMENT_BODY" tableColumnId="7"/>
      <queryTableField id="8" name="ATTORNEY" tableColumnId="8"/>
    </queryTableFields>
  </queryTableRefresh>
</queryTable>
</file>

<file path=xl/queryTables/queryTable4.xml><?xml version="1.0" encoding="utf-8"?>
<queryTable xmlns="http://schemas.openxmlformats.org/spreadsheetml/2006/main" name="ExternalData_7" connectionId="2" autoFormatId="16" applyNumberFormats="0" applyBorderFormats="0" applyFontFormats="0" applyPatternFormats="0" applyAlignmentFormats="0" applyWidthHeightFormats="0">
  <queryTableRefresh nextId="9">
    <queryTableFields count="8">
      <queryTableField id="1" name="PROJECT_ID" tableColumnId="1"/>
      <queryTableField id="2" name="CASE_ID" tableColumnId="2"/>
      <queryTableField id="3" name="TASK_ID" tableColumnId="3"/>
      <queryTableField id="4" name="SERVICE_OFFICE" tableColumnId="4"/>
      <queryTableField id="5" name="SERVICE_STATE" tableColumnId="5"/>
      <queryTableField id="6" name="CREATED_DATE" tableColumnId="6"/>
      <queryTableField id="7" name="COMMENT_BODY" tableColumnId="7"/>
      <queryTableField id="8" name="BBB" tableColumnId="8"/>
    </queryTableFields>
  </queryTableRefresh>
</queryTable>
</file>

<file path=xl/queryTables/queryTable5.xml><?xml version="1.0" encoding="utf-8"?>
<queryTable xmlns="http://schemas.openxmlformats.org/spreadsheetml/2006/main" name="ExternalData_4" connectionId="10" autoFormatId="16" applyNumberFormats="0" applyBorderFormats="0" applyFontFormats="0" applyPatternFormats="0" applyAlignmentFormats="0" applyWidthHeightFormats="0">
  <queryTableRefresh nextId="9">
    <queryTableFields count="8">
      <queryTableField id="1" name="PROJECT_ID" tableColumnId="1"/>
      <queryTableField id="2" name="CASE_ID" tableColumnId="2"/>
      <queryTableField id="3" name="TASK_ID" tableColumnId="3"/>
      <queryTableField id="4" name="SERVICE_OFFICE" tableColumnId="4"/>
      <queryTableField id="5" name="SERVICE_STATE" tableColumnId="5"/>
      <queryTableField id="6" name="CREATED_DATE" tableColumnId="6"/>
      <queryTableField id="7" name="COMMENT_BODY" tableColumnId="7"/>
      <queryTableField id="8" name="CHANNEL" tableColumnId="8"/>
    </queryTableFields>
  </queryTableRefresh>
</queryTable>
</file>

<file path=xl/queryTables/queryTable6.xml><?xml version="1.0" encoding="utf-8"?>
<queryTable xmlns="http://schemas.openxmlformats.org/spreadsheetml/2006/main" name="ExternalData_6" connectionId="12" autoFormatId="16" applyNumberFormats="0" applyBorderFormats="0" applyFontFormats="0" applyPatternFormats="0" applyAlignmentFormats="0" applyWidthHeightFormats="0">
  <queryTableRefresh nextId="9">
    <queryTableFields count="8">
      <queryTableField id="1" name="PROJECT_ID" tableColumnId="1"/>
      <queryTableField id="2" name="CASE_ID" tableColumnId="2"/>
      <queryTableField id="3" name="TASK_ID" tableColumnId="3"/>
      <queryTableField id="4" name="SERVICE_OFFICE" tableColumnId="4"/>
      <queryTableField id="5" name="SERVICE_STATE" tableColumnId="5"/>
      <queryTableField id="6" name="CREATED_DATE" tableColumnId="6"/>
      <queryTableField id="7" name="COMMENT_BODY" tableColumnId="7"/>
      <queryTableField id="8" name="LAW" tableColumnId="8"/>
    </queryTableFields>
  </queryTableRefresh>
</queryTable>
</file>

<file path=xl/queryTables/queryTable7.xml><?xml version="1.0" encoding="utf-8"?>
<queryTable xmlns="http://schemas.openxmlformats.org/spreadsheetml/2006/main" name="ExternalData_2" connectionId="4" autoFormatId="16" applyNumberFormats="0" applyBorderFormats="0" applyFontFormats="0" applyPatternFormats="0" applyAlignmentFormats="0" applyWidthHeightFormats="0">
  <queryTableRefresh nextId="9">
    <queryTableFields count="8">
      <queryTableField id="1" name="PROJECT_ID" tableColumnId="1"/>
      <queryTableField id="2" name="CASE_ID" tableColumnId="2"/>
      <queryTableField id="3" name="TASK_ID" tableColumnId="3"/>
      <queryTableField id="4" name="SERVICE_OFFICE" tableColumnId="4"/>
      <queryTableField id="5" name="SERVICE_STATE" tableColumnId="5"/>
      <queryTableField id="6" name="CREATED_DATE" tableColumnId="6"/>
      <queryTableField id="7" name="COMMENT_BODY" tableColumnId="7"/>
      <queryTableField id="8" name="LAWSUIT" tableColumnId="8"/>
    </queryTableFields>
  </queryTableRefresh>
</queryTable>
</file>

<file path=xl/queryTables/queryTable8.xml><?xml version="1.0" encoding="utf-8"?>
<queryTable xmlns="http://schemas.openxmlformats.org/spreadsheetml/2006/main" name="ExternalData_2" connectionId="7" autoFormatId="16" applyNumberFormats="0" applyBorderFormats="0" applyFontFormats="0" applyPatternFormats="0" applyAlignmentFormats="0" applyWidthHeightFormats="0">
  <queryTableRefresh nextId="9">
    <queryTableFields count="8">
      <queryTableField id="1" name="PROJECT_ID" tableColumnId="1"/>
      <queryTableField id="2" name="CASE_ID" tableColumnId="2"/>
      <queryTableField id="3" name="TASK_ID" tableColumnId="3"/>
      <queryTableField id="4" name="SERVICE_OFFICE" tableColumnId="4"/>
      <queryTableField id="5" name="SERVICE_STATE" tableColumnId="5"/>
      <queryTableField id="6" name="CREATED_DATE" tableColumnId="6"/>
      <queryTableField id="7" name="COMMENT_BODY" tableColumnId="7"/>
      <queryTableField id="8" name="LAWYER" tableColumnId="8"/>
    </queryTableFields>
  </queryTableRefresh>
</queryTable>
</file>

<file path=xl/queryTables/queryTable9.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9">
    <queryTableFields count="8">
      <queryTableField id="1" name="PROJECT_ID" tableColumnId="1"/>
      <queryTableField id="2" name="CASE_ID" tableColumnId="2"/>
      <queryTableField id="3" name="TASK_ID" tableColumnId="3"/>
      <queryTableField id="4" name="SERVICE_OFFICE" tableColumnId="4"/>
      <queryTableField id="5" name="SERVICE_STATE" tableColumnId="5"/>
      <queryTableField id="6" name="CREATED_DATE" tableColumnId="6"/>
      <queryTableField id="7" name="COMMENT_BODY" tableColumnId="7"/>
      <queryTableField id="8" name="LEGAL"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Query1" displayName="Query1" ref="A2:U1415" tableType="queryTable" totalsRowShown="0">
  <autoFilter ref="A2:U1415"/>
  <tableColumns count="21">
    <tableColumn id="1" uniqueName="1" name="PROJECT_ID" queryTableFieldId="1" dataDxfId="83"/>
    <tableColumn id="2" uniqueName="2" name="CASE_ID" queryTableFieldId="2" dataDxfId="82"/>
    <tableColumn id="3" uniqueName="3" name="TASK_ID" queryTableFieldId="3" dataDxfId="81"/>
    <tableColumn id="4" uniqueName="4" name="SERVICE_OFFICE" queryTableFieldId="4" dataDxfId="80"/>
    <tableColumn id="5" uniqueName="5" name="SERVICE_STATE" queryTableFieldId="5" dataDxfId="79"/>
    <tableColumn id="6" uniqueName="6" name="CREATED_DATE" queryTableFieldId="6" dataDxfId="78"/>
    <tableColumn id="7" uniqueName="7" name="COMMENT_BODY" queryTableFieldId="7" dataDxfId="77"/>
    <tableColumn id="8" uniqueName="8" name="ATTORNEY_GENERAL" queryTableFieldId="8"/>
    <tableColumn id="9" uniqueName="9" name="AG" queryTableFieldId="9"/>
    <tableColumn id="10" uniqueName="10" name="LEGAL" queryTableFieldId="10"/>
    <tableColumn id="11" uniqueName="11" name="LAWYER" queryTableFieldId="11"/>
    <tableColumn id="12" uniqueName="12" name="MEDIA" queryTableFieldId="12"/>
    <tableColumn id="13" uniqueName="13" name="NEWS" queryTableFieldId="13"/>
    <tableColumn id="14" uniqueName="14" name="CHANNEL" queryTableFieldId="14"/>
    <tableColumn id="15" uniqueName="15" name="SUE" queryTableFieldId="15"/>
    <tableColumn id="16" uniqueName="16" name="LAWSUIT" queryTableFieldId="16"/>
    <tableColumn id="17" uniqueName="17" name="BBB" queryTableFieldId="17"/>
    <tableColumn id="18" uniqueName="18" name="LAW" queryTableFieldId="18"/>
    <tableColumn id="19" uniqueName="19" name="ATTORNEY" queryTableFieldId="19"/>
    <tableColumn id="20" uniqueName="20" name="GEPHART" queryTableFieldId="20"/>
    <tableColumn id="21" uniqueName="21" name="TURCO" queryTableFieldId="21"/>
  </tableColumns>
  <tableStyleInfo name="TableStyleMedium7" showFirstColumn="0" showLastColumn="0" showRowStripes="1" showColumnStripes="0"/>
</table>
</file>

<file path=xl/tables/table10.xml><?xml version="1.0" encoding="utf-8"?>
<table xmlns="http://schemas.openxmlformats.org/spreadsheetml/2006/main" id="5" name="Query5" displayName="Query5" ref="A1:H31" tableType="queryTable" totalsRowShown="0">
  <autoFilter ref="A1:H31"/>
  <tableColumns count="8">
    <tableColumn id="1" uniqueName="1" name="PROJECT_ID" queryTableFieldId="1" dataDxfId="55"/>
    <tableColumn id="2" uniqueName="2" name="CASE_ID" queryTableFieldId="2" dataDxfId="54"/>
    <tableColumn id="3" uniqueName="3" name="TASK_ID" queryTableFieldId="3" dataDxfId="53"/>
    <tableColumn id="4" uniqueName="4" name="SERVICE_OFFICE" queryTableFieldId="4" dataDxfId="52"/>
    <tableColumn id="5" uniqueName="5" name="SERVICE_STATE" queryTableFieldId="5" dataDxfId="51"/>
    <tableColumn id="6" uniqueName="6" name="CREATED_DATE" queryTableFieldId="6" dataDxfId="50"/>
    <tableColumn id="7" uniqueName="7" name="COMMENT_BODY" queryTableFieldId="7" dataDxfId="49"/>
    <tableColumn id="8" uniqueName="8" name="MEDIA" queryTableFieldId="8"/>
  </tableColumns>
  <tableStyleInfo name="TableStyleMedium7" showFirstColumn="0" showLastColumn="0" showRowStripes="1" showColumnStripes="0"/>
</table>
</file>

<file path=xl/tables/table11.xml><?xml version="1.0" encoding="utf-8"?>
<table xmlns="http://schemas.openxmlformats.org/spreadsheetml/2006/main" id="6" name="Query6" displayName="Query6" ref="A1:H71" tableType="queryTable" totalsRowShown="0">
  <autoFilter ref="A1:H71"/>
  <tableColumns count="8">
    <tableColumn id="1" uniqueName="1" name="PROJECT_ID" queryTableFieldId="1" dataDxfId="48"/>
    <tableColumn id="2" uniqueName="2" name="CASE_ID" queryTableFieldId="2" dataDxfId="47"/>
    <tableColumn id="3" uniqueName="3" name="TASK_ID" queryTableFieldId="3" dataDxfId="46"/>
    <tableColumn id="4" uniqueName="4" name="SERVICE_OFFICE" queryTableFieldId="4" dataDxfId="45"/>
    <tableColumn id="5" uniqueName="5" name="SERVICE_STATE" queryTableFieldId="5" dataDxfId="44"/>
    <tableColumn id="6" uniqueName="6" name="CREATED_DATE" queryTableFieldId="6" dataDxfId="43"/>
    <tableColumn id="7" uniqueName="7" name="COMMENT_BODY" queryTableFieldId="7" dataDxfId="42"/>
    <tableColumn id="8" uniqueName="8" name="NEWS" queryTableFieldId="8"/>
  </tableColumns>
  <tableStyleInfo name="TableStyleMedium7" showFirstColumn="0" showLastColumn="0" showRowStripes="1" showColumnStripes="0"/>
</table>
</file>

<file path=xl/tables/table12.xml><?xml version="1.0" encoding="utf-8"?>
<table xmlns="http://schemas.openxmlformats.org/spreadsheetml/2006/main" id="8" name="Query8" displayName="Query8" ref="A1:H18" tableType="queryTable" totalsRowShown="0">
  <autoFilter ref="A1:H18"/>
  <tableColumns count="8">
    <tableColumn id="1" uniqueName="1" name="PROJECT_ID" queryTableFieldId="1" dataDxfId="34"/>
    <tableColumn id="2" uniqueName="2" name="CASE_ID" queryTableFieldId="2" dataDxfId="33"/>
    <tableColumn id="3" uniqueName="3" name="TASK_ID" queryTableFieldId="3" dataDxfId="32"/>
    <tableColumn id="4" uniqueName="4" name="SERVICE_OFFICE" queryTableFieldId="4" dataDxfId="31"/>
    <tableColumn id="5" uniqueName="5" name="SERVICE_STATE" queryTableFieldId="5" dataDxfId="30"/>
    <tableColumn id="6" uniqueName="6" name="CREATED_DATE" queryTableFieldId="6" dataDxfId="29"/>
    <tableColumn id="7" uniqueName="7" name="COMMENT_BODY" queryTableFieldId="7" dataDxfId="28"/>
    <tableColumn id="8" uniqueName="8" name="SUE" queryTableFieldId="8"/>
  </tableColumns>
  <tableStyleInfo name="TableStyleMedium7" showFirstColumn="0" showLastColumn="0" showRowStripes="1" showColumnStripes="0"/>
</table>
</file>

<file path=xl/tables/table2.xml><?xml version="1.0" encoding="utf-8"?>
<table xmlns="http://schemas.openxmlformats.org/spreadsheetml/2006/main" id="3" name="Query3" displayName="Query3" ref="A1:H137" tableType="queryTable" totalsRowShown="0">
  <autoFilter ref="A1:H137"/>
  <tableColumns count="8">
    <tableColumn id="1" uniqueName="1" name="PROJECT_ID" queryTableFieldId="1" dataDxfId="69"/>
    <tableColumn id="2" uniqueName="2" name="CASE_ID" queryTableFieldId="2" dataDxfId="68"/>
    <tableColumn id="3" uniqueName="3" name="TASK_ID" queryTableFieldId="3" dataDxfId="67"/>
    <tableColumn id="4" uniqueName="4" name="SERVICE_OFFICE" queryTableFieldId="4" dataDxfId="66"/>
    <tableColumn id="5" uniqueName="5" name="SERVICE_STATE" queryTableFieldId="5" dataDxfId="65"/>
    <tableColumn id="6" uniqueName="6" name="CREATED_DATE" queryTableFieldId="6" dataDxfId="64"/>
    <tableColumn id="7" uniqueName="7" name="COMMENT_BODY" queryTableFieldId="7" dataDxfId="63"/>
    <tableColumn id="9" uniqueName="9" name="AG" queryTableFieldId="9"/>
  </tableColumns>
  <tableStyleInfo name="TableStyleMedium7" showFirstColumn="0" showLastColumn="0" showRowStripes="1" showColumnStripes="0"/>
</table>
</file>

<file path=xl/tables/table3.xml><?xml version="1.0" encoding="utf-8"?>
<table xmlns="http://schemas.openxmlformats.org/spreadsheetml/2006/main" id="11" name="Query11" displayName="Query11" ref="A1:H384" tableType="queryTable" totalsRowShown="0">
  <autoFilter ref="A1:H384"/>
  <tableColumns count="8">
    <tableColumn id="1" uniqueName="1" name="PROJECT_ID" queryTableFieldId="1" dataDxfId="13"/>
    <tableColumn id="2" uniqueName="2" name="CASE_ID" queryTableFieldId="2" dataDxfId="12"/>
    <tableColumn id="3" uniqueName="3" name="TASK_ID" queryTableFieldId="3" dataDxfId="11"/>
    <tableColumn id="4" uniqueName="4" name="SERVICE_OFFICE" queryTableFieldId="4" dataDxfId="10"/>
    <tableColumn id="5" uniqueName="5" name="SERVICE_STATE" queryTableFieldId="5" dataDxfId="9"/>
    <tableColumn id="6" uniqueName="6" name="CREATED_DATE" queryTableFieldId="6" dataDxfId="8"/>
    <tableColumn id="7" uniqueName="7" name="COMMENT_BODY" queryTableFieldId="7" dataDxfId="7"/>
    <tableColumn id="8" uniqueName="8" name="ATTORNEY" queryTableFieldId="8"/>
  </tableColumns>
  <tableStyleInfo name="TableStyleMedium7" showFirstColumn="0" showLastColumn="0" showRowStripes="1" showColumnStripes="0"/>
</table>
</file>

<file path=xl/tables/table4.xml><?xml version="1.0" encoding="utf-8"?>
<table xmlns="http://schemas.openxmlformats.org/spreadsheetml/2006/main" id="10" name="Query10" displayName="Query10" ref="A1:H231" tableType="queryTable" totalsRowShown="0">
  <autoFilter ref="A1:H231"/>
  <tableColumns count="8">
    <tableColumn id="1" uniqueName="1" name="PROJECT_ID" queryTableFieldId="1" dataDxfId="20"/>
    <tableColumn id="2" uniqueName="2" name="CASE_ID" queryTableFieldId="2" dataDxfId="19"/>
    <tableColumn id="3" uniqueName="3" name="TASK_ID" queryTableFieldId="3" dataDxfId="18"/>
    <tableColumn id="4" uniqueName="4" name="SERVICE_OFFICE" queryTableFieldId="4" dataDxfId="17"/>
    <tableColumn id="5" uniqueName="5" name="SERVICE_STATE" queryTableFieldId="5" dataDxfId="16"/>
    <tableColumn id="6" uniqueName="6" name="CREATED_DATE" queryTableFieldId="6" dataDxfId="15"/>
    <tableColumn id="7" uniqueName="7" name="COMMENT_BODY" queryTableFieldId="7" dataDxfId="14"/>
    <tableColumn id="8" uniqueName="8" name="BBB" queryTableFieldId="8"/>
  </tableColumns>
  <tableStyleInfo name="TableStyleMedium7" showFirstColumn="0" showLastColumn="0" showRowStripes="1" showColumnStripes="0"/>
</table>
</file>

<file path=xl/tables/table5.xml><?xml version="1.0" encoding="utf-8"?>
<table xmlns="http://schemas.openxmlformats.org/spreadsheetml/2006/main" id="7" name="Query7" displayName="Query7" ref="A1:H15" tableType="queryTable" totalsRowShown="0">
  <autoFilter ref="A1:H15"/>
  <tableColumns count="8">
    <tableColumn id="1" uniqueName="1" name="PROJECT_ID" queryTableFieldId="1" dataDxfId="41"/>
    <tableColumn id="2" uniqueName="2" name="CASE_ID" queryTableFieldId="2" dataDxfId="40"/>
    <tableColumn id="3" uniqueName="3" name="TASK_ID" queryTableFieldId="3" dataDxfId="39"/>
    <tableColumn id="4" uniqueName="4" name="SERVICE_OFFICE" queryTableFieldId="4" dataDxfId="38"/>
    <tableColumn id="5" uniqueName="5" name="SERVICE_STATE" queryTableFieldId="5" dataDxfId="37"/>
    <tableColumn id="6" uniqueName="6" name="CREATED_DATE" queryTableFieldId="6" dataDxfId="36"/>
    <tableColumn id="7" uniqueName="7" name="COMMENT_BODY" queryTableFieldId="7" dataDxfId="35"/>
    <tableColumn id="8" uniqueName="8" name="CHANNEL" queryTableFieldId="8"/>
  </tableColumns>
  <tableStyleInfo name="TableStyleMedium7" showFirstColumn="0" showLastColumn="0" showRowStripes="1" showColumnStripes="0"/>
</table>
</file>

<file path=xl/tables/table6.xml><?xml version="1.0" encoding="utf-8"?>
<table xmlns="http://schemas.openxmlformats.org/spreadsheetml/2006/main" id="9" name="Query9" displayName="Query9" ref="A1:H47" tableType="queryTable" totalsRowShown="0">
  <autoFilter ref="A1:H47"/>
  <tableColumns count="8">
    <tableColumn id="1" uniqueName="1" name="PROJECT_ID" queryTableFieldId="1" dataDxfId="27"/>
    <tableColumn id="2" uniqueName="2" name="CASE_ID" queryTableFieldId="2" dataDxfId="26"/>
    <tableColumn id="3" uniqueName="3" name="TASK_ID" queryTableFieldId="3" dataDxfId="25"/>
    <tableColumn id="4" uniqueName="4" name="SERVICE_OFFICE" queryTableFieldId="4" dataDxfId="24"/>
    <tableColumn id="5" uniqueName="5" name="SERVICE_STATE" queryTableFieldId="5" dataDxfId="23"/>
    <tableColumn id="6" uniqueName="6" name="CREATED_DATE" queryTableFieldId="6" dataDxfId="22"/>
    <tableColumn id="7" uniqueName="7" name="COMMENT_BODY" queryTableFieldId="7" dataDxfId="21"/>
    <tableColumn id="8" uniqueName="8" name="LAW" queryTableFieldId="8"/>
  </tableColumns>
  <tableStyleInfo name="TableStyleMedium7" showFirstColumn="0" showLastColumn="0" showRowStripes="1" showColumnStripes="0"/>
</table>
</file>

<file path=xl/tables/table7.xml><?xml version="1.0" encoding="utf-8"?>
<table xmlns="http://schemas.openxmlformats.org/spreadsheetml/2006/main" id="12" name="Query12" displayName="Query12" ref="A1:H4" tableType="queryTable" totalsRowShown="0">
  <autoFilter ref="A1:H4"/>
  <tableColumns count="8">
    <tableColumn id="1" uniqueName="1" name="PROJECT_ID" queryTableFieldId="1" dataDxfId="6"/>
    <tableColumn id="2" uniqueName="2" name="CASE_ID" queryTableFieldId="2" dataDxfId="5"/>
    <tableColumn id="3" uniqueName="3" name="TASK_ID" queryTableFieldId="3" dataDxfId="4"/>
    <tableColumn id="4" uniqueName="4" name="SERVICE_OFFICE" queryTableFieldId="4" dataDxfId="3"/>
    <tableColumn id="5" uniqueName="5" name="SERVICE_STATE" queryTableFieldId="5" dataDxfId="2"/>
    <tableColumn id="6" uniqueName="6" name="CREATED_DATE" queryTableFieldId="6" dataDxfId="1"/>
    <tableColumn id="7" uniqueName="7" name="COMMENT_BODY" queryTableFieldId="7" dataDxfId="0"/>
    <tableColumn id="8" uniqueName="8" name="LAWSUIT" queryTableFieldId="8"/>
  </tableColumns>
  <tableStyleInfo name="TableStyleMedium7" showFirstColumn="0" showLastColumn="0" showRowStripes="1" showColumnStripes="0"/>
</table>
</file>

<file path=xl/tables/table8.xml><?xml version="1.0" encoding="utf-8"?>
<table xmlns="http://schemas.openxmlformats.org/spreadsheetml/2006/main" id="4" name="Query4" displayName="Query4" ref="A1:H103" tableType="queryTable" totalsRowShown="0">
  <autoFilter ref="A1:H103"/>
  <tableColumns count="8">
    <tableColumn id="1" uniqueName="1" name="PROJECT_ID" queryTableFieldId="1" dataDxfId="62"/>
    <tableColumn id="2" uniqueName="2" name="CASE_ID" queryTableFieldId="2" dataDxfId="61"/>
    <tableColumn id="3" uniqueName="3" name="TASK_ID" queryTableFieldId="3" dataDxfId="60"/>
    <tableColumn id="4" uniqueName="4" name="SERVICE_OFFICE" queryTableFieldId="4" dataDxfId="59"/>
    <tableColumn id="5" uniqueName="5" name="SERVICE_STATE" queryTableFieldId="5" dataDxfId="58"/>
    <tableColumn id="6" uniqueName="6" name="CREATED_DATE" queryTableFieldId="6" dataDxfId="57"/>
    <tableColumn id="7" uniqueName="7" name="COMMENT_BODY" queryTableFieldId="7" dataDxfId="56"/>
    <tableColumn id="8" uniqueName="8" name="LAWYER" queryTableFieldId="8"/>
  </tableColumns>
  <tableStyleInfo name="TableStyleMedium7" showFirstColumn="0" showLastColumn="0" showRowStripes="1" showColumnStripes="0"/>
</table>
</file>

<file path=xl/tables/table9.xml><?xml version="1.0" encoding="utf-8"?>
<table xmlns="http://schemas.openxmlformats.org/spreadsheetml/2006/main" id="2" name="Query2" displayName="Query2" ref="A1:H589" tableType="queryTable" totalsRowShown="0">
  <autoFilter ref="A1:H589"/>
  <tableColumns count="8">
    <tableColumn id="1" uniqueName="1" name="PROJECT_ID" queryTableFieldId="1" dataDxfId="76"/>
    <tableColumn id="2" uniqueName="2" name="CASE_ID" queryTableFieldId="2" dataDxfId="75"/>
    <tableColumn id="3" uniqueName="3" name="TASK_ID" queryTableFieldId="3" dataDxfId="74"/>
    <tableColumn id="4" uniqueName="4" name="SERVICE_OFFICE" queryTableFieldId="4" dataDxfId="73"/>
    <tableColumn id="5" uniqueName="5" name="SERVICE_STATE" queryTableFieldId="5" dataDxfId="72"/>
    <tableColumn id="6" uniqueName="6" name="CREATED_DATE" queryTableFieldId="6" dataDxfId="71"/>
    <tableColumn id="7" uniqueName="7" name="COMMENT_BODY" queryTableFieldId="7" dataDxfId="70"/>
    <tableColumn id="8" uniqueName="8" name="LEGAL"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15"/>
  <sheetViews>
    <sheetView tabSelected="1" topLeftCell="H1" workbookViewId="0">
      <selection activeCell="U1" sqref="U1"/>
    </sheetView>
  </sheetViews>
  <sheetFormatPr defaultRowHeight="15" x14ac:dyDescent="0.25"/>
  <cols>
    <col min="1" max="1" width="13.7109375" bestFit="1" customWidth="1"/>
    <col min="2" max="2" width="22.7109375" bestFit="1" customWidth="1"/>
    <col min="3" max="3" width="10.5703125" bestFit="1" customWidth="1"/>
    <col min="4" max="4" width="25.5703125" bestFit="1" customWidth="1"/>
    <col min="5" max="6" width="16.85546875" bestFit="1" customWidth="1"/>
    <col min="7" max="7" width="81.140625" bestFit="1" customWidth="1"/>
    <col min="8" max="8" width="22.140625" bestFit="1" customWidth="1"/>
    <col min="9" max="9" width="6" bestFit="1" customWidth="1"/>
    <col min="10" max="10" width="8.7109375" bestFit="1" customWidth="1"/>
    <col min="11" max="11" width="10.7109375" bestFit="1" customWidth="1"/>
    <col min="12" max="12" width="9.28515625" bestFit="1" customWidth="1"/>
    <col min="13" max="13" width="8.7109375" bestFit="1" customWidth="1"/>
    <col min="14" max="14" width="11.7109375" bestFit="1" customWidth="1"/>
    <col min="15" max="15" width="6.7109375" bestFit="1" customWidth="1"/>
    <col min="16" max="16" width="11.42578125" bestFit="1" customWidth="1"/>
    <col min="17" max="17" width="6.7109375" bestFit="1" customWidth="1"/>
    <col min="18" max="18" width="7.42578125" bestFit="1" customWidth="1"/>
    <col min="19" max="19" width="12.7109375" bestFit="1" customWidth="1"/>
    <col min="20" max="20" width="11.5703125" bestFit="1" customWidth="1"/>
    <col min="21" max="21" width="9.42578125" bestFit="1" customWidth="1"/>
  </cols>
  <sheetData>
    <row r="1" spans="1:21" x14ac:dyDescent="0.25">
      <c r="H1">
        <f>SUM(Query1[ATTORNEY_GENERAL])</f>
        <v>0</v>
      </c>
      <c r="I1">
        <f>SUM(Query1[AG])</f>
        <v>136</v>
      </c>
      <c r="J1">
        <f>SUM(Query1[LEGAL])</f>
        <v>588</v>
      </c>
      <c r="K1">
        <f>SUM(Query1[LAWYER])</f>
        <v>102</v>
      </c>
      <c r="L1">
        <f>SUM(Query1[MEDIA])</f>
        <v>30</v>
      </c>
      <c r="M1">
        <f>SUM(Query1[NEWS])</f>
        <v>70</v>
      </c>
      <c r="N1">
        <f>SUM(Query1[CHANNEL])</f>
        <v>14</v>
      </c>
      <c r="O1">
        <f>SUM(Query1[SUE])</f>
        <v>17</v>
      </c>
      <c r="P1">
        <f>SUM(Query1[LAWSUIT])</f>
        <v>3</v>
      </c>
      <c r="Q1">
        <f>SUM(Query1[BBB])</f>
        <v>230</v>
      </c>
      <c r="R1">
        <f>SUM(Query1[LAW])</f>
        <v>46</v>
      </c>
      <c r="S1">
        <f>SUM(Query1[ATTORNEY])</f>
        <v>383</v>
      </c>
      <c r="T1">
        <f>SUM(Query1[GEPHART])</f>
        <v>0</v>
      </c>
      <c r="U1">
        <f>SUM(Query1[TURCO])</f>
        <v>0</v>
      </c>
    </row>
    <row r="2" spans="1:21" x14ac:dyDescent="0.2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25">
      <c r="A3" s="1" t="s">
        <v>21</v>
      </c>
      <c r="B3" s="1" t="s">
        <v>22</v>
      </c>
      <c r="C3" s="1" t="s">
        <v>23</v>
      </c>
      <c r="D3" s="1" t="s">
        <v>24</v>
      </c>
      <c r="E3" s="1" t="s">
        <v>25</v>
      </c>
      <c r="F3" s="2">
        <v>43061</v>
      </c>
      <c r="G3" s="1" t="s">
        <v>26</v>
      </c>
      <c r="H3">
        <v>0</v>
      </c>
      <c r="I3">
        <v>0</v>
      </c>
      <c r="J3">
        <v>1</v>
      </c>
      <c r="K3">
        <v>0</v>
      </c>
      <c r="L3">
        <v>0</v>
      </c>
      <c r="M3">
        <v>0</v>
      </c>
      <c r="N3">
        <v>0</v>
      </c>
      <c r="O3">
        <v>0</v>
      </c>
      <c r="P3">
        <v>0</v>
      </c>
      <c r="Q3">
        <v>0</v>
      </c>
      <c r="R3">
        <v>0</v>
      </c>
      <c r="S3">
        <v>0</v>
      </c>
      <c r="T3">
        <v>0</v>
      </c>
      <c r="U3">
        <v>0</v>
      </c>
    </row>
    <row r="4" spans="1:21" x14ac:dyDescent="0.25">
      <c r="A4" s="1" t="s">
        <v>27</v>
      </c>
      <c r="B4" s="1" t="s">
        <v>28</v>
      </c>
      <c r="C4" s="1" t="s">
        <v>23</v>
      </c>
      <c r="D4" s="1" t="s">
        <v>29</v>
      </c>
      <c r="E4" s="1" t="s">
        <v>25</v>
      </c>
      <c r="F4" s="2">
        <v>42479</v>
      </c>
      <c r="G4" s="1" t="s">
        <v>30</v>
      </c>
      <c r="H4">
        <v>0</v>
      </c>
      <c r="I4">
        <v>0</v>
      </c>
      <c r="J4">
        <v>0</v>
      </c>
      <c r="K4">
        <v>0</v>
      </c>
      <c r="L4">
        <v>0</v>
      </c>
      <c r="M4">
        <v>0</v>
      </c>
      <c r="N4">
        <v>0</v>
      </c>
      <c r="O4">
        <v>0</v>
      </c>
      <c r="P4">
        <v>0</v>
      </c>
      <c r="Q4">
        <v>0</v>
      </c>
      <c r="R4">
        <v>1</v>
      </c>
      <c r="S4">
        <v>0</v>
      </c>
      <c r="T4">
        <v>0</v>
      </c>
      <c r="U4">
        <v>0</v>
      </c>
    </row>
    <row r="5" spans="1:21" x14ac:dyDescent="0.25">
      <c r="A5" s="1" t="s">
        <v>31</v>
      </c>
      <c r="B5" s="1" t="s">
        <v>32</v>
      </c>
      <c r="C5" s="1" t="s">
        <v>23</v>
      </c>
      <c r="D5" s="1" t="s">
        <v>33</v>
      </c>
      <c r="E5" s="1" t="s">
        <v>25</v>
      </c>
      <c r="F5" s="2">
        <v>42474</v>
      </c>
      <c r="G5" s="1" t="s">
        <v>34</v>
      </c>
      <c r="H5">
        <v>0</v>
      </c>
      <c r="I5">
        <v>0</v>
      </c>
      <c r="J5">
        <v>1</v>
      </c>
      <c r="K5">
        <v>0</v>
      </c>
      <c r="L5">
        <v>0</v>
      </c>
      <c r="M5">
        <v>0</v>
      </c>
      <c r="N5">
        <v>0</v>
      </c>
      <c r="O5">
        <v>0</v>
      </c>
      <c r="P5">
        <v>0</v>
      </c>
      <c r="Q5">
        <v>0</v>
      </c>
      <c r="R5">
        <v>0</v>
      </c>
      <c r="S5">
        <v>0</v>
      </c>
      <c r="T5">
        <v>0</v>
      </c>
      <c r="U5">
        <v>0</v>
      </c>
    </row>
    <row r="6" spans="1:21" x14ac:dyDescent="0.25">
      <c r="A6" s="1" t="s">
        <v>35</v>
      </c>
      <c r="B6" s="1" t="s">
        <v>36</v>
      </c>
      <c r="C6" s="1" t="s">
        <v>23</v>
      </c>
      <c r="D6" s="1" t="s">
        <v>33</v>
      </c>
      <c r="E6" s="1" t="s">
        <v>25</v>
      </c>
      <c r="F6" s="2">
        <v>42811</v>
      </c>
      <c r="G6" s="1" t="s">
        <v>37</v>
      </c>
      <c r="H6">
        <v>0</v>
      </c>
      <c r="I6">
        <v>0</v>
      </c>
      <c r="J6">
        <v>0</v>
      </c>
      <c r="K6">
        <v>0</v>
      </c>
      <c r="L6">
        <v>0</v>
      </c>
      <c r="M6">
        <v>1</v>
      </c>
      <c r="N6">
        <v>0</v>
      </c>
      <c r="O6">
        <v>0</v>
      </c>
      <c r="P6">
        <v>0</v>
      </c>
      <c r="Q6">
        <v>0</v>
      </c>
      <c r="R6">
        <v>0</v>
      </c>
      <c r="S6">
        <v>0</v>
      </c>
      <c r="T6">
        <v>0</v>
      </c>
      <c r="U6">
        <v>0</v>
      </c>
    </row>
    <row r="7" spans="1:21" x14ac:dyDescent="0.25">
      <c r="A7" s="1" t="s">
        <v>38</v>
      </c>
      <c r="B7" s="1" t="s">
        <v>39</v>
      </c>
      <c r="C7" s="1" t="s">
        <v>23</v>
      </c>
      <c r="D7" s="1" t="s">
        <v>40</v>
      </c>
      <c r="E7" s="1" t="s">
        <v>25</v>
      </c>
      <c r="F7" s="2">
        <v>42566</v>
      </c>
      <c r="G7" s="1" t="s">
        <v>41</v>
      </c>
      <c r="H7">
        <v>0</v>
      </c>
      <c r="I7">
        <v>0</v>
      </c>
      <c r="J7">
        <v>0</v>
      </c>
      <c r="K7">
        <v>0</v>
      </c>
      <c r="L7">
        <v>0</v>
      </c>
      <c r="M7">
        <v>1</v>
      </c>
      <c r="N7">
        <v>0</v>
      </c>
      <c r="O7">
        <v>0</v>
      </c>
      <c r="P7">
        <v>0</v>
      </c>
      <c r="Q7">
        <v>0</v>
      </c>
      <c r="R7">
        <v>0</v>
      </c>
      <c r="S7">
        <v>0</v>
      </c>
      <c r="T7">
        <v>0</v>
      </c>
      <c r="U7">
        <v>0</v>
      </c>
    </row>
    <row r="8" spans="1:21" x14ac:dyDescent="0.25">
      <c r="A8" s="1" t="s">
        <v>42</v>
      </c>
      <c r="B8" s="1" t="s">
        <v>43</v>
      </c>
      <c r="C8" s="1" t="s">
        <v>23</v>
      </c>
      <c r="D8" s="1" t="s">
        <v>44</v>
      </c>
      <c r="E8" s="1" t="s">
        <v>25</v>
      </c>
      <c r="F8" s="2">
        <v>42573</v>
      </c>
      <c r="G8" s="1" t="s">
        <v>45</v>
      </c>
      <c r="H8">
        <v>0</v>
      </c>
      <c r="I8">
        <v>0</v>
      </c>
      <c r="J8">
        <v>0</v>
      </c>
      <c r="K8">
        <v>0</v>
      </c>
      <c r="L8">
        <v>0</v>
      </c>
      <c r="M8">
        <v>0</v>
      </c>
      <c r="N8">
        <v>1</v>
      </c>
      <c r="O8">
        <v>0</v>
      </c>
      <c r="P8">
        <v>0</v>
      </c>
      <c r="Q8">
        <v>0</v>
      </c>
      <c r="R8">
        <v>0</v>
      </c>
      <c r="S8">
        <v>0</v>
      </c>
      <c r="T8">
        <v>0</v>
      </c>
      <c r="U8">
        <v>0</v>
      </c>
    </row>
    <row r="9" spans="1:21" x14ac:dyDescent="0.25">
      <c r="A9" s="1" t="s">
        <v>46</v>
      </c>
      <c r="B9" s="1" t="s">
        <v>47</v>
      </c>
      <c r="C9" s="1" t="s">
        <v>23</v>
      </c>
      <c r="D9" s="1" t="s">
        <v>29</v>
      </c>
      <c r="E9" s="1" t="s">
        <v>25</v>
      </c>
      <c r="F9" s="2">
        <v>42723</v>
      </c>
      <c r="G9" s="1" t="s">
        <v>48</v>
      </c>
      <c r="H9">
        <v>0</v>
      </c>
      <c r="I9">
        <v>0</v>
      </c>
      <c r="J9">
        <v>0</v>
      </c>
      <c r="K9">
        <v>1</v>
      </c>
      <c r="L9">
        <v>0</v>
      </c>
      <c r="M9">
        <v>0</v>
      </c>
      <c r="N9">
        <v>0</v>
      </c>
      <c r="O9">
        <v>0</v>
      </c>
      <c r="P9">
        <v>0</v>
      </c>
      <c r="Q9">
        <v>0</v>
      </c>
      <c r="R9">
        <v>0</v>
      </c>
      <c r="S9">
        <v>0</v>
      </c>
      <c r="T9">
        <v>0</v>
      </c>
      <c r="U9">
        <v>0</v>
      </c>
    </row>
    <row r="10" spans="1:21" x14ac:dyDescent="0.25">
      <c r="A10" s="1" t="s">
        <v>49</v>
      </c>
      <c r="B10" s="1" t="s">
        <v>50</v>
      </c>
      <c r="C10" s="1" t="s">
        <v>23</v>
      </c>
      <c r="D10" s="1" t="s">
        <v>29</v>
      </c>
      <c r="E10" s="1" t="s">
        <v>25</v>
      </c>
      <c r="F10" s="2">
        <v>42594</v>
      </c>
      <c r="G10" s="1" t="s">
        <v>51</v>
      </c>
      <c r="H10">
        <v>0</v>
      </c>
      <c r="I10">
        <v>0</v>
      </c>
      <c r="J10">
        <v>0</v>
      </c>
      <c r="K10">
        <v>0</v>
      </c>
      <c r="L10">
        <v>0</v>
      </c>
      <c r="M10">
        <v>0</v>
      </c>
      <c r="N10">
        <v>0</v>
      </c>
      <c r="O10">
        <v>1</v>
      </c>
      <c r="P10">
        <v>0</v>
      </c>
      <c r="Q10">
        <v>0</v>
      </c>
      <c r="R10">
        <v>0</v>
      </c>
      <c r="S10">
        <v>0</v>
      </c>
      <c r="T10">
        <v>0</v>
      </c>
      <c r="U10">
        <v>0</v>
      </c>
    </row>
    <row r="11" spans="1:21" x14ac:dyDescent="0.25">
      <c r="A11" s="1" t="s">
        <v>52</v>
      </c>
      <c r="B11" s="1" t="s">
        <v>53</v>
      </c>
      <c r="C11" s="1" t="s">
        <v>23</v>
      </c>
      <c r="D11" s="1" t="s">
        <v>40</v>
      </c>
      <c r="E11" s="1" t="s">
        <v>25</v>
      </c>
      <c r="F11" s="2">
        <v>42529</v>
      </c>
      <c r="G11" s="1" t="s">
        <v>54</v>
      </c>
      <c r="H11">
        <v>0</v>
      </c>
      <c r="I11">
        <v>0</v>
      </c>
      <c r="J11">
        <v>0</v>
      </c>
      <c r="K11">
        <v>1</v>
      </c>
      <c r="L11">
        <v>0</v>
      </c>
      <c r="M11">
        <v>0</v>
      </c>
      <c r="N11">
        <v>0</v>
      </c>
      <c r="O11">
        <v>0</v>
      </c>
      <c r="P11">
        <v>0</v>
      </c>
      <c r="Q11">
        <v>0</v>
      </c>
      <c r="R11">
        <v>0</v>
      </c>
      <c r="S11">
        <v>0</v>
      </c>
      <c r="T11">
        <v>0</v>
      </c>
      <c r="U11">
        <v>0</v>
      </c>
    </row>
    <row r="12" spans="1:21" x14ac:dyDescent="0.25">
      <c r="A12" s="1" t="s">
        <v>55</v>
      </c>
      <c r="B12" s="1" t="s">
        <v>56</v>
      </c>
      <c r="C12" s="1" t="s">
        <v>23</v>
      </c>
      <c r="D12" s="1" t="s">
        <v>33</v>
      </c>
      <c r="E12" s="1" t="s">
        <v>25</v>
      </c>
      <c r="F12" s="2">
        <v>42902</v>
      </c>
      <c r="G12" s="1" t="s">
        <v>57</v>
      </c>
      <c r="H12">
        <v>0</v>
      </c>
      <c r="I12">
        <v>0</v>
      </c>
      <c r="J12">
        <v>0</v>
      </c>
      <c r="K12">
        <v>0</v>
      </c>
      <c r="L12">
        <v>0</v>
      </c>
      <c r="M12">
        <v>1</v>
      </c>
      <c r="N12">
        <v>0</v>
      </c>
      <c r="O12">
        <v>0</v>
      </c>
      <c r="P12">
        <v>0</v>
      </c>
      <c r="Q12">
        <v>0</v>
      </c>
      <c r="R12">
        <v>0</v>
      </c>
      <c r="S12">
        <v>0</v>
      </c>
      <c r="T12">
        <v>0</v>
      </c>
      <c r="U12">
        <v>0</v>
      </c>
    </row>
    <row r="13" spans="1:21" x14ac:dyDescent="0.25">
      <c r="A13" s="1" t="s">
        <v>58</v>
      </c>
      <c r="B13" s="1" t="s">
        <v>59</v>
      </c>
      <c r="C13" s="1" t="s">
        <v>23</v>
      </c>
      <c r="D13" s="1" t="s">
        <v>40</v>
      </c>
      <c r="E13" s="1" t="s">
        <v>25</v>
      </c>
      <c r="F13" s="2">
        <v>42443</v>
      </c>
      <c r="G13" s="1" t="s">
        <v>60</v>
      </c>
      <c r="H13">
        <v>0</v>
      </c>
      <c r="I13">
        <v>0</v>
      </c>
      <c r="J13">
        <v>1</v>
      </c>
      <c r="K13">
        <v>0</v>
      </c>
      <c r="L13">
        <v>0</v>
      </c>
      <c r="M13">
        <v>0</v>
      </c>
      <c r="N13">
        <v>0</v>
      </c>
      <c r="O13">
        <v>0</v>
      </c>
      <c r="P13">
        <v>0</v>
      </c>
      <c r="Q13">
        <v>0</v>
      </c>
      <c r="R13">
        <v>0</v>
      </c>
      <c r="S13">
        <v>0</v>
      </c>
      <c r="T13">
        <v>0</v>
      </c>
      <c r="U13">
        <v>0</v>
      </c>
    </row>
    <row r="14" spans="1:21" x14ac:dyDescent="0.25">
      <c r="A14" s="1" t="s">
        <v>61</v>
      </c>
      <c r="B14" s="1" t="s">
        <v>62</v>
      </c>
      <c r="C14" s="1" t="s">
        <v>23</v>
      </c>
      <c r="D14" s="1" t="s">
        <v>24</v>
      </c>
      <c r="E14" s="1" t="s">
        <v>25</v>
      </c>
      <c r="F14" s="2">
        <v>42544</v>
      </c>
      <c r="G14" s="1" t="s">
        <v>63</v>
      </c>
      <c r="H14">
        <v>0</v>
      </c>
      <c r="I14">
        <v>0</v>
      </c>
      <c r="J14">
        <v>0</v>
      </c>
      <c r="K14">
        <v>0</v>
      </c>
      <c r="L14">
        <v>0</v>
      </c>
      <c r="M14">
        <v>1</v>
      </c>
      <c r="N14">
        <v>0</v>
      </c>
      <c r="O14">
        <v>0</v>
      </c>
      <c r="P14">
        <v>0</v>
      </c>
      <c r="Q14">
        <v>0</v>
      </c>
      <c r="R14">
        <v>0</v>
      </c>
      <c r="S14">
        <v>0</v>
      </c>
      <c r="T14">
        <v>0</v>
      </c>
      <c r="U14">
        <v>0</v>
      </c>
    </row>
    <row r="15" spans="1:21" x14ac:dyDescent="0.25">
      <c r="A15" s="1" t="s">
        <v>64</v>
      </c>
      <c r="B15" s="1" t="s">
        <v>65</v>
      </c>
      <c r="C15" s="1" t="s">
        <v>23</v>
      </c>
      <c r="D15" s="1" t="s">
        <v>24</v>
      </c>
      <c r="E15" s="1" t="s">
        <v>25</v>
      </c>
      <c r="F15" s="2">
        <v>42501</v>
      </c>
      <c r="G15" s="1" t="s">
        <v>66</v>
      </c>
      <c r="H15">
        <v>0</v>
      </c>
      <c r="I15">
        <v>0</v>
      </c>
      <c r="J15">
        <v>0</v>
      </c>
      <c r="K15">
        <v>0</v>
      </c>
      <c r="L15">
        <v>0</v>
      </c>
      <c r="M15">
        <v>1</v>
      </c>
      <c r="N15">
        <v>0</v>
      </c>
      <c r="O15">
        <v>0</v>
      </c>
      <c r="P15">
        <v>0</v>
      </c>
      <c r="Q15">
        <v>0</v>
      </c>
      <c r="R15">
        <v>0</v>
      </c>
      <c r="S15">
        <v>0</v>
      </c>
      <c r="T15">
        <v>0</v>
      </c>
      <c r="U15">
        <v>0</v>
      </c>
    </row>
    <row r="16" spans="1:21" x14ac:dyDescent="0.25">
      <c r="A16" s="1" t="s">
        <v>67</v>
      </c>
      <c r="B16" s="1" t="s">
        <v>68</v>
      </c>
      <c r="C16" s="1" t="s">
        <v>23</v>
      </c>
      <c r="D16" s="1" t="s">
        <v>33</v>
      </c>
      <c r="E16" s="1" t="s">
        <v>25</v>
      </c>
      <c r="F16" s="2">
        <v>42453</v>
      </c>
      <c r="G16" s="1" t="s">
        <v>69</v>
      </c>
      <c r="H16">
        <v>0</v>
      </c>
      <c r="I16">
        <v>0</v>
      </c>
      <c r="J16">
        <v>1</v>
      </c>
      <c r="K16">
        <v>0</v>
      </c>
      <c r="L16">
        <v>0</v>
      </c>
      <c r="M16">
        <v>0</v>
      </c>
      <c r="N16">
        <v>0</v>
      </c>
      <c r="O16">
        <v>0</v>
      </c>
      <c r="P16">
        <v>0</v>
      </c>
      <c r="Q16">
        <v>0</v>
      </c>
      <c r="R16">
        <v>0</v>
      </c>
      <c r="S16">
        <v>0</v>
      </c>
      <c r="T16">
        <v>0</v>
      </c>
      <c r="U16">
        <v>0</v>
      </c>
    </row>
    <row r="17" spans="1:21" x14ac:dyDescent="0.25">
      <c r="A17" s="1" t="s">
        <v>70</v>
      </c>
      <c r="B17" s="1" t="s">
        <v>71</v>
      </c>
      <c r="C17" s="1" t="s">
        <v>23</v>
      </c>
      <c r="D17" s="1" t="s">
        <v>33</v>
      </c>
      <c r="E17" s="1" t="s">
        <v>25</v>
      </c>
      <c r="F17" s="2">
        <v>42433</v>
      </c>
      <c r="G17" s="1" t="s">
        <v>72</v>
      </c>
      <c r="H17">
        <v>0</v>
      </c>
      <c r="I17">
        <v>0</v>
      </c>
      <c r="J17">
        <v>1</v>
      </c>
      <c r="K17">
        <v>0</v>
      </c>
      <c r="L17">
        <v>0</v>
      </c>
      <c r="M17">
        <v>0</v>
      </c>
      <c r="N17">
        <v>0</v>
      </c>
      <c r="O17">
        <v>0</v>
      </c>
      <c r="P17">
        <v>0</v>
      </c>
      <c r="Q17">
        <v>0</v>
      </c>
      <c r="R17">
        <v>0</v>
      </c>
      <c r="S17">
        <v>0</v>
      </c>
      <c r="T17">
        <v>0</v>
      </c>
      <c r="U17">
        <v>0</v>
      </c>
    </row>
    <row r="18" spans="1:21" x14ac:dyDescent="0.25">
      <c r="A18" s="1" t="s">
        <v>73</v>
      </c>
      <c r="B18" s="1" t="s">
        <v>74</v>
      </c>
      <c r="C18" s="1" t="s">
        <v>23</v>
      </c>
      <c r="D18" s="1" t="s">
        <v>40</v>
      </c>
      <c r="E18" s="1" t="s">
        <v>25</v>
      </c>
      <c r="F18" s="2">
        <v>42458</v>
      </c>
      <c r="G18" s="1" t="s">
        <v>75</v>
      </c>
      <c r="H18">
        <v>0</v>
      </c>
      <c r="I18">
        <v>0</v>
      </c>
      <c r="J18">
        <v>1</v>
      </c>
      <c r="K18">
        <v>0</v>
      </c>
      <c r="L18">
        <v>0</v>
      </c>
      <c r="M18">
        <v>0</v>
      </c>
      <c r="N18">
        <v>0</v>
      </c>
      <c r="O18">
        <v>0</v>
      </c>
      <c r="P18">
        <v>0</v>
      </c>
      <c r="Q18">
        <v>0</v>
      </c>
      <c r="R18">
        <v>0</v>
      </c>
      <c r="S18">
        <v>0</v>
      </c>
      <c r="T18">
        <v>0</v>
      </c>
      <c r="U18">
        <v>0</v>
      </c>
    </row>
    <row r="19" spans="1:21" x14ac:dyDescent="0.25">
      <c r="A19" s="1" t="s">
        <v>76</v>
      </c>
      <c r="B19" s="1" t="s">
        <v>77</v>
      </c>
      <c r="C19" s="1" t="s">
        <v>23</v>
      </c>
      <c r="D19" s="1" t="s">
        <v>33</v>
      </c>
      <c r="E19" s="1" t="s">
        <v>25</v>
      </c>
      <c r="F19" s="2">
        <v>42492</v>
      </c>
      <c r="G19" s="1" t="s">
        <v>78</v>
      </c>
      <c r="H19">
        <v>0</v>
      </c>
      <c r="I19">
        <v>0</v>
      </c>
      <c r="J19">
        <v>0</v>
      </c>
      <c r="K19">
        <v>0</v>
      </c>
      <c r="L19">
        <v>0</v>
      </c>
      <c r="M19">
        <v>0</v>
      </c>
      <c r="N19">
        <v>0</v>
      </c>
      <c r="O19">
        <v>0</v>
      </c>
      <c r="P19">
        <v>0</v>
      </c>
      <c r="Q19">
        <v>0</v>
      </c>
      <c r="R19">
        <v>1</v>
      </c>
      <c r="S19">
        <v>0</v>
      </c>
      <c r="T19">
        <v>0</v>
      </c>
      <c r="U19">
        <v>0</v>
      </c>
    </row>
    <row r="20" spans="1:21" x14ac:dyDescent="0.25">
      <c r="A20" s="1" t="s">
        <v>79</v>
      </c>
      <c r="B20" s="1" t="s">
        <v>80</v>
      </c>
      <c r="C20" s="1" t="s">
        <v>23</v>
      </c>
      <c r="D20" s="1" t="s">
        <v>40</v>
      </c>
      <c r="E20" s="1" t="s">
        <v>25</v>
      </c>
      <c r="F20" s="2">
        <v>42929</v>
      </c>
      <c r="G20" s="1" t="s">
        <v>81</v>
      </c>
      <c r="H20">
        <v>0</v>
      </c>
      <c r="I20">
        <v>0</v>
      </c>
      <c r="J20">
        <v>0</v>
      </c>
      <c r="K20">
        <v>0</v>
      </c>
      <c r="L20">
        <v>0</v>
      </c>
      <c r="M20">
        <v>1</v>
      </c>
      <c r="N20">
        <v>0</v>
      </c>
      <c r="O20">
        <v>0</v>
      </c>
      <c r="P20">
        <v>0</v>
      </c>
      <c r="Q20">
        <v>0</v>
      </c>
      <c r="R20">
        <v>0</v>
      </c>
      <c r="S20">
        <v>0</v>
      </c>
      <c r="T20">
        <v>0</v>
      </c>
      <c r="U20">
        <v>0</v>
      </c>
    </row>
    <row r="21" spans="1:21" x14ac:dyDescent="0.25">
      <c r="A21" s="1" t="s">
        <v>82</v>
      </c>
      <c r="B21" s="1" t="s">
        <v>83</v>
      </c>
      <c r="C21" s="1" t="s">
        <v>23</v>
      </c>
      <c r="D21" s="1" t="s">
        <v>44</v>
      </c>
      <c r="E21" s="1" t="s">
        <v>25</v>
      </c>
      <c r="F21" s="2">
        <v>42906</v>
      </c>
      <c r="G21" s="1" t="s">
        <v>84</v>
      </c>
      <c r="H21">
        <v>0</v>
      </c>
      <c r="I21">
        <v>0</v>
      </c>
      <c r="J21">
        <v>1</v>
      </c>
      <c r="K21">
        <v>0</v>
      </c>
      <c r="L21">
        <v>0</v>
      </c>
      <c r="M21">
        <v>0</v>
      </c>
      <c r="N21">
        <v>0</v>
      </c>
      <c r="O21">
        <v>0</v>
      </c>
      <c r="P21">
        <v>0</v>
      </c>
      <c r="Q21">
        <v>0</v>
      </c>
      <c r="R21">
        <v>0</v>
      </c>
      <c r="S21">
        <v>0</v>
      </c>
      <c r="T21">
        <v>0</v>
      </c>
      <c r="U21">
        <v>0</v>
      </c>
    </row>
    <row r="22" spans="1:21" x14ac:dyDescent="0.25">
      <c r="A22" s="1" t="s">
        <v>85</v>
      </c>
      <c r="B22" s="1" t="s">
        <v>86</v>
      </c>
      <c r="C22" s="1" t="s">
        <v>23</v>
      </c>
      <c r="D22" s="1" t="s">
        <v>29</v>
      </c>
      <c r="E22" s="1" t="s">
        <v>25</v>
      </c>
      <c r="F22" s="2">
        <v>42886</v>
      </c>
      <c r="G22" s="1" t="s">
        <v>87</v>
      </c>
      <c r="H22">
        <v>0</v>
      </c>
      <c r="I22">
        <v>0</v>
      </c>
      <c r="J22">
        <v>0</v>
      </c>
      <c r="K22">
        <v>1</v>
      </c>
      <c r="L22">
        <v>0</v>
      </c>
      <c r="M22">
        <v>0</v>
      </c>
      <c r="N22">
        <v>0</v>
      </c>
      <c r="O22">
        <v>0</v>
      </c>
      <c r="P22">
        <v>0</v>
      </c>
      <c r="Q22">
        <v>0</v>
      </c>
      <c r="R22">
        <v>0</v>
      </c>
      <c r="S22">
        <v>0</v>
      </c>
      <c r="T22">
        <v>0</v>
      </c>
      <c r="U22">
        <v>0</v>
      </c>
    </row>
    <row r="23" spans="1:21" x14ac:dyDescent="0.25">
      <c r="A23" s="1" t="s">
        <v>88</v>
      </c>
      <c r="B23" s="1" t="s">
        <v>89</v>
      </c>
      <c r="C23" s="1" t="s">
        <v>23</v>
      </c>
      <c r="D23" s="1" t="s">
        <v>29</v>
      </c>
      <c r="E23" s="1" t="s">
        <v>25</v>
      </c>
      <c r="F23" s="2">
        <v>42643</v>
      </c>
      <c r="G23" s="1" t="s">
        <v>90</v>
      </c>
      <c r="H23">
        <v>0</v>
      </c>
      <c r="I23">
        <v>0</v>
      </c>
      <c r="J23">
        <v>0</v>
      </c>
      <c r="K23">
        <v>0</v>
      </c>
      <c r="L23">
        <v>0</v>
      </c>
      <c r="M23">
        <v>0</v>
      </c>
      <c r="N23">
        <v>0</v>
      </c>
      <c r="O23">
        <v>0</v>
      </c>
      <c r="P23">
        <v>0</v>
      </c>
      <c r="Q23">
        <v>0</v>
      </c>
      <c r="R23">
        <v>0</v>
      </c>
      <c r="S23">
        <v>1</v>
      </c>
      <c r="T23">
        <v>0</v>
      </c>
      <c r="U23">
        <v>0</v>
      </c>
    </row>
    <row r="24" spans="1:21" x14ac:dyDescent="0.25">
      <c r="A24" s="1" t="s">
        <v>79</v>
      </c>
      <c r="B24" s="1" t="s">
        <v>91</v>
      </c>
      <c r="C24" s="1" t="s">
        <v>23</v>
      </c>
      <c r="D24" s="1" t="s">
        <v>40</v>
      </c>
      <c r="E24" s="1" t="s">
        <v>25</v>
      </c>
      <c r="F24" s="2">
        <v>42929</v>
      </c>
      <c r="G24" s="1" t="s">
        <v>92</v>
      </c>
      <c r="H24">
        <v>0</v>
      </c>
      <c r="I24">
        <v>0</v>
      </c>
      <c r="J24">
        <v>0</v>
      </c>
      <c r="K24">
        <v>0</v>
      </c>
      <c r="L24">
        <v>0</v>
      </c>
      <c r="M24">
        <v>1</v>
      </c>
      <c r="N24">
        <v>0</v>
      </c>
      <c r="O24">
        <v>0</v>
      </c>
      <c r="P24">
        <v>0</v>
      </c>
      <c r="Q24">
        <v>0</v>
      </c>
      <c r="R24">
        <v>0</v>
      </c>
      <c r="S24">
        <v>0</v>
      </c>
      <c r="T24">
        <v>0</v>
      </c>
      <c r="U24">
        <v>0</v>
      </c>
    </row>
    <row r="25" spans="1:21" x14ac:dyDescent="0.25">
      <c r="A25" s="1" t="s">
        <v>93</v>
      </c>
      <c r="B25" s="1" t="s">
        <v>94</v>
      </c>
      <c r="C25" s="1" t="s">
        <v>23</v>
      </c>
      <c r="D25" s="1" t="s">
        <v>29</v>
      </c>
      <c r="E25" s="1" t="s">
        <v>25</v>
      </c>
      <c r="F25" s="2">
        <v>42419</v>
      </c>
      <c r="G25" s="1" t="s">
        <v>95</v>
      </c>
      <c r="H25">
        <v>0</v>
      </c>
      <c r="I25">
        <v>0</v>
      </c>
      <c r="J25">
        <v>1</v>
      </c>
      <c r="K25">
        <v>0</v>
      </c>
      <c r="L25">
        <v>0</v>
      </c>
      <c r="M25">
        <v>0</v>
      </c>
      <c r="N25">
        <v>0</v>
      </c>
      <c r="O25">
        <v>0</v>
      </c>
      <c r="P25">
        <v>0</v>
      </c>
      <c r="Q25">
        <v>0</v>
      </c>
      <c r="R25">
        <v>0</v>
      </c>
      <c r="S25">
        <v>0</v>
      </c>
      <c r="T25">
        <v>0</v>
      </c>
      <c r="U25">
        <v>0</v>
      </c>
    </row>
    <row r="26" spans="1:21" x14ac:dyDescent="0.25">
      <c r="A26" s="1" t="s">
        <v>85</v>
      </c>
      <c r="B26" s="1" t="s">
        <v>96</v>
      </c>
      <c r="C26" s="1" t="s">
        <v>23</v>
      </c>
      <c r="D26" s="1" t="s">
        <v>29</v>
      </c>
      <c r="E26" s="1" t="s">
        <v>25</v>
      </c>
      <c r="F26" s="2">
        <v>42935</v>
      </c>
      <c r="G26" s="1" t="s">
        <v>97</v>
      </c>
      <c r="H26">
        <v>0</v>
      </c>
      <c r="I26">
        <v>0</v>
      </c>
      <c r="J26">
        <v>1</v>
      </c>
      <c r="K26">
        <v>1</v>
      </c>
      <c r="L26">
        <v>0</v>
      </c>
      <c r="M26">
        <v>0</v>
      </c>
      <c r="N26">
        <v>0</v>
      </c>
      <c r="O26">
        <v>1</v>
      </c>
      <c r="P26">
        <v>0</v>
      </c>
      <c r="Q26">
        <v>0</v>
      </c>
      <c r="R26">
        <v>0</v>
      </c>
      <c r="S26">
        <v>0</v>
      </c>
      <c r="T26">
        <v>0</v>
      </c>
      <c r="U26">
        <v>0</v>
      </c>
    </row>
    <row r="27" spans="1:21" x14ac:dyDescent="0.25">
      <c r="A27" s="1" t="s">
        <v>98</v>
      </c>
      <c r="B27" s="1" t="s">
        <v>99</v>
      </c>
      <c r="C27" s="1" t="s">
        <v>23</v>
      </c>
      <c r="D27" s="1" t="s">
        <v>29</v>
      </c>
      <c r="E27" s="1" t="s">
        <v>25</v>
      </c>
      <c r="F27" s="2">
        <v>42641</v>
      </c>
      <c r="G27" s="1" t="s">
        <v>100</v>
      </c>
      <c r="H27">
        <v>0</v>
      </c>
      <c r="I27">
        <v>0</v>
      </c>
      <c r="J27">
        <v>0</v>
      </c>
      <c r="K27">
        <v>0</v>
      </c>
      <c r="L27">
        <v>0</v>
      </c>
      <c r="M27">
        <v>0</v>
      </c>
      <c r="N27">
        <v>0</v>
      </c>
      <c r="O27">
        <v>0</v>
      </c>
      <c r="P27">
        <v>0</v>
      </c>
      <c r="Q27">
        <v>0</v>
      </c>
      <c r="R27">
        <v>0</v>
      </c>
      <c r="S27">
        <v>1</v>
      </c>
      <c r="T27">
        <v>0</v>
      </c>
      <c r="U27">
        <v>0</v>
      </c>
    </row>
    <row r="28" spans="1:21" x14ac:dyDescent="0.25">
      <c r="A28" s="1" t="s">
        <v>101</v>
      </c>
      <c r="B28" s="1" t="s">
        <v>102</v>
      </c>
      <c r="C28" s="1" t="s">
        <v>23</v>
      </c>
      <c r="D28" s="1" t="s">
        <v>29</v>
      </c>
      <c r="E28" s="1" t="s">
        <v>25</v>
      </c>
      <c r="F28" s="2">
        <v>42488</v>
      </c>
      <c r="G28" s="1" t="s">
        <v>103</v>
      </c>
      <c r="H28">
        <v>0</v>
      </c>
      <c r="I28">
        <v>0</v>
      </c>
      <c r="J28">
        <v>1</v>
      </c>
      <c r="K28">
        <v>0</v>
      </c>
      <c r="L28">
        <v>0</v>
      </c>
      <c r="M28">
        <v>0</v>
      </c>
      <c r="N28">
        <v>0</v>
      </c>
      <c r="O28">
        <v>0</v>
      </c>
      <c r="P28">
        <v>0</v>
      </c>
      <c r="Q28">
        <v>0</v>
      </c>
      <c r="R28">
        <v>0</v>
      </c>
      <c r="S28">
        <v>0</v>
      </c>
      <c r="T28">
        <v>0</v>
      </c>
      <c r="U28">
        <v>0</v>
      </c>
    </row>
    <row r="29" spans="1:21" x14ac:dyDescent="0.25">
      <c r="A29" s="1" t="s">
        <v>104</v>
      </c>
      <c r="B29" s="1" t="s">
        <v>105</v>
      </c>
      <c r="C29" s="1" t="s">
        <v>23</v>
      </c>
      <c r="D29" s="1" t="s">
        <v>29</v>
      </c>
      <c r="E29" s="1" t="s">
        <v>25</v>
      </c>
      <c r="F29" s="2">
        <v>42663</v>
      </c>
      <c r="G29" s="1" t="s">
        <v>106</v>
      </c>
      <c r="H29">
        <v>0</v>
      </c>
      <c r="I29">
        <v>0</v>
      </c>
      <c r="J29">
        <v>0</v>
      </c>
      <c r="K29">
        <v>0</v>
      </c>
      <c r="L29">
        <v>0</v>
      </c>
      <c r="M29">
        <v>0</v>
      </c>
      <c r="N29">
        <v>0</v>
      </c>
      <c r="O29">
        <v>0</v>
      </c>
      <c r="P29">
        <v>0</v>
      </c>
      <c r="Q29">
        <v>0</v>
      </c>
      <c r="R29">
        <v>0</v>
      </c>
      <c r="S29">
        <v>1</v>
      </c>
      <c r="T29">
        <v>0</v>
      </c>
      <c r="U29">
        <v>0</v>
      </c>
    </row>
    <row r="30" spans="1:21" x14ac:dyDescent="0.25">
      <c r="A30" s="1" t="s">
        <v>79</v>
      </c>
      <c r="B30" s="1" t="s">
        <v>107</v>
      </c>
      <c r="C30" s="1" t="s">
        <v>23</v>
      </c>
      <c r="D30" s="1" t="s">
        <v>40</v>
      </c>
      <c r="E30" s="1" t="s">
        <v>25</v>
      </c>
      <c r="F30" s="2">
        <v>42929</v>
      </c>
      <c r="G30" s="1" t="s">
        <v>108</v>
      </c>
      <c r="H30">
        <v>0</v>
      </c>
      <c r="I30">
        <v>0</v>
      </c>
      <c r="J30">
        <v>0</v>
      </c>
      <c r="K30">
        <v>0</v>
      </c>
      <c r="L30">
        <v>0</v>
      </c>
      <c r="M30">
        <v>1</v>
      </c>
      <c r="N30">
        <v>1</v>
      </c>
      <c r="O30">
        <v>0</v>
      </c>
      <c r="P30">
        <v>0</v>
      </c>
      <c r="Q30">
        <v>0</v>
      </c>
      <c r="R30">
        <v>0</v>
      </c>
      <c r="S30">
        <v>0</v>
      </c>
      <c r="T30">
        <v>0</v>
      </c>
      <c r="U30">
        <v>0</v>
      </c>
    </row>
    <row r="31" spans="1:21" x14ac:dyDescent="0.25">
      <c r="A31" s="1" t="s">
        <v>109</v>
      </c>
      <c r="B31" s="1" t="s">
        <v>110</v>
      </c>
      <c r="C31" s="1" t="s">
        <v>23</v>
      </c>
      <c r="D31" s="1" t="s">
        <v>24</v>
      </c>
      <c r="E31" s="1" t="s">
        <v>25</v>
      </c>
      <c r="F31" s="2">
        <v>42888</v>
      </c>
      <c r="G31" s="1" t="s">
        <v>111</v>
      </c>
      <c r="H31">
        <v>0</v>
      </c>
      <c r="I31">
        <v>0</v>
      </c>
      <c r="J31">
        <v>0</v>
      </c>
      <c r="K31">
        <v>0</v>
      </c>
      <c r="L31">
        <v>0</v>
      </c>
      <c r="M31">
        <v>0</v>
      </c>
      <c r="N31">
        <v>0</v>
      </c>
      <c r="O31">
        <v>0</v>
      </c>
      <c r="P31">
        <v>0</v>
      </c>
      <c r="Q31">
        <v>0</v>
      </c>
      <c r="R31">
        <v>0</v>
      </c>
      <c r="S31">
        <v>1</v>
      </c>
      <c r="T31">
        <v>0</v>
      </c>
      <c r="U31">
        <v>0</v>
      </c>
    </row>
    <row r="32" spans="1:21" x14ac:dyDescent="0.25">
      <c r="A32" s="1" t="s">
        <v>98</v>
      </c>
      <c r="B32" s="1" t="s">
        <v>112</v>
      </c>
      <c r="C32" s="1" t="s">
        <v>23</v>
      </c>
      <c r="D32" s="1" t="s">
        <v>29</v>
      </c>
      <c r="E32" s="1" t="s">
        <v>25</v>
      </c>
      <c r="F32" s="2">
        <v>42641</v>
      </c>
      <c r="G32" s="1" t="s">
        <v>113</v>
      </c>
      <c r="H32">
        <v>0</v>
      </c>
      <c r="I32">
        <v>0</v>
      </c>
      <c r="J32">
        <v>0</v>
      </c>
      <c r="K32">
        <v>0</v>
      </c>
      <c r="L32">
        <v>0</v>
      </c>
      <c r="M32">
        <v>0</v>
      </c>
      <c r="N32">
        <v>0</v>
      </c>
      <c r="O32">
        <v>0</v>
      </c>
      <c r="P32">
        <v>0</v>
      </c>
      <c r="Q32">
        <v>0</v>
      </c>
      <c r="R32">
        <v>0</v>
      </c>
      <c r="S32">
        <v>1</v>
      </c>
      <c r="T32">
        <v>0</v>
      </c>
      <c r="U32">
        <v>0</v>
      </c>
    </row>
    <row r="33" spans="1:21" x14ac:dyDescent="0.25">
      <c r="A33" s="1" t="s">
        <v>114</v>
      </c>
      <c r="B33" s="1" t="s">
        <v>115</v>
      </c>
      <c r="C33" s="1" t="s">
        <v>23</v>
      </c>
      <c r="D33" s="1" t="s">
        <v>29</v>
      </c>
      <c r="E33" s="1" t="s">
        <v>25</v>
      </c>
      <c r="F33" s="2">
        <v>42896</v>
      </c>
      <c r="G33" s="1" t="s">
        <v>116</v>
      </c>
      <c r="H33">
        <v>0</v>
      </c>
      <c r="I33">
        <v>0</v>
      </c>
      <c r="J33">
        <v>1</v>
      </c>
      <c r="K33">
        <v>1</v>
      </c>
      <c r="L33">
        <v>0</v>
      </c>
      <c r="M33">
        <v>0</v>
      </c>
      <c r="N33">
        <v>0</v>
      </c>
      <c r="O33">
        <v>0</v>
      </c>
      <c r="P33">
        <v>0</v>
      </c>
      <c r="Q33">
        <v>0</v>
      </c>
      <c r="R33">
        <v>0</v>
      </c>
      <c r="S33">
        <v>0</v>
      </c>
      <c r="T33">
        <v>0</v>
      </c>
      <c r="U33">
        <v>0</v>
      </c>
    </row>
    <row r="34" spans="1:21" x14ac:dyDescent="0.25">
      <c r="A34" s="1" t="s">
        <v>85</v>
      </c>
      <c r="B34" s="1" t="s">
        <v>117</v>
      </c>
      <c r="C34" s="1" t="s">
        <v>23</v>
      </c>
      <c r="D34" s="1" t="s">
        <v>29</v>
      </c>
      <c r="E34" s="1" t="s">
        <v>25</v>
      </c>
      <c r="F34" s="2">
        <v>42886</v>
      </c>
      <c r="G34" s="1" t="s">
        <v>118</v>
      </c>
      <c r="H34">
        <v>0</v>
      </c>
      <c r="I34">
        <v>0</v>
      </c>
      <c r="J34">
        <v>0</v>
      </c>
      <c r="K34">
        <v>0</v>
      </c>
      <c r="L34">
        <v>0</v>
      </c>
      <c r="M34">
        <v>0</v>
      </c>
      <c r="N34">
        <v>0</v>
      </c>
      <c r="O34">
        <v>0</v>
      </c>
      <c r="P34">
        <v>0</v>
      </c>
      <c r="Q34">
        <v>0</v>
      </c>
      <c r="R34">
        <v>0</v>
      </c>
      <c r="S34">
        <v>1</v>
      </c>
      <c r="T34">
        <v>0</v>
      </c>
      <c r="U34">
        <v>0</v>
      </c>
    </row>
    <row r="35" spans="1:21" x14ac:dyDescent="0.25">
      <c r="A35" s="1" t="s">
        <v>119</v>
      </c>
      <c r="B35" s="1" t="s">
        <v>120</v>
      </c>
      <c r="C35" s="1" t="s">
        <v>23</v>
      </c>
      <c r="D35" s="1" t="s">
        <v>24</v>
      </c>
      <c r="E35" s="1" t="s">
        <v>25</v>
      </c>
      <c r="F35" s="2">
        <v>42853</v>
      </c>
      <c r="G35" s="1" t="s">
        <v>121</v>
      </c>
      <c r="H35">
        <v>0</v>
      </c>
      <c r="I35">
        <v>0</v>
      </c>
      <c r="J35">
        <v>0</v>
      </c>
      <c r="K35">
        <v>0</v>
      </c>
      <c r="L35">
        <v>0</v>
      </c>
      <c r="M35">
        <v>0</v>
      </c>
      <c r="N35">
        <v>0</v>
      </c>
      <c r="O35">
        <v>0</v>
      </c>
      <c r="P35">
        <v>0</v>
      </c>
      <c r="Q35">
        <v>0</v>
      </c>
      <c r="R35">
        <v>0</v>
      </c>
      <c r="S35">
        <v>1</v>
      </c>
      <c r="T35">
        <v>0</v>
      </c>
      <c r="U35">
        <v>0</v>
      </c>
    </row>
    <row r="36" spans="1:21" x14ac:dyDescent="0.25">
      <c r="A36" s="1" t="s">
        <v>122</v>
      </c>
      <c r="B36" s="1" t="s">
        <v>123</v>
      </c>
      <c r="C36" s="1" t="s">
        <v>23</v>
      </c>
      <c r="D36" s="1" t="s">
        <v>24</v>
      </c>
      <c r="E36" s="1" t="s">
        <v>25</v>
      </c>
      <c r="F36" s="2">
        <v>42887</v>
      </c>
      <c r="G36" s="1" t="s">
        <v>124</v>
      </c>
      <c r="H36">
        <v>0</v>
      </c>
      <c r="I36">
        <v>0</v>
      </c>
      <c r="J36">
        <v>0</v>
      </c>
      <c r="K36">
        <v>0</v>
      </c>
      <c r="L36">
        <v>0</v>
      </c>
      <c r="M36">
        <v>0</v>
      </c>
      <c r="N36">
        <v>0</v>
      </c>
      <c r="O36">
        <v>0</v>
      </c>
      <c r="P36">
        <v>0</v>
      </c>
      <c r="Q36">
        <v>0</v>
      </c>
      <c r="R36">
        <v>0</v>
      </c>
      <c r="S36">
        <v>1</v>
      </c>
      <c r="T36">
        <v>0</v>
      </c>
      <c r="U36">
        <v>0</v>
      </c>
    </row>
    <row r="37" spans="1:21" x14ac:dyDescent="0.25">
      <c r="A37" s="1" t="s">
        <v>125</v>
      </c>
      <c r="B37" s="1" t="s">
        <v>126</v>
      </c>
      <c r="C37" s="1" t="s">
        <v>23</v>
      </c>
      <c r="D37" s="1" t="s">
        <v>33</v>
      </c>
      <c r="E37" s="1" t="s">
        <v>25</v>
      </c>
      <c r="F37" s="2">
        <v>42543</v>
      </c>
      <c r="G37" s="1" t="s">
        <v>127</v>
      </c>
      <c r="H37">
        <v>0</v>
      </c>
      <c r="I37">
        <v>0</v>
      </c>
      <c r="J37">
        <v>0</v>
      </c>
      <c r="K37">
        <v>0</v>
      </c>
      <c r="L37">
        <v>0</v>
      </c>
      <c r="M37">
        <v>0</v>
      </c>
      <c r="N37">
        <v>0</v>
      </c>
      <c r="O37">
        <v>0</v>
      </c>
      <c r="P37">
        <v>0</v>
      </c>
      <c r="Q37">
        <v>1</v>
      </c>
      <c r="R37">
        <v>0</v>
      </c>
      <c r="S37">
        <v>0</v>
      </c>
      <c r="T37">
        <v>0</v>
      </c>
      <c r="U37">
        <v>0</v>
      </c>
    </row>
    <row r="38" spans="1:21" x14ac:dyDescent="0.25">
      <c r="A38" s="1" t="s">
        <v>122</v>
      </c>
      <c r="B38" s="1" t="s">
        <v>128</v>
      </c>
      <c r="C38" s="1" t="s">
        <v>23</v>
      </c>
      <c r="D38" s="1" t="s">
        <v>24</v>
      </c>
      <c r="E38" s="1" t="s">
        <v>25</v>
      </c>
      <c r="F38" s="2">
        <v>42828</v>
      </c>
      <c r="G38" s="1" t="s">
        <v>129</v>
      </c>
      <c r="H38">
        <v>0</v>
      </c>
      <c r="I38">
        <v>0</v>
      </c>
      <c r="J38">
        <v>0</v>
      </c>
      <c r="K38">
        <v>0</v>
      </c>
      <c r="L38">
        <v>0</v>
      </c>
      <c r="M38">
        <v>0</v>
      </c>
      <c r="N38">
        <v>0</v>
      </c>
      <c r="O38">
        <v>0</v>
      </c>
      <c r="P38">
        <v>0</v>
      </c>
      <c r="Q38">
        <v>0</v>
      </c>
      <c r="R38">
        <v>0</v>
      </c>
      <c r="S38">
        <v>1</v>
      </c>
      <c r="T38">
        <v>0</v>
      </c>
      <c r="U38">
        <v>0</v>
      </c>
    </row>
    <row r="39" spans="1:21" x14ac:dyDescent="0.25">
      <c r="A39" s="1" t="s">
        <v>122</v>
      </c>
      <c r="B39" s="1" t="s">
        <v>130</v>
      </c>
      <c r="C39" s="1" t="s">
        <v>23</v>
      </c>
      <c r="D39" s="1" t="s">
        <v>24</v>
      </c>
      <c r="E39" s="1" t="s">
        <v>25</v>
      </c>
      <c r="F39" s="2">
        <v>42821</v>
      </c>
      <c r="G39" s="1" t="s">
        <v>131</v>
      </c>
      <c r="H39">
        <v>0</v>
      </c>
      <c r="I39">
        <v>0</v>
      </c>
      <c r="J39">
        <v>0</v>
      </c>
      <c r="K39">
        <v>0</v>
      </c>
      <c r="L39">
        <v>0</v>
      </c>
      <c r="M39">
        <v>0</v>
      </c>
      <c r="N39">
        <v>0</v>
      </c>
      <c r="O39">
        <v>0</v>
      </c>
      <c r="P39">
        <v>0</v>
      </c>
      <c r="Q39">
        <v>0</v>
      </c>
      <c r="R39">
        <v>0</v>
      </c>
      <c r="S39">
        <v>1</v>
      </c>
      <c r="T39">
        <v>0</v>
      </c>
      <c r="U39">
        <v>0</v>
      </c>
    </row>
    <row r="40" spans="1:21" x14ac:dyDescent="0.25">
      <c r="A40" s="1" t="s">
        <v>132</v>
      </c>
      <c r="B40" s="1" t="s">
        <v>133</v>
      </c>
      <c r="C40" s="1" t="s">
        <v>23</v>
      </c>
      <c r="D40" s="1" t="s">
        <v>29</v>
      </c>
      <c r="E40" s="1" t="s">
        <v>25</v>
      </c>
      <c r="F40" s="2">
        <v>42920</v>
      </c>
      <c r="G40" s="1" t="s">
        <v>134</v>
      </c>
      <c r="H40">
        <v>0</v>
      </c>
      <c r="I40">
        <v>0</v>
      </c>
      <c r="J40">
        <v>1</v>
      </c>
      <c r="K40">
        <v>0</v>
      </c>
      <c r="L40">
        <v>0</v>
      </c>
      <c r="M40">
        <v>0</v>
      </c>
      <c r="N40">
        <v>0</v>
      </c>
      <c r="O40">
        <v>0</v>
      </c>
      <c r="P40">
        <v>0</v>
      </c>
      <c r="Q40">
        <v>0</v>
      </c>
      <c r="R40">
        <v>0</v>
      </c>
      <c r="S40">
        <v>0</v>
      </c>
      <c r="T40">
        <v>0</v>
      </c>
      <c r="U40">
        <v>0</v>
      </c>
    </row>
    <row r="41" spans="1:21" x14ac:dyDescent="0.25">
      <c r="A41" s="1" t="s">
        <v>122</v>
      </c>
      <c r="B41" s="1" t="s">
        <v>135</v>
      </c>
      <c r="C41" s="1" t="s">
        <v>23</v>
      </c>
      <c r="D41" s="1" t="s">
        <v>24</v>
      </c>
      <c r="E41" s="1" t="s">
        <v>25</v>
      </c>
      <c r="F41" s="2">
        <v>42816</v>
      </c>
      <c r="G41" s="1" t="s">
        <v>136</v>
      </c>
      <c r="H41">
        <v>0</v>
      </c>
      <c r="I41">
        <v>0</v>
      </c>
      <c r="J41">
        <v>0</v>
      </c>
      <c r="K41">
        <v>0</v>
      </c>
      <c r="L41">
        <v>0</v>
      </c>
      <c r="M41">
        <v>0</v>
      </c>
      <c r="N41">
        <v>0</v>
      </c>
      <c r="O41">
        <v>0</v>
      </c>
      <c r="P41">
        <v>0</v>
      </c>
      <c r="Q41">
        <v>0</v>
      </c>
      <c r="R41">
        <v>0</v>
      </c>
      <c r="S41">
        <v>1</v>
      </c>
      <c r="T41">
        <v>0</v>
      </c>
      <c r="U41">
        <v>0</v>
      </c>
    </row>
    <row r="42" spans="1:21" x14ac:dyDescent="0.25">
      <c r="A42" s="1" t="s">
        <v>132</v>
      </c>
      <c r="B42" s="1" t="s">
        <v>137</v>
      </c>
      <c r="C42" s="1" t="s">
        <v>23</v>
      </c>
      <c r="D42" s="1" t="s">
        <v>29</v>
      </c>
      <c r="E42" s="1" t="s">
        <v>25</v>
      </c>
      <c r="F42" s="2">
        <v>42930</v>
      </c>
      <c r="G42" s="1" t="s">
        <v>138</v>
      </c>
      <c r="H42">
        <v>0</v>
      </c>
      <c r="I42">
        <v>0</v>
      </c>
      <c r="J42">
        <v>1</v>
      </c>
      <c r="K42">
        <v>0</v>
      </c>
      <c r="L42">
        <v>0</v>
      </c>
      <c r="M42">
        <v>0</v>
      </c>
      <c r="N42">
        <v>0</v>
      </c>
      <c r="O42">
        <v>0</v>
      </c>
      <c r="P42">
        <v>0</v>
      </c>
      <c r="Q42">
        <v>0</v>
      </c>
      <c r="R42">
        <v>0</v>
      </c>
      <c r="S42">
        <v>1</v>
      </c>
      <c r="T42">
        <v>0</v>
      </c>
      <c r="U42">
        <v>0</v>
      </c>
    </row>
    <row r="43" spans="1:21" x14ac:dyDescent="0.25">
      <c r="A43" s="1" t="s">
        <v>139</v>
      </c>
      <c r="B43" s="1" t="s">
        <v>140</v>
      </c>
      <c r="C43" s="1" t="s">
        <v>23</v>
      </c>
      <c r="D43" s="1" t="s">
        <v>29</v>
      </c>
      <c r="E43" s="1" t="s">
        <v>25</v>
      </c>
      <c r="F43" s="2">
        <v>42641</v>
      </c>
      <c r="G43" s="1" t="s">
        <v>141</v>
      </c>
      <c r="H43">
        <v>0</v>
      </c>
      <c r="I43">
        <v>0</v>
      </c>
      <c r="J43">
        <v>0</v>
      </c>
      <c r="K43">
        <v>0</v>
      </c>
      <c r="L43">
        <v>0</v>
      </c>
      <c r="M43">
        <v>0</v>
      </c>
      <c r="N43">
        <v>0</v>
      </c>
      <c r="O43">
        <v>0</v>
      </c>
      <c r="P43">
        <v>0</v>
      </c>
      <c r="Q43">
        <v>0</v>
      </c>
      <c r="R43">
        <v>0</v>
      </c>
      <c r="S43">
        <v>1</v>
      </c>
      <c r="T43">
        <v>0</v>
      </c>
      <c r="U43">
        <v>0</v>
      </c>
    </row>
    <row r="44" spans="1:21" x14ac:dyDescent="0.25">
      <c r="A44" s="1" t="s">
        <v>142</v>
      </c>
      <c r="B44" s="1" t="s">
        <v>143</v>
      </c>
      <c r="C44" s="1" t="s">
        <v>23</v>
      </c>
      <c r="D44" s="1" t="s">
        <v>144</v>
      </c>
      <c r="E44" s="1" t="s">
        <v>25</v>
      </c>
      <c r="F44" s="2">
        <v>42902</v>
      </c>
      <c r="G44" s="1" t="s">
        <v>145</v>
      </c>
      <c r="H44">
        <v>0</v>
      </c>
      <c r="I44">
        <v>0</v>
      </c>
      <c r="J44">
        <v>1</v>
      </c>
      <c r="K44">
        <v>0</v>
      </c>
      <c r="L44">
        <v>0</v>
      </c>
      <c r="M44">
        <v>1</v>
      </c>
      <c r="N44">
        <v>0</v>
      </c>
      <c r="O44">
        <v>0</v>
      </c>
      <c r="P44">
        <v>0</v>
      </c>
      <c r="Q44">
        <v>0</v>
      </c>
      <c r="R44">
        <v>0</v>
      </c>
      <c r="S44">
        <v>0</v>
      </c>
      <c r="T44">
        <v>0</v>
      </c>
      <c r="U44">
        <v>0</v>
      </c>
    </row>
    <row r="45" spans="1:21" x14ac:dyDescent="0.25">
      <c r="A45" s="1" t="s">
        <v>122</v>
      </c>
      <c r="B45" s="1" t="s">
        <v>146</v>
      </c>
      <c r="C45" s="1" t="s">
        <v>23</v>
      </c>
      <c r="D45" s="1" t="s">
        <v>24</v>
      </c>
      <c r="E45" s="1" t="s">
        <v>25</v>
      </c>
      <c r="F45" s="2">
        <v>42822</v>
      </c>
      <c r="G45" s="1" t="s">
        <v>147</v>
      </c>
      <c r="H45">
        <v>0</v>
      </c>
      <c r="I45">
        <v>0</v>
      </c>
      <c r="J45">
        <v>0</v>
      </c>
      <c r="K45">
        <v>0</v>
      </c>
      <c r="L45">
        <v>0</v>
      </c>
      <c r="M45">
        <v>0</v>
      </c>
      <c r="N45">
        <v>0</v>
      </c>
      <c r="O45">
        <v>0</v>
      </c>
      <c r="P45">
        <v>0</v>
      </c>
      <c r="Q45">
        <v>0</v>
      </c>
      <c r="R45">
        <v>0</v>
      </c>
      <c r="S45">
        <v>1</v>
      </c>
      <c r="T45">
        <v>0</v>
      </c>
      <c r="U45">
        <v>0</v>
      </c>
    </row>
    <row r="46" spans="1:21" x14ac:dyDescent="0.25">
      <c r="A46" s="1" t="s">
        <v>122</v>
      </c>
      <c r="B46" s="1" t="s">
        <v>148</v>
      </c>
      <c r="C46" s="1" t="s">
        <v>23</v>
      </c>
      <c r="D46" s="1" t="s">
        <v>24</v>
      </c>
      <c r="E46" s="1" t="s">
        <v>25</v>
      </c>
      <c r="F46" s="2">
        <v>42901</v>
      </c>
      <c r="G46" s="1" t="s">
        <v>149</v>
      </c>
      <c r="H46">
        <v>0</v>
      </c>
      <c r="I46">
        <v>0</v>
      </c>
      <c r="J46">
        <v>1</v>
      </c>
      <c r="K46">
        <v>0</v>
      </c>
      <c r="L46">
        <v>0</v>
      </c>
      <c r="M46">
        <v>0</v>
      </c>
      <c r="N46">
        <v>0</v>
      </c>
      <c r="O46">
        <v>0</v>
      </c>
      <c r="P46">
        <v>0</v>
      </c>
      <c r="Q46">
        <v>0</v>
      </c>
      <c r="R46">
        <v>0</v>
      </c>
      <c r="S46">
        <v>1</v>
      </c>
      <c r="T46">
        <v>0</v>
      </c>
      <c r="U46">
        <v>0</v>
      </c>
    </row>
    <row r="47" spans="1:21" x14ac:dyDescent="0.25">
      <c r="A47" s="1" t="s">
        <v>122</v>
      </c>
      <c r="B47" s="1" t="s">
        <v>150</v>
      </c>
      <c r="C47" s="1" t="s">
        <v>23</v>
      </c>
      <c r="D47" s="1" t="s">
        <v>24</v>
      </c>
      <c r="E47" s="1" t="s">
        <v>25</v>
      </c>
      <c r="F47" s="2">
        <v>42821</v>
      </c>
      <c r="G47" s="1" t="s">
        <v>151</v>
      </c>
      <c r="H47">
        <v>0</v>
      </c>
      <c r="I47">
        <v>0</v>
      </c>
      <c r="J47">
        <v>0</v>
      </c>
      <c r="K47">
        <v>0</v>
      </c>
      <c r="L47">
        <v>0</v>
      </c>
      <c r="M47">
        <v>0</v>
      </c>
      <c r="N47">
        <v>0</v>
      </c>
      <c r="O47">
        <v>0</v>
      </c>
      <c r="P47">
        <v>0</v>
      </c>
      <c r="Q47">
        <v>0</v>
      </c>
      <c r="R47">
        <v>0</v>
      </c>
      <c r="S47">
        <v>1</v>
      </c>
      <c r="T47">
        <v>0</v>
      </c>
      <c r="U47">
        <v>0</v>
      </c>
    </row>
    <row r="48" spans="1:21" x14ac:dyDescent="0.25">
      <c r="A48" s="1" t="s">
        <v>152</v>
      </c>
      <c r="B48" s="1" t="s">
        <v>153</v>
      </c>
      <c r="C48" s="1" t="s">
        <v>23</v>
      </c>
      <c r="D48" s="1" t="s">
        <v>29</v>
      </c>
      <c r="E48" s="1" t="s">
        <v>25</v>
      </c>
      <c r="F48" s="2">
        <v>42913</v>
      </c>
      <c r="G48" s="1" t="s">
        <v>154</v>
      </c>
      <c r="H48">
        <v>0</v>
      </c>
      <c r="I48">
        <v>0</v>
      </c>
      <c r="J48">
        <v>0</v>
      </c>
      <c r="K48">
        <v>0</v>
      </c>
      <c r="L48">
        <v>0</v>
      </c>
      <c r="M48">
        <v>0</v>
      </c>
      <c r="N48">
        <v>0</v>
      </c>
      <c r="O48">
        <v>0</v>
      </c>
      <c r="P48">
        <v>0</v>
      </c>
      <c r="Q48">
        <v>1</v>
      </c>
      <c r="R48">
        <v>0</v>
      </c>
      <c r="S48">
        <v>1</v>
      </c>
      <c r="T48">
        <v>0</v>
      </c>
      <c r="U48">
        <v>0</v>
      </c>
    </row>
    <row r="49" spans="1:21" x14ac:dyDescent="0.25">
      <c r="A49" s="1" t="s">
        <v>142</v>
      </c>
      <c r="B49" s="1" t="s">
        <v>155</v>
      </c>
      <c r="C49" s="1" t="s">
        <v>23</v>
      </c>
      <c r="D49" s="1" t="s">
        <v>144</v>
      </c>
      <c r="E49" s="1" t="s">
        <v>25</v>
      </c>
      <c r="F49" s="2">
        <v>42880</v>
      </c>
      <c r="G49" s="1" t="s">
        <v>156</v>
      </c>
      <c r="H49">
        <v>0</v>
      </c>
      <c r="I49">
        <v>0</v>
      </c>
      <c r="J49">
        <v>1</v>
      </c>
      <c r="K49">
        <v>0</v>
      </c>
      <c r="L49">
        <v>0</v>
      </c>
      <c r="M49">
        <v>0</v>
      </c>
      <c r="N49">
        <v>0</v>
      </c>
      <c r="O49">
        <v>0</v>
      </c>
      <c r="P49">
        <v>0</v>
      </c>
      <c r="Q49">
        <v>0</v>
      </c>
      <c r="R49">
        <v>0</v>
      </c>
      <c r="S49">
        <v>0</v>
      </c>
      <c r="T49">
        <v>0</v>
      </c>
      <c r="U49">
        <v>0</v>
      </c>
    </row>
    <row r="50" spans="1:21" x14ac:dyDescent="0.25">
      <c r="A50" s="1" t="s">
        <v>157</v>
      </c>
      <c r="B50" s="1" t="s">
        <v>158</v>
      </c>
      <c r="C50" s="1" t="s">
        <v>23</v>
      </c>
      <c r="D50" s="1" t="s">
        <v>29</v>
      </c>
      <c r="E50" s="1" t="s">
        <v>25</v>
      </c>
      <c r="F50" s="2">
        <v>42762</v>
      </c>
      <c r="G50" s="1" t="s">
        <v>159</v>
      </c>
      <c r="H50">
        <v>0</v>
      </c>
      <c r="I50">
        <v>0</v>
      </c>
      <c r="J50">
        <v>0</v>
      </c>
      <c r="K50">
        <v>1</v>
      </c>
      <c r="L50">
        <v>0</v>
      </c>
      <c r="M50">
        <v>0</v>
      </c>
      <c r="N50">
        <v>0</v>
      </c>
      <c r="O50">
        <v>0</v>
      </c>
      <c r="P50">
        <v>0</v>
      </c>
      <c r="Q50">
        <v>0</v>
      </c>
      <c r="R50">
        <v>0</v>
      </c>
      <c r="S50">
        <v>0</v>
      </c>
      <c r="T50">
        <v>0</v>
      </c>
      <c r="U50">
        <v>0</v>
      </c>
    </row>
    <row r="51" spans="1:21" x14ac:dyDescent="0.25">
      <c r="A51" s="1" t="s">
        <v>160</v>
      </c>
      <c r="B51" s="1" t="s">
        <v>161</v>
      </c>
      <c r="C51" s="1" t="s">
        <v>23</v>
      </c>
      <c r="D51" s="1" t="s">
        <v>33</v>
      </c>
      <c r="E51" s="1" t="s">
        <v>25</v>
      </c>
      <c r="F51" s="2">
        <v>42648</v>
      </c>
      <c r="G51" s="1" t="s">
        <v>162</v>
      </c>
      <c r="H51">
        <v>0</v>
      </c>
      <c r="I51">
        <v>0</v>
      </c>
      <c r="J51">
        <v>0</v>
      </c>
      <c r="K51">
        <v>1</v>
      </c>
      <c r="L51">
        <v>0</v>
      </c>
      <c r="M51">
        <v>0</v>
      </c>
      <c r="N51">
        <v>0</v>
      </c>
      <c r="O51">
        <v>0</v>
      </c>
      <c r="P51">
        <v>0</v>
      </c>
      <c r="Q51">
        <v>0</v>
      </c>
      <c r="R51">
        <v>0</v>
      </c>
      <c r="S51">
        <v>1</v>
      </c>
      <c r="T51">
        <v>0</v>
      </c>
      <c r="U51">
        <v>0</v>
      </c>
    </row>
    <row r="52" spans="1:21" x14ac:dyDescent="0.25">
      <c r="A52" s="1" t="s">
        <v>152</v>
      </c>
      <c r="B52" s="1" t="s">
        <v>163</v>
      </c>
      <c r="C52" s="1" t="s">
        <v>23</v>
      </c>
      <c r="D52" s="1" t="s">
        <v>29</v>
      </c>
      <c r="E52" s="1" t="s">
        <v>25</v>
      </c>
      <c r="F52" s="2">
        <v>42894</v>
      </c>
      <c r="G52" s="1" t="s">
        <v>164</v>
      </c>
      <c r="H52">
        <v>0</v>
      </c>
      <c r="I52">
        <v>0</v>
      </c>
      <c r="J52">
        <v>0</v>
      </c>
      <c r="K52">
        <v>1</v>
      </c>
      <c r="L52">
        <v>0</v>
      </c>
      <c r="M52">
        <v>0</v>
      </c>
      <c r="N52">
        <v>0</v>
      </c>
      <c r="O52">
        <v>0</v>
      </c>
      <c r="P52">
        <v>0</v>
      </c>
      <c r="Q52">
        <v>0</v>
      </c>
      <c r="R52">
        <v>0</v>
      </c>
      <c r="S52">
        <v>0</v>
      </c>
      <c r="T52">
        <v>0</v>
      </c>
      <c r="U52">
        <v>0</v>
      </c>
    </row>
    <row r="53" spans="1:21" x14ac:dyDescent="0.25">
      <c r="A53" s="1" t="s">
        <v>165</v>
      </c>
      <c r="B53" s="1" t="s">
        <v>166</v>
      </c>
      <c r="C53" s="1" t="s">
        <v>23</v>
      </c>
      <c r="D53" s="1" t="s">
        <v>29</v>
      </c>
      <c r="E53" s="1" t="s">
        <v>25</v>
      </c>
      <c r="F53" s="2">
        <v>42723</v>
      </c>
      <c r="G53" s="1" t="s">
        <v>167</v>
      </c>
      <c r="H53">
        <v>0</v>
      </c>
      <c r="I53">
        <v>0</v>
      </c>
      <c r="J53">
        <v>0</v>
      </c>
      <c r="K53">
        <v>0</v>
      </c>
      <c r="L53">
        <v>1</v>
      </c>
      <c r="M53">
        <v>0</v>
      </c>
      <c r="N53">
        <v>0</v>
      </c>
      <c r="O53">
        <v>0</v>
      </c>
      <c r="P53">
        <v>0</v>
      </c>
      <c r="Q53">
        <v>0</v>
      </c>
      <c r="R53">
        <v>0</v>
      </c>
      <c r="S53">
        <v>0</v>
      </c>
      <c r="T53">
        <v>0</v>
      </c>
      <c r="U53">
        <v>0</v>
      </c>
    </row>
    <row r="54" spans="1:21" x14ac:dyDescent="0.25">
      <c r="A54" s="1" t="s">
        <v>132</v>
      </c>
      <c r="B54" s="1" t="s">
        <v>168</v>
      </c>
      <c r="C54" s="1" t="s">
        <v>23</v>
      </c>
      <c r="D54" s="1" t="s">
        <v>29</v>
      </c>
      <c r="E54" s="1" t="s">
        <v>25</v>
      </c>
      <c r="F54" s="2">
        <v>42912</v>
      </c>
      <c r="G54" s="1" t="s">
        <v>169</v>
      </c>
      <c r="H54">
        <v>0</v>
      </c>
      <c r="I54">
        <v>0</v>
      </c>
      <c r="J54">
        <v>1</v>
      </c>
      <c r="K54">
        <v>0</v>
      </c>
      <c r="L54">
        <v>0</v>
      </c>
      <c r="M54">
        <v>0</v>
      </c>
      <c r="N54">
        <v>0</v>
      </c>
      <c r="O54">
        <v>0</v>
      </c>
      <c r="P54">
        <v>0</v>
      </c>
      <c r="Q54">
        <v>0</v>
      </c>
      <c r="R54">
        <v>0</v>
      </c>
      <c r="S54">
        <v>1</v>
      </c>
      <c r="T54">
        <v>0</v>
      </c>
      <c r="U54">
        <v>0</v>
      </c>
    </row>
    <row r="55" spans="1:21" x14ac:dyDescent="0.25">
      <c r="A55" s="1" t="s">
        <v>132</v>
      </c>
      <c r="B55" s="1" t="s">
        <v>170</v>
      </c>
      <c r="C55" s="1" t="s">
        <v>23</v>
      </c>
      <c r="D55" s="1" t="s">
        <v>29</v>
      </c>
      <c r="E55" s="1" t="s">
        <v>25</v>
      </c>
      <c r="F55" s="2">
        <v>42892</v>
      </c>
      <c r="G55" s="1" t="s">
        <v>171</v>
      </c>
      <c r="H55">
        <v>0</v>
      </c>
      <c r="I55">
        <v>0</v>
      </c>
      <c r="J55">
        <v>1</v>
      </c>
      <c r="K55">
        <v>0</v>
      </c>
      <c r="L55">
        <v>0</v>
      </c>
      <c r="M55">
        <v>0</v>
      </c>
      <c r="N55">
        <v>0</v>
      </c>
      <c r="O55">
        <v>0</v>
      </c>
      <c r="P55">
        <v>0</v>
      </c>
      <c r="Q55">
        <v>0</v>
      </c>
      <c r="R55">
        <v>0</v>
      </c>
      <c r="S55">
        <v>0</v>
      </c>
      <c r="T55">
        <v>0</v>
      </c>
      <c r="U55">
        <v>0</v>
      </c>
    </row>
    <row r="56" spans="1:21" x14ac:dyDescent="0.25">
      <c r="A56" s="1" t="s">
        <v>132</v>
      </c>
      <c r="B56" s="1" t="s">
        <v>172</v>
      </c>
      <c r="C56" s="1" t="s">
        <v>23</v>
      </c>
      <c r="D56" s="1" t="s">
        <v>29</v>
      </c>
      <c r="E56" s="1" t="s">
        <v>25</v>
      </c>
      <c r="F56" s="2">
        <v>42874</v>
      </c>
      <c r="G56" s="1" t="s">
        <v>173</v>
      </c>
      <c r="H56">
        <v>0</v>
      </c>
      <c r="I56">
        <v>0</v>
      </c>
      <c r="J56">
        <v>1</v>
      </c>
      <c r="K56">
        <v>0</v>
      </c>
      <c r="L56">
        <v>0</v>
      </c>
      <c r="M56">
        <v>0</v>
      </c>
      <c r="N56">
        <v>0</v>
      </c>
      <c r="O56">
        <v>0</v>
      </c>
      <c r="P56">
        <v>0</v>
      </c>
      <c r="Q56">
        <v>0</v>
      </c>
      <c r="R56">
        <v>0</v>
      </c>
      <c r="S56">
        <v>0</v>
      </c>
      <c r="T56">
        <v>0</v>
      </c>
      <c r="U56">
        <v>0</v>
      </c>
    </row>
    <row r="57" spans="1:21" x14ac:dyDescent="0.25">
      <c r="A57" s="1" t="s">
        <v>125</v>
      </c>
      <c r="B57" s="1" t="s">
        <v>174</v>
      </c>
      <c r="C57" s="1" t="s">
        <v>23</v>
      </c>
      <c r="D57" s="1" t="s">
        <v>33</v>
      </c>
      <c r="E57" s="1" t="s">
        <v>25</v>
      </c>
      <c r="F57" s="2">
        <v>42543</v>
      </c>
      <c r="G57" s="1" t="s">
        <v>175</v>
      </c>
      <c r="H57">
        <v>0</v>
      </c>
      <c r="I57">
        <v>0</v>
      </c>
      <c r="J57">
        <v>0</v>
      </c>
      <c r="K57">
        <v>1</v>
      </c>
      <c r="L57">
        <v>0</v>
      </c>
      <c r="M57">
        <v>0</v>
      </c>
      <c r="N57">
        <v>0</v>
      </c>
      <c r="O57">
        <v>0</v>
      </c>
      <c r="P57">
        <v>0</v>
      </c>
      <c r="Q57">
        <v>0</v>
      </c>
      <c r="R57">
        <v>0</v>
      </c>
      <c r="S57">
        <v>0</v>
      </c>
      <c r="T57">
        <v>0</v>
      </c>
      <c r="U57">
        <v>0</v>
      </c>
    </row>
    <row r="58" spans="1:21" x14ac:dyDescent="0.25">
      <c r="A58" s="1" t="s">
        <v>176</v>
      </c>
      <c r="B58" s="1" t="s">
        <v>177</v>
      </c>
      <c r="C58" s="1" t="s">
        <v>23</v>
      </c>
      <c r="D58" s="1" t="s">
        <v>24</v>
      </c>
      <c r="E58" s="1" t="s">
        <v>25</v>
      </c>
      <c r="F58" s="2">
        <v>42529</v>
      </c>
      <c r="G58" s="1" t="s">
        <v>178</v>
      </c>
      <c r="H58">
        <v>0</v>
      </c>
      <c r="I58">
        <v>0</v>
      </c>
      <c r="J58">
        <v>1</v>
      </c>
      <c r="K58">
        <v>0</v>
      </c>
      <c r="L58">
        <v>0</v>
      </c>
      <c r="M58">
        <v>0</v>
      </c>
      <c r="N58">
        <v>0</v>
      </c>
      <c r="O58">
        <v>0</v>
      </c>
      <c r="P58">
        <v>0</v>
      </c>
      <c r="Q58">
        <v>0</v>
      </c>
      <c r="R58">
        <v>0</v>
      </c>
      <c r="S58">
        <v>0</v>
      </c>
      <c r="T58">
        <v>0</v>
      </c>
      <c r="U58">
        <v>0</v>
      </c>
    </row>
    <row r="59" spans="1:21" x14ac:dyDescent="0.25">
      <c r="A59" s="1" t="s">
        <v>125</v>
      </c>
      <c r="B59" s="1" t="s">
        <v>179</v>
      </c>
      <c r="C59" s="1" t="s">
        <v>23</v>
      </c>
      <c r="D59" s="1" t="s">
        <v>33</v>
      </c>
      <c r="E59" s="1" t="s">
        <v>25</v>
      </c>
      <c r="F59" s="2">
        <v>42545</v>
      </c>
      <c r="G59" s="1" t="s">
        <v>180</v>
      </c>
      <c r="H59">
        <v>0</v>
      </c>
      <c r="I59">
        <v>0</v>
      </c>
      <c r="J59">
        <v>1</v>
      </c>
      <c r="K59">
        <v>0</v>
      </c>
      <c r="L59">
        <v>0</v>
      </c>
      <c r="M59">
        <v>0</v>
      </c>
      <c r="N59">
        <v>0</v>
      </c>
      <c r="O59">
        <v>0</v>
      </c>
      <c r="P59">
        <v>1</v>
      </c>
      <c r="Q59">
        <v>0</v>
      </c>
      <c r="R59">
        <v>0</v>
      </c>
      <c r="S59">
        <v>0</v>
      </c>
      <c r="T59">
        <v>0</v>
      </c>
      <c r="U59">
        <v>0</v>
      </c>
    </row>
    <row r="60" spans="1:21" x14ac:dyDescent="0.25">
      <c r="A60" s="1" t="s">
        <v>181</v>
      </c>
      <c r="B60" s="1" t="s">
        <v>182</v>
      </c>
      <c r="C60" s="1" t="s">
        <v>23</v>
      </c>
      <c r="D60" s="1" t="s">
        <v>29</v>
      </c>
      <c r="E60" s="1" t="s">
        <v>25</v>
      </c>
      <c r="F60" s="2">
        <v>42916</v>
      </c>
      <c r="G60" s="1" t="s">
        <v>183</v>
      </c>
      <c r="H60">
        <v>0</v>
      </c>
      <c r="I60">
        <v>0</v>
      </c>
      <c r="J60">
        <v>0</v>
      </c>
      <c r="K60">
        <v>0</v>
      </c>
      <c r="L60">
        <v>1</v>
      </c>
      <c r="M60">
        <v>0</v>
      </c>
      <c r="N60">
        <v>0</v>
      </c>
      <c r="O60">
        <v>0</v>
      </c>
      <c r="P60">
        <v>0</v>
      </c>
      <c r="Q60">
        <v>0</v>
      </c>
      <c r="R60">
        <v>0</v>
      </c>
      <c r="S60">
        <v>0</v>
      </c>
      <c r="T60">
        <v>0</v>
      </c>
      <c r="U60">
        <v>0</v>
      </c>
    </row>
    <row r="61" spans="1:21" x14ac:dyDescent="0.25">
      <c r="A61" s="1" t="s">
        <v>157</v>
      </c>
      <c r="B61" s="1" t="s">
        <v>184</v>
      </c>
      <c r="C61" s="1" t="s">
        <v>23</v>
      </c>
      <c r="D61" s="1" t="s">
        <v>29</v>
      </c>
      <c r="E61" s="1" t="s">
        <v>25</v>
      </c>
      <c r="F61" s="2">
        <v>42527</v>
      </c>
      <c r="G61" s="1" t="s">
        <v>185</v>
      </c>
      <c r="H61">
        <v>0</v>
      </c>
      <c r="I61">
        <v>0</v>
      </c>
      <c r="J61">
        <v>0</v>
      </c>
      <c r="K61">
        <v>1</v>
      </c>
      <c r="L61">
        <v>0</v>
      </c>
      <c r="M61">
        <v>0</v>
      </c>
      <c r="N61">
        <v>0</v>
      </c>
      <c r="O61">
        <v>0</v>
      </c>
      <c r="P61">
        <v>0</v>
      </c>
      <c r="Q61">
        <v>0</v>
      </c>
      <c r="R61">
        <v>0</v>
      </c>
      <c r="S61">
        <v>0</v>
      </c>
      <c r="T61">
        <v>0</v>
      </c>
      <c r="U61">
        <v>0</v>
      </c>
    </row>
    <row r="62" spans="1:21" x14ac:dyDescent="0.25">
      <c r="A62" s="1" t="s">
        <v>186</v>
      </c>
      <c r="B62" s="1" t="s">
        <v>187</v>
      </c>
      <c r="C62" s="1" t="s">
        <v>23</v>
      </c>
      <c r="D62" s="1" t="s">
        <v>29</v>
      </c>
      <c r="E62" s="1" t="s">
        <v>25</v>
      </c>
      <c r="F62" s="2">
        <v>42643</v>
      </c>
      <c r="G62" s="1" t="s">
        <v>188</v>
      </c>
      <c r="H62">
        <v>0</v>
      </c>
      <c r="I62">
        <v>0</v>
      </c>
      <c r="J62">
        <v>0</v>
      </c>
      <c r="K62">
        <v>0</v>
      </c>
      <c r="L62">
        <v>0</v>
      </c>
      <c r="M62">
        <v>0</v>
      </c>
      <c r="N62">
        <v>0</v>
      </c>
      <c r="O62">
        <v>0</v>
      </c>
      <c r="P62">
        <v>0</v>
      </c>
      <c r="Q62">
        <v>0</v>
      </c>
      <c r="R62">
        <v>0</v>
      </c>
      <c r="S62">
        <v>1</v>
      </c>
      <c r="T62">
        <v>0</v>
      </c>
      <c r="U62">
        <v>0</v>
      </c>
    </row>
    <row r="63" spans="1:21" x14ac:dyDescent="0.25">
      <c r="A63" s="1" t="s">
        <v>189</v>
      </c>
      <c r="B63" s="1" t="s">
        <v>190</v>
      </c>
      <c r="C63" s="1" t="s">
        <v>23</v>
      </c>
      <c r="D63" s="1" t="s">
        <v>29</v>
      </c>
      <c r="E63" s="1" t="s">
        <v>25</v>
      </c>
      <c r="F63" s="2">
        <v>42501</v>
      </c>
      <c r="G63" s="1" t="s">
        <v>191</v>
      </c>
      <c r="H63">
        <v>0</v>
      </c>
      <c r="I63">
        <v>0</v>
      </c>
      <c r="J63">
        <v>1</v>
      </c>
      <c r="K63">
        <v>0</v>
      </c>
      <c r="L63">
        <v>0</v>
      </c>
      <c r="M63">
        <v>0</v>
      </c>
      <c r="N63">
        <v>0</v>
      </c>
      <c r="O63">
        <v>0</v>
      </c>
      <c r="P63">
        <v>0</v>
      </c>
      <c r="Q63">
        <v>0</v>
      </c>
      <c r="R63">
        <v>0</v>
      </c>
      <c r="S63">
        <v>0</v>
      </c>
      <c r="T63">
        <v>0</v>
      </c>
      <c r="U63">
        <v>0</v>
      </c>
    </row>
    <row r="64" spans="1:21" x14ac:dyDescent="0.25">
      <c r="A64" s="1" t="s">
        <v>192</v>
      </c>
      <c r="B64" s="1" t="s">
        <v>193</v>
      </c>
      <c r="C64" s="1" t="s">
        <v>23</v>
      </c>
      <c r="D64" s="1" t="s">
        <v>24</v>
      </c>
      <c r="E64" s="1" t="s">
        <v>25</v>
      </c>
      <c r="F64" s="2">
        <v>42674</v>
      </c>
      <c r="G64" s="1" t="s">
        <v>194</v>
      </c>
      <c r="H64">
        <v>0</v>
      </c>
      <c r="I64">
        <v>0</v>
      </c>
      <c r="J64">
        <v>0</v>
      </c>
      <c r="K64">
        <v>0</v>
      </c>
      <c r="L64">
        <v>0</v>
      </c>
      <c r="M64">
        <v>0</v>
      </c>
      <c r="N64">
        <v>0</v>
      </c>
      <c r="O64">
        <v>0</v>
      </c>
      <c r="P64">
        <v>0</v>
      </c>
      <c r="Q64">
        <v>0</v>
      </c>
      <c r="R64">
        <v>0</v>
      </c>
      <c r="S64">
        <v>1</v>
      </c>
      <c r="T64">
        <v>0</v>
      </c>
      <c r="U64">
        <v>0</v>
      </c>
    </row>
    <row r="65" spans="1:21" x14ac:dyDescent="0.25">
      <c r="A65" s="1" t="s">
        <v>195</v>
      </c>
      <c r="B65" s="1" t="s">
        <v>196</v>
      </c>
      <c r="C65" s="1" t="s">
        <v>23</v>
      </c>
      <c r="D65" s="1" t="s">
        <v>24</v>
      </c>
      <c r="E65" s="1" t="s">
        <v>25</v>
      </c>
      <c r="F65" s="2">
        <v>42818</v>
      </c>
      <c r="G65" s="1" t="s">
        <v>197</v>
      </c>
      <c r="H65">
        <v>0</v>
      </c>
      <c r="I65">
        <v>0</v>
      </c>
      <c r="J65">
        <v>1</v>
      </c>
      <c r="K65">
        <v>0</v>
      </c>
      <c r="L65">
        <v>0</v>
      </c>
      <c r="M65">
        <v>0</v>
      </c>
      <c r="N65">
        <v>0</v>
      </c>
      <c r="O65">
        <v>0</v>
      </c>
      <c r="P65">
        <v>0</v>
      </c>
      <c r="Q65">
        <v>0</v>
      </c>
      <c r="R65">
        <v>0</v>
      </c>
      <c r="S65">
        <v>0</v>
      </c>
      <c r="T65">
        <v>0</v>
      </c>
      <c r="U65">
        <v>0</v>
      </c>
    </row>
    <row r="66" spans="1:21" x14ac:dyDescent="0.25">
      <c r="A66" s="1" t="s">
        <v>195</v>
      </c>
      <c r="B66" s="1" t="s">
        <v>198</v>
      </c>
      <c r="C66" s="1" t="s">
        <v>23</v>
      </c>
      <c r="D66" s="1" t="s">
        <v>24</v>
      </c>
      <c r="E66" s="1" t="s">
        <v>25</v>
      </c>
      <c r="F66" s="2">
        <v>42789</v>
      </c>
      <c r="G66" s="1" t="s">
        <v>199</v>
      </c>
      <c r="H66">
        <v>0</v>
      </c>
      <c r="I66">
        <v>0</v>
      </c>
      <c r="J66">
        <v>1</v>
      </c>
      <c r="K66">
        <v>0</v>
      </c>
      <c r="L66">
        <v>0</v>
      </c>
      <c r="M66">
        <v>0</v>
      </c>
      <c r="N66">
        <v>0</v>
      </c>
      <c r="O66">
        <v>0</v>
      </c>
      <c r="P66">
        <v>0</v>
      </c>
      <c r="Q66">
        <v>0</v>
      </c>
      <c r="R66">
        <v>0</v>
      </c>
      <c r="S66">
        <v>0</v>
      </c>
      <c r="T66">
        <v>0</v>
      </c>
      <c r="U66">
        <v>0</v>
      </c>
    </row>
    <row r="67" spans="1:21" x14ac:dyDescent="0.25">
      <c r="A67" s="1" t="s">
        <v>195</v>
      </c>
      <c r="B67" s="1" t="s">
        <v>200</v>
      </c>
      <c r="C67" s="1" t="s">
        <v>23</v>
      </c>
      <c r="D67" s="1" t="s">
        <v>24</v>
      </c>
      <c r="E67" s="1" t="s">
        <v>25</v>
      </c>
      <c r="F67" s="2">
        <v>42688</v>
      </c>
      <c r="G67" s="1" t="s">
        <v>201</v>
      </c>
      <c r="H67">
        <v>0</v>
      </c>
      <c r="I67">
        <v>0</v>
      </c>
      <c r="J67">
        <v>1</v>
      </c>
      <c r="K67">
        <v>0</v>
      </c>
      <c r="L67">
        <v>0</v>
      </c>
      <c r="M67">
        <v>0</v>
      </c>
      <c r="N67">
        <v>0</v>
      </c>
      <c r="O67">
        <v>0</v>
      </c>
      <c r="P67">
        <v>0</v>
      </c>
      <c r="Q67">
        <v>0</v>
      </c>
      <c r="R67">
        <v>0</v>
      </c>
      <c r="S67">
        <v>0</v>
      </c>
      <c r="T67">
        <v>0</v>
      </c>
      <c r="U67">
        <v>0</v>
      </c>
    </row>
    <row r="68" spans="1:21" x14ac:dyDescent="0.25">
      <c r="A68" s="1" t="s">
        <v>195</v>
      </c>
      <c r="B68" s="1" t="s">
        <v>202</v>
      </c>
      <c r="C68" s="1" t="s">
        <v>23</v>
      </c>
      <c r="D68" s="1" t="s">
        <v>24</v>
      </c>
      <c r="E68" s="1" t="s">
        <v>25</v>
      </c>
      <c r="F68" s="2">
        <v>42683</v>
      </c>
      <c r="G68" s="1" t="s">
        <v>203</v>
      </c>
      <c r="H68">
        <v>0</v>
      </c>
      <c r="I68">
        <v>0</v>
      </c>
      <c r="J68">
        <v>1</v>
      </c>
      <c r="K68">
        <v>0</v>
      </c>
      <c r="L68">
        <v>0</v>
      </c>
      <c r="M68">
        <v>0</v>
      </c>
      <c r="N68">
        <v>0</v>
      </c>
      <c r="O68">
        <v>0</v>
      </c>
      <c r="P68">
        <v>0</v>
      </c>
      <c r="Q68">
        <v>0</v>
      </c>
      <c r="R68">
        <v>0</v>
      </c>
      <c r="S68">
        <v>0</v>
      </c>
      <c r="T68">
        <v>0</v>
      </c>
      <c r="U68">
        <v>0</v>
      </c>
    </row>
    <row r="69" spans="1:21" x14ac:dyDescent="0.25">
      <c r="A69" s="1" t="s">
        <v>204</v>
      </c>
      <c r="B69" s="1" t="s">
        <v>205</v>
      </c>
      <c r="C69" s="1" t="s">
        <v>23</v>
      </c>
      <c r="D69" s="1" t="s">
        <v>29</v>
      </c>
      <c r="E69" s="1" t="s">
        <v>25</v>
      </c>
      <c r="F69" s="2">
        <v>42689</v>
      </c>
      <c r="G69" s="1" t="s">
        <v>206</v>
      </c>
      <c r="H69">
        <v>0</v>
      </c>
      <c r="I69">
        <v>0</v>
      </c>
      <c r="J69">
        <v>1</v>
      </c>
      <c r="K69">
        <v>0</v>
      </c>
      <c r="L69">
        <v>0</v>
      </c>
      <c r="M69">
        <v>0</v>
      </c>
      <c r="N69">
        <v>0</v>
      </c>
      <c r="O69">
        <v>0</v>
      </c>
      <c r="P69">
        <v>0</v>
      </c>
      <c r="Q69">
        <v>0</v>
      </c>
      <c r="R69">
        <v>0</v>
      </c>
      <c r="S69">
        <v>0</v>
      </c>
      <c r="T69">
        <v>0</v>
      </c>
      <c r="U69">
        <v>0</v>
      </c>
    </row>
    <row r="70" spans="1:21" x14ac:dyDescent="0.25">
      <c r="A70" s="1" t="s">
        <v>207</v>
      </c>
      <c r="B70" s="1" t="s">
        <v>208</v>
      </c>
      <c r="C70" s="1" t="s">
        <v>23</v>
      </c>
      <c r="D70" s="1" t="s">
        <v>24</v>
      </c>
      <c r="E70" s="1" t="s">
        <v>25</v>
      </c>
      <c r="F70" s="2">
        <v>42600</v>
      </c>
      <c r="G70" s="1" t="s">
        <v>209</v>
      </c>
      <c r="H70">
        <v>0</v>
      </c>
      <c r="I70">
        <v>0</v>
      </c>
      <c r="J70">
        <v>1</v>
      </c>
      <c r="K70">
        <v>0</v>
      </c>
      <c r="L70">
        <v>0</v>
      </c>
      <c r="M70">
        <v>0</v>
      </c>
      <c r="N70">
        <v>0</v>
      </c>
      <c r="O70">
        <v>0</v>
      </c>
      <c r="P70">
        <v>0</v>
      </c>
      <c r="Q70">
        <v>0</v>
      </c>
      <c r="R70">
        <v>0</v>
      </c>
      <c r="S70">
        <v>0</v>
      </c>
      <c r="T70">
        <v>0</v>
      </c>
      <c r="U70">
        <v>0</v>
      </c>
    </row>
    <row r="71" spans="1:21" x14ac:dyDescent="0.25">
      <c r="A71" s="1" t="s">
        <v>204</v>
      </c>
      <c r="B71" s="1" t="s">
        <v>210</v>
      </c>
      <c r="C71" s="1" t="s">
        <v>23</v>
      </c>
      <c r="D71" s="1" t="s">
        <v>29</v>
      </c>
      <c r="E71" s="1" t="s">
        <v>25</v>
      </c>
      <c r="F71" s="2">
        <v>42590</v>
      </c>
      <c r="G71" s="1" t="s">
        <v>209</v>
      </c>
      <c r="H71">
        <v>0</v>
      </c>
      <c r="I71">
        <v>0</v>
      </c>
      <c r="J71">
        <v>1</v>
      </c>
      <c r="K71">
        <v>0</v>
      </c>
      <c r="L71">
        <v>0</v>
      </c>
      <c r="M71">
        <v>0</v>
      </c>
      <c r="N71">
        <v>0</v>
      </c>
      <c r="O71">
        <v>0</v>
      </c>
      <c r="P71">
        <v>0</v>
      </c>
      <c r="Q71">
        <v>0</v>
      </c>
      <c r="R71">
        <v>0</v>
      </c>
      <c r="S71">
        <v>0</v>
      </c>
      <c r="T71">
        <v>0</v>
      </c>
      <c r="U71">
        <v>0</v>
      </c>
    </row>
    <row r="72" spans="1:21" x14ac:dyDescent="0.25">
      <c r="A72" s="1" t="s">
        <v>211</v>
      </c>
      <c r="B72" s="1" t="s">
        <v>212</v>
      </c>
      <c r="C72" s="1" t="s">
        <v>23</v>
      </c>
      <c r="D72" s="1" t="s">
        <v>29</v>
      </c>
      <c r="E72" s="1" t="s">
        <v>25</v>
      </c>
      <c r="F72" s="2">
        <v>42787</v>
      </c>
      <c r="G72" s="1" t="s">
        <v>213</v>
      </c>
      <c r="H72">
        <v>0</v>
      </c>
      <c r="I72">
        <v>0</v>
      </c>
      <c r="J72">
        <v>1</v>
      </c>
      <c r="K72">
        <v>0</v>
      </c>
      <c r="L72">
        <v>0</v>
      </c>
      <c r="M72">
        <v>0</v>
      </c>
      <c r="N72">
        <v>0</v>
      </c>
      <c r="O72">
        <v>0</v>
      </c>
      <c r="P72">
        <v>0</v>
      </c>
      <c r="Q72">
        <v>0</v>
      </c>
      <c r="R72">
        <v>0</v>
      </c>
      <c r="S72">
        <v>0</v>
      </c>
      <c r="T72">
        <v>0</v>
      </c>
      <c r="U72">
        <v>0</v>
      </c>
    </row>
    <row r="73" spans="1:21" x14ac:dyDescent="0.25">
      <c r="A73" s="1" t="s">
        <v>214</v>
      </c>
      <c r="B73" s="1" t="s">
        <v>215</v>
      </c>
      <c r="C73" s="1" t="s">
        <v>23</v>
      </c>
      <c r="D73" s="1" t="s">
        <v>24</v>
      </c>
      <c r="E73" s="1" t="s">
        <v>25</v>
      </c>
      <c r="F73" s="2">
        <v>42615</v>
      </c>
      <c r="G73" s="1" t="s">
        <v>216</v>
      </c>
      <c r="H73">
        <v>0</v>
      </c>
      <c r="I73">
        <v>0</v>
      </c>
      <c r="J73">
        <v>1</v>
      </c>
      <c r="K73">
        <v>0</v>
      </c>
      <c r="L73">
        <v>0</v>
      </c>
      <c r="M73">
        <v>0</v>
      </c>
      <c r="N73">
        <v>0</v>
      </c>
      <c r="O73">
        <v>0</v>
      </c>
      <c r="P73">
        <v>0</v>
      </c>
      <c r="Q73">
        <v>0</v>
      </c>
      <c r="R73">
        <v>0</v>
      </c>
      <c r="S73">
        <v>0</v>
      </c>
      <c r="T73">
        <v>0</v>
      </c>
      <c r="U73">
        <v>0</v>
      </c>
    </row>
    <row r="74" spans="1:21" x14ac:dyDescent="0.25">
      <c r="A74" s="1" t="s">
        <v>217</v>
      </c>
      <c r="B74" s="1" t="s">
        <v>218</v>
      </c>
      <c r="C74" s="1" t="s">
        <v>23</v>
      </c>
      <c r="D74" s="1" t="s">
        <v>29</v>
      </c>
      <c r="E74" s="1" t="s">
        <v>25</v>
      </c>
      <c r="F74" s="2">
        <v>42627</v>
      </c>
      <c r="G74" s="1" t="s">
        <v>219</v>
      </c>
      <c r="H74">
        <v>0</v>
      </c>
      <c r="I74">
        <v>0</v>
      </c>
      <c r="J74">
        <v>1</v>
      </c>
      <c r="K74">
        <v>0</v>
      </c>
      <c r="L74">
        <v>0</v>
      </c>
      <c r="M74">
        <v>0</v>
      </c>
      <c r="N74">
        <v>0</v>
      </c>
      <c r="O74">
        <v>0</v>
      </c>
      <c r="P74">
        <v>0</v>
      </c>
      <c r="Q74">
        <v>0</v>
      </c>
      <c r="R74">
        <v>0</v>
      </c>
      <c r="S74">
        <v>0</v>
      </c>
      <c r="T74">
        <v>0</v>
      </c>
      <c r="U74">
        <v>0</v>
      </c>
    </row>
    <row r="75" spans="1:21" x14ac:dyDescent="0.25">
      <c r="A75" s="1" t="s">
        <v>217</v>
      </c>
      <c r="B75" s="1" t="s">
        <v>220</v>
      </c>
      <c r="C75" s="1" t="s">
        <v>23</v>
      </c>
      <c r="D75" s="1" t="s">
        <v>29</v>
      </c>
      <c r="E75" s="1" t="s">
        <v>25</v>
      </c>
      <c r="F75" s="2">
        <v>42590</v>
      </c>
      <c r="G75" s="1" t="s">
        <v>209</v>
      </c>
      <c r="H75">
        <v>0</v>
      </c>
      <c r="I75">
        <v>0</v>
      </c>
      <c r="J75">
        <v>1</v>
      </c>
      <c r="K75">
        <v>0</v>
      </c>
      <c r="L75">
        <v>0</v>
      </c>
      <c r="M75">
        <v>0</v>
      </c>
      <c r="N75">
        <v>0</v>
      </c>
      <c r="O75">
        <v>0</v>
      </c>
      <c r="P75">
        <v>0</v>
      </c>
      <c r="Q75">
        <v>0</v>
      </c>
      <c r="R75">
        <v>0</v>
      </c>
      <c r="S75">
        <v>0</v>
      </c>
      <c r="T75">
        <v>0</v>
      </c>
      <c r="U75">
        <v>0</v>
      </c>
    </row>
    <row r="76" spans="1:21" x14ac:dyDescent="0.25">
      <c r="A76" s="1" t="s">
        <v>214</v>
      </c>
      <c r="B76" s="1" t="s">
        <v>221</v>
      </c>
      <c r="C76" s="1" t="s">
        <v>23</v>
      </c>
      <c r="D76" s="1" t="s">
        <v>24</v>
      </c>
      <c r="E76" s="1" t="s">
        <v>25</v>
      </c>
      <c r="F76" s="2">
        <v>42684</v>
      </c>
      <c r="G76" s="1" t="s">
        <v>222</v>
      </c>
      <c r="H76">
        <v>0</v>
      </c>
      <c r="I76">
        <v>0</v>
      </c>
      <c r="J76">
        <v>1</v>
      </c>
      <c r="K76">
        <v>0</v>
      </c>
      <c r="L76">
        <v>0</v>
      </c>
      <c r="M76">
        <v>0</v>
      </c>
      <c r="N76">
        <v>0</v>
      </c>
      <c r="O76">
        <v>0</v>
      </c>
      <c r="P76">
        <v>0</v>
      </c>
      <c r="Q76">
        <v>0</v>
      </c>
      <c r="R76">
        <v>0</v>
      </c>
      <c r="S76">
        <v>0</v>
      </c>
      <c r="T76">
        <v>0</v>
      </c>
      <c r="U76">
        <v>0</v>
      </c>
    </row>
    <row r="77" spans="1:21" x14ac:dyDescent="0.25">
      <c r="A77" s="1" t="s">
        <v>217</v>
      </c>
      <c r="B77" s="1" t="s">
        <v>223</v>
      </c>
      <c r="C77" s="1" t="s">
        <v>23</v>
      </c>
      <c r="D77" s="1" t="s">
        <v>29</v>
      </c>
      <c r="E77" s="1" t="s">
        <v>25</v>
      </c>
      <c r="F77" s="2">
        <v>42689</v>
      </c>
      <c r="G77" s="1" t="s">
        <v>224</v>
      </c>
      <c r="H77">
        <v>0</v>
      </c>
      <c r="I77">
        <v>0</v>
      </c>
      <c r="J77">
        <v>1</v>
      </c>
      <c r="K77">
        <v>0</v>
      </c>
      <c r="L77">
        <v>0</v>
      </c>
      <c r="M77">
        <v>0</v>
      </c>
      <c r="N77">
        <v>0</v>
      </c>
      <c r="O77">
        <v>0</v>
      </c>
      <c r="P77">
        <v>0</v>
      </c>
      <c r="Q77">
        <v>0</v>
      </c>
      <c r="R77">
        <v>0</v>
      </c>
      <c r="S77">
        <v>0</v>
      </c>
      <c r="T77">
        <v>0</v>
      </c>
      <c r="U77">
        <v>0</v>
      </c>
    </row>
    <row r="78" spans="1:21" x14ac:dyDescent="0.25">
      <c r="A78" s="1" t="s">
        <v>225</v>
      </c>
      <c r="B78" s="1" t="s">
        <v>226</v>
      </c>
      <c r="C78" s="1" t="s">
        <v>23</v>
      </c>
      <c r="D78" s="1" t="s">
        <v>29</v>
      </c>
      <c r="E78" s="1" t="s">
        <v>25</v>
      </c>
      <c r="F78" s="2">
        <v>42704</v>
      </c>
      <c r="G78" s="1" t="s">
        <v>227</v>
      </c>
      <c r="H78">
        <v>0</v>
      </c>
      <c r="I78">
        <v>0</v>
      </c>
      <c r="J78">
        <v>1</v>
      </c>
      <c r="K78">
        <v>0</v>
      </c>
      <c r="L78">
        <v>0</v>
      </c>
      <c r="M78">
        <v>0</v>
      </c>
      <c r="N78">
        <v>0</v>
      </c>
      <c r="O78">
        <v>0</v>
      </c>
      <c r="P78">
        <v>0</v>
      </c>
      <c r="Q78">
        <v>0</v>
      </c>
      <c r="R78">
        <v>0</v>
      </c>
      <c r="S78">
        <v>0</v>
      </c>
      <c r="T78">
        <v>0</v>
      </c>
      <c r="U78">
        <v>0</v>
      </c>
    </row>
    <row r="79" spans="1:21" x14ac:dyDescent="0.25">
      <c r="A79" s="1" t="s">
        <v>225</v>
      </c>
      <c r="B79" s="1" t="s">
        <v>228</v>
      </c>
      <c r="C79" s="1" t="s">
        <v>23</v>
      </c>
      <c r="D79" s="1" t="s">
        <v>29</v>
      </c>
      <c r="E79" s="1" t="s">
        <v>25</v>
      </c>
      <c r="F79" s="2">
        <v>42688</v>
      </c>
      <c r="G79" s="1" t="s">
        <v>229</v>
      </c>
      <c r="H79">
        <v>0</v>
      </c>
      <c r="I79">
        <v>0</v>
      </c>
      <c r="J79">
        <v>1</v>
      </c>
      <c r="K79">
        <v>0</v>
      </c>
      <c r="L79">
        <v>0</v>
      </c>
      <c r="M79">
        <v>0</v>
      </c>
      <c r="N79">
        <v>0</v>
      </c>
      <c r="O79">
        <v>0</v>
      </c>
      <c r="P79">
        <v>0</v>
      </c>
      <c r="Q79">
        <v>0</v>
      </c>
      <c r="R79">
        <v>0</v>
      </c>
      <c r="S79">
        <v>0</v>
      </c>
      <c r="T79">
        <v>0</v>
      </c>
      <c r="U79">
        <v>0</v>
      </c>
    </row>
    <row r="80" spans="1:21" x14ac:dyDescent="0.25">
      <c r="A80" s="1" t="s">
        <v>225</v>
      </c>
      <c r="B80" s="1" t="s">
        <v>230</v>
      </c>
      <c r="C80" s="1" t="s">
        <v>23</v>
      </c>
      <c r="D80" s="1" t="s">
        <v>29</v>
      </c>
      <c r="E80" s="1" t="s">
        <v>25</v>
      </c>
      <c r="F80" s="2">
        <v>42712</v>
      </c>
      <c r="G80" s="1" t="s">
        <v>231</v>
      </c>
      <c r="H80">
        <v>0</v>
      </c>
      <c r="I80">
        <v>0</v>
      </c>
      <c r="J80">
        <v>1</v>
      </c>
      <c r="K80">
        <v>0</v>
      </c>
      <c r="L80">
        <v>0</v>
      </c>
      <c r="M80">
        <v>0</v>
      </c>
      <c r="N80">
        <v>0</v>
      </c>
      <c r="O80">
        <v>0</v>
      </c>
      <c r="P80">
        <v>0</v>
      </c>
      <c r="Q80">
        <v>0</v>
      </c>
      <c r="R80">
        <v>0</v>
      </c>
      <c r="S80">
        <v>0</v>
      </c>
      <c r="T80">
        <v>0</v>
      </c>
      <c r="U80">
        <v>0</v>
      </c>
    </row>
    <row r="81" spans="1:21" x14ac:dyDescent="0.25">
      <c r="A81" s="1" t="s">
        <v>225</v>
      </c>
      <c r="B81" s="1" t="s">
        <v>232</v>
      </c>
      <c r="C81" s="1" t="s">
        <v>23</v>
      </c>
      <c r="D81" s="1" t="s">
        <v>29</v>
      </c>
      <c r="E81" s="1" t="s">
        <v>25</v>
      </c>
      <c r="F81" s="2">
        <v>42703</v>
      </c>
      <c r="G81" s="1" t="s">
        <v>233</v>
      </c>
      <c r="H81">
        <v>0</v>
      </c>
      <c r="I81">
        <v>0</v>
      </c>
      <c r="J81">
        <v>1</v>
      </c>
      <c r="K81">
        <v>0</v>
      </c>
      <c r="L81">
        <v>0</v>
      </c>
      <c r="M81">
        <v>0</v>
      </c>
      <c r="N81">
        <v>0</v>
      </c>
      <c r="O81">
        <v>0</v>
      </c>
      <c r="P81">
        <v>0</v>
      </c>
      <c r="Q81">
        <v>0</v>
      </c>
      <c r="R81">
        <v>0</v>
      </c>
      <c r="S81">
        <v>0</v>
      </c>
      <c r="T81">
        <v>0</v>
      </c>
      <c r="U81">
        <v>0</v>
      </c>
    </row>
    <row r="82" spans="1:21" x14ac:dyDescent="0.25">
      <c r="A82" s="1" t="s">
        <v>225</v>
      </c>
      <c r="B82" s="1" t="s">
        <v>234</v>
      </c>
      <c r="C82" s="1" t="s">
        <v>23</v>
      </c>
      <c r="D82" s="1" t="s">
        <v>29</v>
      </c>
      <c r="E82" s="1" t="s">
        <v>25</v>
      </c>
      <c r="F82" s="2">
        <v>42697</v>
      </c>
      <c r="G82" s="1" t="s">
        <v>227</v>
      </c>
      <c r="H82">
        <v>0</v>
      </c>
      <c r="I82">
        <v>0</v>
      </c>
      <c r="J82">
        <v>1</v>
      </c>
      <c r="K82">
        <v>0</v>
      </c>
      <c r="L82">
        <v>0</v>
      </c>
      <c r="M82">
        <v>0</v>
      </c>
      <c r="N82">
        <v>0</v>
      </c>
      <c r="O82">
        <v>0</v>
      </c>
      <c r="P82">
        <v>0</v>
      </c>
      <c r="Q82">
        <v>0</v>
      </c>
      <c r="R82">
        <v>0</v>
      </c>
      <c r="S82">
        <v>0</v>
      </c>
      <c r="T82">
        <v>0</v>
      </c>
      <c r="U82">
        <v>0</v>
      </c>
    </row>
    <row r="83" spans="1:21" x14ac:dyDescent="0.25">
      <c r="A83" s="1" t="s">
        <v>122</v>
      </c>
      <c r="B83" s="1" t="s">
        <v>235</v>
      </c>
      <c r="C83" s="1" t="s">
        <v>23</v>
      </c>
      <c r="D83" s="1" t="s">
        <v>24</v>
      </c>
      <c r="E83" s="1" t="s">
        <v>25</v>
      </c>
      <c r="F83" s="2">
        <v>42887</v>
      </c>
      <c r="G83" s="1" t="s">
        <v>236</v>
      </c>
      <c r="H83">
        <v>0</v>
      </c>
      <c r="I83">
        <v>0</v>
      </c>
      <c r="J83">
        <v>0</v>
      </c>
      <c r="K83">
        <v>0</v>
      </c>
      <c r="L83">
        <v>0</v>
      </c>
      <c r="M83">
        <v>0</v>
      </c>
      <c r="N83">
        <v>0</v>
      </c>
      <c r="O83">
        <v>0</v>
      </c>
      <c r="P83">
        <v>0</v>
      </c>
      <c r="Q83">
        <v>0</v>
      </c>
      <c r="R83">
        <v>0</v>
      </c>
      <c r="S83">
        <v>1</v>
      </c>
      <c r="T83">
        <v>0</v>
      </c>
      <c r="U83">
        <v>0</v>
      </c>
    </row>
    <row r="84" spans="1:21" x14ac:dyDescent="0.25">
      <c r="A84" s="1" t="s">
        <v>237</v>
      </c>
      <c r="B84" s="1" t="s">
        <v>238</v>
      </c>
      <c r="C84" s="1" t="s">
        <v>23</v>
      </c>
      <c r="D84" s="1" t="s">
        <v>44</v>
      </c>
      <c r="E84" s="1" t="s">
        <v>25</v>
      </c>
      <c r="F84" s="2">
        <v>42710</v>
      </c>
      <c r="G84" s="1" t="s">
        <v>239</v>
      </c>
      <c r="H84">
        <v>0</v>
      </c>
      <c r="I84">
        <v>0</v>
      </c>
      <c r="J84">
        <v>0</v>
      </c>
      <c r="K84">
        <v>0</v>
      </c>
      <c r="L84">
        <v>0</v>
      </c>
      <c r="M84">
        <v>0</v>
      </c>
      <c r="N84">
        <v>0</v>
      </c>
      <c r="O84">
        <v>0</v>
      </c>
      <c r="P84">
        <v>0</v>
      </c>
      <c r="Q84">
        <v>0</v>
      </c>
      <c r="R84">
        <v>0</v>
      </c>
      <c r="S84">
        <v>1</v>
      </c>
      <c r="T84">
        <v>0</v>
      </c>
      <c r="U84">
        <v>0</v>
      </c>
    </row>
    <row r="85" spans="1:21" x14ac:dyDescent="0.25">
      <c r="A85" s="1" t="s">
        <v>240</v>
      </c>
      <c r="B85" s="1" t="s">
        <v>241</v>
      </c>
      <c r="C85" s="1" t="s">
        <v>23</v>
      </c>
      <c r="D85" s="1" t="s">
        <v>24</v>
      </c>
      <c r="E85" s="1" t="s">
        <v>25</v>
      </c>
      <c r="F85" s="2">
        <v>42593</v>
      </c>
      <c r="G85" s="1" t="s">
        <v>242</v>
      </c>
      <c r="H85">
        <v>0</v>
      </c>
      <c r="I85">
        <v>0</v>
      </c>
      <c r="J85">
        <v>0</v>
      </c>
      <c r="K85">
        <v>1</v>
      </c>
      <c r="L85">
        <v>0</v>
      </c>
      <c r="M85">
        <v>0</v>
      </c>
      <c r="N85">
        <v>0</v>
      </c>
      <c r="O85">
        <v>0</v>
      </c>
      <c r="P85">
        <v>0</v>
      </c>
      <c r="Q85">
        <v>0</v>
      </c>
      <c r="R85">
        <v>0</v>
      </c>
      <c r="S85">
        <v>0</v>
      </c>
      <c r="T85">
        <v>0</v>
      </c>
      <c r="U85">
        <v>0</v>
      </c>
    </row>
    <row r="86" spans="1:21" x14ac:dyDescent="0.25">
      <c r="A86" s="1" t="s">
        <v>211</v>
      </c>
      <c r="B86" s="1" t="s">
        <v>243</v>
      </c>
      <c r="C86" s="1" t="s">
        <v>23</v>
      </c>
      <c r="D86" s="1" t="s">
        <v>29</v>
      </c>
      <c r="E86" s="1" t="s">
        <v>25</v>
      </c>
      <c r="F86" s="2">
        <v>42787</v>
      </c>
      <c r="G86" s="1" t="s">
        <v>244</v>
      </c>
      <c r="H86">
        <v>0</v>
      </c>
      <c r="I86">
        <v>0</v>
      </c>
      <c r="J86">
        <v>1</v>
      </c>
      <c r="K86">
        <v>0</v>
      </c>
      <c r="L86">
        <v>0</v>
      </c>
      <c r="M86">
        <v>0</v>
      </c>
      <c r="N86">
        <v>0</v>
      </c>
      <c r="O86">
        <v>0</v>
      </c>
      <c r="P86">
        <v>0</v>
      </c>
      <c r="Q86">
        <v>0</v>
      </c>
      <c r="R86">
        <v>0</v>
      </c>
      <c r="S86">
        <v>0</v>
      </c>
      <c r="T86">
        <v>0</v>
      </c>
      <c r="U86">
        <v>0</v>
      </c>
    </row>
    <row r="87" spans="1:21" x14ac:dyDescent="0.25">
      <c r="A87" s="1" t="s">
        <v>245</v>
      </c>
      <c r="B87" s="1" t="s">
        <v>246</v>
      </c>
      <c r="C87" s="1" t="s">
        <v>23</v>
      </c>
      <c r="D87" s="1" t="s">
        <v>29</v>
      </c>
      <c r="E87" s="1" t="s">
        <v>25</v>
      </c>
      <c r="F87" s="2">
        <v>42597</v>
      </c>
      <c r="G87" s="1" t="s">
        <v>247</v>
      </c>
      <c r="H87">
        <v>0</v>
      </c>
      <c r="I87">
        <v>0</v>
      </c>
      <c r="J87">
        <v>0</v>
      </c>
      <c r="K87">
        <v>0</v>
      </c>
      <c r="L87">
        <v>0</v>
      </c>
      <c r="M87">
        <v>1</v>
      </c>
      <c r="N87">
        <v>0</v>
      </c>
      <c r="O87">
        <v>0</v>
      </c>
      <c r="P87">
        <v>0</v>
      </c>
      <c r="Q87">
        <v>0</v>
      </c>
      <c r="R87">
        <v>0</v>
      </c>
      <c r="S87">
        <v>0</v>
      </c>
      <c r="T87">
        <v>0</v>
      </c>
      <c r="U87">
        <v>0</v>
      </c>
    </row>
    <row r="88" spans="1:21" x14ac:dyDescent="0.25">
      <c r="A88" s="1" t="s">
        <v>195</v>
      </c>
      <c r="B88" s="1" t="s">
        <v>248</v>
      </c>
      <c r="C88" s="1" t="s">
        <v>23</v>
      </c>
      <c r="D88" s="1" t="s">
        <v>24</v>
      </c>
      <c r="E88" s="1" t="s">
        <v>25</v>
      </c>
      <c r="F88" s="2">
        <v>42759</v>
      </c>
      <c r="G88" s="1" t="s">
        <v>249</v>
      </c>
      <c r="H88">
        <v>0</v>
      </c>
      <c r="I88">
        <v>0</v>
      </c>
      <c r="J88">
        <v>1</v>
      </c>
      <c r="K88">
        <v>0</v>
      </c>
      <c r="L88">
        <v>0</v>
      </c>
      <c r="M88">
        <v>0</v>
      </c>
      <c r="N88">
        <v>0</v>
      </c>
      <c r="O88">
        <v>0</v>
      </c>
      <c r="P88">
        <v>0</v>
      </c>
      <c r="Q88">
        <v>0</v>
      </c>
      <c r="R88">
        <v>0</v>
      </c>
      <c r="S88">
        <v>0</v>
      </c>
      <c r="T88">
        <v>0</v>
      </c>
      <c r="U88">
        <v>0</v>
      </c>
    </row>
    <row r="89" spans="1:21" x14ac:dyDescent="0.25">
      <c r="A89" s="1" t="s">
        <v>250</v>
      </c>
      <c r="B89" s="1" t="s">
        <v>251</v>
      </c>
      <c r="C89" s="1" t="s">
        <v>23</v>
      </c>
      <c r="D89" s="1" t="s">
        <v>33</v>
      </c>
      <c r="E89" s="1" t="s">
        <v>25</v>
      </c>
      <c r="F89" s="2">
        <v>42620</v>
      </c>
      <c r="G89" s="1" t="s">
        <v>252</v>
      </c>
      <c r="H89">
        <v>0</v>
      </c>
      <c r="I89">
        <v>0</v>
      </c>
      <c r="J89">
        <v>0</v>
      </c>
      <c r="K89">
        <v>0</v>
      </c>
      <c r="L89">
        <v>0</v>
      </c>
      <c r="M89">
        <v>0</v>
      </c>
      <c r="N89">
        <v>0</v>
      </c>
      <c r="O89">
        <v>0</v>
      </c>
      <c r="P89">
        <v>0</v>
      </c>
      <c r="Q89">
        <v>0</v>
      </c>
      <c r="R89">
        <v>0</v>
      </c>
      <c r="S89">
        <v>1</v>
      </c>
      <c r="T89">
        <v>0</v>
      </c>
      <c r="U89">
        <v>0</v>
      </c>
    </row>
    <row r="90" spans="1:21" x14ac:dyDescent="0.25">
      <c r="A90" s="1" t="s">
        <v>192</v>
      </c>
      <c r="B90" s="1" t="s">
        <v>253</v>
      </c>
      <c r="C90" s="1" t="s">
        <v>23</v>
      </c>
      <c r="D90" s="1" t="s">
        <v>24</v>
      </c>
      <c r="E90" s="1" t="s">
        <v>25</v>
      </c>
      <c r="F90" s="2">
        <v>42863</v>
      </c>
      <c r="G90" s="1" t="s">
        <v>254</v>
      </c>
      <c r="H90">
        <v>0</v>
      </c>
      <c r="I90">
        <v>0</v>
      </c>
      <c r="J90">
        <v>1</v>
      </c>
      <c r="K90">
        <v>0</v>
      </c>
      <c r="L90">
        <v>0</v>
      </c>
      <c r="M90">
        <v>0</v>
      </c>
      <c r="N90">
        <v>0</v>
      </c>
      <c r="O90">
        <v>0</v>
      </c>
      <c r="P90">
        <v>0</v>
      </c>
      <c r="Q90">
        <v>0</v>
      </c>
      <c r="R90">
        <v>0</v>
      </c>
      <c r="S90">
        <v>0</v>
      </c>
      <c r="T90">
        <v>0</v>
      </c>
      <c r="U90">
        <v>0</v>
      </c>
    </row>
    <row r="91" spans="1:21" x14ac:dyDescent="0.25">
      <c r="A91" s="1" t="s">
        <v>255</v>
      </c>
      <c r="B91" s="1" t="s">
        <v>256</v>
      </c>
      <c r="C91" s="1" t="s">
        <v>23</v>
      </c>
      <c r="D91" s="1" t="s">
        <v>40</v>
      </c>
      <c r="E91" s="1" t="s">
        <v>25</v>
      </c>
      <c r="F91" s="2">
        <v>42781</v>
      </c>
      <c r="G91" s="1" t="s">
        <v>257</v>
      </c>
      <c r="H91">
        <v>0</v>
      </c>
      <c r="I91">
        <v>0</v>
      </c>
      <c r="J91">
        <v>0</v>
      </c>
      <c r="K91">
        <v>0</v>
      </c>
      <c r="L91">
        <v>0</v>
      </c>
      <c r="M91">
        <v>0</v>
      </c>
      <c r="N91">
        <v>0</v>
      </c>
      <c r="O91">
        <v>0</v>
      </c>
      <c r="P91">
        <v>0</v>
      </c>
      <c r="Q91">
        <v>0</v>
      </c>
      <c r="R91">
        <v>0</v>
      </c>
      <c r="S91">
        <v>1</v>
      </c>
      <c r="T91">
        <v>0</v>
      </c>
      <c r="U91">
        <v>0</v>
      </c>
    </row>
    <row r="92" spans="1:21" x14ac:dyDescent="0.25">
      <c r="A92" s="1" t="s">
        <v>258</v>
      </c>
      <c r="B92" s="1" t="s">
        <v>259</v>
      </c>
      <c r="C92" s="1" t="s">
        <v>23</v>
      </c>
      <c r="D92" s="1" t="s">
        <v>24</v>
      </c>
      <c r="E92" s="1" t="s">
        <v>25</v>
      </c>
      <c r="F92" s="2">
        <v>42635</v>
      </c>
      <c r="G92" s="1" t="s">
        <v>260</v>
      </c>
      <c r="H92">
        <v>0</v>
      </c>
      <c r="I92">
        <v>0</v>
      </c>
      <c r="J92">
        <v>0</v>
      </c>
      <c r="K92">
        <v>0</v>
      </c>
      <c r="L92">
        <v>0</v>
      </c>
      <c r="M92">
        <v>0</v>
      </c>
      <c r="N92">
        <v>0</v>
      </c>
      <c r="O92">
        <v>0</v>
      </c>
      <c r="P92">
        <v>0</v>
      </c>
      <c r="Q92">
        <v>0</v>
      </c>
      <c r="R92">
        <v>0</v>
      </c>
      <c r="S92">
        <v>1</v>
      </c>
      <c r="T92">
        <v>0</v>
      </c>
      <c r="U92">
        <v>0</v>
      </c>
    </row>
    <row r="93" spans="1:21" x14ac:dyDescent="0.25">
      <c r="A93" s="1" t="s">
        <v>261</v>
      </c>
      <c r="B93" s="1" t="s">
        <v>262</v>
      </c>
      <c r="C93" s="1" t="s">
        <v>23</v>
      </c>
      <c r="D93" s="1" t="s">
        <v>29</v>
      </c>
      <c r="E93" s="1" t="s">
        <v>25</v>
      </c>
      <c r="F93" s="2">
        <v>42809</v>
      </c>
      <c r="G93" s="1" t="s">
        <v>263</v>
      </c>
      <c r="H93">
        <v>0</v>
      </c>
      <c r="I93">
        <v>0</v>
      </c>
      <c r="J93">
        <v>0</v>
      </c>
      <c r="K93">
        <v>0</v>
      </c>
      <c r="L93">
        <v>0</v>
      </c>
      <c r="M93">
        <v>0</v>
      </c>
      <c r="N93">
        <v>0</v>
      </c>
      <c r="O93">
        <v>0</v>
      </c>
      <c r="P93">
        <v>0</v>
      </c>
      <c r="Q93">
        <v>0</v>
      </c>
      <c r="R93">
        <v>0</v>
      </c>
      <c r="S93">
        <v>1</v>
      </c>
      <c r="T93">
        <v>0</v>
      </c>
      <c r="U93">
        <v>0</v>
      </c>
    </row>
    <row r="94" spans="1:21" x14ac:dyDescent="0.25">
      <c r="A94" s="1" t="s">
        <v>264</v>
      </c>
      <c r="B94" s="1" t="s">
        <v>265</v>
      </c>
      <c r="C94" s="1" t="s">
        <v>23</v>
      </c>
      <c r="D94" s="1" t="s">
        <v>29</v>
      </c>
      <c r="E94" s="1" t="s">
        <v>25</v>
      </c>
      <c r="F94" s="2">
        <v>42758</v>
      </c>
      <c r="G94" s="1" t="s">
        <v>266</v>
      </c>
      <c r="H94">
        <v>0</v>
      </c>
      <c r="I94">
        <v>0</v>
      </c>
      <c r="J94">
        <v>1</v>
      </c>
      <c r="K94">
        <v>0</v>
      </c>
      <c r="L94">
        <v>0</v>
      </c>
      <c r="M94">
        <v>0</v>
      </c>
      <c r="N94">
        <v>0</v>
      </c>
      <c r="O94">
        <v>0</v>
      </c>
      <c r="P94">
        <v>0</v>
      </c>
      <c r="Q94">
        <v>0</v>
      </c>
      <c r="R94">
        <v>0</v>
      </c>
      <c r="S94">
        <v>1</v>
      </c>
      <c r="T94">
        <v>0</v>
      </c>
      <c r="U94">
        <v>0</v>
      </c>
    </row>
    <row r="95" spans="1:21" x14ac:dyDescent="0.25">
      <c r="A95" s="1" t="s">
        <v>267</v>
      </c>
      <c r="B95" s="1" t="s">
        <v>268</v>
      </c>
      <c r="C95" s="1" t="s">
        <v>23</v>
      </c>
      <c r="D95" s="1" t="s">
        <v>24</v>
      </c>
      <c r="E95" s="1" t="s">
        <v>25</v>
      </c>
      <c r="F95" s="2">
        <v>42606</v>
      </c>
      <c r="G95" s="1" t="s">
        <v>269</v>
      </c>
      <c r="H95">
        <v>0</v>
      </c>
      <c r="I95">
        <v>0</v>
      </c>
      <c r="J95">
        <v>0</v>
      </c>
      <c r="K95">
        <v>0</v>
      </c>
      <c r="L95">
        <v>0</v>
      </c>
      <c r="M95">
        <v>0</v>
      </c>
      <c r="N95">
        <v>0</v>
      </c>
      <c r="O95">
        <v>0</v>
      </c>
      <c r="P95">
        <v>0</v>
      </c>
      <c r="Q95">
        <v>0</v>
      </c>
      <c r="R95">
        <v>0</v>
      </c>
      <c r="S95">
        <v>1</v>
      </c>
      <c r="T95">
        <v>0</v>
      </c>
      <c r="U95">
        <v>0</v>
      </c>
    </row>
    <row r="96" spans="1:21" x14ac:dyDescent="0.25">
      <c r="A96" s="1" t="s">
        <v>270</v>
      </c>
      <c r="B96" s="1" t="s">
        <v>271</v>
      </c>
      <c r="C96" s="1" t="s">
        <v>23</v>
      </c>
      <c r="D96" s="1" t="s">
        <v>29</v>
      </c>
      <c r="E96" s="1" t="s">
        <v>25</v>
      </c>
      <c r="F96" s="2">
        <v>42389</v>
      </c>
      <c r="G96" s="1" t="s">
        <v>272</v>
      </c>
      <c r="H96">
        <v>0</v>
      </c>
      <c r="I96">
        <v>0</v>
      </c>
      <c r="J96">
        <v>1</v>
      </c>
      <c r="K96">
        <v>0</v>
      </c>
      <c r="L96">
        <v>0</v>
      </c>
      <c r="M96">
        <v>0</v>
      </c>
      <c r="N96">
        <v>0</v>
      </c>
      <c r="O96">
        <v>0</v>
      </c>
      <c r="P96">
        <v>0</v>
      </c>
      <c r="Q96">
        <v>0</v>
      </c>
      <c r="R96">
        <v>0</v>
      </c>
      <c r="S96">
        <v>0</v>
      </c>
      <c r="T96">
        <v>0</v>
      </c>
      <c r="U96">
        <v>0</v>
      </c>
    </row>
    <row r="97" spans="1:21" x14ac:dyDescent="0.25">
      <c r="A97" s="1" t="s">
        <v>261</v>
      </c>
      <c r="B97" s="1" t="s">
        <v>273</v>
      </c>
      <c r="C97" s="1" t="s">
        <v>23</v>
      </c>
      <c r="D97" s="1" t="s">
        <v>29</v>
      </c>
      <c r="E97" s="1" t="s">
        <v>25</v>
      </c>
      <c r="F97" s="2">
        <v>42809</v>
      </c>
      <c r="G97" s="1" t="s">
        <v>274</v>
      </c>
      <c r="H97">
        <v>0</v>
      </c>
      <c r="I97">
        <v>0</v>
      </c>
      <c r="J97">
        <v>1</v>
      </c>
      <c r="K97">
        <v>0</v>
      </c>
      <c r="L97">
        <v>0</v>
      </c>
      <c r="M97">
        <v>0</v>
      </c>
      <c r="N97">
        <v>0</v>
      </c>
      <c r="O97">
        <v>0</v>
      </c>
      <c r="P97">
        <v>0</v>
      </c>
      <c r="Q97">
        <v>0</v>
      </c>
      <c r="R97">
        <v>0</v>
      </c>
      <c r="S97">
        <v>1</v>
      </c>
      <c r="T97">
        <v>0</v>
      </c>
      <c r="U97">
        <v>0</v>
      </c>
    </row>
    <row r="98" spans="1:21" x14ac:dyDescent="0.25">
      <c r="A98" s="1" t="s">
        <v>275</v>
      </c>
      <c r="B98" s="1" t="s">
        <v>276</v>
      </c>
      <c r="C98" s="1" t="s">
        <v>23</v>
      </c>
      <c r="D98" s="1" t="s">
        <v>29</v>
      </c>
      <c r="E98" s="1" t="s">
        <v>25</v>
      </c>
      <c r="F98" s="2">
        <v>42648</v>
      </c>
      <c r="G98" s="1" t="s">
        <v>277</v>
      </c>
      <c r="H98">
        <v>0</v>
      </c>
      <c r="I98">
        <v>0</v>
      </c>
      <c r="J98">
        <v>0</v>
      </c>
      <c r="K98">
        <v>1</v>
      </c>
      <c r="L98">
        <v>0</v>
      </c>
      <c r="M98">
        <v>0</v>
      </c>
      <c r="N98">
        <v>0</v>
      </c>
      <c r="O98">
        <v>0</v>
      </c>
      <c r="P98">
        <v>0</v>
      </c>
      <c r="Q98">
        <v>0</v>
      </c>
      <c r="R98">
        <v>0</v>
      </c>
      <c r="S98">
        <v>0</v>
      </c>
      <c r="T98">
        <v>0</v>
      </c>
      <c r="U98">
        <v>0</v>
      </c>
    </row>
    <row r="99" spans="1:21" x14ac:dyDescent="0.25">
      <c r="A99" s="1" t="s">
        <v>278</v>
      </c>
      <c r="B99" s="1" t="s">
        <v>279</v>
      </c>
      <c r="C99" s="1" t="s">
        <v>23</v>
      </c>
      <c r="D99" s="1" t="s">
        <v>40</v>
      </c>
      <c r="E99" s="1" t="s">
        <v>25</v>
      </c>
      <c r="F99" s="2">
        <v>42384</v>
      </c>
      <c r="G99" s="1" t="s">
        <v>280</v>
      </c>
      <c r="H99">
        <v>0</v>
      </c>
      <c r="I99">
        <v>0</v>
      </c>
      <c r="J99">
        <v>1</v>
      </c>
      <c r="K99">
        <v>0</v>
      </c>
      <c r="L99">
        <v>0</v>
      </c>
      <c r="M99">
        <v>0</v>
      </c>
      <c r="N99">
        <v>0</v>
      </c>
      <c r="O99">
        <v>0</v>
      </c>
      <c r="P99">
        <v>0</v>
      </c>
      <c r="Q99">
        <v>0</v>
      </c>
      <c r="R99">
        <v>0</v>
      </c>
      <c r="S99">
        <v>0</v>
      </c>
      <c r="T99">
        <v>0</v>
      </c>
      <c r="U99">
        <v>0</v>
      </c>
    </row>
    <row r="100" spans="1:21" x14ac:dyDescent="0.25">
      <c r="A100" s="1" t="s">
        <v>237</v>
      </c>
      <c r="B100" s="1" t="s">
        <v>281</v>
      </c>
      <c r="C100" s="1" t="s">
        <v>23</v>
      </c>
      <c r="D100" s="1" t="s">
        <v>44</v>
      </c>
      <c r="E100" s="1" t="s">
        <v>25</v>
      </c>
      <c r="F100" s="2">
        <v>42709</v>
      </c>
      <c r="G100" s="1" t="s">
        <v>282</v>
      </c>
      <c r="H100">
        <v>0</v>
      </c>
      <c r="I100">
        <v>0</v>
      </c>
      <c r="J100">
        <v>1</v>
      </c>
      <c r="K100">
        <v>0</v>
      </c>
      <c r="L100">
        <v>0</v>
      </c>
      <c r="M100">
        <v>0</v>
      </c>
      <c r="N100">
        <v>0</v>
      </c>
      <c r="O100">
        <v>0</v>
      </c>
      <c r="P100">
        <v>0</v>
      </c>
      <c r="Q100">
        <v>0</v>
      </c>
      <c r="R100">
        <v>0</v>
      </c>
      <c r="S100">
        <v>0</v>
      </c>
      <c r="T100">
        <v>0</v>
      </c>
      <c r="U100">
        <v>0</v>
      </c>
    </row>
    <row r="101" spans="1:21" x14ac:dyDescent="0.25">
      <c r="A101" s="1" t="s">
        <v>283</v>
      </c>
      <c r="B101" s="1" t="s">
        <v>284</v>
      </c>
      <c r="C101" s="1" t="s">
        <v>23</v>
      </c>
      <c r="D101" s="1" t="s">
        <v>29</v>
      </c>
      <c r="E101" s="1" t="s">
        <v>25</v>
      </c>
      <c r="F101" s="2">
        <v>42640</v>
      </c>
      <c r="G101" s="1" t="s">
        <v>285</v>
      </c>
      <c r="H101">
        <v>0</v>
      </c>
      <c r="I101">
        <v>0</v>
      </c>
      <c r="J101">
        <v>0</v>
      </c>
      <c r="K101">
        <v>1</v>
      </c>
      <c r="L101">
        <v>0</v>
      </c>
      <c r="M101">
        <v>0</v>
      </c>
      <c r="N101">
        <v>0</v>
      </c>
      <c r="O101">
        <v>0</v>
      </c>
      <c r="P101">
        <v>0</v>
      </c>
      <c r="Q101">
        <v>0</v>
      </c>
      <c r="R101">
        <v>0</v>
      </c>
      <c r="S101">
        <v>0</v>
      </c>
      <c r="T101">
        <v>0</v>
      </c>
      <c r="U101">
        <v>0</v>
      </c>
    </row>
    <row r="102" spans="1:21" x14ac:dyDescent="0.25">
      <c r="A102" s="1" t="s">
        <v>237</v>
      </c>
      <c r="B102" s="1" t="s">
        <v>286</v>
      </c>
      <c r="C102" s="1" t="s">
        <v>23</v>
      </c>
      <c r="D102" s="1" t="s">
        <v>44</v>
      </c>
      <c r="E102" s="1" t="s">
        <v>25</v>
      </c>
      <c r="F102" s="2">
        <v>42709</v>
      </c>
      <c r="G102" s="1" t="s">
        <v>287</v>
      </c>
      <c r="H102">
        <v>0</v>
      </c>
      <c r="I102">
        <v>0</v>
      </c>
      <c r="J102">
        <v>1</v>
      </c>
      <c r="K102">
        <v>0</v>
      </c>
      <c r="L102">
        <v>0</v>
      </c>
      <c r="M102">
        <v>0</v>
      </c>
      <c r="N102">
        <v>0</v>
      </c>
      <c r="O102">
        <v>0</v>
      </c>
      <c r="P102">
        <v>0</v>
      </c>
      <c r="Q102">
        <v>0</v>
      </c>
      <c r="R102">
        <v>0</v>
      </c>
      <c r="S102">
        <v>0</v>
      </c>
      <c r="T102">
        <v>0</v>
      </c>
      <c r="U102">
        <v>0</v>
      </c>
    </row>
    <row r="103" spans="1:21" x14ac:dyDescent="0.25">
      <c r="A103" s="1" t="s">
        <v>288</v>
      </c>
      <c r="B103" s="1" t="s">
        <v>289</v>
      </c>
      <c r="C103" s="1" t="s">
        <v>23</v>
      </c>
      <c r="D103" s="1" t="s">
        <v>33</v>
      </c>
      <c r="E103" s="1" t="s">
        <v>25</v>
      </c>
      <c r="F103" s="2">
        <v>42898</v>
      </c>
      <c r="G103" s="1" t="s">
        <v>290</v>
      </c>
      <c r="H103">
        <v>0</v>
      </c>
      <c r="I103">
        <v>0</v>
      </c>
      <c r="J103">
        <v>0</v>
      </c>
      <c r="K103">
        <v>0</v>
      </c>
      <c r="L103">
        <v>0</v>
      </c>
      <c r="M103">
        <v>0</v>
      </c>
      <c r="N103">
        <v>0</v>
      </c>
      <c r="O103">
        <v>1</v>
      </c>
      <c r="P103">
        <v>0</v>
      </c>
      <c r="Q103">
        <v>0</v>
      </c>
      <c r="R103">
        <v>0</v>
      </c>
      <c r="S103">
        <v>0</v>
      </c>
      <c r="T103">
        <v>0</v>
      </c>
      <c r="U103">
        <v>0</v>
      </c>
    </row>
    <row r="104" spans="1:21" x14ac:dyDescent="0.25">
      <c r="A104" s="1" t="s">
        <v>291</v>
      </c>
      <c r="B104" s="1" t="s">
        <v>292</v>
      </c>
      <c r="C104" s="1" t="s">
        <v>23</v>
      </c>
      <c r="D104" s="1" t="s">
        <v>29</v>
      </c>
      <c r="E104" s="1" t="s">
        <v>25</v>
      </c>
      <c r="F104" s="2">
        <v>42715</v>
      </c>
      <c r="G104" s="1" t="s">
        <v>293</v>
      </c>
      <c r="H104">
        <v>0</v>
      </c>
      <c r="I104">
        <v>0</v>
      </c>
      <c r="J104">
        <v>1</v>
      </c>
      <c r="K104">
        <v>0</v>
      </c>
      <c r="L104">
        <v>0</v>
      </c>
      <c r="M104">
        <v>0</v>
      </c>
      <c r="N104">
        <v>0</v>
      </c>
      <c r="O104">
        <v>0</v>
      </c>
      <c r="P104">
        <v>0</v>
      </c>
      <c r="Q104">
        <v>0</v>
      </c>
      <c r="R104">
        <v>0</v>
      </c>
      <c r="S104">
        <v>0</v>
      </c>
      <c r="T104">
        <v>0</v>
      </c>
      <c r="U104">
        <v>0</v>
      </c>
    </row>
    <row r="105" spans="1:21" x14ac:dyDescent="0.25">
      <c r="A105" s="1" t="s">
        <v>294</v>
      </c>
      <c r="B105" s="1" t="s">
        <v>295</v>
      </c>
      <c r="C105" s="1" t="s">
        <v>23</v>
      </c>
      <c r="D105" s="1" t="s">
        <v>29</v>
      </c>
      <c r="E105" s="1" t="s">
        <v>25</v>
      </c>
      <c r="F105" s="2">
        <v>42390</v>
      </c>
      <c r="G105" s="1" t="s">
        <v>296</v>
      </c>
      <c r="H105">
        <v>0</v>
      </c>
      <c r="I105">
        <v>0</v>
      </c>
      <c r="J105">
        <v>0</v>
      </c>
      <c r="K105">
        <v>0</v>
      </c>
      <c r="L105">
        <v>0</v>
      </c>
      <c r="M105">
        <v>0</v>
      </c>
      <c r="N105">
        <v>0</v>
      </c>
      <c r="O105">
        <v>0</v>
      </c>
      <c r="P105">
        <v>0</v>
      </c>
      <c r="Q105">
        <v>0</v>
      </c>
      <c r="R105">
        <v>1</v>
      </c>
      <c r="S105">
        <v>0</v>
      </c>
      <c r="T105">
        <v>0</v>
      </c>
      <c r="U105">
        <v>0</v>
      </c>
    </row>
    <row r="106" spans="1:21" x14ac:dyDescent="0.25">
      <c r="A106" s="1" t="s">
        <v>297</v>
      </c>
      <c r="B106" s="1" t="s">
        <v>298</v>
      </c>
      <c r="C106" s="1" t="s">
        <v>23</v>
      </c>
      <c r="D106" s="1" t="s">
        <v>40</v>
      </c>
      <c r="E106" s="1" t="s">
        <v>25</v>
      </c>
      <c r="F106" s="2">
        <v>42816</v>
      </c>
      <c r="G106" s="1" t="s">
        <v>299</v>
      </c>
      <c r="H106">
        <v>0</v>
      </c>
      <c r="I106">
        <v>0</v>
      </c>
      <c r="J106">
        <v>0</v>
      </c>
      <c r="K106">
        <v>0</v>
      </c>
      <c r="L106">
        <v>0</v>
      </c>
      <c r="M106">
        <v>0</v>
      </c>
      <c r="N106">
        <v>0</v>
      </c>
      <c r="O106">
        <v>0</v>
      </c>
      <c r="P106">
        <v>0</v>
      </c>
      <c r="Q106">
        <v>0</v>
      </c>
      <c r="R106">
        <v>0</v>
      </c>
      <c r="S106">
        <v>1</v>
      </c>
      <c r="T106">
        <v>0</v>
      </c>
      <c r="U106">
        <v>0</v>
      </c>
    </row>
    <row r="107" spans="1:21" x14ac:dyDescent="0.25">
      <c r="A107" s="1" t="s">
        <v>300</v>
      </c>
      <c r="B107" s="1" t="s">
        <v>301</v>
      </c>
      <c r="C107" s="1" t="s">
        <v>23</v>
      </c>
      <c r="D107" s="1" t="s">
        <v>29</v>
      </c>
      <c r="E107" s="1" t="s">
        <v>25</v>
      </c>
      <c r="F107" s="2">
        <v>42392</v>
      </c>
      <c r="G107" s="1" t="s">
        <v>302</v>
      </c>
      <c r="H107">
        <v>0</v>
      </c>
      <c r="I107">
        <v>0</v>
      </c>
      <c r="J107">
        <v>0</v>
      </c>
      <c r="K107">
        <v>0</v>
      </c>
      <c r="L107">
        <v>0</v>
      </c>
      <c r="M107">
        <v>0</v>
      </c>
      <c r="N107">
        <v>0</v>
      </c>
      <c r="O107">
        <v>0</v>
      </c>
      <c r="P107">
        <v>0</v>
      </c>
      <c r="Q107">
        <v>0</v>
      </c>
      <c r="R107">
        <v>0</v>
      </c>
      <c r="S107">
        <v>1</v>
      </c>
      <c r="T107">
        <v>0</v>
      </c>
      <c r="U107">
        <v>0</v>
      </c>
    </row>
    <row r="108" spans="1:21" x14ac:dyDescent="0.25">
      <c r="A108" s="1" t="s">
        <v>270</v>
      </c>
      <c r="B108" s="1" t="s">
        <v>303</v>
      </c>
      <c r="C108" s="1" t="s">
        <v>23</v>
      </c>
      <c r="D108" s="1" t="s">
        <v>29</v>
      </c>
      <c r="E108" s="1" t="s">
        <v>25</v>
      </c>
      <c r="F108" s="2">
        <v>42412</v>
      </c>
      <c r="G108" s="1" t="s">
        <v>304</v>
      </c>
      <c r="H108">
        <v>0</v>
      </c>
      <c r="I108">
        <v>0</v>
      </c>
      <c r="J108">
        <v>1</v>
      </c>
      <c r="K108">
        <v>0</v>
      </c>
      <c r="L108">
        <v>0</v>
      </c>
      <c r="M108">
        <v>0</v>
      </c>
      <c r="N108">
        <v>0</v>
      </c>
      <c r="O108">
        <v>0</v>
      </c>
      <c r="P108">
        <v>0</v>
      </c>
      <c r="Q108">
        <v>0</v>
      </c>
      <c r="R108">
        <v>0</v>
      </c>
      <c r="S108">
        <v>0</v>
      </c>
      <c r="T108">
        <v>0</v>
      </c>
      <c r="U108">
        <v>0</v>
      </c>
    </row>
    <row r="109" spans="1:21" x14ac:dyDescent="0.25">
      <c r="A109" s="1" t="s">
        <v>270</v>
      </c>
      <c r="B109" s="1" t="s">
        <v>305</v>
      </c>
      <c r="C109" s="1" t="s">
        <v>23</v>
      </c>
      <c r="D109" s="1" t="s">
        <v>29</v>
      </c>
      <c r="E109" s="1" t="s">
        <v>25</v>
      </c>
      <c r="F109" s="2">
        <v>42389</v>
      </c>
      <c r="G109" s="1" t="s">
        <v>306</v>
      </c>
      <c r="H109">
        <v>0</v>
      </c>
      <c r="I109">
        <v>0</v>
      </c>
      <c r="J109">
        <v>1</v>
      </c>
      <c r="K109">
        <v>0</v>
      </c>
      <c r="L109">
        <v>0</v>
      </c>
      <c r="M109">
        <v>0</v>
      </c>
      <c r="N109">
        <v>0</v>
      </c>
      <c r="O109">
        <v>0</v>
      </c>
      <c r="P109">
        <v>0</v>
      </c>
      <c r="Q109">
        <v>0</v>
      </c>
      <c r="R109">
        <v>0</v>
      </c>
      <c r="S109">
        <v>0</v>
      </c>
      <c r="T109">
        <v>0</v>
      </c>
      <c r="U109">
        <v>0</v>
      </c>
    </row>
    <row r="110" spans="1:21" x14ac:dyDescent="0.25">
      <c r="A110" s="1" t="s">
        <v>307</v>
      </c>
      <c r="B110" s="1" t="s">
        <v>308</v>
      </c>
      <c r="C110" s="1" t="s">
        <v>23</v>
      </c>
      <c r="D110" s="1" t="s">
        <v>29</v>
      </c>
      <c r="E110" s="1" t="s">
        <v>25</v>
      </c>
      <c r="F110" s="2">
        <v>42409</v>
      </c>
      <c r="G110" s="1" t="s">
        <v>309</v>
      </c>
      <c r="H110">
        <v>0</v>
      </c>
      <c r="I110">
        <v>0</v>
      </c>
      <c r="J110">
        <v>0</v>
      </c>
      <c r="K110">
        <v>0</v>
      </c>
      <c r="L110">
        <v>0</v>
      </c>
      <c r="M110">
        <v>0</v>
      </c>
      <c r="N110">
        <v>0</v>
      </c>
      <c r="O110">
        <v>0</v>
      </c>
      <c r="P110">
        <v>0</v>
      </c>
      <c r="Q110">
        <v>0</v>
      </c>
      <c r="R110">
        <v>0</v>
      </c>
      <c r="S110">
        <v>1</v>
      </c>
      <c r="T110">
        <v>0</v>
      </c>
      <c r="U110">
        <v>0</v>
      </c>
    </row>
    <row r="111" spans="1:21" x14ac:dyDescent="0.25">
      <c r="A111" s="1" t="s">
        <v>310</v>
      </c>
      <c r="B111" s="1" t="s">
        <v>311</v>
      </c>
      <c r="C111" s="1" t="s">
        <v>23</v>
      </c>
      <c r="D111" s="1" t="s">
        <v>29</v>
      </c>
      <c r="E111" s="1" t="s">
        <v>25</v>
      </c>
      <c r="F111" s="2">
        <v>42678</v>
      </c>
      <c r="G111" s="1" t="s">
        <v>312</v>
      </c>
      <c r="H111">
        <v>0</v>
      </c>
      <c r="I111">
        <v>0</v>
      </c>
      <c r="J111">
        <v>0</v>
      </c>
      <c r="K111">
        <v>0</v>
      </c>
      <c r="L111">
        <v>0</v>
      </c>
      <c r="M111">
        <v>0</v>
      </c>
      <c r="N111">
        <v>0</v>
      </c>
      <c r="O111">
        <v>0</v>
      </c>
      <c r="P111">
        <v>0</v>
      </c>
      <c r="Q111">
        <v>0</v>
      </c>
      <c r="R111">
        <v>1</v>
      </c>
      <c r="S111">
        <v>0</v>
      </c>
      <c r="T111">
        <v>0</v>
      </c>
      <c r="U111">
        <v>0</v>
      </c>
    </row>
    <row r="112" spans="1:21" x14ac:dyDescent="0.25">
      <c r="A112" s="1" t="s">
        <v>313</v>
      </c>
      <c r="B112" s="1" t="s">
        <v>314</v>
      </c>
      <c r="C112" s="1" t="s">
        <v>23</v>
      </c>
      <c r="D112" s="1" t="s">
        <v>29</v>
      </c>
      <c r="E112" s="1" t="s">
        <v>25</v>
      </c>
      <c r="F112" s="2">
        <v>42863</v>
      </c>
      <c r="G112" s="1" t="s">
        <v>315</v>
      </c>
      <c r="H112">
        <v>0</v>
      </c>
      <c r="I112">
        <v>0</v>
      </c>
      <c r="J112">
        <v>0</v>
      </c>
      <c r="K112">
        <v>0</v>
      </c>
      <c r="L112">
        <v>0</v>
      </c>
      <c r="M112">
        <v>0</v>
      </c>
      <c r="N112">
        <v>0</v>
      </c>
      <c r="O112">
        <v>0</v>
      </c>
      <c r="P112">
        <v>0</v>
      </c>
      <c r="Q112">
        <v>0</v>
      </c>
      <c r="R112">
        <v>1</v>
      </c>
      <c r="S112">
        <v>0</v>
      </c>
      <c r="T112">
        <v>0</v>
      </c>
      <c r="U112">
        <v>0</v>
      </c>
    </row>
    <row r="113" spans="1:21" x14ac:dyDescent="0.25">
      <c r="A113" s="1" t="s">
        <v>316</v>
      </c>
      <c r="B113" s="1" t="s">
        <v>317</v>
      </c>
      <c r="C113" s="1" t="s">
        <v>23</v>
      </c>
      <c r="D113" s="1" t="s">
        <v>29</v>
      </c>
      <c r="E113" s="1" t="s">
        <v>25</v>
      </c>
      <c r="F113" s="2">
        <v>42725</v>
      </c>
      <c r="G113" s="1" t="s">
        <v>318</v>
      </c>
      <c r="H113">
        <v>0</v>
      </c>
      <c r="I113">
        <v>0</v>
      </c>
      <c r="J113">
        <v>1</v>
      </c>
      <c r="K113">
        <v>0</v>
      </c>
      <c r="L113">
        <v>0</v>
      </c>
      <c r="M113">
        <v>0</v>
      </c>
      <c r="N113">
        <v>0</v>
      </c>
      <c r="O113">
        <v>0</v>
      </c>
      <c r="P113">
        <v>0</v>
      </c>
      <c r="Q113">
        <v>0</v>
      </c>
      <c r="R113">
        <v>0</v>
      </c>
      <c r="S113">
        <v>0</v>
      </c>
      <c r="T113">
        <v>0</v>
      </c>
      <c r="U113">
        <v>0</v>
      </c>
    </row>
    <row r="114" spans="1:21" x14ac:dyDescent="0.25">
      <c r="A114" s="1" t="s">
        <v>319</v>
      </c>
      <c r="B114" s="1" t="s">
        <v>320</v>
      </c>
      <c r="C114" s="1" t="s">
        <v>23</v>
      </c>
      <c r="D114" s="1" t="s">
        <v>40</v>
      </c>
      <c r="E114" s="1" t="s">
        <v>25</v>
      </c>
      <c r="F114" s="2">
        <v>42663</v>
      </c>
      <c r="G114" s="1" t="s">
        <v>321</v>
      </c>
      <c r="H114">
        <v>0</v>
      </c>
      <c r="I114">
        <v>0</v>
      </c>
      <c r="J114">
        <v>0</v>
      </c>
      <c r="K114">
        <v>1</v>
      </c>
      <c r="L114">
        <v>0</v>
      </c>
      <c r="M114">
        <v>0</v>
      </c>
      <c r="N114">
        <v>0</v>
      </c>
      <c r="O114">
        <v>0</v>
      </c>
      <c r="P114">
        <v>0</v>
      </c>
      <c r="Q114">
        <v>0</v>
      </c>
      <c r="R114">
        <v>0</v>
      </c>
      <c r="S114">
        <v>0</v>
      </c>
      <c r="T114">
        <v>0</v>
      </c>
      <c r="U114">
        <v>0</v>
      </c>
    </row>
    <row r="115" spans="1:21" x14ac:dyDescent="0.25">
      <c r="A115" s="1" t="s">
        <v>322</v>
      </c>
      <c r="B115" s="1" t="s">
        <v>323</v>
      </c>
      <c r="C115" s="1" t="s">
        <v>23</v>
      </c>
      <c r="D115" s="1" t="s">
        <v>29</v>
      </c>
      <c r="E115" s="1" t="s">
        <v>25</v>
      </c>
      <c r="F115" s="2">
        <v>42626</v>
      </c>
      <c r="G115" s="1" t="s">
        <v>324</v>
      </c>
      <c r="H115">
        <v>0</v>
      </c>
      <c r="I115">
        <v>0</v>
      </c>
      <c r="J115">
        <v>0</v>
      </c>
      <c r="K115">
        <v>0</v>
      </c>
      <c r="L115">
        <v>0</v>
      </c>
      <c r="M115">
        <v>0</v>
      </c>
      <c r="N115">
        <v>0</v>
      </c>
      <c r="O115">
        <v>0</v>
      </c>
      <c r="P115">
        <v>0</v>
      </c>
      <c r="Q115">
        <v>0</v>
      </c>
      <c r="R115">
        <v>1</v>
      </c>
      <c r="S115">
        <v>0</v>
      </c>
      <c r="T115">
        <v>0</v>
      </c>
      <c r="U115">
        <v>0</v>
      </c>
    </row>
    <row r="116" spans="1:21" x14ac:dyDescent="0.25">
      <c r="A116" s="1" t="s">
        <v>325</v>
      </c>
      <c r="B116" s="1" t="s">
        <v>326</v>
      </c>
      <c r="C116" s="1" t="s">
        <v>23</v>
      </c>
      <c r="D116" s="1" t="s">
        <v>29</v>
      </c>
      <c r="E116" s="1" t="s">
        <v>25</v>
      </c>
      <c r="F116" s="2">
        <v>42430</v>
      </c>
      <c r="G116" s="1" t="s">
        <v>327</v>
      </c>
      <c r="H116">
        <v>0</v>
      </c>
      <c r="I116">
        <v>0</v>
      </c>
      <c r="J116">
        <v>0</v>
      </c>
      <c r="K116">
        <v>0</v>
      </c>
      <c r="L116">
        <v>0</v>
      </c>
      <c r="M116">
        <v>0</v>
      </c>
      <c r="N116">
        <v>0</v>
      </c>
      <c r="O116">
        <v>0</v>
      </c>
      <c r="P116">
        <v>0</v>
      </c>
      <c r="Q116">
        <v>1</v>
      </c>
      <c r="R116">
        <v>0</v>
      </c>
      <c r="S116">
        <v>0</v>
      </c>
      <c r="T116">
        <v>0</v>
      </c>
      <c r="U116">
        <v>0</v>
      </c>
    </row>
    <row r="117" spans="1:21" x14ac:dyDescent="0.25">
      <c r="A117" s="1" t="s">
        <v>328</v>
      </c>
      <c r="B117" s="1" t="s">
        <v>329</v>
      </c>
      <c r="C117" s="1" t="s">
        <v>23</v>
      </c>
      <c r="D117" s="1" t="s">
        <v>29</v>
      </c>
      <c r="E117" s="1" t="s">
        <v>25</v>
      </c>
      <c r="F117" s="2">
        <v>42534</v>
      </c>
      <c r="G117" s="1" t="s">
        <v>330</v>
      </c>
      <c r="H117">
        <v>0</v>
      </c>
      <c r="I117">
        <v>0</v>
      </c>
      <c r="J117">
        <v>0</v>
      </c>
      <c r="K117">
        <v>0</v>
      </c>
      <c r="L117">
        <v>0</v>
      </c>
      <c r="M117">
        <v>0</v>
      </c>
      <c r="N117">
        <v>0</v>
      </c>
      <c r="O117">
        <v>0</v>
      </c>
      <c r="P117">
        <v>0</v>
      </c>
      <c r="Q117">
        <v>0</v>
      </c>
      <c r="R117">
        <v>0</v>
      </c>
      <c r="S117">
        <v>1</v>
      </c>
      <c r="T117">
        <v>0</v>
      </c>
      <c r="U117">
        <v>0</v>
      </c>
    </row>
    <row r="118" spans="1:21" x14ac:dyDescent="0.25">
      <c r="A118" s="1" t="s">
        <v>331</v>
      </c>
      <c r="B118" s="1" t="s">
        <v>332</v>
      </c>
      <c r="C118" s="1" t="s">
        <v>23</v>
      </c>
      <c r="D118" s="1" t="s">
        <v>29</v>
      </c>
      <c r="E118" s="1" t="s">
        <v>25</v>
      </c>
      <c r="F118" s="2">
        <v>42542</v>
      </c>
      <c r="G118" s="1" t="s">
        <v>333</v>
      </c>
      <c r="H118">
        <v>0</v>
      </c>
      <c r="I118">
        <v>0</v>
      </c>
      <c r="J118">
        <v>0</v>
      </c>
      <c r="K118">
        <v>0</v>
      </c>
      <c r="L118">
        <v>0</v>
      </c>
      <c r="M118">
        <v>0</v>
      </c>
      <c r="N118">
        <v>0</v>
      </c>
      <c r="O118">
        <v>0</v>
      </c>
      <c r="P118">
        <v>0</v>
      </c>
      <c r="Q118">
        <v>0</v>
      </c>
      <c r="R118">
        <v>0</v>
      </c>
      <c r="S118">
        <v>1</v>
      </c>
      <c r="T118">
        <v>0</v>
      </c>
      <c r="U118">
        <v>0</v>
      </c>
    </row>
    <row r="119" spans="1:21" x14ac:dyDescent="0.25">
      <c r="A119" s="1" t="s">
        <v>334</v>
      </c>
      <c r="B119" s="1" t="s">
        <v>335</v>
      </c>
      <c r="C119" s="1" t="s">
        <v>23</v>
      </c>
      <c r="D119" s="1" t="s">
        <v>29</v>
      </c>
      <c r="E119" s="1" t="s">
        <v>25</v>
      </c>
      <c r="F119" s="2">
        <v>42639</v>
      </c>
      <c r="G119" s="1" t="s">
        <v>336</v>
      </c>
      <c r="H119">
        <v>0</v>
      </c>
      <c r="I119">
        <v>0</v>
      </c>
      <c r="J119">
        <v>0</v>
      </c>
      <c r="K119">
        <v>0</v>
      </c>
      <c r="L119">
        <v>0</v>
      </c>
      <c r="M119">
        <v>0</v>
      </c>
      <c r="N119">
        <v>0</v>
      </c>
      <c r="O119">
        <v>0</v>
      </c>
      <c r="P119">
        <v>0</v>
      </c>
      <c r="Q119">
        <v>0</v>
      </c>
      <c r="R119">
        <v>0</v>
      </c>
      <c r="S119">
        <v>1</v>
      </c>
      <c r="T119">
        <v>0</v>
      </c>
      <c r="U119">
        <v>0</v>
      </c>
    </row>
    <row r="120" spans="1:21" x14ac:dyDescent="0.25">
      <c r="A120" s="1" t="s">
        <v>337</v>
      </c>
      <c r="B120" s="1" t="s">
        <v>338</v>
      </c>
      <c r="C120" s="1" t="s">
        <v>23</v>
      </c>
      <c r="D120" s="1" t="s">
        <v>29</v>
      </c>
      <c r="E120" s="1" t="s">
        <v>25</v>
      </c>
      <c r="F120" s="2">
        <v>42517</v>
      </c>
      <c r="G120" s="1" t="s">
        <v>339</v>
      </c>
      <c r="H120">
        <v>0</v>
      </c>
      <c r="I120">
        <v>0</v>
      </c>
      <c r="J120">
        <v>0</v>
      </c>
      <c r="K120">
        <v>0</v>
      </c>
      <c r="L120">
        <v>0</v>
      </c>
      <c r="M120">
        <v>0</v>
      </c>
      <c r="N120">
        <v>0</v>
      </c>
      <c r="O120">
        <v>0</v>
      </c>
      <c r="P120">
        <v>0</v>
      </c>
      <c r="Q120">
        <v>0</v>
      </c>
      <c r="R120">
        <v>1</v>
      </c>
      <c r="S120">
        <v>0</v>
      </c>
      <c r="T120">
        <v>0</v>
      </c>
      <c r="U120">
        <v>0</v>
      </c>
    </row>
    <row r="121" spans="1:21" x14ac:dyDescent="0.25">
      <c r="A121" s="1" t="s">
        <v>340</v>
      </c>
      <c r="B121" s="1" t="s">
        <v>341</v>
      </c>
      <c r="C121" s="1" t="s">
        <v>23</v>
      </c>
      <c r="D121" s="1" t="s">
        <v>29</v>
      </c>
      <c r="E121" s="1" t="s">
        <v>25</v>
      </c>
      <c r="F121" s="2">
        <v>42616</v>
      </c>
      <c r="G121" s="1" t="s">
        <v>342</v>
      </c>
      <c r="H121">
        <v>0</v>
      </c>
      <c r="I121">
        <v>0</v>
      </c>
      <c r="J121">
        <v>0</v>
      </c>
      <c r="K121">
        <v>0</v>
      </c>
      <c r="L121">
        <v>0</v>
      </c>
      <c r="M121">
        <v>0</v>
      </c>
      <c r="N121">
        <v>0</v>
      </c>
      <c r="O121">
        <v>0</v>
      </c>
      <c r="P121">
        <v>0</v>
      </c>
      <c r="Q121">
        <v>0</v>
      </c>
      <c r="R121">
        <v>1</v>
      </c>
      <c r="S121">
        <v>0</v>
      </c>
      <c r="T121">
        <v>0</v>
      </c>
      <c r="U121">
        <v>0</v>
      </c>
    </row>
    <row r="122" spans="1:21" x14ac:dyDescent="0.25">
      <c r="A122" s="1" t="s">
        <v>258</v>
      </c>
      <c r="B122" s="1" t="s">
        <v>343</v>
      </c>
      <c r="C122" s="1" t="s">
        <v>23</v>
      </c>
      <c r="D122" s="1" t="s">
        <v>24</v>
      </c>
      <c r="E122" s="1" t="s">
        <v>25</v>
      </c>
      <c r="F122" s="2">
        <v>42632</v>
      </c>
      <c r="G122" s="1" t="s">
        <v>344</v>
      </c>
      <c r="H122">
        <v>0</v>
      </c>
      <c r="I122">
        <v>0</v>
      </c>
      <c r="J122">
        <v>0</v>
      </c>
      <c r="K122">
        <v>0</v>
      </c>
      <c r="L122">
        <v>0</v>
      </c>
      <c r="M122">
        <v>0</v>
      </c>
      <c r="N122">
        <v>0</v>
      </c>
      <c r="O122">
        <v>0</v>
      </c>
      <c r="P122">
        <v>0</v>
      </c>
      <c r="Q122">
        <v>0</v>
      </c>
      <c r="R122">
        <v>0</v>
      </c>
      <c r="S122">
        <v>1</v>
      </c>
      <c r="T122">
        <v>0</v>
      </c>
      <c r="U122">
        <v>0</v>
      </c>
    </row>
    <row r="123" spans="1:21" x14ac:dyDescent="0.25">
      <c r="A123" s="1" t="s">
        <v>345</v>
      </c>
      <c r="B123" s="1" t="s">
        <v>346</v>
      </c>
      <c r="C123" s="1" t="s">
        <v>23</v>
      </c>
      <c r="D123" s="1" t="s">
        <v>33</v>
      </c>
      <c r="E123" s="1" t="s">
        <v>25</v>
      </c>
      <c r="F123" s="2">
        <v>42633</v>
      </c>
      <c r="G123" s="1" t="s">
        <v>347</v>
      </c>
      <c r="H123">
        <v>0</v>
      </c>
      <c r="I123">
        <v>0</v>
      </c>
      <c r="J123">
        <v>0</v>
      </c>
      <c r="K123">
        <v>0</v>
      </c>
      <c r="L123">
        <v>0</v>
      </c>
      <c r="M123">
        <v>0</v>
      </c>
      <c r="N123">
        <v>0</v>
      </c>
      <c r="O123">
        <v>0</v>
      </c>
      <c r="P123">
        <v>0</v>
      </c>
      <c r="Q123">
        <v>0</v>
      </c>
      <c r="R123">
        <v>0</v>
      </c>
      <c r="S123">
        <v>1</v>
      </c>
      <c r="T123">
        <v>0</v>
      </c>
      <c r="U123">
        <v>0</v>
      </c>
    </row>
    <row r="124" spans="1:21" x14ac:dyDescent="0.25">
      <c r="A124" s="1" t="s">
        <v>348</v>
      </c>
      <c r="B124" s="1" t="s">
        <v>349</v>
      </c>
      <c r="C124" s="1" t="s">
        <v>23</v>
      </c>
      <c r="D124" s="1" t="s">
        <v>33</v>
      </c>
      <c r="E124" s="1" t="s">
        <v>25</v>
      </c>
      <c r="F124" s="2">
        <v>42392</v>
      </c>
      <c r="G124" s="1" t="s">
        <v>350</v>
      </c>
      <c r="H124">
        <v>0</v>
      </c>
      <c r="I124">
        <v>0</v>
      </c>
      <c r="J124">
        <v>0</v>
      </c>
      <c r="K124">
        <v>0</v>
      </c>
      <c r="L124">
        <v>0</v>
      </c>
      <c r="M124">
        <v>0</v>
      </c>
      <c r="N124">
        <v>0</v>
      </c>
      <c r="O124">
        <v>0</v>
      </c>
      <c r="P124">
        <v>0</v>
      </c>
      <c r="Q124">
        <v>0</v>
      </c>
      <c r="R124">
        <v>0</v>
      </c>
      <c r="S124">
        <v>1</v>
      </c>
      <c r="T124">
        <v>0</v>
      </c>
      <c r="U124">
        <v>0</v>
      </c>
    </row>
    <row r="125" spans="1:21" x14ac:dyDescent="0.25">
      <c r="A125" s="1" t="s">
        <v>351</v>
      </c>
      <c r="B125" s="1" t="s">
        <v>352</v>
      </c>
      <c r="C125" s="1" t="s">
        <v>23</v>
      </c>
      <c r="D125" s="1" t="s">
        <v>33</v>
      </c>
      <c r="E125" s="1" t="s">
        <v>25</v>
      </c>
      <c r="F125" s="2">
        <v>42565</v>
      </c>
      <c r="G125" s="1" t="s">
        <v>353</v>
      </c>
      <c r="H125">
        <v>0</v>
      </c>
      <c r="I125">
        <v>0</v>
      </c>
      <c r="J125">
        <v>0</v>
      </c>
      <c r="K125">
        <v>0</v>
      </c>
      <c r="L125">
        <v>0</v>
      </c>
      <c r="M125">
        <v>0</v>
      </c>
      <c r="N125">
        <v>0</v>
      </c>
      <c r="O125">
        <v>0</v>
      </c>
      <c r="P125">
        <v>0</v>
      </c>
      <c r="Q125">
        <v>0</v>
      </c>
      <c r="R125">
        <v>0</v>
      </c>
      <c r="S125">
        <v>1</v>
      </c>
      <c r="T125">
        <v>0</v>
      </c>
      <c r="U125">
        <v>0</v>
      </c>
    </row>
    <row r="126" spans="1:21" x14ac:dyDescent="0.25">
      <c r="A126" s="1" t="s">
        <v>354</v>
      </c>
      <c r="B126" s="1" t="s">
        <v>355</v>
      </c>
      <c r="C126" s="1" t="s">
        <v>23</v>
      </c>
      <c r="D126" s="1" t="s">
        <v>29</v>
      </c>
      <c r="E126" s="1" t="s">
        <v>25</v>
      </c>
      <c r="F126" s="2">
        <v>42515</v>
      </c>
      <c r="G126" s="1" t="s">
        <v>356</v>
      </c>
      <c r="H126">
        <v>0</v>
      </c>
      <c r="I126">
        <v>0</v>
      </c>
      <c r="J126">
        <v>1</v>
      </c>
      <c r="K126">
        <v>0</v>
      </c>
      <c r="L126">
        <v>0</v>
      </c>
      <c r="M126">
        <v>0</v>
      </c>
      <c r="N126">
        <v>0</v>
      </c>
      <c r="O126">
        <v>0</v>
      </c>
      <c r="P126">
        <v>0</v>
      </c>
      <c r="Q126">
        <v>0</v>
      </c>
      <c r="R126">
        <v>0</v>
      </c>
      <c r="S126">
        <v>0</v>
      </c>
      <c r="T126">
        <v>0</v>
      </c>
      <c r="U126">
        <v>0</v>
      </c>
    </row>
    <row r="127" spans="1:21" x14ac:dyDescent="0.25">
      <c r="A127" s="1" t="s">
        <v>357</v>
      </c>
      <c r="B127" s="1" t="s">
        <v>358</v>
      </c>
      <c r="C127" s="1" t="s">
        <v>23</v>
      </c>
      <c r="D127" s="1" t="s">
        <v>40</v>
      </c>
      <c r="E127" s="1" t="s">
        <v>25</v>
      </c>
      <c r="F127" s="2">
        <v>42377</v>
      </c>
      <c r="G127" s="1" t="s">
        <v>359</v>
      </c>
      <c r="H127">
        <v>0</v>
      </c>
      <c r="I127">
        <v>0</v>
      </c>
      <c r="J127">
        <v>0</v>
      </c>
      <c r="K127">
        <v>0</v>
      </c>
      <c r="L127">
        <v>0</v>
      </c>
      <c r="M127">
        <v>0</v>
      </c>
      <c r="N127">
        <v>0</v>
      </c>
      <c r="O127">
        <v>0</v>
      </c>
      <c r="P127">
        <v>0</v>
      </c>
      <c r="Q127">
        <v>0</v>
      </c>
      <c r="R127">
        <v>0</v>
      </c>
      <c r="S127">
        <v>1</v>
      </c>
      <c r="T127">
        <v>0</v>
      </c>
      <c r="U127">
        <v>0</v>
      </c>
    </row>
    <row r="128" spans="1:21" x14ac:dyDescent="0.25">
      <c r="A128" s="1" t="s">
        <v>360</v>
      </c>
      <c r="B128" s="1" t="s">
        <v>361</v>
      </c>
      <c r="C128" s="1" t="s">
        <v>23</v>
      </c>
      <c r="D128" s="1" t="s">
        <v>24</v>
      </c>
      <c r="E128" s="1" t="s">
        <v>25</v>
      </c>
      <c r="F128" s="2">
        <v>42648</v>
      </c>
      <c r="G128" s="1" t="s">
        <v>362</v>
      </c>
      <c r="H128">
        <v>0</v>
      </c>
      <c r="I128">
        <v>0</v>
      </c>
      <c r="J128">
        <v>0</v>
      </c>
      <c r="K128">
        <v>1</v>
      </c>
      <c r="L128">
        <v>0</v>
      </c>
      <c r="M128">
        <v>0</v>
      </c>
      <c r="N128">
        <v>0</v>
      </c>
      <c r="O128">
        <v>0</v>
      </c>
      <c r="P128">
        <v>0</v>
      </c>
      <c r="Q128">
        <v>0</v>
      </c>
      <c r="R128">
        <v>0</v>
      </c>
      <c r="S128">
        <v>0</v>
      </c>
      <c r="T128">
        <v>0</v>
      </c>
      <c r="U128">
        <v>0</v>
      </c>
    </row>
    <row r="129" spans="1:21" x14ac:dyDescent="0.25">
      <c r="A129" s="1" t="s">
        <v>294</v>
      </c>
      <c r="B129" s="1" t="s">
        <v>363</v>
      </c>
      <c r="C129" s="1" t="s">
        <v>23</v>
      </c>
      <c r="D129" s="1" t="s">
        <v>29</v>
      </c>
      <c r="E129" s="1" t="s">
        <v>25</v>
      </c>
      <c r="F129" s="2">
        <v>42404</v>
      </c>
      <c r="G129" s="1" t="s">
        <v>364</v>
      </c>
      <c r="H129">
        <v>0</v>
      </c>
      <c r="I129">
        <v>0</v>
      </c>
      <c r="J129">
        <v>1</v>
      </c>
      <c r="K129">
        <v>0</v>
      </c>
      <c r="L129">
        <v>0</v>
      </c>
      <c r="M129">
        <v>0</v>
      </c>
      <c r="N129">
        <v>0</v>
      </c>
      <c r="O129">
        <v>0</v>
      </c>
      <c r="P129">
        <v>0</v>
      </c>
      <c r="Q129">
        <v>0</v>
      </c>
      <c r="R129">
        <v>0</v>
      </c>
      <c r="S129">
        <v>1</v>
      </c>
      <c r="T129">
        <v>0</v>
      </c>
      <c r="U129">
        <v>0</v>
      </c>
    </row>
    <row r="130" spans="1:21" x14ac:dyDescent="0.25">
      <c r="A130" s="1" t="s">
        <v>365</v>
      </c>
      <c r="B130" s="1" t="s">
        <v>366</v>
      </c>
      <c r="C130" s="1" t="s">
        <v>23</v>
      </c>
      <c r="D130" s="1" t="s">
        <v>29</v>
      </c>
      <c r="E130" s="1" t="s">
        <v>25</v>
      </c>
      <c r="F130" s="2">
        <v>42599</v>
      </c>
      <c r="G130" s="1" t="s">
        <v>367</v>
      </c>
      <c r="H130">
        <v>0</v>
      </c>
      <c r="I130">
        <v>0</v>
      </c>
      <c r="J130">
        <v>0</v>
      </c>
      <c r="K130">
        <v>0</v>
      </c>
      <c r="L130">
        <v>0</v>
      </c>
      <c r="M130">
        <v>0</v>
      </c>
      <c r="N130">
        <v>0</v>
      </c>
      <c r="O130">
        <v>0</v>
      </c>
      <c r="P130">
        <v>0</v>
      </c>
      <c r="Q130">
        <v>0</v>
      </c>
      <c r="R130">
        <v>0</v>
      </c>
      <c r="S130">
        <v>1</v>
      </c>
      <c r="T130">
        <v>0</v>
      </c>
      <c r="U130">
        <v>0</v>
      </c>
    </row>
    <row r="131" spans="1:21" x14ac:dyDescent="0.25">
      <c r="A131" s="1" t="s">
        <v>365</v>
      </c>
      <c r="B131" s="1" t="s">
        <v>368</v>
      </c>
      <c r="C131" s="1" t="s">
        <v>23</v>
      </c>
      <c r="D131" s="1" t="s">
        <v>29</v>
      </c>
      <c r="E131" s="1" t="s">
        <v>25</v>
      </c>
      <c r="F131" s="2">
        <v>42615</v>
      </c>
      <c r="G131" s="1" t="s">
        <v>369</v>
      </c>
      <c r="H131">
        <v>0</v>
      </c>
      <c r="I131">
        <v>0</v>
      </c>
      <c r="J131">
        <v>0</v>
      </c>
      <c r="K131">
        <v>0</v>
      </c>
      <c r="L131">
        <v>0</v>
      </c>
      <c r="M131">
        <v>0</v>
      </c>
      <c r="N131">
        <v>0</v>
      </c>
      <c r="O131">
        <v>0</v>
      </c>
      <c r="P131">
        <v>0</v>
      </c>
      <c r="Q131">
        <v>0</v>
      </c>
      <c r="R131">
        <v>0</v>
      </c>
      <c r="S131">
        <v>1</v>
      </c>
      <c r="T131">
        <v>0</v>
      </c>
      <c r="U131">
        <v>0</v>
      </c>
    </row>
    <row r="132" spans="1:21" x14ac:dyDescent="0.25">
      <c r="A132" s="1" t="s">
        <v>370</v>
      </c>
      <c r="B132" s="1" t="s">
        <v>371</v>
      </c>
      <c r="C132" s="1" t="s">
        <v>23</v>
      </c>
      <c r="D132" s="1" t="s">
        <v>40</v>
      </c>
      <c r="E132" s="1" t="s">
        <v>25</v>
      </c>
      <c r="F132" s="2">
        <v>42524</v>
      </c>
      <c r="G132" s="1" t="s">
        <v>372</v>
      </c>
      <c r="H132">
        <v>0</v>
      </c>
      <c r="I132">
        <v>0</v>
      </c>
      <c r="J132">
        <v>1</v>
      </c>
      <c r="K132">
        <v>0</v>
      </c>
      <c r="L132">
        <v>0</v>
      </c>
      <c r="M132">
        <v>0</v>
      </c>
      <c r="N132">
        <v>0</v>
      </c>
      <c r="O132">
        <v>0</v>
      </c>
      <c r="P132">
        <v>0</v>
      </c>
      <c r="Q132">
        <v>0</v>
      </c>
      <c r="R132">
        <v>0</v>
      </c>
      <c r="S132">
        <v>0</v>
      </c>
      <c r="T132">
        <v>0</v>
      </c>
      <c r="U132">
        <v>0</v>
      </c>
    </row>
    <row r="133" spans="1:21" x14ac:dyDescent="0.25">
      <c r="A133" s="1" t="s">
        <v>373</v>
      </c>
      <c r="B133" s="1" t="s">
        <v>374</v>
      </c>
      <c r="C133" s="1" t="s">
        <v>23</v>
      </c>
      <c r="D133" s="1" t="s">
        <v>33</v>
      </c>
      <c r="E133" s="1" t="s">
        <v>25</v>
      </c>
      <c r="F133" s="2">
        <v>42410</v>
      </c>
      <c r="G133" s="1" t="s">
        <v>375</v>
      </c>
      <c r="H133">
        <v>0</v>
      </c>
      <c r="I133">
        <v>0</v>
      </c>
      <c r="J133">
        <v>0</v>
      </c>
      <c r="K133">
        <v>0</v>
      </c>
      <c r="L133">
        <v>0</v>
      </c>
      <c r="M133">
        <v>0</v>
      </c>
      <c r="N133">
        <v>0</v>
      </c>
      <c r="O133">
        <v>0</v>
      </c>
      <c r="P133">
        <v>0</v>
      </c>
      <c r="Q133">
        <v>0</v>
      </c>
      <c r="R133">
        <v>0</v>
      </c>
      <c r="S133">
        <v>1</v>
      </c>
      <c r="T133">
        <v>0</v>
      </c>
      <c r="U133">
        <v>0</v>
      </c>
    </row>
    <row r="134" spans="1:21" x14ac:dyDescent="0.25">
      <c r="A134" s="1" t="s">
        <v>376</v>
      </c>
      <c r="B134" s="1" t="s">
        <v>377</v>
      </c>
      <c r="C134" s="1" t="s">
        <v>23</v>
      </c>
      <c r="D134" s="1" t="s">
        <v>33</v>
      </c>
      <c r="E134" s="1" t="s">
        <v>25</v>
      </c>
      <c r="F134" s="2">
        <v>42783</v>
      </c>
      <c r="G134" s="1" t="s">
        <v>378</v>
      </c>
      <c r="H134">
        <v>0</v>
      </c>
      <c r="I134">
        <v>0</v>
      </c>
      <c r="J134">
        <v>1</v>
      </c>
      <c r="K134">
        <v>0</v>
      </c>
      <c r="L134">
        <v>0</v>
      </c>
      <c r="M134">
        <v>0</v>
      </c>
      <c r="N134">
        <v>0</v>
      </c>
      <c r="O134">
        <v>0</v>
      </c>
      <c r="P134">
        <v>0</v>
      </c>
      <c r="Q134">
        <v>0</v>
      </c>
      <c r="R134">
        <v>0</v>
      </c>
      <c r="S134">
        <v>0</v>
      </c>
      <c r="T134">
        <v>0</v>
      </c>
      <c r="U134">
        <v>0</v>
      </c>
    </row>
    <row r="135" spans="1:21" x14ac:dyDescent="0.25">
      <c r="A135" s="1" t="s">
        <v>379</v>
      </c>
      <c r="B135" s="1" t="s">
        <v>380</v>
      </c>
      <c r="C135" s="1" t="s">
        <v>23</v>
      </c>
      <c r="D135" s="1" t="s">
        <v>24</v>
      </c>
      <c r="E135" s="1" t="s">
        <v>25</v>
      </c>
      <c r="F135" s="2">
        <v>42548</v>
      </c>
      <c r="G135" s="1" t="s">
        <v>381</v>
      </c>
      <c r="H135">
        <v>0</v>
      </c>
      <c r="I135">
        <v>0</v>
      </c>
      <c r="J135">
        <v>0</v>
      </c>
      <c r="K135">
        <v>0</v>
      </c>
      <c r="L135">
        <v>0</v>
      </c>
      <c r="M135">
        <v>0</v>
      </c>
      <c r="N135">
        <v>0</v>
      </c>
      <c r="O135">
        <v>0</v>
      </c>
      <c r="P135">
        <v>0</v>
      </c>
      <c r="Q135">
        <v>0</v>
      </c>
      <c r="R135">
        <v>0</v>
      </c>
      <c r="S135">
        <v>1</v>
      </c>
      <c r="T135">
        <v>0</v>
      </c>
      <c r="U135">
        <v>0</v>
      </c>
    </row>
    <row r="136" spans="1:21" x14ac:dyDescent="0.25">
      <c r="A136" s="1" t="s">
        <v>382</v>
      </c>
      <c r="B136" s="1" t="s">
        <v>383</v>
      </c>
      <c r="C136" s="1" t="s">
        <v>23</v>
      </c>
      <c r="D136" s="1" t="s">
        <v>40</v>
      </c>
      <c r="E136" s="1" t="s">
        <v>25</v>
      </c>
      <c r="F136" s="2">
        <v>42654</v>
      </c>
      <c r="G136" s="1" t="s">
        <v>384</v>
      </c>
      <c r="H136">
        <v>0</v>
      </c>
      <c r="I136">
        <v>0</v>
      </c>
      <c r="J136">
        <v>0</v>
      </c>
      <c r="K136">
        <v>0</v>
      </c>
      <c r="L136">
        <v>0</v>
      </c>
      <c r="M136">
        <v>0</v>
      </c>
      <c r="N136">
        <v>0</v>
      </c>
      <c r="O136">
        <v>0</v>
      </c>
      <c r="P136">
        <v>0</v>
      </c>
      <c r="Q136">
        <v>0</v>
      </c>
      <c r="R136">
        <v>0</v>
      </c>
      <c r="S136">
        <v>1</v>
      </c>
      <c r="T136">
        <v>0</v>
      </c>
      <c r="U136">
        <v>0</v>
      </c>
    </row>
    <row r="137" spans="1:21" x14ac:dyDescent="0.25">
      <c r="A137" s="1" t="s">
        <v>385</v>
      </c>
      <c r="B137" s="1" t="s">
        <v>386</v>
      </c>
      <c r="C137" s="1" t="s">
        <v>23</v>
      </c>
      <c r="D137" s="1" t="s">
        <v>40</v>
      </c>
      <c r="E137" s="1" t="s">
        <v>25</v>
      </c>
      <c r="F137" s="2">
        <v>42559</v>
      </c>
      <c r="G137" s="1" t="s">
        <v>387</v>
      </c>
      <c r="H137">
        <v>0</v>
      </c>
      <c r="I137">
        <v>0</v>
      </c>
      <c r="J137">
        <v>0</v>
      </c>
      <c r="K137">
        <v>1</v>
      </c>
      <c r="L137">
        <v>0</v>
      </c>
      <c r="M137">
        <v>0</v>
      </c>
      <c r="N137">
        <v>0</v>
      </c>
      <c r="O137">
        <v>0</v>
      </c>
      <c r="P137">
        <v>0</v>
      </c>
      <c r="Q137">
        <v>0</v>
      </c>
      <c r="R137">
        <v>0</v>
      </c>
      <c r="S137">
        <v>0</v>
      </c>
      <c r="T137">
        <v>0</v>
      </c>
      <c r="U137">
        <v>0</v>
      </c>
    </row>
    <row r="138" spans="1:21" x14ac:dyDescent="0.25">
      <c r="A138" s="1" t="s">
        <v>388</v>
      </c>
      <c r="B138" s="1" t="s">
        <v>389</v>
      </c>
      <c r="C138" s="1" t="s">
        <v>23</v>
      </c>
      <c r="D138" s="1" t="s">
        <v>33</v>
      </c>
      <c r="E138" s="1" t="s">
        <v>25</v>
      </c>
      <c r="F138" s="2">
        <v>42584</v>
      </c>
      <c r="G138" s="1" t="s">
        <v>390</v>
      </c>
      <c r="H138">
        <v>0</v>
      </c>
      <c r="I138">
        <v>0</v>
      </c>
      <c r="J138">
        <v>1</v>
      </c>
      <c r="K138">
        <v>0</v>
      </c>
      <c r="L138">
        <v>0</v>
      </c>
      <c r="M138">
        <v>0</v>
      </c>
      <c r="N138">
        <v>0</v>
      </c>
      <c r="O138">
        <v>0</v>
      </c>
      <c r="P138">
        <v>0</v>
      </c>
      <c r="Q138">
        <v>0</v>
      </c>
      <c r="R138">
        <v>0</v>
      </c>
      <c r="S138">
        <v>0</v>
      </c>
      <c r="T138">
        <v>0</v>
      </c>
      <c r="U138">
        <v>0</v>
      </c>
    </row>
    <row r="139" spans="1:21" x14ac:dyDescent="0.25">
      <c r="A139" s="1" t="s">
        <v>391</v>
      </c>
      <c r="B139" s="1" t="s">
        <v>392</v>
      </c>
      <c r="C139" s="1" t="s">
        <v>23</v>
      </c>
      <c r="D139" s="1" t="s">
        <v>29</v>
      </c>
      <c r="E139" s="1" t="s">
        <v>25</v>
      </c>
      <c r="F139" s="2">
        <v>42392</v>
      </c>
      <c r="G139" s="1" t="s">
        <v>393</v>
      </c>
      <c r="H139">
        <v>0</v>
      </c>
      <c r="I139">
        <v>0</v>
      </c>
      <c r="J139">
        <v>0</v>
      </c>
      <c r="K139">
        <v>0</v>
      </c>
      <c r="L139">
        <v>0</v>
      </c>
      <c r="M139">
        <v>0</v>
      </c>
      <c r="N139">
        <v>0</v>
      </c>
      <c r="O139">
        <v>0</v>
      </c>
      <c r="P139">
        <v>0</v>
      </c>
      <c r="Q139">
        <v>0</v>
      </c>
      <c r="R139">
        <v>0</v>
      </c>
      <c r="S139">
        <v>1</v>
      </c>
      <c r="T139">
        <v>0</v>
      </c>
      <c r="U139">
        <v>0</v>
      </c>
    </row>
    <row r="140" spans="1:21" x14ac:dyDescent="0.25">
      <c r="A140" s="1" t="s">
        <v>270</v>
      </c>
      <c r="B140" s="1" t="s">
        <v>394</v>
      </c>
      <c r="C140" s="1" t="s">
        <v>23</v>
      </c>
      <c r="D140" s="1" t="s">
        <v>29</v>
      </c>
      <c r="E140" s="1" t="s">
        <v>25</v>
      </c>
      <c r="F140" s="2">
        <v>42412</v>
      </c>
      <c r="G140" s="1" t="s">
        <v>395</v>
      </c>
      <c r="H140">
        <v>0</v>
      </c>
      <c r="I140">
        <v>0</v>
      </c>
      <c r="J140">
        <v>1</v>
      </c>
      <c r="K140">
        <v>0</v>
      </c>
      <c r="L140">
        <v>0</v>
      </c>
      <c r="M140">
        <v>0</v>
      </c>
      <c r="N140">
        <v>0</v>
      </c>
      <c r="O140">
        <v>0</v>
      </c>
      <c r="P140">
        <v>0</v>
      </c>
      <c r="Q140">
        <v>0</v>
      </c>
      <c r="R140">
        <v>0</v>
      </c>
      <c r="S140">
        <v>0</v>
      </c>
      <c r="T140">
        <v>0</v>
      </c>
      <c r="U140">
        <v>0</v>
      </c>
    </row>
    <row r="141" spans="1:21" x14ac:dyDescent="0.25">
      <c r="A141" s="1" t="s">
        <v>396</v>
      </c>
      <c r="B141" s="1" t="s">
        <v>397</v>
      </c>
      <c r="C141" s="1" t="s">
        <v>23</v>
      </c>
      <c r="D141" s="1" t="s">
        <v>29</v>
      </c>
      <c r="E141" s="1" t="s">
        <v>25</v>
      </c>
      <c r="F141" s="2">
        <v>42494</v>
      </c>
      <c r="G141" s="1" t="s">
        <v>398</v>
      </c>
      <c r="H141">
        <v>0</v>
      </c>
      <c r="I141">
        <v>0</v>
      </c>
      <c r="J141">
        <v>0</v>
      </c>
      <c r="K141">
        <v>0</v>
      </c>
      <c r="L141">
        <v>0</v>
      </c>
      <c r="M141">
        <v>0</v>
      </c>
      <c r="N141">
        <v>0</v>
      </c>
      <c r="O141">
        <v>0</v>
      </c>
      <c r="P141">
        <v>0</v>
      </c>
      <c r="Q141">
        <v>0</v>
      </c>
      <c r="R141">
        <v>0</v>
      </c>
      <c r="S141">
        <v>1</v>
      </c>
      <c r="T141">
        <v>0</v>
      </c>
      <c r="U141">
        <v>0</v>
      </c>
    </row>
    <row r="142" spans="1:21" x14ac:dyDescent="0.25">
      <c r="A142" s="1" t="s">
        <v>399</v>
      </c>
      <c r="B142" s="1" t="s">
        <v>400</v>
      </c>
      <c r="C142" s="1" t="s">
        <v>23</v>
      </c>
      <c r="D142" s="1" t="s">
        <v>40</v>
      </c>
      <c r="E142" s="1" t="s">
        <v>25</v>
      </c>
      <c r="F142" s="2">
        <v>42440</v>
      </c>
      <c r="G142" s="1" t="s">
        <v>401</v>
      </c>
      <c r="H142">
        <v>0</v>
      </c>
      <c r="I142">
        <v>0</v>
      </c>
      <c r="J142">
        <v>0</v>
      </c>
      <c r="K142">
        <v>0</v>
      </c>
      <c r="L142">
        <v>0</v>
      </c>
      <c r="M142">
        <v>0</v>
      </c>
      <c r="N142">
        <v>0</v>
      </c>
      <c r="O142">
        <v>0</v>
      </c>
      <c r="P142">
        <v>0</v>
      </c>
      <c r="Q142">
        <v>0</v>
      </c>
      <c r="R142">
        <v>0</v>
      </c>
      <c r="S142">
        <v>1</v>
      </c>
      <c r="T142">
        <v>0</v>
      </c>
      <c r="U142">
        <v>0</v>
      </c>
    </row>
    <row r="143" spans="1:21" x14ac:dyDescent="0.25">
      <c r="A143" s="1" t="s">
        <v>402</v>
      </c>
      <c r="B143" s="1" t="s">
        <v>403</v>
      </c>
      <c r="C143" s="1" t="s">
        <v>23</v>
      </c>
      <c r="D143" s="1" t="s">
        <v>29</v>
      </c>
      <c r="E143" s="1" t="s">
        <v>25</v>
      </c>
      <c r="F143" s="2">
        <v>42747</v>
      </c>
      <c r="G143" s="1" t="s">
        <v>404</v>
      </c>
      <c r="H143">
        <v>0</v>
      </c>
      <c r="I143">
        <v>0</v>
      </c>
      <c r="J143">
        <v>0</v>
      </c>
      <c r="K143">
        <v>0</v>
      </c>
      <c r="L143">
        <v>0</v>
      </c>
      <c r="M143">
        <v>0</v>
      </c>
      <c r="N143">
        <v>0</v>
      </c>
      <c r="O143">
        <v>0</v>
      </c>
      <c r="P143">
        <v>0</v>
      </c>
      <c r="Q143">
        <v>1</v>
      </c>
      <c r="R143">
        <v>0</v>
      </c>
      <c r="S143">
        <v>0</v>
      </c>
      <c r="T143">
        <v>0</v>
      </c>
      <c r="U143">
        <v>0</v>
      </c>
    </row>
    <row r="144" spans="1:21" x14ac:dyDescent="0.25">
      <c r="A144" s="1" t="s">
        <v>405</v>
      </c>
      <c r="B144" s="1" t="s">
        <v>406</v>
      </c>
      <c r="C144" s="1" t="s">
        <v>23</v>
      </c>
      <c r="D144" s="1" t="s">
        <v>24</v>
      </c>
      <c r="E144" s="1" t="s">
        <v>25</v>
      </c>
      <c r="F144" s="2">
        <v>42557</v>
      </c>
      <c r="G144" s="1" t="s">
        <v>407</v>
      </c>
      <c r="H144">
        <v>0</v>
      </c>
      <c r="I144">
        <v>0</v>
      </c>
      <c r="J144">
        <v>0</v>
      </c>
      <c r="K144">
        <v>0</v>
      </c>
      <c r="L144">
        <v>0</v>
      </c>
      <c r="M144">
        <v>0</v>
      </c>
      <c r="N144">
        <v>0</v>
      </c>
      <c r="O144">
        <v>0</v>
      </c>
      <c r="P144">
        <v>0</v>
      </c>
      <c r="Q144">
        <v>0</v>
      </c>
      <c r="R144">
        <v>1</v>
      </c>
      <c r="S144">
        <v>0</v>
      </c>
      <c r="T144">
        <v>0</v>
      </c>
      <c r="U144">
        <v>0</v>
      </c>
    </row>
    <row r="145" spans="1:21" x14ac:dyDescent="0.25">
      <c r="A145" s="1" t="s">
        <v>405</v>
      </c>
      <c r="B145" s="1" t="s">
        <v>408</v>
      </c>
      <c r="C145" s="1" t="s">
        <v>23</v>
      </c>
      <c r="D145" s="1" t="s">
        <v>24</v>
      </c>
      <c r="E145" s="1" t="s">
        <v>25</v>
      </c>
      <c r="F145" s="2">
        <v>42562</v>
      </c>
      <c r="G145" s="1" t="s">
        <v>409</v>
      </c>
      <c r="H145">
        <v>0</v>
      </c>
      <c r="I145">
        <v>0</v>
      </c>
      <c r="J145">
        <v>0</v>
      </c>
      <c r="K145">
        <v>0</v>
      </c>
      <c r="L145">
        <v>0</v>
      </c>
      <c r="M145">
        <v>0</v>
      </c>
      <c r="N145">
        <v>0</v>
      </c>
      <c r="O145">
        <v>0</v>
      </c>
      <c r="P145">
        <v>0</v>
      </c>
      <c r="Q145">
        <v>0</v>
      </c>
      <c r="R145">
        <v>1</v>
      </c>
      <c r="S145">
        <v>0</v>
      </c>
      <c r="T145">
        <v>0</v>
      </c>
      <c r="U145">
        <v>0</v>
      </c>
    </row>
    <row r="146" spans="1:21" x14ac:dyDescent="0.25">
      <c r="A146" s="1" t="s">
        <v>410</v>
      </c>
      <c r="B146" s="1" t="s">
        <v>411</v>
      </c>
      <c r="C146" s="1" t="s">
        <v>23</v>
      </c>
      <c r="D146" s="1" t="s">
        <v>29</v>
      </c>
      <c r="E146" s="1" t="s">
        <v>25</v>
      </c>
      <c r="F146" s="2">
        <v>42459</v>
      </c>
      <c r="G146" s="1" t="s">
        <v>412</v>
      </c>
      <c r="H146">
        <v>0</v>
      </c>
      <c r="I146">
        <v>0</v>
      </c>
      <c r="J146">
        <v>0</v>
      </c>
      <c r="K146">
        <v>0</v>
      </c>
      <c r="L146">
        <v>0</v>
      </c>
      <c r="M146">
        <v>0</v>
      </c>
      <c r="N146">
        <v>0</v>
      </c>
      <c r="O146">
        <v>0</v>
      </c>
      <c r="P146">
        <v>0</v>
      </c>
      <c r="Q146">
        <v>0</v>
      </c>
      <c r="R146">
        <v>1</v>
      </c>
      <c r="S146">
        <v>0</v>
      </c>
      <c r="T146">
        <v>0</v>
      </c>
      <c r="U146">
        <v>0</v>
      </c>
    </row>
    <row r="147" spans="1:21" x14ac:dyDescent="0.25">
      <c r="A147" s="1" t="s">
        <v>413</v>
      </c>
      <c r="B147" s="1" t="s">
        <v>414</v>
      </c>
      <c r="C147" s="1" t="s">
        <v>23</v>
      </c>
      <c r="D147" s="1" t="s">
        <v>40</v>
      </c>
      <c r="E147" s="1" t="s">
        <v>25</v>
      </c>
      <c r="F147" s="2">
        <v>42472</v>
      </c>
      <c r="G147" s="1" t="s">
        <v>415</v>
      </c>
      <c r="H147">
        <v>0</v>
      </c>
      <c r="I147">
        <v>0</v>
      </c>
      <c r="J147">
        <v>0</v>
      </c>
      <c r="K147">
        <v>0</v>
      </c>
      <c r="L147">
        <v>0</v>
      </c>
      <c r="M147">
        <v>0</v>
      </c>
      <c r="N147">
        <v>0</v>
      </c>
      <c r="O147">
        <v>0</v>
      </c>
      <c r="P147">
        <v>0</v>
      </c>
      <c r="Q147">
        <v>0</v>
      </c>
      <c r="R147">
        <v>0</v>
      </c>
      <c r="S147">
        <v>1</v>
      </c>
      <c r="T147">
        <v>0</v>
      </c>
      <c r="U147">
        <v>0</v>
      </c>
    </row>
    <row r="148" spans="1:21" x14ac:dyDescent="0.25">
      <c r="A148" s="1" t="s">
        <v>416</v>
      </c>
      <c r="B148" s="1" t="s">
        <v>417</v>
      </c>
      <c r="C148" s="1" t="s">
        <v>23</v>
      </c>
      <c r="D148" s="1" t="s">
        <v>33</v>
      </c>
      <c r="E148" s="1" t="s">
        <v>25</v>
      </c>
      <c r="F148" s="2">
        <v>42592</v>
      </c>
      <c r="G148" s="1" t="s">
        <v>418</v>
      </c>
      <c r="H148">
        <v>0</v>
      </c>
      <c r="I148">
        <v>0</v>
      </c>
      <c r="J148">
        <v>0</v>
      </c>
      <c r="K148">
        <v>0</v>
      </c>
      <c r="L148">
        <v>0</v>
      </c>
      <c r="M148">
        <v>0</v>
      </c>
      <c r="N148">
        <v>0</v>
      </c>
      <c r="O148">
        <v>0</v>
      </c>
      <c r="P148">
        <v>0</v>
      </c>
      <c r="Q148">
        <v>0</v>
      </c>
      <c r="R148">
        <v>0</v>
      </c>
      <c r="S148">
        <v>1</v>
      </c>
      <c r="T148">
        <v>0</v>
      </c>
      <c r="U148">
        <v>0</v>
      </c>
    </row>
    <row r="149" spans="1:21" x14ac:dyDescent="0.25">
      <c r="A149" s="1" t="s">
        <v>413</v>
      </c>
      <c r="B149" s="1" t="s">
        <v>419</v>
      </c>
      <c r="C149" s="1" t="s">
        <v>23</v>
      </c>
      <c r="D149" s="1" t="s">
        <v>40</v>
      </c>
      <c r="E149" s="1" t="s">
        <v>25</v>
      </c>
      <c r="F149" s="2">
        <v>42417</v>
      </c>
      <c r="G149" s="1" t="s">
        <v>420</v>
      </c>
      <c r="H149">
        <v>0</v>
      </c>
      <c r="I149">
        <v>0</v>
      </c>
      <c r="J149">
        <v>0</v>
      </c>
      <c r="K149">
        <v>0</v>
      </c>
      <c r="L149">
        <v>0</v>
      </c>
      <c r="M149">
        <v>0</v>
      </c>
      <c r="N149">
        <v>0</v>
      </c>
      <c r="O149">
        <v>0</v>
      </c>
      <c r="P149">
        <v>0</v>
      </c>
      <c r="Q149">
        <v>0</v>
      </c>
      <c r="R149">
        <v>0</v>
      </c>
      <c r="S149">
        <v>1</v>
      </c>
      <c r="T149">
        <v>0</v>
      </c>
      <c r="U149">
        <v>0</v>
      </c>
    </row>
    <row r="150" spans="1:21" x14ac:dyDescent="0.25">
      <c r="A150" s="1" t="s">
        <v>421</v>
      </c>
      <c r="B150" s="1" t="s">
        <v>422</v>
      </c>
      <c r="C150" s="1" t="s">
        <v>23</v>
      </c>
      <c r="D150" s="1" t="s">
        <v>33</v>
      </c>
      <c r="E150" s="1" t="s">
        <v>25</v>
      </c>
      <c r="F150" s="2">
        <v>42496</v>
      </c>
      <c r="G150" s="1" t="s">
        <v>423</v>
      </c>
      <c r="H150">
        <v>0</v>
      </c>
      <c r="I150">
        <v>0</v>
      </c>
      <c r="J150">
        <v>1</v>
      </c>
      <c r="K150">
        <v>0</v>
      </c>
      <c r="L150">
        <v>1</v>
      </c>
      <c r="M150">
        <v>0</v>
      </c>
      <c r="N150">
        <v>0</v>
      </c>
      <c r="O150">
        <v>0</v>
      </c>
      <c r="P150">
        <v>0</v>
      </c>
      <c r="Q150">
        <v>0</v>
      </c>
      <c r="R150">
        <v>0</v>
      </c>
      <c r="S150">
        <v>0</v>
      </c>
      <c r="T150">
        <v>0</v>
      </c>
      <c r="U150">
        <v>0</v>
      </c>
    </row>
    <row r="151" spans="1:21" x14ac:dyDescent="0.25">
      <c r="A151" s="1" t="s">
        <v>424</v>
      </c>
      <c r="B151" s="1" t="s">
        <v>425</v>
      </c>
      <c r="C151" s="1" t="s">
        <v>23</v>
      </c>
      <c r="D151" s="1" t="s">
        <v>24</v>
      </c>
      <c r="E151" s="1" t="s">
        <v>25</v>
      </c>
      <c r="F151" s="2">
        <v>42577</v>
      </c>
      <c r="G151" s="1" t="s">
        <v>426</v>
      </c>
      <c r="H151">
        <v>0</v>
      </c>
      <c r="I151">
        <v>0</v>
      </c>
      <c r="J151">
        <v>0</v>
      </c>
      <c r="K151">
        <v>0</v>
      </c>
      <c r="L151">
        <v>0</v>
      </c>
      <c r="M151">
        <v>0</v>
      </c>
      <c r="N151">
        <v>0</v>
      </c>
      <c r="O151">
        <v>0</v>
      </c>
      <c r="P151">
        <v>0</v>
      </c>
      <c r="Q151">
        <v>0</v>
      </c>
      <c r="R151">
        <v>0</v>
      </c>
      <c r="S151">
        <v>1</v>
      </c>
      <c r="T151">
        <v>0</v>
      </c>
      <c r="U151">
        <v>0</v>
      </c>
    </row>
    <row r="152" spans="1:21" x14ac:dyDescent="0.25">
      <c r="A152" s="1" t="s">
        <v>427</v>
      </c>
      <c r="B152" s="1" t="s">
        <v>428</v>
      </c>
      <c r="C152" s="1" t="s">
        <v>23</v>
      </c>
      <c r="D152" s="1" t="s">
        <v>33</v>
      </c>
      <c r="E152" s="1" t="s">
        <v>25</v>
      </c>
      <c r="F152" s="2">
        <v>42576</v>
      </c>
      <c r="G152" s="1" t="s">
        <v>429</v>
      </c>
      <c r="H152">
        <v>0</v>
      </c>
      <c r="I152">
        <v>0</v>
      </c>
      <c r="J152">
        <v>0</v>
      </c>
      <c r="K152">
        <v>0</v>
      </c>
      <c r="L152">
        <v>0</v>
      </c>
      <c r="M152">
        <v>0</v>
      </c>
      <c r="N152">
        <v>0</v>
      </c>
      <c r="O152">
        <v>0</v>
      </c>
      <c r="P152">
        <v>0</v>
      </c>
      <c r="Q152">
        <v>0</v>
      </c>
      <c r="R152">
        <v>0</v>
      </c>
      <c r="S152">
        <v>1</v>
      </c>
      <c r="T152">
        <v>0</v>
      </c>
      <c r="U152">
        <v>0</v>
      </c>
    </row>
    <row r="153" spans="1:21" x14ac:dyDescent="0.25">
      <c r="A153" s="1" t="s">
        <v>430</v>
      </c>
      <c r="B153" s="1" t="s">
        <v>431</v>
      </c>
      <c r="C153" s="1" t="s">
        <v>23</v>
      </c>
      <c r="D153" s="1" t="s">
        <v>29</v>
      </c>
      <c r="E153" s="1" t="s">
        <v>25</v>
      </c>
      <c r="F153" s="2">
        <v>42690</v>
      </c>
      <c r="G153" s="1" t="s">
        <v>432</v>
      </c>
      <c r="H153">
        <v>0</v>
      </c>
      <c r="I153">
        <v>0</v>
      </c>
      <c r="J153">
        <v>0</v>
      </c>
      <c r="K153">
        <v>0</v>
      </c>
      <c r="L153">
        <v>0</v>
      </c>
      <c r="M153">
        <v>0</v>
      </c>
      <c r="N153">
        <v>0</v>
      </c>
      <c r="O153">
        <v>0</v>
      </c>
      <c r="P153">
        <v>0</v>
      </c>
      <c r="Q153">
        <v>0</v>
      </c>
      <c r="R153">
        <v>0</v>
      </c>
      <c r="S153">
        <v>1</v>
      </c>
      <c r="T153">
        <v>0</v>
      </c>
      <c r="U153">
        <v>0</v>
      </c>
    </row>
    <row r="154" spans="1:21" x14ac:dyDescent="0.25">
      <c r="A154" s="1" t="s">
        <v>433</v>
      </c>
      <c r="B154" s="1" t="s">
        <v>434</v>
      </c>
      <c r="C154" s="1" t="s">
        <v>23</v>
      </c>
      <c r="D154" s="1" t="s">
        <v>40</v>
      </c>
      <c r="E154" s="1" t="s">
        <v>25</v>
      </c>
      <c r="F154" s="2">
        <v>42849</v>
      </c>
      <c r="G154" s="1" t="s">
        <v>435</v>
      </c>
      <c r="H154">
        <v>0</v>
      </c>
      <c r="I154">
        <v>0</v>
      </c>
      <c r="J154">
        <v>0</v>
      </c>
      <c r="K154">
        <v>0</v>
      </c>
      <c r="L154">
        <v>0</v>
      </c>
      <c r="M154">
        <v>1</v>
      </c>
      <c r="N154">
        <v>0</v>
      </c>
      <c r="O154">
        <v>0</v>
      </c>
      <c r="P154">
        <v>0</v>
      </c>
      <c r="Q154">
        <v>0</v>
      </c>
      <c r="R154">
        <v>0</v>
      </c>
      <c r="S154">
        <v>0</v>
      </c>
      <c r="T154">
        <v>0</v>
      </c>
      <c r="U154">
        <v>0</v>
      </c>
    </row>
    <row r="155" spans="1:21" x14ac:dyDescent="0.25">
      <c r="A155" s="1" t="s">
        <v>436</v>
      </c>
      <c r="B155" s="1" t="s">
        <v>437</v>
      </c>
      <c r="C155" s="1" t="s">
        <v>23</v>
      </c>
      <c r="D155" s="1" t="s">
        <v>33</v>
      </c>
      <c r="E155" s="1" t="s">
        <v>25</v>
      </c>
      <c r="F155" s="2">
        <v>42443</v>
      </c>
      <c r="G155" s="1" t="s">
        <v>438</v>
      </c>
      <c r="H155">
        <v>0</v>
      </c>
      <c r="I155">
        <v>0</v>
      </c>
      <c r="J155">
        <v>0</v>
      </c>
      <c r="K155">
        <v>1</v>
      </c>
      <c r="L155">
        <v>0</v>
      </c>
      <c r="M155">
        <v>0</v>
      </c>
      <c r="N155">
        <v>0</v>
      </c>
      <c r="O155">
        <v>0</v>
      </c>
      <c r="P155">
        <v>0</v>
      </c>
      <c r="Q155">
        <v>0</v>
      </c>
      <c r="R155">
        <v>0</v>
      </c>
      <c r="S155">
        <v>0</v>
      </c>
      <c r="T155">
        <v>0</v>
      </c>
      <c r="U155">
        <v>0</v>
      </c>
    </row>
    <row r="156" spans="1:21" x14ac:dyDescent="0.25">
      <c r="A156" s="1" t="s">
        <v>439</v>
      </c>
      <c r="B156" s="1" t="s">
        <v>440</v>
      </c>
      <c r="C156" s="1" t="s">
        <v>23</v>
      </c>
      <c r="D156" s="1" t="s">
        <v>29</v>
      </c>
      <c r="E156" s="1" t="s">
        <v>25</v>
      </c>
      <c r="F156" s="2">
        <v>42619</v>
      </c>
      <c r="G156" s="1" t="s">
        <v>441</v>
      </c>
      <c r="H156">
        <v>0</v>
      </c>
      <c r="I156">
        <v>0</v>
      </c>
      <c r="J156">
        <v>0</v>
      </c>
      <c r="K156">
        <v>0</v>
      </c>
      <c r="L156">
        <v>0</v>
      </c>
      <c r="M156">
        <v>0</v>
      </c>
      <c r="N156">
        <v>0</v>
      </c>
      <c r="O156">
        <v>0</v>
      </c>
      <c r="P156">
        <v>0</v>
      </c>
      <c r="Q156">
        <v>0</v>
      </c>
      <c r="R156">
        <v>0</v>
      </c>
      <c r="S156">
        <v>1</v>
      </c>
      <c r="T156">
        <v>0</v>
      </c>
      <c r="U156">
        <v>0</v>
      </c>
    </row>
    <row r="157" spans="1:21" x14ac:dyDescent="0.25">
      <c r="A157" s="1" t="s">
        <v>442</v>
      </c>
      <c r="B157" s="1" t="s">
        <v>443</v>
      </c>
      <c r="C157" s="1" t="s">
        <v>23</v>
      </c>
      <c r="D157" s="1" t="s">
        <v>40</v>
      </c>
      <c r="E157" s="1" t="s">
        <v>25</v>
      </c>
      <c r="F157" s="2">
        <v>42508</v>
      </c>
      <c r="G157" s="1" t="s">
        <v>444</v>
      </c>
      <c r="H157">
        <v>0</v>
      </c>
      <c r="I157">
        <v>0</v>
      </c>
      <c r="J157">
        <v>0</v>
      </c>
      <c r="K157">
        <v>1</v>
      </c>
      <c r="L157">
        <v>0</v>
      </c>
      <c r="M157">
        <v>0</v>
      </c>
      <c r="N157">
        <v>0</v>
      </c>
      <c r="O157">
        <v>0</v>
      </c>
      <c r="P157">
        <v>0</v>
      </c>
      <c r="Q157">
        <v>0</v>
      </c>
      <c r="R157">
        <v>0</v>
      </c>
      <c r="S157">
        <v>0</v>
      </c>
      <c r="T157">
        <v>0</v>
      </c>
      <c r="U157">
        <v>0</v>
      </c>
    </row>
    <row r="158" spans="1:21" x14ac:dyDescent="0.25">
      <c r="A158" s="1" t="s">
        <v>445</v>
      </c>
      <c r="B158" s="1" t="s">
        <v>446</v>
      </c>
      <c r="C158" s="1" t="s">
        <v>23</v>
      </c>
      <c r="D158" s="1" t="s">
        <v>29</v>
      </c>
      <c r="E158" s="1" t="s">
        <v>25</v>
      </c>
      <c r="F158" s="2">
        <v>42458</v>
      </c>
      <c r="G158" s="1" t="s">
        <v>447</v>
      </c>
      <c r="H158">
        <v>0</v>
      </c>
      <c r="I158">
        <v>0</v>
      </c>
      <c r="J158">
        <v>0</v>
      </c>
      <c r="K158">
        <v>0</v>
      </c>
      <c r="L158">
        <v>0</v>
      </c>
      <c r="M158">
        <v>0</v>
      </c>
      <c r="N158">
        <v>0</v>
      </c>
      <c r="O158">
        <v>0</v>
      </c>
      <c r="P158">
        <v>0</v>
      </c>
      <c r="Q158">
        <v>0</v>
      </c>
      <c r="R158">
        <v>0</v>
      </c>
      <c r="S158">
        <v>1</v>
      </c>
      <c r="T158">
        <v>0</v>
      </c>
      <c r="U158">
        <v>0</v>
      </c>
    </row>
    <row r="159" spans="1:21" x14ac:dyDescent="0.25">
      <c r="A159" s="1" t="s">
        <v>448</v>
      </c>
      <c r="B159" s="1" t="s">
        <v>449</v>
      </c>
      <c r="C159" s="1" t="s">
        <v>23</v>
      </c>
      <c r="D159" s="1" t="s">
        <v>40</v>
      </c>
      <c r="E159" s="1" t="s">
        <v>25</v>
      </c>
      <c r="F159" s="2">
        <v>42768</v>
      </c>
      <c r="G159" s="1" t="s">
        <v>450</v>
      </c>
      <c r="H159">
        <v>0</v>
      </c>
      <c r="I159">
        <v>0</v>
      </c>
      <c r="J159">
        <v>1</v>
      </c>
      <c r="K159">
        <v>0</v>
      </c>
      <c r="L159">
        <v>0</v>
      </c>
      <c r="M159">
        <v>0</v>
      </c>
      <c r="N159">
        <v>0</v>
      </c>
      <c r="O159">
        <v>0</v>
      </c>
      <c r="P159">
        <v>0</v>
      </c>
      <c r="Q159">
        <v>0</v>
      </c>
      <c r="R159">
        <v>0</v>
      </c>
      <c r="S159">
        <v>0</v>
      </c>
      <c r="T159">
        <v>0</v>
      </c>
      <c r="U159">
        <v>0</v>
      </c>
    </row>
    <row r="160" spans="1:21" x14ac:dyDescent="0.25">
      <c r="A160" s="1" t="s">
        <v>451</v>
      </c>
      <c r="B160" s="1" t="s">
        <v>452</v>
      </c>
      <c r="C160" s="1" t="s">
        <v>23</v>
      </c>
      <c r="D160" s="1" t="s">
        <v>29</v>
      </c>
      <c r="E160" s="1" t="s">
        <v>25</v>
      </c>
      <c r="F160" s="2">
        <v>42615</v>
      </c>
      <c r="G160" s="1" t="s">
        <v>453</v>
      </c>
      <c r="H160">
        <v>0</v>
      </c>
      <c r="I160">
        <v>0</v>
      </c>
      <c r="J160">
        <v>0</v>
      </c>
      <c r="K160">
        <v>0</v>
      </c>
      <c r="L160">
        <v>0</v>
      </c>
      <c r="M160">
        <v>0</v>
      </c>
      <c r="N160">
        <v>0</v>
      </c>
      <c r="O160">
        <v>0</v>
      </c>
      <c r="P160">
        <v>0</v>
      </c>
      <c r="Q160">
        <v>0</v>
      </c>
      <c r="R160">
        <v>0</v>
      </c>
      <c r="S160">
        <v>1</v>
      </c>
      <c r="T160">
        <v>0</v>
      </c>
      <c r="U160">
        <v>0</v>
      </c>
    </row>
    <row r="161" spans="1:21" x14ac:dyDescent="0.25">
      <c r="A161" s="1" t="s">
        <v>439</v>
      </c>
      <c r="B161" s="1" t="s">
        <v>454</v>
      </c>
      <c r="C161" s="1" t="s">
        <v>23</v>
      </c>
      <c r="D161" s="1" t="s">
        <v>29</v>
      </c>
      <c r="E161" s="1" t="s">
        <v>25</v>
      </c>
      <c r="F161" s="2">
        <v>42541</v>
      </c>
      <c r="G161" s="1" t="s">
        <v>455</v>
      </c>
      <c r="H161">
        <v>0</v>
      </c>
      <c r="I161">
        <v>0</v>
      </c>
      <c r="J161">
        <v>0</v>
      </c>
      <c r="K161">
        <v>0</v>
      </c>
      <c r="L161">
        <v>0</v>
      </c>
      <c r="M161">
        <v>0</v>
      </c>
      <c r="N161">
        <v>0</v>
      </c>
      <c r="O161">
        <v>0</v>
      </c>
      <c r="P161">
        <v>0</v>
      </c>
      <c r="Q161">
        <v>0</v>
      </c>
      <c r="R161">
        <v>0</v>
      </c>
      <c r="S161">
        <v>1</v>
      </c>
      <c r="T161">
        <v>0</v>
      </c>
      <c r="U161">
        <v>0</v>
      </c>
    </row>
    <row r="162" spans="1:21" x14ac:dyDescent="0.25">
      <c r="A162" s="1" t="s">
        <v>456</v>
      </c>
      <c r="B162" s="1" t="s">
        <v>457</v>
      </c>
      <c r="C162" s="1" t="s">
        <v>23</v>
      </c>
      <c r="D162" s="1" t="s">
        <v>24</v>
      </c>
      <c r="E162" s="1" t="s">
        <v>25</v>
      </c>
      <c r="F162" s="2">
        <v>42670</v>
      </c>
      <c r="G162" s="1" t="s">
        <v>458</v>
      </c>
      <c r="H162">
        <v>0</v>
      </c>
      <c r="I162">
        <v>0</v>
      </c>
      <c r="J162">
        <v>0</v>
      </c>
      <c r="K162">
        <v>0</v>
      </c>
      <c r="L162">
        <v>0</v>
      </c>
      <c r="M162">
        <v>0</v>
      </c>
      <c r="N162">
        <v>0</v>
      </c>
      <c r="O162">
        <v>0</v>
      </c>
      <c r="P162">
        <v>0</v>
      </c>
      <c r="Q162">
        <v>1</v>
      </c>
      <c r="R162">
        <v>0</v>
      </c>
      <c r="S162">
        <v>0</v>
      </c>
      <c r="T162">
        <v>0</v>
      </c>
      <c r="U162">
        <v>0</v>
      </c>
    </row>
    <row r="163" spans="1:21" x14ac:dyDescent="0.25">
      <c r="A163" s="1" t="s">
        <v>416</v>
      </c>
      <c r="B163" s="1" t="s">
        <v>459</v>
      </c>
      <c r="C163" s="1" t="s">
        <v>23</v>
      </c>
      <c r="D163" s="1" t="s">
        <v>33</v>
      </c>
      <c r="E163" s="1" t="s">
        <v>25</v>
      </c>
      <c r="F163" s="2">
        <v>42626</v>
      </c>
      <c r="G163" s="1" t="s">
        <v>460</v>
      </c>
      <c r="H163">
        <v>0</v>
      </c>
      <c r="I163">
        <v>0</v>
      </c>
      <c r="J163">
        <v>0</v>
      </c>
      <c r="K163">
        <v>0</v>
      </c>
      <c r="L163">
        <v>0</v>
      </c>
      <c r="M163">
        <v>0</v>
      </c>
      <c r="N163">
        <v>0</v>
      </c>
      <c r="O163">
        <v>0</v>
      </c>
      <c r="P163">
        <v>0</v>
      </c>
      <c r="Q163">
        <v>0</v>
      </c>
      <c r="R163">
        <v>0</v>
      </c>
      <c r="S163">
        <v>1</v>
      </c>
      <c r="T163">
        <v>0</v>
      </c>
      <c r="U163">
        <v>0</v>
      </c>
    </row>
    <row r="164" spans="1:21" x14ac:dyDescent="0.25">
      <c r="A164" s="1" t="s">
        <v>461</v>
      </c>
      <c r="B164" s="1" t="s">
        <v>462</v>
      </c>
      <c r="C164" s="1" t="s">
        <v>23</v>
      </c>
      <c r="D164" s="1" t="s">
        <v>29</v>
      </c>
      <c r="E164" s="1" t="s">
        <v>25</v>
      </c>
      <c r="F164" s="2">
        <v>42452</v>
      </c>
      <c r="G164" s="1" t="s">
        <v>463</v>
      </c>
      <c r="H164">
        <v>0</v>
      </c>
      <c r="I164">
        <v>0</v>
      </c>
      <c r="J164">
        <v>0</v>
      </c>
      <c r="K164">
        <v>1</v>
      </c>
      <c r="L164">
        <v>0</v>
      </c>
      <c r="M164">
        <v>0</v>
      </c>
      <c r="N164">
        <v>0</v>
      </c>
      <c r="O164">
        <v>0</v>
      </c>
      <c r="P164">
        <v>0</v>
      </c>
      <c r="Q164">
        <v>0</v>
      </c>
      <c r="R164">
        <v>0</v>
      </c>
      <c r="S164">
        <v>0</v>
      </c>
      <c r="T164">
        <v>0</v>
      </c>
      <c r="U164">
        <v>0</v>
      </c>
    </row>
    <row r="165" spans="1:21" x14ac:dyDescent="0.25">
      <c r="A165" s="1" t="s">
        <v>461</v>
      </c>
      <c r="B165" s="1" t="s">
        <v>464</v>
      </c>
      <c r="C165" s="1" t="s">
        <v>23</v>
      </c>
      <c r="D165" s="1" t="s">
        <v>29</v>
      </c>
      <c r="E165" s="1" t="s">
        <v>25</v>
      </c>
      <c r="F165" s="2">
        <v>42452</v>
      </c>
      <c r="G165" s="1" t="s">
        <v>465</v>
      </c>
      <c r="H165">
        <v>0</v>
      </c>
      <c r="I165">
        <v>0</v>
      </c>
      <c r="J165">
        <v>0</v>
      </c>
      <c r="K165">
        <v>0</v>
      </c>
      <c r="L165">
        <v>0</v>
      </c>
      <c r="M165">
        <v>0</v>
      </c>
      <c r="N165">
        <v>0</v>
      </c>
      <c r="O165">
        <v>0</v>
      </c>
      <c r="P165">
        <v>0</v>
      </c>
      <c r="Q165">
        <v>0</v>
      </c>
      <c r="R165">
        <v>0</v>
      </c>
      <c r="S165">
        <v>1</v>
      </c>
      <c r="T165">
        <v>0</v>
      </c>
      <c r="U165">
        <v>0</v>
      </c>
    </row>
    <row r="166" spans="1:21" x14ac:dyDescent="0.25">
      <c r="A166" s="1" t="s">
        <v>466</v>
      </c>
      <c r="B166" s="1" t="s">
        <v>467</v>
      </c>
      <c r="C166" s="1" t="s">
        <v>23</v>
      </c>
      <c r="D166" s="1" t="s">
        <v>40</v>
      </c>
      <c r="E166" s="1" t="s">
        <v>25</v>
      </c>
      <c r="F166" s="2">
        <v>42661</v>
      </c>
      <c r="G166" s="1" t="s">
        <v>468</v>
      </c>
      <c r="H166">
        <v>0</v>
      </c>
      <c r="I166">
        <v>0</v>
      </c>
      <c r="J166">
        <v>0</v>
      </c>
      <c r="K166">
        <v>1</v>
      </c>
      <c r="L166">
        <v>0</v>
      </c>
      <c r="M166">
        <v>0</v>
      </c>
      <c r="N166">
        <v>0</v>
      </c>
      <c r="O166">
        <v>0</v>
      </c>
      <c r="P166">
        <v>0</v>
      </c>
      <c r="Q166">
        <v>0</v>
      </c>
      <c r="R166">
        <v>0</v>
      </c>
      <c r="S166">
        <v>0</v>
      </c>
      <c r="T166">
        <v>0</v>
      </c>
      <c r="U166">
        <v>0</v>
      </c>
    </row>
    <row r="167" spans="1:21" x14ac:dyDescent="0.25">
      <c r="A167" s="1" t="s">
        <v>469</v>
      </c>
      <c r="B167" s="1" t="s">
        <v>470</v>
      </c>
      <c r="C167" s="1" t="s">
        <v>23</v>
      </c>
      <c r="D167" s="1" t="s">
        <v>29</v>
      </c>
      <c r="E167" s="1" t="s">
        <v>25</v>
      </c>
      <c r="F167" s="2">
        <v>42538</v>
      </c>
      <c r="G167" s="1" t="s">
        <v>471</v>
      </c>
      <c r="H167">
        <v>0</v>
      </c>
      <c r="I167">
        <v>0</v>
      </c>
      <c r="J167">
        <v>0</v>
      </c>
      <c r="K167">
        <v>0</v>
      </c>
      <c r="L167">
        <v>0</v>
      </c>
      <c r="M167">
        <v>0</v>
      </c>
      <c r="N167">
        <v>0</v>
      </c>
      <c r="O167">
        <v>0</v>
      </c>
      <c r="P167">
        <v>0</v>
      </c>
      <c r="Q167">
        <v>0</v>
      </c>
      <c r="R167">
        <v>0</v>
      </c>
      <c r="S167">
        <v>1</v>
      </c>
      <c r="T167">
        <v>0</v>
      </c>
      <c r="U167">
        <v>0</v>
      </c>
    </row>
    <row r="168" spans="1:21" x14ac:dyDescent="0.25">
      <c r="A168" s="1" t="s">
        <v>472</v>
      </c>
      <c r="B168" s="1" t="s">
        <v>473</v>
      </c>
      <c r="C168" s="1" t="s">
        <v>23</v>
      </c>
      <c r="D168" s="1" t="s">
        <v>29</v>
      </c>
      <c r="E168" s="1" t="s">
        <v>25</v>
      </c>
      <c r="F168" s="2">
        <v>42566</v>
      </c>
      <c r="G168" s="1" t="s">
        <v>474</v>
      </c>
      <c r="H168">
        <v>0</v>
      </c>
      <c r="I168">
        <v>0</v>
      </c>
      <c r="J168">
        <v>0</v>
      </c>
      <c r="K168">
        <v>0</v>
      </c>
      <c r="L168">
        <v>0</v>
      </c>
      <c r="M168">
        <v>0</v>
      </c>
      <c r="N168">
        <v>0</v>
      </c>
      <c r="O168">
        <v>0</v>
      </c>
      <c r="P168">
        <v>0</v>
      </c>
      <c r="Q168">
        <v>0</v>
      </c>
      <c r="R168">
        <v>0</v>
      </c>
      <c r="S168">
        <v>1</v>
      </c>
      <c r="T168">
        <v>0</v>
      </c>
      <c r="U168">
        <v>0</v>
      </c>
    </row>
    <row r="169" spans="1:21" x14ac:dyDescent="0.25">
      <c r="A169" s="1" t="s">
        <v>475</v>
      </c>
      <c r="B169" s="1" t="s">
        <v>476</v>
      </c>
      <c r="C169" s="1" t="s">
        <v>23</v>
      </c>
      <c r="D169" s="1" t="s">
        <v>29</v>
      </c>
      <c r="E169" s="1" t="s">
        <v>25</v>
      </c>
      <c r="F169" s="2">
        <v>42690</v>
      </c>
      <c r="G169" s="1" t="s">
        <v>477</v>
      </c>
      <c r="H169">
        <v>0</v>
      </c>
      <c r="I169">
        <v>0</v>
      </c>
      <c r="J169">
        <v>0</v>
      </c>
      <c r="K169">
        <v>0</v>
      </c>
      <c r="L169">
        <v>0</v>
      </c>
      <c r="M169">
        <v>0</v>
      </c>
      <c r="N169">
        <v>0</v>
      </c>
      <c r="O169">
        <v>0</v>
      </c>
      <c r="P169">
        <v>0</v>
      </c>
      <c r="Q169">
        <v>0</v>
      </c>
      <c r="R169">
        <v>0</v>
      </c>
      <c r="S169">
        <v>1</v>
      </c>
      <c r="T169">
        <v>0</v>
      </c>
      <c r="U169">
        <v>0</v>
      </c>
    </row>
    <row r="170" spans="1:21" x14ac:dyDescent="0.25">
      <c r="A170" s="1" t="s">
        <v>478</v>
      </c>
      <c r="B170" s="1" t="s">
        <v>479</v>
      </c>
      <c r="C170" s="1" t="s">
        <v>23</v>
      </c>
      <c r="D170" s="1" t="s">
        <v>24</v>
      </c>
      <c r="E170" s="1" t="s">
        <v>25</v>
      </c>
      <c r="F170" s="2">
        <v>42640</v>
      </c>
      <c r="G170" s="1" t="s">
        <v>480</v>
      </c>
      <c r="H170">
        <v>0</v>
      </c>
      <c r="I170">
        <v>0</v>
      </c>
      <c r="J170">
        <v>0</v>
      </c>
      <c r="K170">
        <v>0</v>
      </c>
      <c r="L170">
        <v>0</v>
      </c>
      <c r="M170">
        <v>0</v>
      </c>
      <c r="N170">
        <v>0</v>
      </c>
      <c r="O170">
        <v>0</v>
      </c>
      <c r="P170">
        <v>0</v>
      </c>
      <c r="Q170">
        <v>0</v>
      </c>
      <c r="R170">
        <v>1</v>
      </c>
      <c r="S170">
        <v>0</v>
      </c>
      <c r="T170">
        <v>0</v>
      </c>
      <c r="U170">
        <v>0</v>
      </c>
    </row>
    <row r="171" spans="1:21" x14ac:dyDescent="0.25">
      <c r="A171" s="1" t="s">
        <v>481</v>
      </c>
      <c r="B171" s="1" t="s">
        <v>482</v>
      </c>
      <c r="C171" s="1" t="s">
        <v>23</v>
      </c>
      <c r="D171" s="1" t="s">
        <v>29</v>
      </c>
      <c r="E171" s="1" t="s">
        <v>25</v>
      </c>
      <c r="F171" s="2">
        <v>42573</v>
      </c>
      <c r="G171" s="1" t="s">
        <v>483</v>
      </c>
      <c r="H171">
        <v>0</v>
      </c>
      <c r="I171">
        <v>0</v>
      </c>
      <c r="J171">
        <v>0</v>
      </c>
      <c r="K171">
        <v>0</v>
      </c>
      <c r="L171">
        <v>0</v>
      </c>
      <c r="M171">
        <v>0</v>
      </c>
      <c r="N171">
        <v>0</v>
      </c>
      <c r="O171">
        <v>0</v>
      </c>
      <c r="P171">
        <v>0</v>
      </c>
      <c r="Q171">
        <v>0</v>
      </c>
      <c r="R171">
        <v>0</v>
      </c>
      <c r="S171">
        <v>1</v>
      </c>
      <c r="T171">
        <v>0</v>
      </c>
      <c r="U171">
        <v>0</v>
      </c>
    </row>
    <row r="172" spans="1:21" x14ac:dyDescent="0.25">
      <c r="A172" s="1" t="s">
        <v>413</v>
      </c>
      <c r="B172" s="1" t="s">
        <v>484</v>
      </c>
      <c r="C172" s="1" t="s">
        <v>23</v>
      </c>
      <c r="D172" s="1" t="s">
        <v>40</v>
      </c>
      <c r="E172" s="1" t="s">
        <v>25</v>
      </c>
      <c r="F172" s="2">
        <v>42468</v>
      </c>
      <c r="G172" s="1" t="s">
        <v>485</v>
      </c>
      <c r="H172">
        <v>0</v>
      </c>
      <c r="I172">
        <v>0</v>
      </c>
      <c r="J172">
        <v>0</v>
      </c>
      <c r="K172">
        <v>0</v>
      </c>
      <c r="L172">
        <v>0</v>
      </c>
      <c r="M172">
        <v>0</v>
      </c>
      <c r="N172">
        <v>0</v>
      </c>
      <c r="O172">
        <v>0</v>
      </c>
      <c r="P172">
        <v>0</v>
      </c>
      <c r="Q172">
        <v>0</v>
      </c>
      <c r="R172">
        <v>0</v>
      </c>
      <c r="S172">
        <v>1</v>
      </c>
      <c r="T172">
        <v>0</v>
      </c>
      <c r="U172">
        <v>0</v>
      </c>
    </row>
    <row r="173" spans="1:21" x14ac:dyDescent="0.25">
      <c r="A173" s="1" t="s">
        <v>486</v>
      </c>
      <c r="B173" s="1" t="s">
        <v>487</v>
      </c>
      <c r="C173" s="1" t="s">
        <v>23</v>
      </c>
      <c r="D173" s="1" t="s">
        <v>40</v>
      </c>
      <c r="E173" s="1" t="s">
        <v>25</v>
      </c>
      <c r="F173" s="2">
        <v>42489</v>
      </c>
      <c r="G173" s="1" t="s">
        <v>488</v>
      </c>
      <c r="H173">
        <v>0</v>
      </c>
      <c r="I173">
        <v>0</v>
      </c>
      <c r="J173">
        <v>0</v>
      </c>
      <c r="K173">
        <v>0</v>
      </c>
      <c r="L173">
        <v>0</v>
      </c>
      <c r="M173">
        <v>0</v>
      </c>
      <c r="N173">
        <v>0</v>
      </c>
      <c r="O173">
        <v>0</v>
      </c>
      <c r="P173">
        <v>0</v>
      </c>
      <c r="Q173">
        <v>0</v>
      </c>
      <c r="R173">
        <v>1</v>
      </c>
      <c r="S173">
        <v>1</v>
      </c>
      <c r="T173">
        <v>0</v>
      </c>
      <c r="U173">
        <v>0</v>
      </c>
    </row>
    <row r="174" spans="1:21" x14ac:dyDescent="0.25">
      <c r="A174" s="1" t="s">
        <v>489</v>
      </c>
      <c r="B174" s="1" t="s">
        <v>490</v>
      </c>
      <c r="C174" s="1" t="s">
        <v>23</v>
      </c>
      <c r="D174" s="1" t="s">
        <v>33</v>
      </c>
      <c r="E174" s="1" t="s">
        <v>25</v>
      </c>
      <c r="F174" s="2">
        <v>42886</v>
      </c>
      <c r="G174" s="1" t="s">
        <v>491</v>
      </c>
      <c r="H174">
        <v>0</v>
      </c>
      <c r="I174">
        <v>0</v>
      </c>
      <c r="J174">
        <v>0</v>
      </c>
      <c r="K174">
        <v>1</v>
      </c>
      <c r="L174">
        <v>0</v>
      </c>
      <c r="M174">
        <v>0</v>
      </c>
      <c r="N174">
        <v>0</v>
      </c>
      <c r="O174">
        <v>0</v>
      </c>
      <c r="P174">
        <v>0</v>
      </c>
      <c r="Q174">
        <v>0</v>
      </c>
      <c r="R174">
        <v>0</v>
      </c>
      <c r="S174">
        <v>0</v>
      </c>
      <c r="T174">
        <v>0</v>
      </c>
      <c r="U174">
        <v>0</v>
      </c>
    </row>
    <row r="175" spans="1:21" x14ac:dyDescent="0.25">
      <c r="A175" s="1" t="s">
        <v>492</v>
      </c>
      <c r="B175" s="1" t="s">
        <v>493</v>
      </c>
      <c r="C175" s="1" t="s">
        <v>23</v>
      </c>
      <c r="D175" s="1" t="s">
        <v>29</v>
      </c>
      <c r="E175" s="1" t="s">
        <v>25</v>
      </c>
      <c r="F175" s="2">
        <v>42710</v>
      </c>
      <c r="G175" s="1" t="s">
        <v>494</v>
      </c>
      <c r="H175">
        <v>0</v>
      </c>
      <c r="I175">
        <v>0</v>
      </c>
      <c r="J175">
        <v>0</v>
      </c>
      <c r="K175">
        <v>1</v>
      </c>
      <c r="L175">
        <v>0</v>
      </c>
      <c r="M175">
        <v>0</v>
      </c>
      <c r="N175">
        <v>0</v>
      </c>
      <c r="O175">
        <v>0</v>
      </c>
      <c r="P175">
        <v>0</v>
      </c>
      <c r="Q175">
        <v>0</v>
      </c>
      <c r="R175">
        <v>0</v>
      </c>
      <c r="S175">
        <v>0</v>
      </c>
      <c r="T175">
        <v>0</v>
      </c>
      <c r="U175">
        <v>0</v>
      </c>
    </row>
    <row r="176" spans="1:21" x14ac:dyDescent="0.25">
      <c r="A176" s="1" t="s">
        <v>495</v>
      </c>
      <c r="B176" s="1" t="s">
        <v>496</v>
      </c>
      <c r="C176" s="1" t="s">
        <v>23</v>
      </c>
      <c r="D176" s="1" t="s">
        <v>29</v>
      </c>
      <c r="E176" s="1" t="s">
        <v>25</v>
      </c>
      <c r="F176" s="2">
        <v>42594</v>
      </c>
      <c r="G176" s="1" t="s">
        <v>497</v>
      </c>
      <c r="H176">
        <v>0</v>
      </c>
      <c r="I176">
        <v>0</v>
      </c>
      <c r="J176">
        <v>0</v>
      </c>
      <c r="K176">
        <v>0</v>
      </c>
      <c r="L176">
        <v>0</v>
      </c>
      <c r="M176">
        <v>0</v>
      </c>
      <c r="N176">
        <v>0</v>
      </c>
      <c r="O176">
        <v>0</v>
      </c>
      <c r="P176">
        <v>0</v>
      </c>
      <c r="Q176">
        <v>0</v>
      </c>
      <c r="R176">
        <v>0</v>
      </c>
      <c r="S176">
        <v>1</v>
      </c>
      <c r="T176">
        <v>0</v>
      </c>
      <c r="U176">
        <v>0</v>
      </c>
    </row>
    <row r="177" spans="1:21" x14ac:dyDescent="0.25">
      <c r="A177" s="1" t="s">
        <v>498</v>
      </c>
      <c r="B177" s="1" t="s">
        <v>499</v>
      </c>
      <c r="C177" s="1" t="s">
        <v>23</v>
      </c>
      <c r="D177" s="1" t="s">
        <v>40</v>
      </c>
      <c r="E177" s="1" t="s">
        <v>25</v>
      </c>
      <c r="F177" s="2">
        <v>42768</v>
      </c>
      <c r="G177" s="1" t="s">
        <v>450</v>
      </c>
      <c r="H177">
        <v>0</v>
      </c>
      <c r="I177">
        <v>0</v>
      </c>
      <c r="J177">
        <v>1</v>
      </c>
      <c r="K177">
        <v>0</v>
      </c>
      <c r="L177">
        <v>0</v>
      </c>
      <c r="M177">
        <v>0</v>
      </c>
      <c r="N177">
        <v>0</v>
      </c>
      <c r="O177">
        <v>0</v>
      </c>
      <c r="P177">
        <v>0</v>
      </c>
      <c r="Q177">
        <v>0</v>
      </c>
      <c r="R177">
        <v>0</v>
      </c>
      <c r="S177">
        <v>0</v>
      </c>
      <c r="T177">
        <v>0</v>
      </c>
      <c r="U177">
        <v>0</v>
      </c>
    </row>
    <row r="178" spans="1:21" x14ac:dyDescent="0.25">
      <c r="A178" s="1" t="s">
        <v>500</v>
      </c>
      <c r="B178" s="1" t="s">
        <v>501</v>
      </c>
      <c r="C178" s="1" t="s">
        <v>23</v>
      </c>
      <c r="D178" s="1" t="s">
        <v>33</v>
      </c>
      <c r="E178" s="1" t="s">
        <v>25</v>
      </c>
      <c r="F178" s="2">
        <v>42717</v>
      </c>
      <c r="G178" s="1" t="s">
        <v>502</v>
      </c>
      <c r="H178">
        <v>0</v>
      </c>
      <c r="I178">
        <v>0</v>
      </c>
      <c r="J178">
        <v>0</v>
      </c>
      <c r="K178">
        <v>0</v>
      </c>
      <c r="L178">
        <v>0</v>
      </c>
      <c r="M178">
        <v>0</v>
      </c>
      <c r="N178">
        <v>0</v>
      </c>
      <c r="O178">
        <v>0</v>
      </c>
      <c r="P178">
        <v>0</v>
      </c>
      <c r="Q178">
        <v>0</v>
      </c>
      <c r="R178">
        <v>1</v>
      </c>
      <c r="S178">
        <v>0</v>
      </c>
      <c r="T178">
        <v>0</v>
      </c>
      <c r="U178">
        <v>0</v>
      </c>
    </row>
    <row r="179" spans="1:21" x14ac:dyDescent="0.25">
      <c r="A179" s="1" t="s">
        <v>503</v>
      </c>
      <c r="B179" s="1" t="s">
        <v>504</v>
      </c>
      <c r="C179" s="1" t="s">
        <v>23</v>
      </c>
      <c r="D179" s="1" t="s">
        <v>29</v>
      </c>
      <c r="E179" s="1" t="s">
        <v>25</v>
      </c>
      <c r="F179" s="2">
        <v>42381</v>
      </c>
      <c r="G179" s="1" t="s">
        <v>505</v>
      </c>
      <c r="H179">
        <v>0</v>
      </c>
      <c r="I179">
        <v>0</v>
      </c>
      <c r="J179">
        <v>0</v>
      </c>
      <c r="K179">
        <v>0</v>
      </c>
      <c r="L179">
        <v>0</v>
      </c>
      <c r="M179">
        <v>0</v>
      </c>
      <c r="N179">
        <v>0</v>
      </c>
      <c r="O179">
        <v>0</v>
      </c>
      <c r="P179">
        <v>0</v>
      </c>
      <c r="Q179">
        <v>0</v>
      </c>
      <c r="R179">
        <v>0</v>
      </c>
      <c r="S179">
        <v>1</v>
      </c>
      <c r="T179">
        <v>0</v>
      </c>
      <c r="U179">
        <v>0</v>
      </c>
    </row>
    <row r="180" spans="1:21" x14ac:dyDescent="0.25">
      <c r="A180" s="1" t="s">
        <v>405</v>
      </c>
      <c r="B180" s="1" t="s">
        <v>506</v>
      </c>
      <c r="C180" s="1" t="s">
        <v>23</v>
      </c>
      <c r="D180" s="1" t="s">
        <v>24</v>
      </c>
      <c r="E180" s="1" t="s">
        <v>25</v>
      </c>
      <c r="F180" s="2">
        <v>42563</v>
      </c>
      <c r="G180" s="1" t="s">
        <v>507</v>
      </c>
      <c r="H180">
        <v>0</v>
      </c>
      <c r="I180">
        <v>0</v>
      </c>
      <c r="J180">
        <v>0</v>
      </c>
      <c r="K180">
        <v>0</v>
      </c>
      <c r="L180">
        <v>0</v>
      </c>
      <c r="M180">
        <v>0</v>
      </c>
      <c r="N180">
        <v>0</v>
      </c>
      <c r="O180">
        <v>0</v>
      </c>
      <c r="P180">
        <v>0</v>
      </c>
      <c r="Q180">
        <v>0</v>
      </c>
      <c r="R180">
        <v>0</v>
      </c>
      <c r="S180">
        <v>1</v>
      </c>
      <c r="T180">
        <v>0</v>
      </c>
      <c r="U180">
        <v>0</v>
      </c>
    </row>
    <row r="181" spans="1:21" x14ac:dyDescent="0.25">
      <c r="A181" s="1" t="s">
        <v>508</v>
      </c>
      <c r="B181" s="1" t="s">
        <v>509</v>
      </c>
      <c r="C181" s="1" t="s">
        <v>23</v>
      </c>
      <c r="D181" s="1" t="s">
        <v>33</v>
      </c>
      <c r="E181" s="1" t="s">
        <v>25</v>
      </c>
      <c r="F181" s="2">
        <v>42674</v>
      </c>
      <c r="G181" s="1" t="s">
        <v>510</v>
      </c>
      <c r="H181">
        <v>0</v>
      </c>
      <c r="I181">
        <v>0</v>
      </c>
      <c r="J181">
        <v>0</v>
      </c>
      <c r="K181">
        <v>0</v>
      </c>
      <c r="L181">
        <v>0</v>
      </c>
      <c r="M181">
        <v>0</v>
      </c>
      <c r="N181">
        <v>0</v>
      </c>
      <c r="O181">
        <v>0</v>
      </c>
      <c r="P181">
        <v>0</v>
      </c>
      <c r="Q181">
        <v>0</v>
      </c>
      <c r="R181">
        <v>0</v>
      </c>
      <c r="S181">
        <v>1</v>
      </c>
      <c r="T181">
        <v>0</v>
      </c>
      <c r="U181">
        <v>0</v>
      </c>
    </row>
    <row r="182" spans="1:21" x14ac:dyDescent="0.25">
      <c r="A182" s="1" t="s">
        <v>511</v>
      </c>
      <c r="B182" s="1" t="s">
        <v>512</v>
      </c>
      <c r="C182" s="1" t="s">
        <v>23</v>
      </c>
      <c r="D182" s="1" t="s">
        <v>33</v>
      </c>
      <c r="E182" s="1" t="s">
        <v>25</v>
      </c>
      <c r="F182" s="2">
        <v>42471</v>
      </c>
      <c r="G182" s="1" t="s">
        <v>513</v>
      </c>
      <c r="H182">
        <v>0</v>
      </c>
      <c r="I182">
        <v>0</v>
      </c>
      <c r="J182">
        <v>0</v>
      </c>
      <c r="K182">
        <v>1</v>
      </c>
      <c r="L182">
        <v>0</v>
      </c>
      <c r="M182">
        <v>0</v>
      </c>
      <c r="N182">
        <v>0</v>
      </c>
      <c r="O182">
        <v>0</v>
      </c>
      <c r="P182">
        <v>0</v>
      </c>
      <c r="Q182">
        <v>0</v>
      </c>
      <c r="R182">
        <v>0</v>
      </c>
      <c r="S182">
        <v>0</v>
      </c>
      <c r="T182">
        <v>0</v>
      </c>
      <c r="U182">
        <v>0</v>
      </c>
    </row>
    <row r="183" spans="1:21" x14ac:dyDescent="0.25">
      <c r="A183" s="1" t="s">
        <v>514</v>
      </c>
      <c r="B183" s="1" t="s">
        <v>515</v>
      </c>
      <c r="C183" s="1" t="s">
        <v>23</v>
      </c>
      <c r="D183" s="1" t="s">
        <v>29</v>
      </c>
      <c r="E183" s="1" t="s">
        <v>25</v>
      </c>
      <c r="F183" s="2">
        <v>42590</v>
      </c>
      <c r="G183" s="1" t="s">
        <v>516</v>
      </c>
      <c r="H183">
        <v>0</v>
      </c>
      <c r="I183">
        <v>0</v>
      </c>
      <c r="J183">
        <v>0</v>
      </c>
      <c r="K183">
        <v>0</v>
      </c>
      <c r="L183">
        <v>0</v>
      </c>
      <c r="M183">
        <v>0</v>
      </c>
      <c r="N183">
        <v>0</v>
      </c>
      <c r="O183">
        <v>0</v>
      </c>
      <c r="P183">
        <v>0</v>
      </c>
      <c r="Q183">
        <v>0</v>
      </c>
      <c r="R183">
        <v>1</v>
      </c>
      <c r="S183">
        <v>0</v>
      </c>
      <c r="T183">
        <v>0</v>
      </c>
      <c r="U183">
        <v>0</v>
      </c>
    </row>
    <row r="184" spans="1:21" x14ac:dyDescent="0.25">
      <c r="A184" s="1" t="s">
        <v>517</v>
      </c>
      <c r="B184" s="1" t="s">
        <v>518</v>
      </c>
      <c r="C184" s="1" t="s">
        <v>23</v>
      </c>
      <c r="D184" s="1" t="s">
        <v>29</v>
      </c>
      <c r="E184" s="1" t="s">
        <v>25</v>
      </c>
      <c r="F184" s="2">
        <v>42866</v>
      </c>
      <c r="G184" s="1" t="s">
        <v>519</v>
      </c>
      <c r="H184">
        <v>0</v>
      </c>
      <c r="I184">
        <v>0</v>
      </c>
      <c r="J184">
        <v>1</v>
      </c>
      <c r="K184">
        <v>0</v>
      </c>
      <c r="L184">
        <v>0</v>
      </c>
      <c r="M184">
        <v>0</v>
      </c>
      <c r="N184">
        <v>0</v>
      </c>
      <c r="O184">
        <v>0</v>
      </c>
      <c r="P184">
        <v>0</v>
      </c>
      <c r="Q184">
        <v>0</v>
      </c>
      <c r="R184">
        <v>0</v>
      </c>
      <c r="S184">
        <v>0</v>
      </c>
      <c r="T184">
        <v>0</v>
      </c>
      <c r="U184">
        <v>0</v>
      </c>
    </row>
    <row r="185" spans="1:21" x14ac:dyDescent="0.25">
      <c r="A185" s="1" t="s">
        <v>520</v>
      </c>
      <c r="B185" s="1" t="s">
        <v>521</v>
      </c>
      <c r="C185" s="1" t="s">
        <v>23</v>
      </c>
      <c r="D185" s="1" t="s">
        <v>29</v>
      </c>
      <c r="E185" s="1" t="s">
        <v>25</v>
      </c>
      <c r="F185" s="2">
        <v>42684</v>
      </c>
      <c r="G185" s="1" t="s">
        <v>522</v>
      </c>
      <c r="H185">
        <v>0</v>
      </c>
      <c r="I185">
        <v>0</v>
      </c>
      <c r="J185">
        <v>0</v>
      </c>
      <c r="K185">
        <v>0</v>
      </c>
      <c r="L185">
        <v>0</v>
      </c>
      <c r="M185">
        <v>1</v>
      </c>
      <c r="N185">
        <v>0</v>
      </c>
      <c r="O185">
        <v>0</v>
      </c>
      <c r="P185">
        <v>0</v>
      </c>
      <c r="Q185">
        <v>0</v>
      </c>
      <c r="R185">
        <v>0</v>
      </c>
      <c r="S185">
        <v>0</v>
      </c>
      <c r="T185">
        <v>0</v>
      </c>
      <c r="U185">
        <v>0</v>
      </c>
    </row>
    <row r="186" spans="1:21" x14ac:dyDescent="0.25">
      <c r="A186" s="1" t="s">
        <v>523</v>
      </c>
      <c r="B186" s="1" t="s">
        <v>524</v>
      </c>
      <c r="C186" s="1" t="s">
        <v>23</v>
      </c>
      <c r="D186" s="1" t="s">
        <v>33</v>
      </c>
      <c r="E186" s="1" t="s">
        <v>25</v>
      </c>
      <c r="F186" s="2">
        <v>42774</v>
      </c>
      <c r="G186" s="1" t="s">
        <v>525</v>
      </c>
      <c r="H186">
        <v>0</v>
      </c>
      <c r="I186">
        <v>0</v>
      </c>
      <c r="J186">
        <v>0</v>
      </c>
      <c r="K186">
        <v>0</v>
      </c>
      <c r="L186">
        <v>0</v>
      </c>
      <c r="M186">
        <v>0</v>
      </c>
      <c r="N186">
        <v>0</v>
      </c>
      <c r="O186">
        <v>0</v>
      </c>
      <c r="P186">
        <v>0</v>
      </c>
      <c r="Q186">
        <v>0</v>
      </c>
      <c r="R186">
        <v>1</v>
      </c>
      <c r="S186">
        <v>0</v>
      </c>
      <c r="T186">
        <v>0</v>
      </c>
      <c r="U186">
        <v>0</v>
      </c>
    </row>
    <row r="187" spans="1:21" x14ac:dyDescent="0.25">
      <c r="A187" s="1" t="s">
        <v>526</v>
      </c>
      <c r="B187" s="1" t="s">
        <v>527</v>
      </c>
      <c r="C187" s="1" t="s">
        <v>23</v>
      </c>
      <c r="D187" s="1" t="s">
        <v>24</v>
      </c>
      <c r="E187" s="1" t="s">
        <v>25</v>
      </c>
      <c r="F187" s="2">
        <v>42838</v>
      </c>
      <c r="G187" s="1" t="s">
        <v>528</v>
      </c>
      <c r="H187">
        <v>0</v>
      </c>
      <c r="I187">
        <v>0</v>
      </c>
      <c r="J187">
        <v>1</v>
      </c>
      <c r="K187">
        <v>0</v>
      </c>
      <c r="L187">
        <v>0</v>
      </c>
      <c r="M187">
        <v>0</v>
      </c>
      <c r="N187">
        <v>0</v>
      </c>
      <c r="O187">
        <v>0</v>
      </c>
      <c r="P187">
        <v>0</v>
      </c>
      <c r="Q187">
        <v>0</v>
      </c>
      <c r="R187">
        <v>0</v>
      </c>
      <c r="S187">
        <v>0</v>
      </c>
      <c r="T187">
        <v>0</v>
      </c>
      <c r="U187">
        <v>0</v>
      </c>
    </row>
    <row r="188" spans="1:21" x14ac:dyDescent="0.25">
      <c r="A188" s="1" t="s">
        <v>529</v>
      </c>
      <c r="B188" s="1" t="s">
        <v>530</v>
      </c>
      <c r="C188" s="1" t="s">
        <v>23</v>
      </c>
      <c r="D188" s="1" t="s">
        <v>33</v>
      </c>
      <c r="E188" s="1" t="s">
        <v>25</v>
      </c>
      <c r="F188" s="2">
        <v>42509</v>
      </c>
      <c r="G188" s="1" t="s">
        <v>531</v>
      </c>
      <c r="H188">
        <v>0</v>
      </c>
      <c r="I188">
        <v>0</v>
      </c>
      <c r="J188">
        <v>0</v>
      </c>
      <c r="K188">
        <v>0</v>
      </c>
      <c r="L188">
        <v>0</v>
      </c>
      <c r="M188">
        <v>0</v>
      </c>
      <c r="N188">
        <v>0</v>
      </c>
      <c r="O188">
        <v>0</v>
      </c>
      <c r="P188">
        <v>0</v>
      </c>
      <c r="Q188">
        <v>1</v>
      </c>
      <c r="R188">
        <v>0</v>
      </c>
      <c r="S188">
        <v>0</v>
      </c>
      <c r="T188">
        <v>0</v>
      </c>
      <c r="U188">
        <v>0</v>
      </c>
    </row>
    <row r="189" spans="1:21" x14ac:dyDescent="0.25">
      <c r="A189" s="1" t="s">
        <v>132</v>
      </c>
      <c r="B189" s="1" t="s">
        <v>532</v>
      </c>
      <c r="C189" s="1" t="s">
        <v>23</v>
      </c>
      <c r="D189" s="1" t="s">
        <v>29</v>
      </c>
      <c r="E189" s="1" t="s">
        <v>25</v>
      </c>
      <c r="F189" s="2">
        <v>42920</v>
      </c>
      <c r="G189" s="1" t="s">
        <v>134</v>
      </c>
      <c r="H189">
        <v>0</v>
      </c>
      <c r="I189">
        <v>0</v>
      </c>
      <c r="J189">
        <v>1</v>
      </c>
      <c r="K189">
        <v>0</v>
      </c>
      <c r="L189">
        <v>0</v>
      </c>
      <c r="M189">
        <v>0</v>
      </c>
      <c r="N189">
        <v>0</v>
      </c>
      <c r="O189">
        <v>0</v>
      </c>
      <c r="P189">
        <v>0</v>
      </c>
      <c r="Q189">
        <v>0</v>
      </c>
      <c r="R189">
        <v>0</v>
      </c>
      <c r="S189">
        <v>0</v>
      </c>
      <c r="T189">
        <v>0</v>
      </c>
      <c r="U189">
        <v>0</v>
      </c>
    </row>
    <row r="190" spans="1:21" x14ac:dyDescent="0.25">
      <c r="A190" s="1" t="s">
        <v>533</v>
      </c>
      <c r="B190" s="1" t="s">
        <v>534</v>
      </c>
      <c r="C190" s="1" t="s">
        <v>23</v>
      </c>
      <c r="D190" s="1" t="s">
        <v>29</v>
      </c>
      <c r="E190" s="1" t="s">
        <v>25</v>
      </c>
      <c r="F190" s="2">
        <v>42842</v>
      </c>
      <c r="G190" s="1" t="s">
        <v>535</v>
      </c>
      <c r="H190">
        <v>0</v>
      </c>
      <c r="I190">
        <v>0</v>
      </c>
      <c r="J190">
        <v>1</v>
      </c>
      <c r="K190">
        <v>0</v>
      </c>
      <c r="L190">
        <v>0</v>
      </c>
      <c r="M190">
        <v>0</v>
      </c>
      <c r="N190">
        <v>0</v>
      </c>
      <c r="O190">
        <v>0</v>
      </c>
      <c r="P190">
        <v>0</v>
      </c>
      <c r="Q190">
        <v>0</v>
      </c>
      <c r="R190">
        <v>0</v>
      </c>
      <c r="S190">
        <v>0</v>
      </c>
      <c r="T190">
        <v>0</v>
      </c>
      <c r="U190">
        <v>0</v>
      </c>
    </row>
    <row r="191" spans="1:21" x14ac:dyDescent="0.25">
      <c r="A191" s="1" t="s">
        <v>132</v>
      </c>
      <c r="B191" s="1" t="s">
        <v>536</v>
      </c>
      <c r="C191" s="1" t="s">
        <v>23</v>
      </c>
      <c r="D191" s="1" t="s">
        <v>29</v>
      </c>
      <c r="E191" s="1" t="s">
        <v>25</v>
      </c>
      <c r="F191" s="2">
        <v>42852</v>
      </c>
      <c r="G191" s="1" t="s">
        <v>537</v>
      </c>
      <c r="H191">
        <v>0</v>
      </c>
      <c r="I191">
        <v>0</v>
      </c>
      <c r="J191">
        <v>0</v>
      </c>
      <c r="K191">
        <v>0</v>
      </c>
      <c r="L191">
        <v>0</v>
      </c>
      <c r="M191">
        <v>0</v>
      </c>
      <c r="N191">
        <v>0</v>
      </c>
      <c r="O191">
        <v>0</v>
      </c>
      <c r="P191">
        <v>0</v>
      </c>
      <c r="Q191">
        <v>0</v>
      </c>
      <c r="R191">
        <v>0</v>
      </c>
      <c r="S191">
        <v>1</v>
      </c>
      <c r="T191">
        <v>0</v>
      </c>
      <c r="U191">
        <v>0</v>
      </c>
    </row>
    <row r="192" spans="1:21" x14ac:dyDescent="0.25">
      <c r="A192" s="1" t="s">
        <v>132</v>
      </c>
      <c r="B192" s="1" t="s">
        <v>538</v>
      </c>
      <c r="C192" s="1" t="s">
        <v>23</v>
      </c>
      <c r="D192" s="1" t="s">
        <v>29</v>
      </c>
      <c r="E192" s="1" t="s">
        <v>25</v>
      </c>
      <c r="F192" s="2">
        <v>42853</v>
      </c>
      <c r="G192" s="1" t="s">
        <v>539</v>
      </c>
      <c r="H192">
        <v>0</v>
      </c>
      <c r="I192">
        <v>0</v>
      </c>
      <c r="J192">
        <v>1</v>
      </c>
      <c r="K192">
        <v>0</v>
      </c>
      <c r="L192">
        <v>0</v>
      </c>
      <c r="M192">
        <v>0</v>
      </c>
      <c r="N192">
        <v>0</v>
      </c>
      <c r="O192">
        <v>0</v>
      </c>
      <c r="P192">
        <v>0</v>
      </c>
      <c r="Q192">
        <v>0</v>
      </c>
      <c r="R192">
        <v>0</v>
      </c>
      <c r="S192">
        <v>0</v>
      </c>
      <c r="T192">
        <v>0</v>
      </c>
      <c r="U192">
        <v>0</v>
      </c>
    </row>
    <row r="193" spans="1:21" x14ac:dyDescent="0.25">
      <c r="A193" s="1" t="s">
        <v>132</v>
      </c>
      <c r="B193" s="1" t="s">
        <v>540</v>
      </c>
      <c r="C193" s="1" t="s">
        <v>23</v>
      </c>
      <c r="D193" s="1" t="s">
        <v>29</v>
      </c>
      <c r="E193" s="1" t="s">
        <v>25</v>
      </c>
      <c r="F193" s="2">
        <v>42874</v>
      </c>
      <c r="G193" s="1" t="s">
        <v>173</v>
      </c>
      <c r="H193">
        <v>0</v>
      </c>
      <c r="I193">
        <v>0</v>
      </c>
      <c r="J193">
        <v>1</v>
      </c>
      <c r="K193">
        <v>0</v>
      </c>
      <c r="L193">
        <v>0</v>
      </c>
      <c r="M193">
        <v>0</v>
      </c>
      <c r="N193">
        <v>0</v>
      </c>
      <c r="O193">
        <v>0</v>
      </c>
      <c r="P193">
        <v>0</v>
      </c>
      <c r="Q193">
        <v>0</v>
      </c>
      <c r="R193">
        <v>0</v>
      </c>
      <c r="S193">
        <v>0</v>
      </c>
      <c r="T193">
        <v>0</v>
      </c>
      <c r="U193">
        <v>0</v>
      </c>
    </row>
    <row r="194" spans="1:21" x14ac:dyDescent="0.25">
      <c r="A194" s="1" t="s">
        <v>529</v>
      </c>
      <c r="B194" s="1" t="s">
        <v>541</v>
      </c>
      <c r="C194" s="1" t="s">
        <v>23</v>
      </c>
      <c r="D194" s="1" t="s">
        <v>33</v>
      </c>
      <c r="E194" s="1" t="s">
        <v>25</v>
      </c>
      <c r="F194" s="2">
        <v>42723</v>
      </c>
      <c r="G194" s="1" t="s">
        <v>542</v>
      </c>
      <c r="H194">
        <v>0</v>
      </c>
      <c r="I194">
        <v>0</v>
      </c>
      <c r="J194">
        <v>1</v>
      </c>
      <c r="K194">
        <v>0</v>
      </c>
      <c r="L194">
        <v>0</v>
      </c>
      <c r="M194">
        <v>0</v>
      </c>
      <c r="N194">
        <v>0</v>
      </c>
      <c r="O194">
        <v>0</v>
      </c>
      <c r="P194">
        <v>0</v>
      </c>
      <c r="Q194">
        <v>0</v>
      </c>
      <c r="R194">
        <v>0</v>
      </c>
      <c r="S194">
        <v>0</v>
      </c>
      <c r="T194">
        <v>0</v>
      </c>
      <c r="U194">
        <v>0</v>
      </c>
    </row>
    <row r="195" spans="1:21" x14ac:dyDescent="0.25">
      <c r="A195" s="1" t="s">
        <v>529</v>
      </c>
      <c r="B195" s="1" t="s">
        <v>543</v>
      </c>
      <c r="C195" s="1" t="s">
        <v>23</v>
      </c>
      <c r="D195" s="1" t="s">
        <v>33</v>
      </c>
      <c r="E195" s="1" t="s">
        <v>25</v>
      </c>
      <c r="F195" s="2">
        <v>42719</v>
      </c>
      <c r="G195" s="1" t="s">
        <v>544</v>
      </c>
      <c r="H195">
        <v>0</v>
      </c>
      <c r="I195">
        <v>0</v>
      </c>
      <c r="J195">
        <v>0</v>
      </c>
      <c r="K195">
        <v>0</v>
      </c>
      <c r="L195">
        <v>0</v>
      </c>
      <c r="M195">
        <v>0</v>
      </c>
      <c r="N195">
        <v>0</v>
      </c>
      <c r="O195">
        <v>0</v>
      </c>
      <c r="P195">
        <v>0</v>
      </c>
      <c r="Q195">
        <v>0</v>
      </c>
      <c r="R195">
        <v>0</v>
      </c>
      <c r="S195">
        <v>1</v>
      </c>
      <c r="T195">
        <v>0</v>
      </c>
      <c r="U195">
        <v>0</v>
      </c>
    </row>
    <row r="196" spans="1:21" x14ac:dyDescent="0.25">
      <c r="A196" s="1" t="s">
        <v>529</v>
      </c>
      <c r="B196" s="1" t="s">
        <v>545</v>
      </c>
      <c r="C196" s="1" t="s">
        <v>23</v>
      </c>
      <c r="D196" s="1" t="s">
        <v>33</v>
      </c>
      <c r="E196" s="1" t="s">
        <v>25</v>
      </c>
      <c r="F196" s="2">
        <v>42740</v>
      </c>
      <c r="G196" s="1" t="s">
        <v>546</v>
      </c>
      <c r="H196">
        <v>0</v>
      </c>
      <c r="I196">
        <v>1</v>
      </c>
      <c r="J196">
        <v>0</v>
      </c>
      <c r="K196">
        <v>0</v>
      </c>
      <c r="L196">
        <v>0</v>
      </c>
      <c r="M196">
        <v>0</v>
      </c>
      <c r="N196">
        <v>0</v>
      </c>
      <c r="O196">
        <v>0</v>
      </c>
      <c r="P196">
        <v>0</v>
      </c>
      <c r="Q196">
        <v>0</v>
      </c>
      <c r="R196">
        <v>0</v>
      </c>
      <c r="S196">
        <v>0</v>
      </c>
      <c r="T196">
        <v>0</v>
      </c>
      <c r="U196">
        <v>0</v>
      </c>
    </row>
    <row r="197" spans="1:21" x14ac:dyDescent="0.25">
      <c r="A197" s="1" t="s">
        <v>142</v>
      </c>
      <c r="B197" s="1" t="s">
        <v>547</v>
      </c>
      <c r="C197" s="1" t="s">
        <v>23</v>
      </c>
      <c r="D197" s="1" t="s">
        <v>144</v>
      </c>
      <c r="E197" s="1" t="s">
        <v>25</v>
      </c>
      <c r="F197" s="2">
        <v>42867</v>
      </c>
      <c r="G197" s="1" t="s">
        <v>548</v>
      </c>
      <c r="H197">
        <v>0</v>
      </c>
      <c r="I197">
        <v>0</v>
      </c>
      <c r="J197">
        <v>0</v>
      </c>
      <c r="K197">
        <v>0</v>
      </c>
      <c r="L197">
        <v>0</v>
      </c>
      <c r="M197">
        <v>1</v>
      </c>
      <c r="N197">
        <v>0</v>
      </c>
      <c r="O197">
        <v>0</v>
      </c>
      <c r="P197">
        <v>0</v>
      </c>
      <c r="Q197">
        <v>0</v>
      </c>
      <c r="R197">
        <v>0</v>
      </c>
      <c r="S197">
        <v>0</v>
      </c>
      <c r="T197">
        <v>0</v>
      </c>
      <c r="U197">
        <v>0</v>
      </c>
    </row>
    <row r="198" spans="1:21" x14ac:dyDescent="0.25">
      <c r="A198" s="1" t="s">
        <v>142</v>
      </c>
      <c r="B198" s="1" t="s">
        <v>549</v>
      </c>
      <c r="C198" s="1" t="s">
        <v>23</v>
      </c>
      <c r="D198" s="1" t="s">
        <v>144</v>
      </c>
      <c r="E198" s="1" t="s">
        <v>25</v>
      </c>
      <c r="F198" s="2">
        <v>42880</v>
      </c>
      <c r="G198" s="1" t="s">
        <v>156</v>
      </c>
      <c r="H198">
        <v>0</v>
      </c>
      <c r="I198">
        <v>0</v>
      </c>
      <c r="J198">
        <v>1</v>
      </c>
      <c r="K198">
        <v>0</v>
      </c>
      <c r="L198">
        <v>0</v>
      </c>
      <c r="M198">
        <v>0</v>
      </c>
      <c r="N198">
        <v>0</v>
      </c>
      <c r="O198">
        <v>0</v>
      </c>
      <c r="P198">
        <v>0</v>
      </c>
      <c r="Q198">
        <v>0</v>
      </c>
      <c r="R198">
        <v>0</v>
      </c>
      <c r="S198">
        <v>0</v>
      </c>
      <c r="T198">
        <v>0</v>
      </c>
      <c r="U198">
        <v>0</v>
      </c>
    </row>
    <row r="199" spans="1:21" x14ac:dyDescent="0.25">
      <c r="A199" s="1" t="s">
        <v>142</v>
      </c>
      <c r="B199" s="1" t="s">
        <v>550</v>
      </c>
      <c r="C199" s="1" t="s">
        <v>23</v>
      </c>
      <c r="D199" s="1" t="s">
        <v>144</v>
      </c>
      <c r="E199" s="1" t="s">
        <v>25</v>
      </c>
      <c r="F199" s="2">
        <v>42902</v>
      </c>
      <c r="G199" s="1" t="s">
        <v>551</v>
      </c>
      <c r="H199">
        <v>0</v>
      </c>
      <c r="I199">
        <v>0</v>
      </c>
      <c r="J199">
        <v>1</v>
      </c>
      <c r="K199">
        <v>0</v>
      </c>
      <c r="L199">
        <v>0</v>
      </c>
      <c r="M199">
        <v>1</v>
      </c>
      <c r="N199">
        <v>0</v>
      </c>
      <c r="O199">
        <v>0</v>
      </c>
      <c r="P199">
        <v>0</v>
      </c>
      <c r="Q199">
        <v>0</v>
      </c>
      <c r="R199">
        <v>0</v>
      </c>
      <c r="S199">
        <v>0</v>
      </c>
      <c r="T199">
        <v>0</v>
      </c>
      <c r="U199">
        <v>0</v>
      </c>
    </row>
    <row r="200" spans="1:21" x14ac:dyDescent="0.25">
      <c r="A200" s="1" t="s">
        <v>552</v>
      </c>
      <c r="B200" s="1" t="s">
        <v>553</v>
      </c>
      <c r="C200" s="1" t="s">
        <v>23</v>
      </c>
      <c r="D200" s="1" t="s">
        <v>40</v>
      </c>
      <c r="E200" s="1" t="s">
        <v>25</v>
      </c>
      <c r="F200" s="2">
        <v>42626</v>
      </c>
      <c r="G200" s="1" t="s">
        <v>554</v>
      </c>
      <c r="H200">
        <v>0</v>
      </c>
      <c r="I200">
        <v>0</v>
      </c>
      <c r="J200">
        <v>1</v>
      </c>
      <c r="K200">
        <v>0</v>
      </c>
      <c r="L200">
        <v>0</v>
      </c>
      <c r="M200">
        <v>0</v>
      </c>
      <c r="N200">
        <v>0</v>
      </c>
      <c r="O200">
        <v>0</v>
      </c>
      <c r="P200">
        <v>0</v>
      </c>
      <c r="Q200">
        <v>0</v>
      </c>
      <c r="R200">
        <v>0</v>
      </c>
      <c r="S200">
        <v>0</v>
      </c>
      <c r="T200">
        <v>0</v>
      </c>
      <c r="U200">
        <v>0</v>
      </c>
    </row>
    <row r="201" spans="1:21" x14ac:dyDescent="0.25">
      <c r="A201" s="1" t="s">
        <v>552</v>
      </c>
      <c r="B201" s="1" t="s">
        <v>555</v>
      </c>
      <c r="C201" s="1" t="s">
        <v>23</v>
      </c>
      <c r="D201" s="1" t="s">
        <v>40</v>
      </c>
      <c r="E201" s="1" t="s">
        <v>25</v>
      </c>
      <c r="F201" s="2">
        <v>42628</v>
      </c>
      <c r="G201" s="1" t="s">
        <v>556</v>
      </c>
      <c r="H201">
        <v>0</v>
      </c>
      <c r="I201">
        <v>0</v>
      </c>
      <c r="J201">
        <v>1</v>
      </c>
      <c r="K201">
        <v>0</v>
      </c>
      <c r="L201">
        <v>0</v>
      </c>
      <c r="M201">
        <v>0</v>
      </c>
      <c r="N201">
        <v>0</v>
      </c>
      <c r="O201">
        <v>0</v>
      </c>
      <c r="P201">
        <v>0</v>
      </c>
      <c r="Q201">
        <v>0</v>
      </c>
      <c r="R201">
        <v>0</v>
      </c>
      <c r="S201">
        <v>0</v>
      </c>
      <c r="T201">
        <v>0</v>
      </c>
      <c r="U201">
        <v>0</v>
      </c>
    </row>
    <row r="202" spans="1:21" x14ac:dyDescent="0.25">
      <c r="A202" s="1" t="s">
        <v>557</v>
      </c>
      <c r="B202" s="1" t="s">
        <v>558</v>
      </c>
      <c r="C202" s="1" t="s">
        <v>23</v>
      </c>
      <c r="D202" s="1" t="s">
        <v>29</v>
      </c>
      <c r="E202" s="1" t="s">
        <v>25</v>
      </c>
      <c r="F202" s="2">
        <v>42853</v>
      </c>
      <c r="G202" s="1" t="s">
        <v>559</v>
      </c>
      <c r="H202">
        <v>0</v>
      </c>
      <c r="I202">
        <v>0</v>
      </c>
      <c r="J202">
        <v>1</v>
      </c>
      <c r="K202">
        <v>0</v>
      </c>
      <c r="L202">
        <v>0</v>
      </c>
      <c r="M202">
        <v>0</v>
      </c>
      <c r="N202">
        <v>0</v>
      </c>
      <c r="O202">
        <v>0</v>
      </c>
      <c r="P202">
        <v>0</v>
      </c>
      <c r="Q202">
        <v>0</v>
      </c>
      <c r="R202">
        <v>0</v>
      </c>
      <c r="S202">
        <v>0</v>
      </c>
      <c r="T202">
        <v>0</v>
      </c>
      <c r="U202">
        <v>0</v>
      </c>
    </row>
    <row r="203" spans="1:21" x14ac:dyDescent="0.25">
      <c r="A203" s="1" t="s">
        <v>557</v>
      </c>
      <c r="B203" s="1" t="s">
        <v>560</v>
      </c>
      <c r="C203" s="1" t="s">
        <v>23</v>
      </c>
      <c r="D203" s="1" t="s">
        <v>29</v>
      </c>
      <c r="E203" s="1" t="s">
        <v>25</v>
      </c>
      <c r="F203" s="2">
        <v>42853</v>
      </c>
      <c r="G203" s="1" t="s">
        <v>561</v>
      </c>
      <c r="H203">
        <v>0</v>
      </c>
      <c r="I203">
        <v>0</v>
      </c>
      <c r="J203">
        <v>1</v>
      </c>
      <c r="K203">
        <v>0</v>
      </c>
      <c r="L203">
        <v>0</v>
      </c>
      <c r="M203">
        <v>0</v>
      </c>
      <c r="N203">
        <v>0</v>
      </c>
      <c r="O203">
        <v>0</v>
      </c>
      <c r="P203">
        <v>0</v>
      </c>
      <c r="Q203">
        <v>0</v>
      </c>
      <c r="R203">
        <v>0</v>
      </c>
      <c r="S203">
        <v>0</v>
      </c>
      <c r="T203">
        <v>0</v>
      </c>
      <c r="U203">
        <v>0</v>
      </c>
    </row>
    <row r="204" spans="1:21" x14ac:dyDescent="0.25">
      <c r="A204" s="1" t="s">
        <v>557</v>
      </c>
      <c r="B204" s="1" t="s">
        <v>562</v>
      </c>
      <c r="C204" s="1" t="s">
        <v>23</v>
      </c>
      <c r="D204" s="1" t="s">
        <v>29</v>
      </c>
      <c r="E204" s="1" t="s">
        <v>25</v>
      </c>
      <c r="F204" s="2">
        <v>42852</v>
      </c>
      <c r="G204" s="1" t="s">
        <v>563</v>
      </c>
      <c r="H204">
        <v>0</v>
      </c>
      <c r="I204">
        <v>0</v>
      </c>
      <c r="J204">
        <v>1</v>
      </c>
      <c r="K204">
        <v>0</v>
      </c>
      <c r="L204">
        <v>0</v>
      </c>
      <c r="M204">
        <v>0</v>
      </c>
      <c r="N204">
        <v>0</v>
      </c>
      <c r="O204">
        <v>0</v>
      </c>
      <c r="P204">
        <v>0</v>
      </c>
      <c r="Q204">
        <v>0</v>
      </c>
      <c r="R204">
        <v>0</v>
      </c>
      <c r="S204">
        <v>0</v>
      </c>
      <c r="T204">
        <v>0</v>
      </c>
      <c r="U204">
        <v>0</v>
      </c>
    </row>
    <row r="205" spans="1:21" x14ac:dyDescent="0.25">
      <c r="A205" s="1" t="s">
        <v>552</v>
      </c>
      <c r="B205" s="1" t="s">
        <v>564</v>
      </c>
      <c r="C205" s="1" t="s">
        <v>23</v>
      </c>
      <c r="D205" s="1" t="s">
        <v>40</v>
      </c>
      <c r="E205" s="1" t="s">
        <v>25</v>
      </c>
      <c r="F205" s="2">
        <v>42676</v>
      </c>
      <c r="G205" s="1" t="s">
        <v>565</v>
      </c>
      <c r="H205">
        <v>0</v>
      </c>
      <c r="I205">
        <v>0</v>
      </c>
      <c r="J205">
        <v>1</v>
      </c>
      <c r="K205">
        <v>0</v>
      </c>
      <c r="L205">
        <v>0</v>
      </c>
      <c r="M205">
        <v>0</v>
      </c>
      <c r="N205">
        <v>0</v>
      </c>
      <c r="O205">
        <v>0</v>
      </c>
      <c r="P205">
        <v>0</v>
      </c>
      <c r="Q205">
        <v>0</v>
      </c>
      <c r="R205">
        <v>0</v>
      </c>
      <c r="S205">
        <v>0</v>
      </c>
      <c r="T205">
        <v>0</v>
      </c>
      <c r="U205">
        <v>0</v>
      </c>
    </row>
    <row r="206" spans="1:21" x14ac:dyDescent="0.25">
      <c r="A206" s="1" t="s">
        <v>132</v>
      </c>
      <c r="B206" s="1" t="s">
        <v>566</v>
      </c>
      <c r="C206" s="1" t="s">
        <v>23</v>
      </c>
      <c r="D206" s="1" t="s">
        <v>29</v>
      </c>
      <c r="E206" s="1" t="s">
        <v>25</v>
      </c>
      <c r="F206" s="2">
        <v>42930</v>
      </c>
      <c r="G206" s="1" t="s">
        <v>138</v>
      </c>
      <c r="H206">
        <v>0</v>
      </c>
      <c r="I206">
        <v>0</v>
      </c>
      <c r="J206">
        <v>1</v>
      </c>
      <c r="K206">
        <v>0</v>
      </c>
      <c r="L206">
        <v>0</v>
      </c>
      <c r="M206">
        <v>0</v>
      </c>
      <c r="N206">
        <v>0</v>
      </c>
      <c r="O206">
        <v>0</v>
      </c>
      <c r="P206">
        <v>0</v>
      </c>
      <c r="Q206">
        <v>0</v>
      </c>
      <c r="R206">
        <v>0</v>
      </c>
      <c r="S206">
        <v>1</v>
      </c>
      <c r="T206">
        <v>0</v>
      </c>
      <c r="U206">
        <v>0</v>
      </c>
    </row>
    <row r="207" spans="1:21" x14ac:dyDescent="0.25">
      <c r="A207" s="1" t="s">
        <v>529</v>
      </c>
      <c r="B207" s="1" t="s">
        <v>567</v>
      </c>
      <c r="C207" s="1" t="s">
        <v>23</v>
      </c>
      <c r="D207" s="1" t="s">
        <v>33</v>
      </c>
      <c r="E207" s="1" t="s">
        <v>25</v>
      </c>
      <c r="F207" s="2">
        <v>42718</v>
      </c>
      <c r="G207" s="1" t="s">
        <v>568</v>
      </c>
      <c r="H207">
        <v>0</v>
      </c>
      <c r="I207">
        <v>0</v>
      </c>
      <c r="J207">
        <v>1</v>
      </c>
      <c r="K207">
        <v>0</v>
      </c>
      <c r="L207">
        <v>0</v>
      </c>
      <c r="M207">
        <v>0</v>
      </c>
      <c r="N207">
        <v>0</v>
      </c>
      <c r="O207">
        <v>0</v>
      </c>
      <c r="P207">
        <v>0</v>
      </c>
      <c r="Q207">
        <v>0</v>
      </c>
      <c r="R207">
        <v>0</v>
      </c>
      <c r="S207">
        <v>0</v>
      </c>
      <c r="T207">
        <v>0</v>
      </c>
      <c r="U207">
        <v>0</v>
      </c>
    </row>
    <row r="208" spans="1:21" x14ac:dyDescent="0.25">
      <c r="A208" s="1" t="s">
        <v>529</v>
      </c>
      <c r="B208" s="1" t="s">
        <v>569</v>
      </c>
      <c r="C208" s="1" t="s">
        <v>23</v>
      </c>
      <c r="D208" s="1" t="s">
        <v>33</v>
      </c>
      <c r="E208" s="1" t="s">
        <v>25</v>
      </c>
      <c r="F208" s="2">
        <v>42723</v>
      </c>
      <c r="G208" s="1" t="s">
        <v>570</v>
      </c>
      <c r="H208">
        <v>0</v>
      </c>
      <c r="I208">
        <v>0</v>
      </c>
      <c r="J208">
        <v>1</v>
      </c>
      <c r="K208">
        <v>0</v>
      </c>
      <c r="L208">
        <v>0</v>
      </c>
      <c r="M208">
        <v>0</v>
      </c>
      <c r="N208">
        <v>0</v>
      </c>
      <c r="O208">
        <v>0</v>
      </c>
      <c r="P208">
        <v>0</v>
      </c>
      <c r="Q208">
        <v>0</v>
      </c>
      <c r="R208">
        <v>0</v>
      </c>
      <c r="S208">
        <v>0</v>
      </c>
      <c r="T208">
        <v>0</v>
      </c>
      <c r="U208">
        <v>0</v>
      </c>
    </row>
    <row r="209" spans="1:21" x14ac:dyDescent="0.25">
      <c r="A209" s="1" t="s">
        <v>529</v>
      </c>
      <c r="B209" s="1" t="s">
        <v>571</v>
      </c>
      <c r="C209" s="1" t="s">
        <v>23</v>
      </c>
      <c r="D209" s="1" t="s">
        <v>33</v>
      </c>
      <c r="E209" s="1" t="s">
        <v>25</v>
      </c>
      <c r="F209" s="2">
        <v>42530</v>
      </c>
      <c r="G209" s="1" t="s">
        <v>572</v>
      </c>
      <c r="H209">
        <v>0</v>
      </c>
      <c r="I209">
        <v>0</v>
      </c>
      <c r="J209">
        <v>0</v>
      </c>
      <c r="K209">
        <v>0</v>
      </c>
      <c r="L209">
        <v>0</v>
      </c>
      <c r="M209">
        <v>0</v>
      </c>
      <c r="N209">
        <v>0</v>
      </c>
      <c r="O209">
        <v>0</v>
      </c>
      <c r="P209">
        <v>0</v>
      </c>
      <c r="Q209">
        <v>1</v>
      </c>
      <c r="R209">
        <v>0</v>
      </c>
      <c r="S209">
        <v>0</v>
      </c>
      <c r="T209">
        <v>0</v>
      </c>
      <c r="U209">
        <v>0</v>
      </c>
    </row>
    <row r="210" spans="1:21" x14ac:dyDescent="0.25">
      <c r="A210" s="1" t="s">
        <v>132</v>
      </c>
      <c r="B210" s="1" t="s">
        <v>573</v>
      </c>
      <c r="C210" s="1" t="s">
        <v>23</v>
      </c>
      <c r="D210" s="1" t="s">
        <v>29</v>
      </c>
      <c r="E210" s="1" t="s">
        <v>25</v>
      </c>
      <c r="F210" s="2">
        <v>42857</v>
      </c>
      <c r="G210" s="1" t="s">
        <v>574</v>
      </c>
      <c r="H210">
        <v>0</v>
      </c>
      <c r="I210">
        <v>0</v>
      </c>
      <c r="J210">
        <v>1</v>
      </c>
      <c r="K210">
        <v>0</v>
      </c>
      <c r="L210">
        <v>0</v>
      </c>
      <c r="M210">
        <v>0</v>
      </c>
      <c r="N210">
        <v>0</v>
      </c>
      <c r="O210">
        <v>0</v>
      </c>
      <c r="P210">
        <v>0</v>
      </c>
      <c r="Q210">
        <v>0</v>
      </c>
      <c r="R210">
        <v>0</v>
      </c>
      <c r="S210">
        <v>0</v>
      </c>
      <c r="T210">
        <v>0</v>
      </c>
      <c r="U210">
        <v>0</v>
      </c>
    </row>
    <row r="211" spans="1:21" x14ac:dyDescent="0.25">
      <c r="A211" s="1" t="s">
        <v>575</v>
      </c>
      <c r="B211" s="1" t="s">
        <v>576</v>
      </c>
      <c r="C211" s="1" t="s">
        <v>23</v>
      </c>
      <c r="D211" s="1" t="s">
        <v>40</v>
      </c>
      <c r="E211" s="1" t="s">
        <v>25</v>
      </c>
      <c r="F211" s="2">
        <v>42868</v>
      </c>
      <c r="G211" s="1" t="s">
        <v>577</v>
      </c>
      <c r="H211">
        <v>0</v>
      </c>
      <c r="I211">
        <v>0</v>
      </c>
      <c r="J211">
        <v>1</v>
      </c>
      <c r="K211">
        <v>0</v>
      </c>
      <c r="L211">
        <v>0</v>
      </c>
      <c r="M211">
        <v>0</v>
      </c>
      <c r="N211">
        <v>0</v>
      </c>
      <c r="O211">
        <v>0</v>
      </c>
      <c r="P211">
        <v>0</v>
      </c>
      <c r="Q211">
        <v>0</v>
      </c>
      <c r="R211">
        <v>0</v>
      </c>
      <c r="S211">
        <v>0</v>
      </c>
      <c r="T211">
        <v>0</v>
      </c>
      <c r="U211">
        <v>0</v>
      </c>
    </row>
    <row r="212" spans="1:21" x14ac:dyDescent="0.25">
      <c r="A212" s="1" t="s">
        <v>575</v>
      </c>
      <c r="B212" s="1" t="s">
        <v>578</v>
      </c>
      <c r="C212" s="1" t="s">
        <v>23</v>
      </c>
      <c r="D212" s="1" t="s">
        <v>40</v>
      </c>
      <c r="E212" s="1" t="s">
        <v>25</v>
      </c>
      <c r="F212" s="2">
        <v>42913</v>
      </c>
      <c r="G212" s="1" t="s">
        <v>579</v>
      </c>
      <c r="H212">
        <v>0</v>
      </c>
      <c r="I212">
        <v>0</v>
      </c>
      <c r="J212">
        <v>0</v>
      </c>
      <c r="K212">
        <v>1</v>
      </c>
      <c r="L212">
        <v>0</v>
      </c>
      <c r="M212">
        <v>0</v>
      </c>
      <c r="N212">
        <v>0</v>
      </c>
      <c r="O212">
        <v>0</v>
      </c>
      <c r="P212">
        <v>0</v>
      </c>
      <c r="Q212">
        <v>0</v>
      </c>
      <c r="R212">
        <v>0</v>
      </c>
      <c r="S212">
        <v>0</v>
      </c>
      <c r="T212">
        <v>0</v>
      </c>
      <c r="U212">
        <v>0</v>
      </c>
    </row>
    <row r="213" spans="1:21" x14ac:dyDescent="0.25">
      <c r="A213" s="1" t="s">
        <v>132</v>
      </c>
      <c r="B213" s="1" t="s">
        <v>580</v>
      </c>
      <c r="C213" s="1" t="s">
        <v>23</v>
      </c>
      <c r="D213" s="1" t="s">
        <v>29</v>
      </c>
      <c r="E213" s="1" t="s">
        <v>25</v>
      </c>
      <c r="F213" s="2">
        <v>42892</v>
      </c>
      <c r="G213" s="1" t="s">
        <v>581</v>
      </c>
      <c r="H213">
        <v>0</v>
      </c>
      <c r="I213">
        <v>0</v>
      </c>
      <c r="J213">
        <v>1</v>
      </c>
      <c r="K213">
        <v>0</v>
      </c>
      <c r="L213">
        <v>0</v>
      </c>
      <c r="M213">
        <v>0</v>
      </c>
      <c r="N213">
        <v>0</v>
      </c>
      <c r="O213">
        <v>0</v>
      </c>
      <c r="P213">
        <v>0</v>
      </c>
      <c r="Q213">
        <v>0</v>
      </c>
      <c r="R213">
        <v>0</v>
      </c>
      <c r="S213">
        <v>0</v>
      </c>
      <c r="T213">
        <v>0</v>
      </c>
      <c r="U213">
        <v>0</v>
      </c>
    </row>
    <row r="214" spans="1:21" x14ac:dyDescent="0.25">
      <c r="A214" s="1" t="s">
        <v>132</v>
      </c>
      <c r="B214" s="1" t="s">
        <v>582</v>
      </c>
      <c r="C214" s="1" t="s">
        <v>23</v>
      </c>
      <c r="D214" s="1" t="s">
        <v>29</v>
      </c>
      <c r="E214" s="1" t="s">
        <v>25</v>
      </c>
      <c r="F214" s="2">
        <v>42912</v>
      </c>
      <c r="G214" s="1" t="s">
        <v>169</v>
      </c>
      <c r="H214">
        <v>0</v>
      </c>
      <c r="I214">
        <v>0</v>
      </c>
      <c r="J214">
        <v>1</v>
      </c>
      <c r="K214">
        <v>0</v>
      </c>
      <c r="L214">
        <v>0</v>
      </c>
      <c r="M214">
        <v>0</v>
      </c>
      <c r="N214">
        <v>0</v>
      </c>
      <c r="O214">
        <v>0</v>
      </c>
      <c r="P214">
        <v>0</v>
      </c>
      <c r="Q214">
        <v>0</v>
      </c>
      <c r="R214">
        <v>0</v>
      </c>
      <c r="S214">
        <v>1</v>
      </c>
      <c r="T214">
        <v>0</v>
      </c>
      <c r="U214">
        <v>0</v>
      </c>
    </row>
    <row r="215" spans="1:21" x14ac:dyDescent="0.25">
      <c r="A215" s="1" t="s">
        <v>583</v>
      </c>
      <c r="B215" s="1" t="s">
        <v>584</v>
      </c>
      <c r="C215" s="1" t="s">
        <v>23</v>
      </c>
      <c r="D215" s="1" t="s">
        <v>29</v>
      </c>
      <c r="E215" s="1" t="s">
        <v>25</v>
      </c>
      <c r="F215" s="2">
        <v>42899</v>
      </c>
      <c r="G215" s="1" t="s">
        <v>585</v>
      </c>
      <c r="H215">
        <v>0</v>
      </c>
      <c r="I215">
        <v>0</v>
      </c>
      <c r="J215">
        <v>1</v>
      </c>
      <c r="K215">
        <v>0</v>
      </c>
      <c r="L215">
        <v>0</v>
      </c>
      <c r="M215">
        <v>0</v>
      </c>
      <c r="N215">
        <v>0</v>
      </c>
      <c r="O215">
        <v>0</v>
      </c>
      <c r="P215">
        <v>0</v>
      </c>
      <c r="Q215">
        <v>0</v>
      </c>
      <c r="R215">
        <v>0</v>
      </c>
      <c r="S215">
        <v>0</v>
      </c>
      <c r="T215">
        <v>0</v>
      </c>
      <c r="U215">
        <v>0</v>
      </c>
    </row>
    <row r="216" spans="1:21" x14ac:dyDescent="0.25">
      <c r="A216" s="1" t="s">
        <v>583</v>
      </c>
      <c r="B216" s="1" t="s">
        <v>586</v>
      </c>
      <c r="C216" s="1" t="s">
        <v>23</v>
      </c>
      <c r="D216" s="1" t="s">
        <v>29</v>
      </c>
      <c r="E216" s="1" t="s">
        <v>25</v>
      </c>
      <c r="F216" s="2">
        <v>42899</v>
      </c>
      <c r="G216" s="1" t="s">
        <v>587</v>
      </c>
      <c r="H216">
        <v>0</v>
      </c>
      <c r="I216">
        <v>0</v>
      </c>
      <c r="J216">
        <v>1</v>
      </c>
      <c r="K216">
        <v>0</v>
      </c>
      <c r="L216">
        <v>0</v>
      </c>
      <c r="M216">
        <v>0</v>
      </c>
      <c r="N216">
        <v>0</v>
      </c>
      <c r="O216">
        <v>0</v>
      </c>
      <c r="P216">
        <v>0</v>
      </c>
      <c r="Q216">
        <v>0</v>
      </c>
      <c r="R216">
        <v>0</v>
      </c>
      <c r="S216">
        <v>0</v>
      </c>
      <c r="T216">
        <v>0</v>
      </c>
      <c r="U216">
        <v>0</v>
      </c>
    </row>
    <row r="217" spans="1:21" x14ac:dyDescent="0.25">
      <c r="A217" s="1" t="s">
        <v>583</v>
      </c>
      <c r="B217" s="1" t="s">
        <v>588</v>
      </c>
      <c r="C217" s="1" t="s">
        <v>23</v>
      </c>
      <c r="D217" s="1" t="s">
        <v>29</v>
      </c>
      <c r="E217" s="1" t="s">
        <v>25</v>
      </c>
      <c r="F217" s="2">
        <v>42899</v>
      </c>
      <c r="G217" s="1" t="s">
        <v>589</v>
      </c>
      <c r="H217">
        <v>0</v>
      </c>
      <c r="I217">
        <v>0</v>
      </c>
      <c r="J217">
        <v>1</v>
      </c>
      <c r="K217">
        <v>0</v>
      </c>
      <c r="L217">
        <v>0</v>
      </c>
      <c r="M217">
        <v>0</v>
      </c>
      <c r="N217">
        <v>0</v>
      </c>
      <c r="O217">
        <v>0</v>
      </c>
      <c r="P217">
        <v>0</v>
      </c>
      <c r="Q217">
        <v>0</v>
      </c>
      <c r="R217">
        <v>0</v>
      </c>
      <c r="S217">
        <v>0</v>
      </c>
      <c r="T217">
        <v>0</v>
      </c>
      <c r="U217">
        <v>0</v>
      </c>
    </row>
    <row r="218" spans="1:21" x14ac:dyDescent="0.25">
      <c r="A218" s="1" t="s">
        <v>270</v>
      </c>
      <c r="B218" s="1" t="s">
        <v>590</v>
      </c>
      <c r="C218" s="1" t="s">
        <v>23</v>
      </c>
      <c r="D218" s="1" t="s">
        <v>29</v>
      </c>
      <c r="E218" s="1" t="s">
        <v>25</v>
      </c>
      <c r="F218" s="2">
        <v>42376</v>
      </c>
      <c r="G218" s="1" t="s">
        <v>591</v>
      </c>
      <c r="H218">
        <v>0</v>
      </c>
      <c r="I218">
        <v>0</v>
      </c>
      <c r="J218">
        <v>1</v>
      </c>
      <c r="K218">
        <v>0</v>
      </c>
      <c r="L218">
        <v>0</v>
      </c>
      <c r="M218">
        <v>0</v>
      </c>
      <c r="N218">
        <v>0</v>
      </c>
      <c r="O218">
        <v>0</v>
      </c>
      <c r="P218">
        <v>0</v>
      </c>
      <c r="Q218">
        <v>0</v>
      </c>
      <c r="R218">
        <v>0</v>
      </c>
      <c r="S218">
        <v>0</v>
      </c>
      <c r="T218">
        <v>0</v>
      </c>
      <c r="U218">
        <v>0</v>
      </c>
    </row>
    <row r="219" spans="1:21" x14ac:dyDescent="0.25">
      <c r="A219" s="1" t="s">
        <v>592</v>
      </c>
      <c r="B219" s="1" t="s">
        <v>593</v>
      </c>
      <c r="C219" s="1" t="s">
        <v>23</v>
      </c>
      <c r="D219" s="1" t="s">
        <v>29</v>
      </c>
      <c r="E219" s="1" t="s">
        <v>25</v>
      </c>
      <c r="F219" s="2">
        <v>42671</v>
      </c>
      <c r="G219" s="1" t="s">
        <v>594</v>
      </c>
      <c r="H219">
        <v>0</v>
      </c>
      <c r="I219">
        <v>0</v>
      </c>
      <c r="J219">
        <v>0</v>
      </c>
      <c r="K219">
        <v>1</v>
      </c>
      <c r="L219">
        <v>0</v>
      </c>
      <c r="M219">
        <v>0</v>
      </c>
      <c r="N219">
        <v>0</v>
      </c>
      <c r="O219">
        <v>0</v>
      </c>
      <c r="P219">
        <v>0</v>
      </c>
      <c r="Q219">
        <v>0</v>
      </c>
      <c r="R219">
        <v>0</v>
      </c>
      <c r="S219">
        <v>0</v>
      </c>
      <c r="T219">
        <v>0</v>
      </c>
      <c r="U219">
        <v>0</v>
      </c>
    </row>
    <row r="220" spans="1:21" x14ac:dyDescent="0.25">
      <c r="A220" s="1" t="s">
        <v>592</v>
      </c>
      <c r="B220" s="1" t="s">
        <v>595</v>
      </c>
      <c r="C220" s="1" t="s">
        <v>23</v>
      </c>
      <c r="D220" s="1" t="s">
        <v>29</v>
      </c>
      <c r="E220" s="1" t="s">
        <v>25</v>
      </c>
      <c r="F220" s="2">
        <v>42670</v>
      </c>
      <c r="G220" s="1" t="s">
        <v>596</v>
      </c>
      <c r="H220">
        <v>0</v>
      </c>
      <c r="I220">
        <v>0</v>
      </c>
      <c r="J220">
        <v>1</v>
      </c>
      <c r="K220">
        <v>0</v>
      </c>
      <c r="L220">
        <v>0</v>
      </c>
      <c r="M220">
        <v>0</v>
      </c>
      <c r="N220">
        <v>0</v>
      </c>
      <c r="O220">
        <v>0</v>
      </c>
      <c r="P220">
        <v>0</v>
      </c>
      <c r="Q220">
        <v>0</v>
      </c>
      <c r="R220">
        <v>0</v>
      </c>
      <c r="S220">
        <v>0</v>
      </c>
      <c r="T220">
        <v>0</v>
      </c>
      <c r="U220">
        <v>0</v>
      </c>
    </row>
    <row r="221" spans="1:21" x14ac:dyDescent="0.25">
      <c r="A221" s="1" t="s">
        <v>597</v>
      </c>
      <c r="B221" s="1" t="s">
        <v>598</v>
      </c>
      <c r="C221" s="1" t="s">
        <v>23</v>
      </c>
      <c r="D221" s="1" t="s">
        <v>29</v>
      </c>
      <c r="E221" s="1" t="s">
        <v>25</v>
      </c>
      <c r="F221" s="2">
        <v>42905</v>
      </c>
      <c r="G221" s="1" t="s">
        <v>599</v>
      </c>
      <c r="H221">
        <v>0</v>
      </c>
      <c r="I221">
        <v>0</v>
      </c>
      <c r="J221">
        <v>1</v>
      </c>
      <c r="K221">
        <v>0</v>
      </c>
      <c r="L221">
        <v>0</v>
      </c>
      <c r="M221">
        <v>0</v>
      </c>
      <c r="N221">
        <v>0</v>
      </c>
      <c r="O221">
        <v>0</v>
      </c>
      <c r="P221">
        <v>0</v>
      </c>
      <c r="Q221">
        <v>0</v>
      </c>
      <c r="R221">
        <v>0</v>
      </c>
      <c r="S221">
        <v>0</v>
      </c>
      <c r="T221">
        <v>0</v>
      </c>
      <c r="U221">
        <v>0</v>
      </c>
    </row>
    <row r="222" spans="1:21" x14ac:dyDescent="0.25">
      <c r="A222" s="1" t="s">
        <v>529</v>
      </c>
      <c r="B222" s="1" t="s">
        <v>600</v>
      </c>
      <c r="C222" s="1" t="s">
        <v>23</v>
      </c>
      <c r="D222" s="1" t="s">
        <v>33</v>
      </c>
      <c r="E222" s="1" t="s">
        <v>25</v>
      </c>
      <c r="F222" s="2">
        <v>42706</v>
      </c>
      <c r="G222" s="1" t="s">
        <v>601</v>
      </c>
      <c r="H222">
        <v>0</v>
      </c>
      <c r="I222">
        <v>0</v>
      </c>
      <c r="J222">
        <v>1</v>
      </c>
      <c r="K222">
        <v>0</v>
      </c>
      <c r="L222">
        <v>0</v>
      </c>
      <c r="M222">
        <v>0</v>
      </c>
      <c r="N222">
        <v>0</v>
      </c>
      <c r="O222">
        <v>0</v>
      </c>
      <c r="P222">
        <v>0</v>
      </c>
      <c r="Q222">
        <v>0</v>
      </c>
      <c r="R222">
        <v>0</v>
      </c>
      <c r="S222">
        <v>0</v>
      </c>
      <c r="T222">
        <v>0</v>
      </c>
      <c r="U222">
        <v>0</v>
      </c>
    </row>
    <row r="223" spans="1:21" x14ac:dyDescent="0.25">
      <c r="A223" s="1" t="s">
        <v>602</v>
      </c>
      <c r="B223" s="1" t="s">
        <v>603</v>
      </c>
      <c r="C223" s="1" t="s">
        <v>23</v>
      </c>
      <c r="D223" s="1" t="s">
        <v>29</v>
      </c>
      <c r="E223" s="1" t="s">
        <v>25</v>
      </c>
      <c r="F223" s="2">
        <v>42422</v>
      </c>
      <c r="G223" s="1" t="s">
        <v>604</v>
      </c>
      <c r="H223">
        <v>0</v>
      </c>
      <c r="I223">
        <v>0</v>
      </c>
      <c r="J223">
        <v>0</v>
      </c>
      <c r="K223">
        <v>1</v>
      </c>
      <c r="L223">
        <v>0</v>
      </c>
      <c r="M223">
        <v>0</v>
      </c>
      <c r="N223">
        <v>0</v>
      </c>
      <c r="O223">
        <v>0</v>
      </c>
      <c r="P223">
        <v>0</v>
      </c>
      <c r="Q223">
        <v>0</v>
      </c>
      <c r="R223">
        <v>0</v>
      </c>
      <c r="S223">
        <v>0</v>
      </c>
      <c r="T223">
        <v>0</v>
      </c>
      <c r="U223">
        <v>0</v>
      </c>
    </row>
    <row r="224" spans="1:21" x14ac:dyDescent="0.25">
      <c r="A224" s="1" t="s">
        <v>592</v>
      </c>
      <c r="B224" s="1" t="s">
        <v>605</v>
      </c>
      <c r="C224" s="1" t="s">
        <v>23</v>
      </c>
      <c r="D224" s="1" t="s">
        <v>29</v>
      </c>
      <c r="E224" s="1" t="s">
        <v>25</v>
      </c>
      <c r="F224" s="2">
        <v>42622</v>
      </c>
      <c r="G224" s="1" t="s">
        <v>606</v>
      </c>
      <c r="H224">
        <v>0</v>
      </c>
      <c r="I224">
        <v>0</v>
      </c>
      <c r="J224">
        <v>0</v>
      </c>
      <c r="K224">
        <v>1</v>
      </c>
      <c r="L224">
        <v>0</v>
      </c>
      <c r="M224">
        <v>0</v>
      </c>
      <c r="N224">
        <v>0</v>
      </c>
      <c r="O224">
        <v>0</v>
      </c>
      <c r="P224">
        <v>0</v>
      </c>
      <c r="Q224">
        <v>0</v>
      </c>
      <c r="R224">
        <v>0</v>
      </c>
      <c r="S224">
        <v>0</v>
      </c>
      <c r="T224">
        <v>0</v>
      </c>
      <c r="U224">
        <v>0</v>
      </c>
    </row>
    <row r="225" spans="1:21" x14ac:dyDescent="0.25">
      <c r="A225" s="1" t="s">
        <v>597</v>
      </c>
      <c r="B225" s="1" t="s">
        <v>607</v>
      </c>
      <c r="C225" s="1" t="s">
        <v>23</v>
      </c>
      <c r="D225" s="1" t="s">
        <v>29</v>
      </c>
      <c r="E225" s="1" t="s">
        <v>25</v>
      </c>
      <c r="F225" s="2">
        <v>42933</v>
      </c>
      <c r="G225" s="1" t="s">
        <v>608</v>
      </c>
      <c r="H225">
        <v>0</v>
      </c>
      <c r="I225">
        <v>0</v>
      </c>
      <c r="J225">
        <v>1</v>
      </c>
      <c r="K225">
        <v>0</v>
      </c>
      <c r="L225">
        <v>0</v>
      </c>
      <c r="M225">
        <v>0</v>
      </c>
      <c r="N225">
        <v>0</v>
      </c>
      <c r="O225">
        <v>0</v>
      </c>
      <c r="P225">
        <v>0</v>
      </c>
      <c r="Q225">
        <v>0</v>
      </c>
      <c r="R225">
        <v>0</v>
      </c>
      <c r="S225">
        <v>0</v>
      </c>
      <c r="T225">
        <v>0</v>
      </c>
      <c r="U225">
        <v>0</v>
      </c>
    </row>
    <row r="226" spans="1:21" x14ac:dyDescent="0.25">
      <c r="A226" s="1" t="s">
        <v>592</v>
      </c>
      <c r="B226" s="1" t="s">
        <v>609</v>
      </c>
      <c r="C226" s="1" t="s">
        <v>23</v>
      </c>
      <c r="D226" s="1" t="s">
        <v>29</v>
      </c>
      <c r="E226" s="1" t="s">
        <v>25</v>
      </c>
      <c r="F226" s="2">
        <v>42623</v>
      </c>
      <c r="G226" s="1" t="s">
        <v>610</v>
      </c>
      <c r="H226">
        <v>0</v>
      </c>
      <c r="I226">
        <v>0</v>
      </c>
      <c r="J226">
        <v>0</v>
      </c>
      <c r="K226">
        <v>1</v>
      </c>
      <c r="L226">
        <v>0</v>
      </c>
      <c r="M226">
        <v>0</v>
      </c>
      <c r="N226">
        <v>0</v>
      </c>
      <c r="O226">
        <v>0</v>
      </c>
      <c r="P226">
        <v>0</v>
      </c>
      <c r="Q226">
        <v>0</v>
      </c>
      <c r="R226">
        <v>0</v>
      </c>
      <c r="S226">
        <v>0</v>
      </c>
      <c r="T226">
        <v>0</v>
      </c>
      <c r="U226">
        <v>0</v>
      </c>
    </row>
    <row r="227" spans="1:21" x14ac:dyDescent="0.25">
      <c r="A227" s="1" t="s">
        <v>611</v>
      </c>
      <c r="B227" s="1" t="s">
        <v>612</v>
      </c>
      <c r="C227" s="1" t="s">
        <v>23</v>
      </c>
      <c r="D227" s="1" t="s">
        <v>40</v>
      </c>
      <c r="E227" s="1" t="s">
        <v>25</v>
      </c>
      <c r="F227" s="2">
        <v>42584</v>
      </c>
      <c r="G227" s="1" t="s">
        <v>613</v>
      </c>
      <c r="H227">
        <v>0</v>
      </c>
      <c r="I227">
        <v>0</v>
      </c>
      <c r="J227">
        <v>0</v>
      </c>
      <c r="K227">
        <v>0</v>
      </c>
      <c r="L227">
        <v>0</v>
      </c>
      <c r="M227">
        <v>0</v>
      </c>
      <c r="N227">
        <v>0</v>
      </c>
      <c r="O227">
        <v>0</v>
      </c>
      <c r="P227">
        <v>0</v>
      </c>
      <c r="Q227">
        <v>0</v>
      </c>
      <c r="R227">
        <v>0</v>
      </c>
      <c r="S227">
        <v>1</v>
      </c>
      <c r="T227">
        <v>0</v>
      </c>
      <c r="U227">
        <v>0</v>
      </c>
    </row>
    <row r="228" spans="1:21" x14ac:dyDescent="0.25">
      <c r="A228" s="1" t="s">
        <v>529</v>
      </c>
      <c r="B228" s="1" t="s">
        <v>614</v>
      </c>
      <c r="C228" s="1" t="s">
        <v>23</v>
      </c>
      <c r="D228" s="1" t="s">
        <v>33</v>
      </c>
      <c r="E228" s="1" t="s">
        <v>25</v>
      </c>
      <c r="F228" s="2">
        <v>42557</v>
      </c>
      <c r="G228" s="1" t="s">
        <v>615</v>
      </c>
      <c r="H228">
        <v>0</v>
      </c>
      <c r="I228">
        <v>0</v>
      </c>
      <c r="J228">
        <v>0</v>
      </c>
      <c r="K228">
        <v>0</v>
      </c>
      <c r="L228">
        <v>0</v>
      </c>
      <c r="M228">
        <v>0</v>
      </c>
      <c r="N228">
        <v>0</v>
      </c>
      <c r="O228">
        <v>0</v>
      </c>
      <c r="P228">
        <v>0</v>
      </c>
      <c r="Q228">
        <v>1</v>
      </c>
      <c r="R228">
        <v>0</v>
      </c>
      <c r="S228">
        <v>0</v>
      </c>
      <c r="T228">
        <v>0</v>
      </c>
      <c r="U228">
        <v>0</v>
      </c>
    </row>
    <row r="229" spans="1:21" x14ac:dyDescent="0.25">
      <c r="A229" s="1" t="s">
        <v>529</v>
      </c>
      <c r="B229" s="1" t="s">
        <v>616</v>
      </c>
      <c r="C229" s="1" t="s">
        <v>23</v>
      </c>
      <c r="D229" s="1" t="s">
        <v>33</v>
      </c>
      <c r="E229" s="1" t="s">
        <v>25</v>
      </c>
      <c r="F229" s="2">
        <v>42559</v>
      </c>
      <c r="G229" s="1" t="s">
        <v>617</v>
      </c>
      <c r="H229">
        <v>0</v>
      </c>
      <c r="I229">
        <v>0</v>
      </c>
      <c r="J229">
        <v>0</v>
      </c>
      <c r="K229">
        <v>0</v>
      </c>
      <c r="L229">
        <v>0</v>
      </c>
      <c r="M229">
        <v>0</v>
      </c>
      <c r="N229">
        <v>0</v>
      </c>
      <c r="O229">
        <v>0</v>
      </c>
      <c r="P229">
        <v>0</v>
      </c>
      <c r="Q229">
        <v>0</v>
      </c>
      <c r="R229">
        <v>0</v>
      </c>
      <c r="S229">
        <v>1</v>
      </c>
      <c r="T229">
        <v>0</v>
      </c>
      <c r="U229">
        <v>0</v>
      </c>
    </row>
    <row r="230" spans="1:21" x14ac:dyDescent="0.25">
      <c r="A230" s="1" t="s">
        <v>529</v>
      </c>
      <c r="B230" s="1" t="s">
        <v>618</v>
      </c>
      <c r="C230" s="1" t="s">
        <v>23</v>
      </c>
      <c r="D230" s="1" t="s">
        <v>33</v>
      </c>
      <c r="E230" s="1" t="s">
        <v>25</v>
      </c>
      <c r="F230" s="2">
        <v>42569</v>
      </c>
      <c r="G230" s="1" t="s">
        <v>619</v>
      </c>
      <c r="H230">
        <v>0</v>
      </c>
      <c r="I230">
        <v>0</v>
      </c>
      <c r="J230">
        <v>1</v>
      </c>
      <c r="K230">
        <v>0</v>
      </c>
      <c r="L230">
        <v>0</v>
      </c>
      <c r="M230">
        <v>0</v>
      </c>
      <c r="N230">
        <v>0</v>
      </c>
      <c r="O230">
        <v>0</v>
      </c>
      <c r="P230">
        <v>0</v>
      </c>
      <c r="Q230">
        <v>0</v>
      </c>
      <c r="R230">
        <v>0</v>
      </c>
      <c r="S230">
        <v>0</v>
      </c>
      <c r="T230">
        <v>0</v>
      </c>
      <c r="U230">
        <v>0</v>
      </c>
    </row>
    <row r="231" spans="1:21" x14ac:dyDescent="0.25">
      <c r="A231" s="1" t="s">
        <v>620</v>
      </c>
      <c r="B231" s="1" t="s">
        <v>621</v>
      </c>
      <c r="C231" s="1" t="s">
        <v>23</v>
      </c>
      <c r="D231" s="1" t="s">
        <v>29</v>
      </c>
      <c r="E231" s="1" t="s">
        <v>25</v>
      </c>
      <c r="F231" s="2">
        <v>42795</v>
      </c>
      <c r="G231" s="1" t="s">
        <v>622</v>
      </c>
      <c r="H231">
        <v>0</v>
      </c>
      <c r="I231">
        <v>0</v>
      </c>
      <c r="J231">
        <v>0</v>
      </c>
      <c r="K231">
        <v>0</v>
      </c>
      <c r="L231">
        <v>0</v>
      </c>
      <c r="M231">
        <v>0</v>
      </c>
      <c r="N231">
        <v>1</v>
      </c>
      <c r="O231">
        <v>0</v>
      </c>
      <c r="P231">
        <v>0</v>
      </c>
      <c r="Q231">
        <v>0</v>
      </c>
      <c r="R231">
        <v>0</v>
      </c>
      <c r="S231">
        <v>0</v>
      </c>
      <c r="T231">
        <v>0</v>
      </c>
      <c r="U231">
        <v>0</v>
      </c>
    </row>
    <row r="232" spans="1:21" x14ac:dyDescent="0.25">
      <c r="A232" s="1" t="s">
        <v>623</v>
      </c>
      <c r="B232" s="1" t="s">
        <v>624</v>
      </c>
      <c r="C232" s="1" t="s">
        <v>23</v>
      </c>
      <c r="D232" s="1" t="s">
        <v>29</v>
      </c>
      <c r="E232" s="1" t="s">
        <v>25</v>
      </c>
      <c r="F232" s="2">
        <v>42627</v>
      </c>
      <c r="G232" s="1" t="s">
        <v>625</v>
      </c>
      <c r="H232">
        <v>0</v>
      </c>
      <c r="I232">
        <v>0</v>
      </c>
      <c r="J232">
        <v>1</v>
      </c>
      <c r="K232">
        <v>0</v>
      </c>
      <c r="L232">
        <v>0</v>
      </c>
      <c r="M232">
        <v>0</v>
      </c>
      <c r="N232">
        <v>0</v>
      </c>
      <c r="O232">
        <v>0</v>
      </c>
      <c r="P232">
        <v>0</v>
      </c>
      <c r="Q232">
        <v>0</v>
      </c>
      <c r="R232">
        <v>0</v>
      </c>
      <c r="S232">
        <v>0</v>
      </c>
      <c r="T232">
        <v>0</v>
      </c>
      <c r="U232">
        <v>0</v>
      </c>
    </row>
    <row r="233" spans="1:21" x14ac:dyDescent="0.25">
      <c r="A233" s="1" t="s">
        <v>583</v>
      </c>
      <c r="B233" s="1" t="s">
        <v>626</v>
      </c>
      <c r="C233" s="1" t="s">
        <v>23</v>
      </c>
      <c r="D233" s="1" t="s">
        <v>29</v>
      </c>
      <c r="E233" s="1" t="s">
        <v>25</v>
      </c>
      <c r="F233" s="2">
        <v>42662</v>
      </c>
      <c r="G233" s="1" t="s">
        <v>627</v>
      </c>
      <c r="H233">
        <v>0</v>
      </c>
      <c r="I233">
        <v>0</v>
      </c>
      <c r="J233">
        <v>0</v>
      </c>
      <c r="K233">
        <v>0</v>
      </c>
      <c r="L233">
        <v>0</v>
      </c>
      <c r="M233">
        <v>0</v>
      </c>
      <c r="N233">
        <v>0</v>
      </c>
      <c r="O233">
        <v>0</v>
      </c>
      <c r="P233">
        <v>0</v>
      </c>
      <c r="Q233">
        <v>0</v>
      </c>
      <c r="R233">
        <v>0</v>
      </c>
      <c r="S233">
        <v>1</v>
      </c>
      <c r="T233">
        <v>0</v>
      </c>
      <c r="U233">
        <v>0</v>
      </c>
    </row>
    <row r="234" spans="1:21" x14ac:dyDescent="0.25">
      <c r="A234" s="1" t="s">
        <v>628</v>
      </c>
      <c r="B234" s="1" t="s">
        <v>629</v>
      </c>
      <c r="C234" s="1" t="s">
        <v>23</v>
      </c>
      <c r="D234" s="1" t="s">
        <v>24</v>
      </c>
      <c r="E234" s="1" t="s">
        <v>25</v>
      </c>
      <c r="F234" s="2">
        <v>42656</v>
      </c>
      <c r="G234" s="1" t="s">
        <v>630</v>
      </c>
      <c r="H234">
        <v>0</v>
      </c>
      <c r="I234">
        <v>0</v>
      </c>
      <c r="J234">
        <v>1</v>
      </c>
      <c r="K234">
        <v>0</v>
      </c>
      <c r="L234">
        <v>0</v>
      </c>
      <c r="M234">
        <v>0</v>
      </c>
      <c r="N234">
        <v>0</v>
      </c>
      <c r="O234">
        <v>0</v>
      </c>
      <c r="P234">
        <v>0</v>
      </c>
      <c r="Q234">
        <v>0</v>
      </c>
      <c r="R234">
        <v>0</v>
      </c>
      <c r="S234">
        <v>0</v>
      </c>
      <c r="T234">
        <v>0</v>
      </c>
      <c r="U234">
        <v>0</v>
      </c>
    </row>
    <row r="235" spans="1:21" x14ac:dyDescent="0.25">
      <c r="A235" s="1" t="s">
        <v>631</v>
      </c>
      <c r="B235" s="1" t="s">
        <v>632</v>
      </c>
      <c r="C235" s="1" t="s">
        <v>23</v>
      </c>
      <c r="D235" s="1" t="s">
        <v>29</v>
      </c>
      <c r="E235" s="1" t="s">
        <v>25</v>
      </c>
      <c r="F235" s="2">
        <v>42551</v>
      </c>
      <c r="G235" s="1" t="s">
        <v>633</v>
      </c>
      <c r="H235">
        <v>0</v>
      </c>
      <c r="I235">
        <v>0</v>
      </c>
      <c r="J235">
        <v>0</v>
      </c>
      <c r="K235">
        <v>0</v>
      </c>
      <c r="L235">
        <v>0</v>
      </c>
      <c r="M235">
        <v>0</v>
      </c>
      <c r="N235">
        <v>0</v>
      </c>
      <c r="O235">
        <v>0</v>
      </c>
      <c r="P235">
        <v>0</v>
      </c>
      <c r="Q235">
        <v>0</v>
      </c>
      <c r="R235">
        <v>1</v>
      </c>
      <c r="S235">
        <v>0</v>
      </c>
      <c r="T235">
        <v>0</v>
      </c>
      <c r="U235">
        <v>0</v>
      </c>
    </row>
    <row r="236" spans="1:21" x14ac:dyDescent="0.25">
      <c r="A236" s="1" t="s">
        <v>631</v>
      </c>
      <c r="B236" s="1" t="s">
        <v>634</v>
      </c>
      <c r="C236" s="1" t="s">
        <v>23</v>
      </c>
      <c r="D236" s="1" t="s">
        <v>29</v>
      </c>
      <c r="E236" s="1" t="s">
        <v>25</v>
      </c>
      <c r="F236" s="2">
        <v>42558</v>
      </c>
      <c r="G236" s="1" t="s">
        <v>635</v>
      </c>
      <c r="H236">
        <v>0</v>
      </c>
      <c r="I236">
        <v>0</v>
      </c>
      <c r="J236">
        <v>1</v>
      </c>
      <c r="K236">
        <v>0</v>
      </c>
      <c r="L236">
        <v>0</v>
      </c>
      <c r="M236">
        <v>0</v>
      </c>
      <c r="N236">
        <v>0</v>
      </c>
      <c r="O236">
        <v>0</v>
      </c>
      <c r="P236">
        <v>0</v>
      </c>
      <c r="Q236">
        <v>0</v>
      </c>
      <c r="R236">
        <v>0</v>
      </c>
      <c r="S236">
        <v>0</v>
      </c>
      <c r="T236">
        <v>0</v>
      </c>
      <c r="U236">
        <v>0</v>
      </c>
    </row>
    <row r="237" spans="1:21" x14ac:dyDescent="0.25">
      <c r="A237" s="1" t="s">
        <v>631</v>
      </c>
      <c r="B237" s="1" t="s">
        <v>636</v>
      </c>
      <c r="C237" s="1" t="s">
        <v>23</v>
      </c>
      <c r="D237" s="1" t="s">
        <v>29</v>
      </c>
      <c r="E237" s="1" t="s">
        <v>25</v>
      </c>
      <c r="F237" s="2">
        <v>42544</v>
      </c>
      <c r="G237" s="1" t="s">
        <v>637</v>
      </c>
      <c r="H237">
        <v>0</v>
      </c>
      <c r="I237">
        <v>0</v>
      </c>
      <c r="J237">
        <v>0</v>
      </c>
      <c r="K237">
        <v>0</v>
      </c>
      <c r="L237">
        <v>0</v>
      </c>
      <c r="M237">
        <v>0</v>
      </c>
      <c r="N237">
        <v>0</v>
      </c>
      <c r="O237">
        <v>0</v>
      </c>
      <c r="P237">
        <v>0</v>
      </c>
      <c r="Q237">
        <v>0</v>
      </c>
      <c r="R237">
        <v>1</v>
      </c>
      <c r="S237">
        <v>0</v>
      </c>
      <c r="T237">
        <v>0</v>
      </c>
      <c r="U237">
        <v>0</v>
      </c>
    </row>
    <row r="238" spans="1:21" x14ac:dyDescent="0.25">
      <c r="A238" s="1" t="s">
        <v>638</v>
      </c>
      <c r="B238" s="1" t="s">
        <v>639</v>
      </c>
      <c r="C238" s="1" t="s">
        <v>23</v>
      </c>
      <c r="D238" s="1" t="s">
        <v>29</v>
      </c>
      <c r="E238" s="1" t="s">
        <v>25</v>
      </c>
      <c r="F238" s="2">
        <v>42503</v>
      </c>
      <c r="G238" s="1" t="s">
        <v>640</v>
      </c>
      <c r="H238">
        <v>0</v>
      </c>
      <c r="I238">
        <v>0</v>
      </c>
      <c r="J238">
        <v>1</v>
      </c>
      <c r="K238">
        <v>0</v>
      </c>
      <c r="L238">
        <v>0</v>
      </c>
      <c r="M238">
        <v>0</v>
      </c>
      <c r="N238">
        <v>0</v>
      </c>
      <c r="O238">
        <v>0</v>
      </c>
      <c r="P238">
        <v>0</v>
      </c>
      <c r="Q238">
        <v>0</v>
      </c>
      <c r="R238">
        <v>0</v>
      </c>
      <c r="S238">
        <v>0</v>
      </c>
      <c r="T238">
        <v>0</v>
      </c>
      <c r="U238">
        <v>0</v>
      </c>
    </row>
    <row r="239" spans="1:21" x14ac:dyDescent="0.25">
      <c r="A239" s="1" t="s">
        <v>638</v>
      </c>
      <c r="B239" s="1" t="s">
        <v>641</v>
      </c>
      <c r="C239" s="1" t="s">
        <v>23</v>
      </c>
      <c r="D239" s="1" t="s">
        <v>29</v>
      </c>
      <c r="E239" s="1" t="s">
        <v>25</v>
      </c>
      <c r="F239" s="2">
        <v>42503</v>
      </c>
      <c r="G239" s="1" t="s">
        <v>642</v>
      </c>
      <c r="H239">
        <v>0</v>
      </c>
      <c r="I239">
        <v>0</v>
      </c>
      <c r="J239">
        <v>0</v>
      </c>
      <c r="K239">
        <v>0</v>
      </c>
      <c r="L239">
        <v>0</v>
      </c>
      <c r="M239">
        <v>0</v>
      </c>
      <c r="N239">
        <v>0</v>
      </c>
      <c r="O239">
        <v>0</v>
      </c>
      <c r="P239">
        <v>0</v>
      </c>
      <c r="Q239">
        <v>0</v>
      </c>
      <c r="R239">
        <v>0</v>
      </c>
      <c r="S239">
        <v>1</v>
      </c>
      <c r="T239">
        <v>0</v>
      </c>
      <c r="U239">
        <v>0</v>
      </c>
    </row>
    <row r="240" spans="1:21" x14ac:dyDescent="0.25">
      <c r="A240" s="1" t="s">
        <v>270</v>
      </c>
      <c r="B240" s="1" t="s">
        <v>643</v>
      </c>
      <c r="C240" s="1" t="s">
        <v>23</v>
      </c>
      <c r="D240" s="1" t="s">
        <v>29</v>
      </c>
      <c r="E240" s="1" t="s">
        <v>25</v>
      </c>
      <c r="F240" s="2">
        <v>42389</v>
      </c>
      <c r="G240" s="1" t="s">
        <v>644</v>
      </c>
      <c r="H240">
        <v>0</v>
      </c>
      <c r="I240">
        <v>0</v>
      </c>
      <c r="J240">
        <v>1</v>
      </c>
      <c r="K240">
        <v>0</v>
      </c>
      <c r="L240">
        <v>0</v>
      </c>
      <c r="M240">
        <v>0</v>
      </c>
      <c r="N240">
        <v>0</v>
      </c>
      <c r="O240">
        <v>0</v>
      </c>
      <c r="P240">
        <v>0</v>
      </c>
      <c r="Q240">
        <v>0</v>
      </c>
      <c r="R240">
        <v>0</v>
      </c>
      <c r="S240">
        <v>0</v>
      </c>
      <c r="T240">
        <v>0</v>
      </c>
      <c r="U240">
        <v>0</v>
      </c>
    </row>
    <row r="241" spans="1:21" x14ac:dyDescent="0.25">
      <c r="A241" s="1" t="s">
        <v>583</v>
      </c>
      <c r="B241" s="1" t="s">
        <v>645</v>
      </c>
      <c r="C241" s="1" t="s">
        <v>23</v>
      </c>
      <c r="D241" s="1" t="s">
        <v>29</v>
      </c>
      <c r="E241" s="1" t="s">
        <v>25</v>
      </c>
      <c r="F241" s="2">
        <v>42650</v>
      </c>
      <c r="G241" s="1" t="s">
        <v>646</v>
      </c>
      <c r="H241">
        <v>0</v>
      </c>
      <c r="I241">
        <v>0</v>
      </c>
      <c r="J241">
        <v>1</v>
      </c>
      <c r="K241">
        <v>0</v>
      </c>
      <c r="L241">
        <v>0</v>
      </c>
      <c r="M241">
        <v>0</v>
      </c>
      <c r="N241">
        <v>0</v>
      </c>
      <c r="O241">
        <v>0</v>
      </c>
      <c r="P241">
        <v>0</v>
      </c>
      <c r="Q241">
        <v>0</v>
      </c>
      <c r="R241">
        <v>0</v>
      </c>
      <c r="S241">
        <v>0</v>
      </c>
      <c r="T241">
        <v>0</v>
      </c>
      <c r="U241">
        <v>0</v>
      </c>
    </row>
    <row r="242" spans="1:21" x14ac:dyDescent="0.25">
      <c r="A242" s="1" t="s">
        <v>628</v>
      </c>
      <c r="B242" s="1" t="s">
        <v>647</v>
      </c>
      <c r="C242" s="1" t="s">
        <v>23</v>
      </c>
      <c r="D242" s="1" t="s">
        <v>24</v>
      </c>
      <c r="E242" s="1" t="s">
        <v>25</v>
      </c>
      <c r="F242" s="2">
        <v>42667</v>
      </c>
      <c r="G242" s="1" t="s">
        <v>648</v>
      </c>
      <c r="H242">
        <v>0</v>
      </c>
      <c r="I242">
        <v>0</v>
      </c>
      <c r="J242">
        <v>0</v>
      </c>
      <c r="K242">
        <v>0</v>
      </c>
      <c r="L242">
        <v>1</v>
      </c>
      <c r="M242">
        <v>0</v>
      </c>
      <c r="N242">
        <v>0</v>
      </c>
      <c r="O242">
        <v>0</v>
      </c>
      <c r="P242">
        <v>0</v>
      </c>
      <c r="Q242">
        <v>0</v>
      </c>
      <c r="R242">
        <v>0</v>
      </c>
      <c r="S242">
        <v>0</v>
      </c>
      <c r="T242">
        <v>0</v>
      </c>
      <c r="U242">
        <v>0</v>
      </c>
    </row>
    <row r="243" spans="1:21" x14ac:dyDescent="0.25">
      <c r="A243" s="1" t="s">
        <v>628</v>
      </c>
      <c r="B243" s="1" t="s">
        <v>649</v>
      </c>
      <c r="C243" s="1" t="s">
        <v>23</v>
      </c>
      <c r="D243" s="1" t="s">
        <v>24</v>
      </c>
      <c r="E243" s="1" t="s">
        <v>25</v>
      </c>
      <c r="F243" s="2">
        <v>42691</v>
      </c>
      <c r="G243" s="1" t="s">
        <v>650</v>
      </c>
      <c r="H243">
        <v>0</v>
      </c>
      <c r="I243">
        <v>0</v>
      </c>
      <c r="J243">
        <v>0</v>
      </c>
      <c r="K243">
        <v>0</v>
      </c>
      <c r="L243">
        <v>0</v>
      </c>
      <c r="M243">
        <v>0</v>
      </c>
      <c r="N243">
        <v>0</v>
      </c>
      <c r="O243">
        <v>0</v>
      </c>
      <c r="P243">
        <v>0</v>
      </c>
      <c r="Q243">
        <v>0</v>
      </c>
      <c r="R243">
        <v>0</v>
      </c>
      <c r="S243">
        <v>1</v>
      </c>
      <c r="T243">
        <v>0</v>
      </c>
      <c r="U243">
        <v>0</v>
      </c>
    </row>
    <row r="244" spans="1:21" x14ac:dyDescent="0.25">
      <c r="A244" s="1" t="s">
        <v>132</v>
      </c>
      <c r="B244" s="1" t="s">
        <v>651</v>
      </c>
      <c r="C244" s="1" t="s">
        <v>23</v>
      </c>
      <c r="D244" s="1" t="s">
        <v>29</v>
      </c>
      <c r="E244" s="1" t="s">
        <v>25</v>
      </c>
      <c r="F244" s="2">
        <v>42676</v>
      </c>
      <c r="G244" s="1" t="s">
        <v>652</v>
      </c>
      <c r="H244">
        <v>0</v>
      </c>
      <c r="I244">
        <v>0</v>
      </c>
      <c r="J244">
        <v>1</v>
      </c>
      <c r="K244">
        <v>0</v>
      </c>
      <c r="L244">
        <v>0</v>
      </c>
      <c r="M244">
        <v>0</v>
      </c>
      <c r="N244">
        <v>0</v>
      </c>
      <c r="O244">
        <v>0</v>
      </c>
      <c r="P244">
        <v>0</v>
      </c>
      <c r="Q244">
        <v>0</v>
      </c>
      <c r="R244">
        <v>0</v>
      </c>
      <c r="S244">
        <v>0</v>
      </c>
      <c r="T244">
        <v>0</v>
      </c>
      <c r="U244">
        <v>0</v>
      </c>
    </row>
    <row r="245" spans="1:21" x14ac:dyDescent="0.25">
      <c r="A245" s="1" t="s">
        <v>628</v>
      </c>
      <c r="B245" s="1" t="s">
        <v>653</v>
      </c>
      <c r="C245" s="1" t="s">
        <v>23</v>
      </c>
      <c r="D245" s="1" t="s">
        <v>24</v>
      </c>
      <c r="E245" s="1" t="s">
        <v>25</v>
      </c>
      <c r="F245" s="2">
        <v>42376</v>
      </c>
      <c r="G245" s="1" t="s">
        <v>654</v>
      </c>
      <c r="H245">
        <v>0</v>
      </c>
      <c r="I245">
        <v>0</v>
      </c>
      <c r="J245">
        <v>0</v>
      </c>
      <c r="K245">
        <v>1</v>
      </c>
      <c r="L245">
        <v>0</v>
      </c>
      <c r="M245">
        <v>0</v>
      </c>
      <c r="N245">
        <v>0</v>
      </c>
      <c r="O245">
        <v>0</v>
      </c>
      <c r="P245">
        <v>0</v>
      </c>
      <c r="Q245">
        <v>0</v>
      </c>
      <c r="R245">
        <v>0</v>
      </c>
      <c r="S245">
        <v>0</v>
      </c>
      <c r="T245">
        <v>0</v>
      </c>
      <c r="U245">
        <v>0</v>
      </c>
    </row>
    <row r="246" spans="1:21" x14ac:dyDescent="0.25">
      <c r="A246" s="1" t="s">
        <v>270</v>
      </c>
      <c r="B246" s="1" t="s">
        <v>655</v>
      </c>
      <c r="C246" s="1" t="s">
        <v>23</v>
      </c>
      <c r="D246" s="1" t="s">
        <v>29</v>
      </c>
      <c r="E246" s="1" t="s">
        <v>25</v>
      </c>
      <c r="F246" s="2">
        <v>42383</v>
      </c>
      <c r="G246" s="1" t="s">
        <v>656</v>
      </c>
      <c r="H246">
        <v>0</v>
      </c>
      <c r="I246">
        <v>0</v>
      </c>
      <c r="J246">
        <v>1</v>
      </c>
      <c r="K246">
        <v>0</v>
      </c>
      <c r="L246">
        <v>0</v>
      </c>
      <c r="M246">
        <v>0</v>
      </c>
      <c r="N246">
        <v>0</v>
      </c>
      <c r="O246">
        <v>0</v>
      </c>
      <c r="P246">
        <v>0</v>
      </c>
      <c r="Q246">
        <v>0</v>
      </c>
      <c r="R246">
        <v>0</v>
      </c>
      <c r="S246">
        <v>0</v>
      </c>
      <c r="T246">
        <v>0</v>
      </c>
      <c r="U246">
        <v>0</v>
      </c>
    </row>
    <row r="247" spans="1:21" x14ac:dyDescent="0.25">
      <c r="A247" s="1" t="s">
        <v>165</v>
      </c>
      <c r="B247" s="1" t="s">
        <v>657</v>
      </c>
      <c r="C247" s="1" t="s">
        <v>23</v>
      </c>
      <c r="D247" s="1" t="s">
        <v>29</v>
      </c>
      <c r="E247" s="1" t="s">
        <v>25</v>
      </c>
      <c r="F247" s="2">
        <v>42723</v>
      </c>
      <c r="G247" s="1" t="s">
        <v>167</v>
      </c>
      <c r="H247">
        <v>0</v>
      </c>
      <c r="I247">
        <v>0</v>
      </c>
      <c r="J247">
        <v>0</v>
      </c>
      <c r="K247">
        <v>0</v>
      </c>
      <c r="L247">
        <v>1</v>
      </c>
      <c r="M247">
        <v>0</v>
      </c>
      <c r="N247">
        <v>0</v>
      </c>
      <c r="O247">
        <v>0</v>
      </c>
      <c r="P247">
        <v>0</v>
      </c>
      <c r="Q247">
        <v>0</v>
      </c>
      <c r="R247">
        <v>0</v>
      </c>
      <c r="S247">
        <v>0</v>
      </c>
      <c r="T247">
        <v>0</v>
      </c>
      <c r="U247">
        <v>0</v>
      </c>
    </row>
    <row r="248" spans="1:21" x14ac:dyDescent="0.25">
      <c r="A248" s="1" t="s">
        <v>631</v>
      </c>
      <c r="B248" s="1" t="s">
        <v>658</v>
      </c>
      <c r="C248" s="1" t="s">
        <v>23</v>
      </c>
      <c r="D248" s="1" t="s">
        <v>29</v>
      </c>
      <c r="E248" s="1" t="s">
        <v>25</v>
      </c>
      <c r="F248" s="2">
        <v>42551</v>
      </c>
      <c r="G248" s="1" t="s">
        <v>659</v>
      </c>
      <c r="H248">
        <v>0</v>
      </c>
      <c r="I248">
        <v>0</v>
      </c>
      <c r="J248">
        <v>1</v>
      </c>
      <c r="K248">
        <v>0</v>
      </c>
      <c r="L248">
        <v>0</v>
      </c>
      <c r="M248">
        <v>0</v>
      </c>
      <c r="N248">
        <v>0</v>
      </c>
      <c r="O248">
        <v>0</v>
      </c>
      <c r="P248">
        <v>0</v>
      </c>
      <c r="Q248">
        <v>0</v>
      </c>
      <c r="R248">
        <v>0</v>
      </c>
      <c r="S248">
        <v>1</v>
      </c>
      <c r="T248">
        <v>0</v>
      </c>
      <c r="U248">
        <v>0</v>
      </c>
    </row>
    <row r="249" spans="1:21" x14ac:dyDescent="0.25">
      <c r="A249" s="1" t="s">
        <v>660</v>
      </c>
      <c r="B249" s="1" t="s">
        <v>661</v>
      </c>
      <c r="C249" s="1" t="s">
        <v>23</v>
      </c>
      <c r="D249" s="1" t="s">
        <v>24</v>
      </c>
      <c r="E249" s="1" t="s">
        <v>25</v>
      </c>
      <c r="F249" s="2">
        <v>42521</v>
      </c>
      <c r="G249" s="1" t="s">
        <v>662</v>
      </c>
      <c r="H249">
        <v>0</v>
      </c>
      <c r="I249">
        <v>0</v>
      </c>
      <c r="J249">
        <v>0</v>
      </c>
      <c r="K249">
        <v>0</v>
      </c>
      <c r="L249">
        <v>0</v>
      </c>
      <c r="M249">
        <v>0</v>
      </c>
      <c r="N249">
        <v>0</v>
      </c>
      <c r="O249">
        <v>0</v>
      </c>
      <c r="P249">
        <v>0</v>
      </c>
      <c r="Q249">
        <v>0</v>
      </c>
      <c r="R249">
        <v>0</v>
      </c>
      <c r="S249">
        <v>1</v>
      </c>
      <c r="T249">
        <v>0</v>
      </c>
      <c r="U249">
        <v>0</v>
      </c>
    </row>
    <row r="250" spans="1:21" x14ac:dyDescent="0.25">
      <c r="A250" s="1" t="s">
        <v>663</v>
      </c>
      <c r="B250" s="1" t="s">
        <v>664</v>
      </c>
      <c r="C250" s="1" t="s">
        <v>23</v>
      </c>
      <c r="D250" s="1" t="s">
        <v>40</v>
      </c>
      <c r="E250" s="1" t="s">
        <v>25</v>
      </c>
      <c r="F250" s="2">
        <v>42814</v>
      </c>
      <c r="G250" s="1" t="s">
        <v>665</v>
      </c>
      <c r="H250">
        <v>0</v>
      </c>
      <c r="I250">
        <v>0</v>
      </c>
      <c r="J250">
        <v>1</v>
      </c>
      <c r="K250">
        <v>0</v>
      </c>
      <c r="L250">
        <v>0</v>
      </c>
      <c r="M250">
        <v>0</v>
      </c>
      <c r="N250">
        <v>0</v>
      </c>
      <c r="O250">
        <v>0</v>
      </c>
      <c r="P250">
        <v>0</v>
      </c>
      <c r="Q250">
        <v>0</v>
      </c>
      <c r="R250">
        <v>0</v>
      </c>
      <c r="S250">
        <v>0</v>
      </c>
      <c r="T250">
        <v>0</v>
      </c>
      <c r="U250">
        <v>0</v>
      </c>
    </row>
    <row r="251" spans="1:21" x14ac:dyDescent="0.25">
      <c r="A251" s="1" t="s">
        <v>638</v>
      </c>
      <c r="B251" s="1" t="s">
        <v>666</v>
      </c>
      <c r="C251" s="1" t="s">
        <v>23</v>
      </c>
      <c r="D251" s="1" t="s">
        <v>29</v>
      </c>
      <c r="E251" s="1" t="s">
        <v>25</v>
      </c>
      <c r="F251" s="2">
        <v>42471</v>
      </c>
      <c r="G251" s="1" t="s">
        <v>667</v>
      </c>
      <c r="H251">
        <v>0</v>
      </c>
      <c r="I251">
        <v>0</v>
      </c>
      <c r="J251">
        <v>0</v>
      </c>
      <c r="K251">
        <v>0</v>
      </c>
      <c r="L251">
        <v>0</v>
      </c>
      <c r="M251">
        <v>0</v>
      </c>
      <c r="N251">
        <v>0</v>
      </c>
      <c r="O251">
        <v>0</v>
      </c>
      <c r="P251">
        <v>0</v>
      </c>
      <c r="Q251">
        <v>0</v>
      </c>
      <c r="R251">
        <v>0</v>
      </c>
      <c r="S251">
        <v>1</v>
      </c>
      <c r="T251">
        <v>0</v>
      </c>
      <c r="U251">
        <v>0</v>
      </c>
    </row>
    <row r="252" spans="1:21" x14ac:dyDescent="0.25">
      <c r="A252" s="1" t="s">
        <v>628</v>
      </c>
      <c r="B252" s="1" t="s">
        <v>668</v>
      </c>
      <c r="C252" s="1" t="s">
        <v>23</v>
      </c>
      <c r="D252" s="1" t="s">
        <v>24</v>
      </c>
      <c r="E252" s="1" t="s">
        <v>25</v>
      </c>
      <c r="F252" s="2">
        <v>42660</v>
      </c>
      <c r="G252" s="1" t="s">
        <v>669</v>
      </c>
      <c r="H252">
        <v>0</v>
      </c>
      <c r="I252">
        <v>0</v>
      </c>
      <c r="J252">
        <v>0</v>
      </c>
      <c r="K252">
        <v>0</v>
      </c>
      <c r="L252">
        <v>0</v>
      </c>
      <c r="M252">
        <v>1</v>
      </c>
      <c r="N252">
        <v>0</v>
      </c>
      <c r="O252">
        <v>0</v>
      </c>
      <c r="P252">
        <v>0</v>
      </c>
      <c r="Q252">
        <v>0</v>
      </c>
      <c r="R252">
        <v>0</v>
      </c>
      <c r="S252">
        <v>0</v>
      </c>
      <c r="T252">
        <v>0</v>
      </c>
      <c r="U252">
        <v>0</v>
      </c>
    </row>
    <row r="253" spans="1:21" x14ac:dyDescent="0.25">
      <c r="A253" s="1" t="s">
        <v>670</v>
      </c>
      <c r="B253" s="1" t="s">
        <v>671</v>
      </c>
      <c r="C253" s="1" t="s">
        <v>23</v>
      </c>
      <c r="D253" s="1" t="s">
        <v>29</v>
      </c>
      <c r="E253" s="1" t="s">
        <v>25</v>
      </c>
      <c r="F253" s="2">
        <v>42888</v>
      </c>
      <c r="G253" s="1" t="s">
        <v>672</v>
      </c>
      <c r="H253">
        <v>0</v>
      </c>
      <c r="I253">
        <v>0</v>
      </c>
      <c r="J253">
        <v>0</v>
      </c>
      <c r="K253">
        <v>0</v>
      </c>
      <c r="L253">
        <v>0</v>
      </c>
      <c r="M253">
        <v>0</v>
      </c>
      <c r="N253">
        <v>0</v>
      </c>
      <c r="O253">
        <v>0</v>
      </c>
      <c r="P253">
        <v>0</v>
      </c>
      <c r="Q253">
        <v>0</v>
      </c>
      <c r="R253">
        <v>0</v>
      </c>
      <c r="S253">
        <v>1</v>
      </c>
      <c r="T253">
        <v>0</v>
      </c>
      <c r="U253">
        <v>0</v>
      </c>
    </row>
    <row r="254" spans="1:21" x14ac:dyDescent="0.25">
      <c r="A254" s="1" t="s">
        <v>673</v>
      </c>
      <c r="B254" s="1" t="s">
        <v>674</v>
      </c>
      <c r="C254" s="1" t="s">
        <v>23</v>
      </c>
      <c r="D254" s="1" t="s">
        <v>33</v>
      </c>
      <c r="E254" s="1" t="s">
        <v>25</v>
      </c>
      <c r="F254" s="2">
        <v>42761</v>
      </c>
      <c r="G254" s="1" t="s">
        <v>675</v>
      </c>
      <c r="H254">
        <v>0</v>
      </c>
      <c r="I254">
        <v>0</v>
      </c>
      <c r="J254">
        <v>0</v>
      </c>
      <c r="K254">
        <v>1</v>
      </c>
      <c r="L254">
        <v>0</v>
      </c>
      <c r="M254">
        <v>0</v>
      </c>
      <c r="N254">
        <v>0</v>
      </c>
      <c r="O254">
        <v>0</v>
      </c>
      <c r="P254">
        <v>0</v>
      </c>
      <c r="Q254">
        <v>0</v>
      </c>
      <c r="R254">
        <v>0</v>
      </c>
      <c r="S254">
        <v>0</v>
      </c>
      <c r="T254">
        <v>0</v>
      </c>
      <c r="U254">
        <v>0</v>
      </c>
    </row>
    <row r="255" spans="1:21" x14ac:dyDescent="0.25">
      <c r="A255" s="1" t="s">
        <v>676</v>
      </c>
      <c r="B255" s="1" t="s">
        <v>677</v>
      </c>
      <c r="C255" s="1" t="s">
        <v>23</v>
      </c>
      <c r="D255" s="1" t="s">
        <v>33</v>
      </c>
      <c r="E255" s="1" t="s">
        <v>25</v>
      </c>
      <c r="F255" s="2">
        <v>42789</v>
      </c>
      <c r="G255" s="1" t="s">
        <v>678</v>
      </c>
      <c r="H255">
        <v>0</v>
      </c>
      <c r="I255">
        <v>0</v>
      </c>
      <c r="J255">
        <v>0</v>
      </c>
      <c r="K255">
        <v>0</v>
      </c>
      <c r="L255">
        <v>1</v>
      </c>
      <c r="M255">
        <v>0</v>
      </c>
      <c r="N255">
        <v>0</v>
      </c>
      <c r="O255">
        <v>0</v>
      </c>
      <c r="P255">
        <v>0</v>
      </c>
      <c r="Q255">
        <v>0</v>
      </c>
      <c r="R255">
        <v>0</v>
      </c>
      <c r="S255">
        <v>0</v>
      </c>
      <c r="T255">
        <v>0</v>
      </c>
      <c r="U255">
        <v>0</v>
      </c>
    </row>
    <row r="256" spans="1:21" x14ac:dyDescent="0.25">
      <c r="A256" s="1" t="s">
        <v>679</v>
      </c>
      <c r="B256" s="1" t="s">
        <v>680</v>
      </c>
      <c r="C256" s="1" t="s">
        <v>23</v>
      </c>
      <c r="D256" s="1" t="s">
        <v>33</v>
      </c>
      <c r="E256" s="1" t="s">
        <v>25</v>
      </c>
      <c r="F256" s="2">
        <v>42697</v>
      </c>
      <c r="G256" s="1" t="s">
        <v>681</v>
      </c>
      <c r="H256">
        <v>0</v>
      </c>
      <c r="I256">
        <v>0</v>
      </c>
      <c r="J256">
        <v>0</v>
      </c>
      <c r="K256">
        <v>0</v>
      </c>
      <c r="L256">
        <v>0</v>
      </c>
      <c r="M256">
        <v>0</v>
      </c>
      <c r="N256">
        <v>1</v>
      </c>
      <c r="O256">
        <v>0</v>
      </c>
      <c r="P256">
        <v>0</v>
      </c>
      <c r="Q256">
        <v>0</v>
      </c>
      <c r="R256">
        <v>0</v>
      </c>
      <c r="S256">
        <v>0</v>
      </c>
      <c r="T256">
        <v>0</v>
      </c>
      <c r="U256">
        <v>0</v>
      </c>
    </row>
    <row r="257" spans="1:21" x14ac:dyDescent="0.25">
      <c r="A257" s="1" t="s">
        <v>211</v>
      </c>
      <c r="B257" s="1" t="s">
        <v>682</v>
      </c>
      <c r="C257" s="1" t="s">
        <v>23</v>
      </c>
      <c r="D257" s="1" t="s">
        <v>29</v>
      </c>
      <c r="E257" s="1" t="s">
        <v>25</v>
      </c>
      <c r="F257" s="2">
        <v>42793</v>
      </c>
      <c r="G257" s="1" t="s">
        <v>683</v>
      </c>
      <c r="H257">
        <v>0</v>
      </c>
      <c r="I257">
        <v>0</v>
      </c>
      <c r="J257">
        <v>1</v>
      </c>
      <c r="K257">
        <v>0</v>
      </c>
      <c r="L257">
        <v>0</v>
      </c>
      <c r="M257">
        <v>0</v>
      </c>
      <c r="N257">
        <v>0</v>
      </c>
      <c r="O257">
        <v>0</v>
      </c>
      <c r="P257">
        <v>0</v>
      </c>
      <c r="Q257">
        <v>0</v>
      </c>
      <c r="R257">
        <v>0</v>
      </c>
      <c r="S257">
        <v>0</v>
      </c>
      <c r="T257">
        <v>0</v>
      </c>
      <c r="U257">
        <v>0</v>
      </c>
    </row>
    <row r="258" spans="1:21" x14ac:dyDescent="0.25">
      <c r="A258" s="1" t="s">
        <v>684</v>
      </c>
      <c r="B258" s="1" t="s">
        <v>685</v>
      </c>
      <c r="C258" s="1" t="s">
        <v>23</v>
      </c>
      <c r="D258" s="1" t="s">
        <v>29</v>
      </c>
      <c r="E258" s="1" t="s">
        <v>25</v>
      </c>
      <c r="F258" s="2">
        <v>42431</v>
      </c>
      <c r="G258" s="1" t="s">
        <v>686</v>
      </c>
      <c r="H258">
        <v>0</v>
      </c>
      <c r="I258">
        <v>0</v>
      </c>
      <c r="J258">
        <v>1</v>
      </c>
      <c r="K258">
        <v>0</v>
      </c>
      <c r="L258">
        <v>0</v>
      </c>
      <c r="M258">
        <v>0</v>
      </c>
      <c r="N258">
        <v>0</v>
      </c>
      <c r="O258">
        <v>0</v>
      </c>
      <c r="P258">
        <v>0</v>
      </c>
      <c r="Q258">
        <v>0</v>
      </c>
      <c r="R258">
        <v>0</v>
      </c>
      <c r="S258">
        <v>1</v>
      </c>
      <c r="T258">
        <v>0</v>
      </c>
      <c r="U258">
        <v>0</v>
      </c>
    </row>
    <row r="259" spans="1:21" x14ac:dyDescent="0.25">
      <c r="A259" s="1" t="s">
        <v>687</v>
      </c>
      <c r="B259" s="1" t="s">
        <v>688</v>
      </c>
      <c r="C259" s="1" t="s">
        <v>23</v>
      </c>
      <c r="D259" s="1" t="s">
        <v>24</v>
      </c>
      <c r="E259" s="1" t="s">
        <v>25</v>
      </c>
      <c r="F259" s="2">
        <v>42641</v>
      </c>
      <c r="G259" s="1" t="s">
        <v>689</v>
      </c>
      <c r="H259">
        <v>0</v>
      </c>
      <c r="I259">
        <v>0</v>
      </c>
      <c r="J259">
        <v>0</v>
      </c>
      <c r="K259">
        <v>0</v>
      </c>
      <c r="L259">
        <v>0</v>
      </c>
      <c r="M259">
        <v>0</v>
      </c>
      <c r="N259">
        <v>0</v>
      </c>
      <c r="O259">
        <v>0</v>
      </c>
      <c r="P259">
        <v>0</v>
      </c>
      <c r="Q259">
        <v>1</v>
      </c>
      <c r="R259">
        <v>0</v>
      </c>
      <c r="S259">
        <v>0</v>
      </c>
      <c r="T259">
        <v>0</v>
      </c>
      <c r="U259">
        <v>0</v>
      </c>
    </row>
    <row r="260" spans="1:21" x14ac:dyDescent="0.25">
      <c r="A260" s="1" t="s">
        <v>690</v>
      </c>
      <c r="B260" s="1" t="s">
        <v>691</v>
      </c>
      <c r="C260" s="1" t="s">
        <v>23</v>
      </c>
      <c r="D260" s="1" t="s">
        <v>24</v>
      </c>
      <c r="E260" s="1" t="s">
        <v>25</v>
      </c>
      <c r="F260" s="2">
        <v>42629</v>
      </c>
      <c r="G260" s="1" t="s">
        <v>692</v>
      </c>
      <c r="H260">
        <v>0</v>
      </c>
      <c r="I260">
        <v>0</v>
      </c>
      <c r="J260">
        <v>0</v>
      </c>
      <c r="K260">
        <v>0</v>
      </c>
      <c r="L260">
        <v>0</v>
      </c>
      <c r="M260">
        <v>0</v>
      </c>
      <c r="N260">
        <v>0</v>
      </c>
      <c r="O260">
        <v>0</v>
      </c>
      <c r="P260">
        <v>0</v>
      </c>
      <c r="Q260">
        <v>1</v>
      </c>
      <c r="R260">
        <v>0</v>
      </c>
      <c r="S260">
        <v>0</v>
      </c>
      <c r="T260">
        <v>0</v>
      </c>
      <c r="U260">
        <v>0</v>
      </c>
    </row>
    <row r="261" spans="1:21" x14ac:dyDescent="0.25">
      <c r="A261" s="1" t="s">
        <v>693</v>
      </c>
      <c r="B261" s="1" t="s">
        <v>694</v>
      </c>
      <c r="C261" s="1" t="s">
        <v>23</v>
      </c>
      <c r="D261" s="1" t="s">
        <v>29</v>
      </c>
      <c r="E261" s="1" t="s">
        <v>25</v>
      </c>
      <c r="F261" s="2">
        <v>42717</v>
      </c>
      <c r="G261" s="1" t="s">
        <v>695</v>
      </c>
      <c r="H261">
        <v>0</v>
      </c>
      <c r="I261">
        <v>0</v>
      </c>
      <c r="J261">
        <v>0</v>
      </c>
      <c r="K261">
        <v>0</v>
      </c>
      <c r="L261">
        <v>0</v>
      </c>
      <c r="M261">
        <v>0</v>
      </c>
      <c r="N261">
        <v>0</v>
      </c>
      <c r="O261">
        <v>0</v>
      </c>
      <c r="P261">
        <v>0</v>
      </c>
      <c r="Q261">
        <v>0</v>
      </c>
      <c r="R261">
        <v>0</v>
      </c>
      <c r="S261">
        <v>1</v>
      </c>
      <c r="T261">
        <v>0</v>
      </c>
      <c r="U261">
        <v>0</v>
      </c>
    </row>
    <row r="262" spans="1:21" x14ac:dyDescent="0.25">
      <c r="A262" s="1" t="s">
        <v>211</v>
      </c>
      <c r="B262" s="1" t="s">
        <v>696</v>
      </c>
      <c r="C262" s="1" t="s">
        <v>23</v>
      </c>
      <c r="D262" s="1" t="s">
        <v>29</v>
      </c>
      <c r="E262" s="1" t="s">
        <v>25</v>
      </c>
      <c r="F262" s="2">
        <v>42816</v>
      </c>
      <c r="G262" s="1" t="s">
        <v>697</v>
      </c>
      <c r="H262">
        <v>0</v>
      </c>
      <c r="I262">
        <v>0</v>
      </c>
      <c r="J262">
        <v>0</v>
      </c>
      <c r="K262">
        <v>0</v>
      </c>
      <c r="L262">
        <v>0</v>
      </c>
      <c r="M262">
        <v>0</v>
      </c>
      <c r="N262">
        <v>0</v>
      </c>
      <c r="O262">
        <v>0</v>
      </c>
      <c r="P262">
        <v>0</v>
      </c>
      <c r="Q262">
        <v>0</v>
      </c>
      <c r="R262">
        <v>0</v>
      </c>
      <c r="S262">
        <v>1</v>
      </c>
      <c r="T262">
        <v>0</v>
      </c>
      <c r="U262">
        <v>0</v>
      </c>
    </row>
    <row r="263" spans="1:21" x14ac:dyDescent="0.25">
      <c r="A263" s="1" t="s">
        <v>698</v>
      </c>
      <c r="B263" s="1" t="s">
        <v>699</v>
      </c>
      <c r="C263" s="1" t="s">
        <v>23</v>
      </c>
      <c r="D263" s="1" t="s">
        <v>29</v>
      </c>
      <c r="E263" s="1" t="s">
        <v>25</v>
      </c>
      <c r="F263" s="2">
        <v>42835</v>
      </c>
      <c r="G263" s="1" t="s">
        <v>700</v>
      </c>
      <c r="H263">
        <v>0</v>
      </c>
      <c r="I263">
        <v>0</v>
      </c>
      <c r="J263">
        <v>1</v>
      </c>
      <c r="K263">
        <v>0</v>
      </c>
      <c r="L263">
        <v>0</v>
      </c>
      <c r="M263">
        <v>0</v>
      </c>
      <c r="N263">
        <v>0</v>
      </c>
      <c r="O263">
        <v>0</v>
      </c>
      <c r="P263">
        <v>0</v>
      </c>
      <c r="Q263">
        <v>0</v>
      </c>
      <c r="R263">
        <v>0</v>
      </c>
      <c r="S263">
        <v>0</v>
      </c>
      <c r="T263">
        <v>0</v>
      </c>
      <c r="U263">
        <v>0</v>
      </c>
    </row>
    <row r="264" spans="1:21" x14ac:dyDescent="0.25">
      <c r="A264" s="1" t="s">
        <v>693</v>
      </c>
      <c r="B264" s="1" t="s">
        <v>701</v>
      </c>
      <c r="C264" s="1" t="s">
        <v>23</v>
      </c>
      <c r="D264" s="1" t="s">
        <v>29</v>
      </c>
      <c r="E264" s="1" t="s">
        <v>25</v>
      </c>
      <c r="F264" s="2">
        <v>42866</v>
      </c>
      <c r="G264" s="1" t="s">
        <v>702</v>
      </c>
      <c r="H264">
        <v>0</v>
      </c>
      <c r="I264">
        <v>1</v>
      </c>
      <c r="J264">
        <v>0</v>
      </c>
      <c r="K264">
        <v>0</v>
      </c>
      <c r="L264">
        <v>0</v>
      </c>
      <c r="M264">
        <v>0</v>
      </c>
      <c r="N264">
        <v>0</v>
      </c>
      <c r="O264">
        <v>0</v>
      </c>
      <c r="P264">
        <v>0</v>
      </c>
      <c r="Q264">
        <v>0</v>
      </c>
      <c r="R264">
        <v>0</v>
      </c>
      <c r="S264">
        <v>0</v>
      </c>
      <c r="T264">
        <v>0</v>
      </c>
      <c r="U264">
        <v>0</v>
      </c>
    </row>
    <row r="265" spans="1:21" x14ac:dyDescent="0.25">
      <c r="A265" s="1" t="s">
        <v>456</v>
      </c>
      <c r="B265" s="1" t="s">
        <v>703</v>
      </c>
      <c r="C265" s="1" t="s">
        <v>23</v>
      </c>
      <c r="D265" s="1" t="s">
        <v>24</v>
      </c>
      <c r="E265" s="1" t="s">
        <v>25</v>
      </c>
      <c r="F265" s="2">
        <v>42709</v>
      </c>
      <c r="G265" s="1" t="s">
        <v>704</v>
      </c>
      <c r="H265">
        <v>0</v>
      </c>
      <c r="I265">
        <v>0</v>
      </c>
      <c r="J265">
        <v>0</v>
      </c>
      <c r="K265">
        <v>0</v>
      </c>
      <c r="L265">
        <v>0</v>
      </c>
      <c r="M265">
        <v>0</v>
      </c>
      <c r="N265">
        <v>0</v>
      </c>
      <c r="O265">
        <v>0</v>
      </c>
      <c r="P265">
        <v>0</v>
      </c>
      <c r="Q265">
        <v>1</v>
      </c>
      <c r="R265">
        <v>0</v>
      </c>
      <c r="S265">
        <v>0</v>
      </c>
      <c r="T265">
        <v>0</v>
      </c>
      <c r="U265">
        <v>0</v>
      </c>
    </row>
    <row r="266" spans="1:21" x14ac:dyDescent="0.25">
      <c r="A266" s="1" t="s">
        <v>705</v>
      </c>
      <c r="B266" s="1" t="s">
        <v>706</v>
      </c>
      <c r="C266" s="1" t="s">
        <v>23</v>
      </c>
      <c r="D266" s="1" t="s">
        <v>33</v>
      </c>
      <c r="E266" s="1" t="s">
        <v>25</v>
      </c>
      <c r="F266" s="2">
        <v>42431</v>
      </c>
      <c r="G266" s="1" t="s">
        <v>707</v>
      </c>
      <c r="H266">
        <v>0</v>
      </c>
      <c r="I266">
        <v>0</v>
      </c>
      <c r="J266">
        <v>1</v>
      </c>
      <c r="K266">
        <v>0</v>
      </c>
      <c r="L266">
        <v>0</v>
      </c>
      <c r="M266">
        <v>0</v>
      </c>
      <c r="N266">
        <v>0</v>
      </c>
      <c r="O266">
        <v>0</v>
      </c>
      <c r="P266">
        <v>0</v>
      </c>
      <c r="Q266">
        <v>1</v>
      </c>
      <c r="R266">
        <v>0</v>
      </c>
      <c r="S266">
        <v>0</v>
      </c>
      <c r="T266">
        <v>0</v>
      </c>
      <c r="U266">
        <v>0</v>
      </c>
    </row>
    <row r="267" spans="1:21" x14ac:dyDescent="0.25">
      <c r="A267" s="1" t="s">
        <v>623</v>
      </c>
      <c r="B267" s="1" t="s">
        <v>708</v>
      </c>
      <c r="C267" s="1" t="s">
        <v>23</v>
      </c>
      <c r="D267" s="1" t="s">
        <v>29</v>
      </c>
      <c r="E267" s="1" t="s">
        <v>25</v>
      </c>
      <c r="F267" s="2">
        <v>42626</v>
      </c>
      <c r="G267" s="1" t="s">
        <v>709</v>
      </c>
      <c r="H267">
        <v>0</v>
      </c>
      <c r="I267">
        <v>0</v>
      </c>
      <c r="J267">
        <v>1</v>
      </c>
      <c r="K267">
        <v>0</v>
      </c>
      <c r="L267">
        <v>0</v>
      </c>
      <c r="M267">
        <v>0</v>
      </c>
      <c r="N267">
        <v>0</v>
      </c>
      <c r="O267">
        <v>0</v>
      </c>
      <c r="P267">
        <v>0</v>
      </c>
      <c r="Q267">
        <v>0</v>
      </c>
      <c r="R267">
        <v>0</v>
      </c>
      <c r="S267">
        <v>0</v>
      </c>
      <c r="T267">
        <v>0</v>
      </c>
      <c r="U267">
        <v>0</v>
      </c>
    </row>
    <row r="268" spans="1:21" x14ac:dyDescent="0.25">
      <c r="A268" s="1" t="s">
        <v>710</v>
      </c>
      <c r="B268" s="1" t="s">
        <v>711</v>
      </c>
      <c r="C268" s="1" t="s">
        <v>23</v>
      </c>
      <c r="D268" s="1" t="s">
        <v>24</v>
      </c>
      <c r="E268" s="1" t="s">
        <v>25</v>
      </c>
      <c r="F268" s="2">
        <v>42732</v>
      </c>
      <c r="G268" s="1" t="s">
        <v>712</v>
      </c>
      <c r="H268">
        <v>0</v>
      </c>
      <c r="I268">
        <v>0</v>
      </c>
      <c r="J268">
        <v>1</v>
      </c>
      <c r="K268">
        <v>0</v>
      </c>
      <c r="L268">
        <v>0</v>
      </c>
      <c r="M268">
        <v>0</v>
      </c>
      <c r="N268">
        <v>0</v>
      </c>
      <c r="O268">
        <v>0</v>
      </c>
      <c r="P268">
        <v>0</v>
      </c>
      <c r="Q268">
        <v>0</v>
      </c>
      <c r="R268">
        <v>0</v>
      </c>
      <c r="S268">
        <v>0</v>
      </c>
      <c r="T268">
        <v>0</v>
      </c>
      <c r="U268">
        <v>0</v>
      </c>
    </row>
    <row r="269" spans="1:21" x14ac:dyDescent="0.25">
      <c r="A269" s="1" t="s">
        <v>623</v>
      </c>
      <c r="B269" s="1" t="s">
        <v>713</v>
      </c>
      <c r="C269" s="1" t="s">
        <v>23</v>
      </c>
      <c r="D269" s="1" t="s">
        <v>29</v>
      </c>
      <c r="E269" s="1" t="s">
        <v>25</v>
      </c>
      <c r="F269" s="2">
        <v>42717</v>
      </c>
      <c r="G269" s="1" t="s">
        <v>714</v>
      </c>
      <c r="H269">
        <v>0</v>
      </c>
      <c r="I269">
        <v>0</v>
      </c>
      <c r="J269">
        <v>1</v>
      </c>
      <c r="K269">
        <v>0</v>
      </c>
      <c r="L269">
        <v>0</v>
      </c>
      <c r="M269">
        <v>0</v>
      </c>
      <c r="N269">
        <v>0</v>
      </c>
      <c r="O269">
        <v>0</v>
      </c>
      <c r="P269">
        <v>0</v>
      </c>
      <c r="Q269">
        <v>0</v>
      </c>
      <c r="R269">
        <v>0</v>
      </c>
      <c r="S269">
        <v>0</v>
      </c>
      <c r="T269">
        <v>0</v>
      </c>
      <c r="U269">
        <v>0</v>
      </c>
    </row>
    <row r="270" spans="1:21" x14ac:dyDescent="0.25">
      <c r="A270" s="1" t="s">
        <v>698</v>
      </c>
      <c r="B270" s="1" t="s">
        <v>715</v>
      </c>
      <c r="C270" s="1" t="s">
        <v>23</v>
      </c>
      <c r="D270" s="1" t="s">
        <v>29</v>
      </c>
      <c r="E270" s="1" t="s">
        <v>25</v>
      </c>
      <c r="F270" s="2">
        <v>42870</v>
      </c>
      <c r="G270" s="1" t="s">
        <v>716</v>
      </c>
      <c r="H270">
        <v>0</v>
      </c>
      <c r="I270">
        <v>1</v>
      </c>
      <c r="J270">
        <v>0</v>
      </c>
      <c r="K270">
        <v>0</v>
      </c>
      <c r="L270">
        <v>0</v>
      </c>
      <c r="M270">
        <v>0</v>
      </c>
      <c r="N270">
        <v>0</v>
      </c>
      <c r="O270">
        <v>0</v>
      </c>
      <c r="P270">
        <v>0</v>
      </c>
      <c r="Q270">
        <v>0</v>
      </c>
      <c r="R270">
        <v>0</v>
      </c>
      <c r="S270">
        <v>0</v>
      </c>
      <c r="T270">
        <v>0</v>
      </c>
      <c r="U270">
        <v>0</v>
      </c>
    </row>
    <row r="271" spans="1:21" x14ac:dyDescent="0.25">
      <c r="A271" s="1" t="s">
        <v>240</v>
      </c>
      <c r="B271" s="1" t="s">
        <v>717</v>
      </c>
      <c r="C271" s="1" t="s">
        <v>23</v>
      </c>
      <c r="D271" s="1" t="s">
        <v>24</v>
      </c>
      <c r="E271" s="1" t="s">
        <v>25</v>
      </c>
      <c r="F271" s="2">
        <v>42859</v>
      </c>
      <c r="G271" s="1" t="s">
        <v>718</v>
      </c>
      <c r="H271">
        <v>0</v>
      </c>
      <c r="I271">
        <v>0</v>
      </c>
      <c r="J271">
        <v>1</v>
      </c>
      <c r="K271">
        <v>0</v>
      </c>
      <c r="L271">
        <v>0</v>
      </c>
      <c r="M271">
        <v>0</v>
      </c>
      <c r="N271">
        <v>0</v>
      </c>
      <c r="O271">
        <v>0</v>
      </c>
      <c r="P271">
        <v>0</v>
      </c>
      <c r="Q271">
        <v>0</v>
      </c>
      <c r="R271">
        <v>0</v>
      </c>
      <c r="S271">
        <v>0</v>
      </c>
      <c r="T271">
        <v>0</v>
      </c>
      <c r="U271">
        <v>0</v>
      </c>
    </row>
    <row r="272" spans="1:21" x14ac:dyDescent="0.25">
      <c r="A272" s="1" t="s">
        <v>719</v>
      </c>
      <c r="B272" s="1" t="s">
        <v>720</v>
      </c>
      <c r="C272" s="1" t="s">
        <v>23</v>
      </c>
      <c r="D272" s="1" t="s">
        <v>24</v>
      </c>
      <c r="E272" s="1" t="s">
        <v>25</v>
      </c>
      <c r="F272" s="2">
        <v>42690</v>
      </c>
      <c r="G272" s="1" t="s">
        <v>721</v>
      </c>
      <c r="H272">
        <v>0</v>
      </c>
      <c r="I272">
        <v>0</v>
      </c>
      <c r="J272">
        <v>1</v>
      </c>
      <c r="K272">
        <v>0</v>
      </c>
      <c r="L272">
        <v>0</v>
      </c>
      <c r="M272">
        <v>0</v>
      </c>
      <c r="N272">
        <v>0</v>
      </c>
      <c r="O272">
        <v>0</v>
      </c>
      <c r="P272">
        <v>0</v>
      </c>
      <c r="Q272">
        <v>0</v>
      </c>
      <c r="R272">
        <v>0</v>
      </c>
      <c r="S272">
        <v>0</v>
      </c>
      <c r="T272">
        <v>0</v>
      </c>
      <c r="U272">
        <v>0</v>
      </c>
    </row>
    <row r="273" spans="1:21" x14ac:dyDescent="0.25">
      <c r="A273" s="1" t="s">
        <v>719</v>
      </c>
      <c r="B273" s="1" t="s">
        <v>722</v>
      </c>
      <c r="C273" s="1" t="s">
        <v>23</v>
      </c>
      <c r="D273" s="1" t="s">
        <v>24</v>
      </c>
      <c r="E273" s="1" t="s">
        <v>25</v>
      </c>
      <c r="F273" s="2">
        <v>42697</v>
      </c>
      <c r="G273" s="1" t="s">
        <v>723</v>
      </c>
      <c r="H273">
        <v>0</v>
      </c>
      <c r="I273">
        <v>1</v>
      </c>
      <c r="J273">
        <v>0</v>
      </c>
      <c r="K273">
        <v>0</v>
      </c>
      <c r="L273">
        <v>0</v>
      </c>
      <c r="M273">
        <v>0</v>
      </c>
      <c r="N273">
        <v>0</v>
      </c>
      <c r="O273">
        <v>0</v>
      </c>
      <c r="P273">
        <v>0</v>
      </c>
      <c r="Q273">
        <v>0</v>
      </c>
      <c r="R273">
        <v>0</v>
      </c>
      <c r="S273">
        <v>0</v>
      </c>
      <c r="T273">
        <v>0</v>
      </c>
      <c r="U273">
        <v>0</v>
      </c>
    </row>
    <row r="274" spans="1:21" x14ac:dyDescent="0.25">
      <c r="A274" s="1" t="s">
        <v>719</v>
      </c>
      <c r="B274" s="1" t="s">
        <v>724</v>
      </c>
      <c r="C274" s="1" t="s">
        <v>23</v>
      </c>
      <c r="D274" s="1" t="s">
        <v>24</v>
      </c>
      <c r="E274" s="1" t="s">
        <v>25</v>
      </c>
      <c r="F274" s="2">
        <v>42706</v>
      </c>
      <c r="G274" s="1" t="s">
        <v>725</v>
      </c>
      <c r="H274">
        <v>0</v>
      </c>
      <c r="I274">
        <v>1</v>
      </c>
      <c r="J274">
        <v>1</v>
      </c>
      <c r="K274">
        <v>0</v>
      </c>
      <c r="L274">
        <v>0</v>
      </c>
      <c r="M274">
        <v>0</v>
      </c>
      <c r="N274">
        <v>0</v>
      </c>
      <c r="O274">
        <v>0</v>
      </c>
      <c r="P274">
        <v>0</v>
      </c>
      <c r="Q274">
        <v>0</v>
      </c>
      <c r="R274">
        <v>0</v>
      </c>
      <c r="S274">
        <v>0</v>
      </c>
      <c r="T274">
        <v>0</v>
      </c>
      <c r="U274">
        <v>0</v>
      </c>
    </row>
    <row r="275" spans="1:21" x14ac:dyDescent="0.25">
      <c r="A275" s="1" t="s">
        <v>719</v>
      </c>
      <c r="B275" s="1" t="s">
        <v>726</v>
      </c>
      <c r="C275" s="1" t="s">
        <v>23</v>
      </c>
      <c r="D275" s="1" t="s">
        <v>24</v>
      </c>
      <c r="E275" s="1" t="s">
        <v>25</v>
      </c>
      <c r="F275" s="2">
        <v>42713</v>
      </c>
      <c r="G275" s="1" t="s">
        <v>725</v>
      </c>
      <c r="H275">
        <v>0</v>
      </c>
      <c r="I275">
        <v>1</v>
      </c>
      <c r="J275">
        <v>1</v>
      </c>
      <c r="K275">
        <v>0</v>
      </c>
      <c r="L275">
        <v>0</v>
      </c>
      <c r="M275">
        <v>0</v>
      </c>
      <c r="N275">
        <v>0</v>
      </c>
      <c r="O275">
        <v>0</v>
      </c>
      <c r="P275">
        <v>0</v>
      </c>
      <c r="Q275">
        <v>0</v>
      </c>
      <c r="R275">
        <v>0</v>
      </c>
      <c r="S275">
        <v>0</v>
      </c>
      <c r="T275">
        <v>0</v>
      </c>
      <c r="U275">
        <v>0</v>
      </c>
    </row>
    <row r="276" spans="1:21" x14ac:dyDescent="0.25">
      <c r="A276" s="1" t="s">
        <v>719</v>
      </c>
      <c r="B276" s="1" t="s">
        <v>727</v>
      </c>
      <c r="C276" s="1" t="s">
        <v>23</v>
      </c>
      <c r="D276" s="1" t="s">
        <v>24</v>
      </c>
      <c r="E276" s="1" t="s">
        <v>25</v>
      </c>
      <c r="F276" s="2">
        <v>42725</v>
      </c>
      <c r="G276" s="1" t="s">
        <v>728</v>
      </c>
      <c r="H276">
        <v>0</v>
      </c>
      <c r="I276">
        <v>1</v>
      </c>
      <c r="J276">
        <v>1</v>
      </c>
      <c r="K276">
        <v>0</v>
      </c>
      <c r="L276">
        <v>0</v>
      </c>
      <c r="M276">
        <v>0</v>
      </c>
      <c r="N276">
        <v>0</v>
      </c>
      <c r="O276">
        <v>0</v>
      </c>
      <c r="P276">
        <v>0</v>
      </c>
      <c r="Q276">
        <v>0</v>
      </c>
      <c r="R276">
        <v>0</v>
      </c>
      <c r="S276">
        <v>0</v>
      </c>
      <c r="T276">
        <v>0</v>
      </c>
      <c r="U276">
        <v>0</v>
      </c>
    </row>
    <row r="277" spans="1:21" x14ac:dyDescent="0.25">
      <c r="A277" s="1" t="s">
        <v>729</v>
      </c>
      <c r="B277" s="1" t="s">
        <v>730</v>
      </c>
      <c r="C277" s="1" t="s">
        <v>23</v>
      </c>
      <c r="D277" s="1" t="s">
        <v>29</v>
      </c>
      <c r="E277" s="1" t="s">
        <v>25</v>
      </c>
      <c r="F277" s="2">
        <v>42431</v>
      </c>
      <c r="G277" s="1" t="s">
        <v>731</v>
      </c>
      <c r="H277">
        <v>0</v>
      </c>
      <c r="I277">
        <v>0</v>
      </c>
      <c r="J277">
        <v>1</v>
      </c>
      <c r="K277">
        <v>0</v>
      </c>
      <c r="L277">
        <v>0</v>
      </c>
      <c r="M277">
        <v>0</v>
      </c>
      <c r="N277">
        <v>0</v>
      </c>
      <c r="O277">
        <v>0</v>
      </c>
      <c r="P277">
        <v>0</v>
      </c>
      <c r="Q277">
        <v>0</v>
      </c>
      <c r="R277">
        <v>0</v>
      </c>
      <c r="S277">
        <v>1</v>
      </c>
      <c r="T277">
        <v>0</v>
      </c>
      <c r="U277">
        <v>0</v>
      </c>
    </row>
    <row r="278" spans="1:21" x14ac:dyDescent="0.25">
      <c r="A278" s="1" t="s">
        <v>732</v>
      </c>
      <c r="B278" s="1" t="s">
        <v>733</v>
      </c>
      <c r="C278" s="1" t="s">
        <v>23</v>
      </c>
      <c r="D278" s="1" t="s">
        <v>29</v>
      </c>
      <c r="E278" s="1" t="s">
        <v>25</v>
      </c>
      <c r="F278" s="2">
        <v>42626</v>
      </c>
      <c r="G278" s="1" t="s">
        <v>734</v>
      </c>
      <c r="H278">
        <v>0</v>
      </c>
      <c r="I278">
        <v>0</v>
      </c>
      <c r="J278">
        <v>0</v>
      </c>
      <c r="K278">
        <v>0</v>
      </c>
      <c r="L278">
        <v>0</v>
      </c>
      <c r="M278">
        <v>0</v>
      </c>
      <c r="N278">
        <v>0</v>
      </c>
      <c r="O278">
        <v>0</v>
      </c>
      <c r="P278">
        <v>0</v>
      </c>
      <c r="Q278">
        <v>1</v>
      </c>
      <c r="R278">
        <v>0</v>
      </c>
      <c r="S278">
        <v>0</v>
      </c>
      <c r="T278">
        <v>0</v>
      </c>
      <c r="U278">
        <v>0</v>
      </c>
    </row>
    <row r="279" spans="1:21" x14ac:dyDescent="0.25">
      <c r="A279" s="1" t="s">
        <v>735</v>
      </c>
      <c r="B279" s="1" t="s">
        <v>736</v>
      </c>
      <c r="C279" s="1" t="s">
        <v>23</v>
      </c>
      <c r="D279" s="1" t="s">
        <v>29</v>
      </c>
      <c r="E279" s="1" t="s">
        <v>25</v>
      </c>
      <c r="F279" s="2">
        <v>42662</v>
      </c>
      <c r="G279" s="1" t="s">
        <v>737</v>
      </c>
      <c r="H279">
        <v>0</v>
      </c>
      <c r="I279">
        <v>0</v>
      </c>
      <c r="J279">
        <v>1</v>
      </c>
      <c r="K279">
        <v>0</v>
      </c>
      <c r="L279">
        <v>0</v>
      </c>
      <c r="M279">
        <v>0</v>
      </c>
      <c r="N279">
        <v>0</v>
      </c>
      <c r="O279">
        <v>0</v>
      </c>
      <c r="P279">
        <v>0</v>
      </c>
      <c r="Q279">
        <v>0</v>
      </c>
      <c r="R279">
        <v>0</v>
      </c>
      <c r="S279">
        <v>0</v>
      </c>
      <c r="T279">
        <v>0</v>
      </c>
      <c r="U279">
        <v>0</v>
      </c>
    </row>
    <row r="280" spans="1:21" x14ac:dyDescent="0.25">
      <c r="A280" s="1" t="s">
        <v>719</v>
      </c>
      <c r="B280" s="1" t="s">
        <v>738</v>
      </c>
      <c r="C280" s="1" t="s">
        <v>23</v>
      </c>
      <c r="D280" s="1" t="s">
        <v>24</v>
      </c>
      <c r="E280" s="1" t="s">
        <v>25</v>
      </c>
      <c r="F280" s="2">
        <v>42740</v>
      </c>
      <c r="G280" s="1" t="s">
        <v>739</v>
      </c>
      <c r="H280">
        <v>0</v>
      </c>
      <c r="I280">
        <v>1</v>
      </c>
      <c r="J280">
        <v>1</v>
      </c>
      <c r="K280">
        <v>0</v>
      </c>
      <c r="L280">
        <v>0</v>
      </c>
      <c r="M280">
        <v>0</v>
      </c>
      <c r="N280">
        <v>0</v>
      </c>
      <c r="O280">
        <v>0</v>
      </c>
      <c r="P280">
        <v>0</v>
      </c>
      <c r="Q280">
        <v>0</v>
      </c>
      <c r="R280">
        <v>0</v>
      </c>
      <c r="S280">
        <v>0</v>
      </c>
      <c r="T280">
        <v>0</v>
      </c>
      <c r="U280">
        <v>0</v>
      </c>
    </row>
    <row r="281" spans="1:21" x14ac:dyDescent="0.25">
      <c r="A281" s="1" t="s">
        <v>735</v>
      </c>
      <c r="B281" s="1" t="s">
        <v>740</v>
      </c>
      <c r="C281" s="1" t="s">
        <v>23</v>
      </c>
      <c r="D281" s="1" t="s">
        <v>29</v>
      </c>
      <c r="E281" s="1" t="s">
        <v>25</v>
      </c>
      <c r="F281" s="2">
        <v>42685</v>
      </c>
      <c r="G281" s="1" t="s">
        <v>741</v>
      </c>
      <c r="H281">
        <v>0</v>
      </c>
      <c r="I281">
        <v>1</v>
      </c>
      <c r="J281">
        <v>0</v>
      </c>
      <c r="K281">
        <v>0</v>
      </c>
      <c r="L281">
        <v>0</v>
      </c>
      <c r="M281">
        <v>0</v>
      </c>
      <c r="N281">
        <v>0</v>
      </c>
      <c r="O281">
        <v>0</v>
      </c>
      <c r="P281">
        <v>0</v>
      </c>
      <c r="Q281">
        <v>0</v>
      </c>
      <c r="R281">
        <v>0</v>
      </c>
      <c r="S281">
        <v>0</v>
      </c>
      <c r="T281">
        <v>0</v>
      </c>
      <c r="U281">
        <v>0</v>
      </c>
    </row>
    <row r="282" spans="1:21" x14ac:dyDescent="0.25">
      <c r="A282" s="1" t="s">
        <v>698</v>
      </c>
      <c r="B282" s="1" t="s">
        <v>742</v>
      </c>
      <c r="C282" s="1" t="s">
        <v>23</v>
      </c>
      <c r="D282" s="1" t="s">
        <v>29</v>
      </c>
      <c r="E282" s="1" t="s">
        <v>25</v>
      </c>
      <c r="F282" s="2">
        <v>42678</v>
      </c>
      <c r="G282" s="1" t="s">
        <v>743</v>
      </c>
      <c r="H282">
        <v>0</v>
      </c>
      <c r="I282">
        <v>1</v>
      </c>
      <c r="J282">
        <v>0</v>
      </c>
      <c r="K282">
        <v>0</v>
      </c>
      <c r="L282">
        <v>0</v>
      </c>
      <c r="M282">
        <v>0</v>
      </c>
      <c r="N282">
        <v>0</v>
      </c>
      <c r="O282">
        <v>0</v>
      </c>
      <c r="P282">
        <v>0</v>
      </c>
      <c r="Q282">
        <v>0</v>
      </c>
      <c r="R282">
        <v>0</v>
      </c>
      <c r="S282">
        <v>0</v>
      </c>
      <c r="T282">
        <v>0</v>
      </c>
      <c r="U282">
        <v>0</v>
      </c>
    </row>
    <row r="283" spans="1:21" x14ac:dyDescent="0.25">
      <c r="A283" s="1" t="s">
        <v>698</v>
      </c>
      <c r="B283" s="1" t="s">
        <v>744</v>
      </c>
      <c r="C283" s="1" t="s">
        <v>23</v>
      </c>
      <c r="D283" s="1" t="s">
        <v>29</v>
      </c>
      <c r="E283" s="1" t="s">
        <v>25</v>
      </c>
      <c r="F283" s="2">
        <v>42831</v>
      </c>
      <c r="G283" s="1" t="s">
        <v>745</v>
      </c>
      <c r="H283">
        <v>0</v>
      </c>
      <c r="I283">
        <v>0</v>
      </c>
      <c r="J283">
        <v>1</v>
      </c>
      <c r="K283">
        <v>0</v>
      </c>
      <c r="L283">
        <v>0</v>
      </c>
      <c r="M283">
        <v>0</v>
      </c>
      <c r="N283">
        <v>0</v>
      </c>
      <c r="O283">
        <v>0</v>
      </c>
      <c r="P283">
        <v>0</v>
      </c>
      <c r="Q283">
        <v>0</v>
      </c>
      <c r="R283">
        <v>0</v>
      </c>
      <c r="S283">
        <v>0</v>
      </c>
      <c r="T283">
        <v>0</v>
      </c>
      <c r="U283">
        <v>0</v>
      </c>
    </row>
    <row r="284" spans="1:21" x14ac:dyDescent="0.25">
      <c r="A284" s="1" t="s">
        <v>623</v>
      </c>
      <c r="B284" s="1" t="s">
        <v>746</v>
      </c>
      <c r="C284" s="1" t="s">
        <v>23</v>
      </c>
      <c r="D284" s="1" t="s">
        <v>29</v>
      </c>
      <c r="E284" s="1" t="s">
        <v>25</v>
      </c>
      <c r="F284" s="2">
        <v>42724</v>
      </c>
      <c r="G284" s="1" t="s">
        <v>747</v>
      </c>
      <c r="H284">
        <v>0</v>
      </c>
      <c r="I284">
        <v>1</v>
      </c>
      <c r="J284">
        <v>1</v>
      </c>
      <c r="K284">
        <v>0</v>
      </c>
      <c r="L284">
        <v>0</v>
      </c>
      <c r="M284">
        <v>0</v>
      </c>
      <c r="N284">
        <v>0</v>
      </c>
      <c r="O284">
        <v>0</v>
      </c>
      <c r="P284">
        <v>0</v>
      </c>
      <c r="Q284">
        <v>0</v>
      </c>
      <c r="R284">
        <v>0</v>
      </c>
      <c r="S284">
        <v>0</v>
      </c>
      <c r="T284">
        <v>0</v>
      </c>
      <c r="U284">
        <v>0</v>
      </c>
    </row>
    <row r="285" spans="1:21" x14ac:dyDescent="0.25">
      <c r="A285" s="1" t="s">
        <v>710</v>
      </c>
      <c r="B285" s="1" t="s">
        <v>748</v>
      </c>
      <c r="C285" s="1" t="s">
        <v>23</v>
      </c>
      <c r="D285" s="1" t="s">
        <v>24</v>
      </c>
      <c r="E285" s="1" t="s">
        <v>25</v>
      </c>
      <c r="F285" s="2">
        <v>42936</v>
      </c>
      <c r="G285" s="1" t="s">
        <v>749</v>
      </c>
      <c r="H285">
        <v>0</v>
      </c>
      <c r="I285">
        <v>0</v>
      </c>
      <c r="J285">
        <v>1</v>
      </c>
      <c r="K285">
        <v>0</v>
      </c>
      <c r="L285">
        <v>0</v>
      </c>
      <c r="M285">
        <v>0</v>
      </c>
      <c r="N285">
        <v>0</v>
      </c>
      <c r="O285">
        <v>0</v>
      </c>
      <c r="P285">
        <v>0</v>
      </c>
      <c r="Q285">
        <v>0</v>
      </c>
      <c r="R285">
        <v>0</v>
      </c>
      <c r="S285">
        <v>0</v>
      </c>
      <c r="T285">
        <v>0</v>
      </c>
      <c r="U285">
        <v>0</v>
      </c>
    </row>
    <row r="286" spans="1:21" x14ac:dyDescent="0.25">
      <c r="A286" s="1" t="s">
        <v>125</v>
      </c>
      <c r="B286" s="1" t="s">
        <v>750</v>
      </c>
      <c r="C286" s="1" t="s">
        <v>23</v>
      </c>
      <c r="D286" s="1" t="s">
        <v>33</v>
      </c>
      <c r="E286" s="1" t="s">
        <v>25</v>
      </c>
      <c r="F286" s="2">
        <v>42558</v>
      </c>
      <c r="G286" s="1" t="s">
        <v>751</v>
      </c>
      <c r="H286">
        <v>0</v>
      </c>
      <c r="I286">
        <v>0</v>
      </c>
      <c r="J286">
        <v>0</v>
      </c>
      <c r="K286">
        <v>0</v>
      </c>
      <c r="L286">
        <v>0</v>
      </c>
      <c r="M286">
        <v>0</v>
      </c>
      <c r="N286">
        <v>0</v>
      </c>
      <c r="O286">
        <v>0</v>
      </c>
      <c r="P286">
        <v>0</v>
      </c>
      <c r="Q286">
        <v>1</v>
      </c>
      <c r="R286">
        <v>0</v>
      </c>
      <c r="S286">
        <v>0</v>
      </c>
      <c r="T286">
        <v>0</v>
      </c>
      <c r="U286">
        <v>0</v>
      </c>
    </row>
    <row r="287" spans="1:21" x14ac:dyDescent="0.25">
      <c r="A287" s="1" t="s">
        <v>719</v>
      </c>
      <c r="B287" s="1" t="s">
        <v>752</v>
      </c>
      <c r="C287" s="1" t="s">
        <v>23</v>
      </c>
      <c r="D287" s="1" t="s">
        <v>24</v>
      </c>
      <c r="E287" s="1" t="s">
        <v>25</v>
      </c>
      <c r="F287" s="2">
        <v>42720</v>
      </c>
      <c r="G287" s="1" t="s">
        <v>728</v>
      </c>
      <c r="H287">
        <v>0</v>
      </c>
      <c r="I287">
        <v>1</v>
      </c>
      <c r="J287">
        <v>1</v>
      </c>
      <c r="K287">
        <v>0</v>
      </c>
      <c r="L287">
        <v>0</v>
      </c>
      <c r="M287">
        <v>0</v>
      </c>
      <c r="N287">
        <v>0</v>
      </c>
      <c r="O287">
        <v>0</v>
      </c>
      <c r="P287">
        <v>0</v>
      </c>
      <c r="Q287">
        <v>0</v>
      </c>
      <c r="R287">
        <v>0</v>
      </c>
      <c r="S287">
        <v>0</v>
      </c>
      <c r="T287">
        <v>0</v>
      </c>
      <c r="U287">
        <v>0</v>
      </c>
    </row>
    <row r="288" spans="1:21" x14ac:dyDescent="0.25">
      <c r="A288" s="1" t="s">
        <v>698</v>
      </c>
      <c r="B288" s="1" t="s">
        <v>753</v>
      </c>
      <c r="C288" s="1" t="s">
        <v>23</v>
      </c>
      <c r="D288" s="1" t="s">
        <v>29</v>
      </c>
      <c r="E288" s="1" t="s">
        <v>25</v>
      </c>
      <c r="F288" s="2">
        <v>42706</v>
      </c>
      <c r="G288" s="1" t="s">
        <v>754</v>
      </c>
      <c r="H288">
        <v>0</v>
      </c>
      <c r="I288">
        <v>0</v>
      </c>
      <c r="J288">
        <v>1</v>
      </c>
      <c r="K288">
        <v>0</v>
      </c>
      <c r="L288">
        <v>0</v>
      </c>
      <c r="M288">
        <v>0</v>
      </c>
      <c r="N288">
        <v>0</v>
      </c>
      <c r="O288">
        <v>0</v>
      </c>
      <c r="P288">
        <v>0</v>
      </c>
      <c r="Q288">
        <v>0</v>
      </c>
      <c r="R288">
        <v>0</v>
      </c>
      <c r="S288">
        <v>1</v>
      </c>
      <c r="T288">
        <v>0</v>
      </c>
      <c r="U288">
        <v>0</v>
      </c>
    </row>
    <row r="289" spans="1:21" x14ac:dyDescent="0.25">
      <c r="A289" s="1" t="s">
        <v>698</v>
      </c>
      <c r="B289" s="1" t="s">
        <v>755</v>
      </c>
      <c r="C289" s="1" t="s">
        <v>23</v>
      </c>
      <c r="D289" s="1" t="s">
        <v>29</v>
      </c>
      <c r="E289" s="1" t="s">
        <v>25</v>
      </c>
      <c r="F289" s="2">
        <v>42879</v>
      </c>
      <c r="G289" s="1" t="s">
        <v>756</v>
      </c>
      <c r="H289">
        <v>0</v>
      </c>
      <c r="I289">
        <v>1</v>
      </c>
      <c r="J289">
        <v>1</v>
      </c>
      <c r="K289">
        <v>0</v>
      </c>
      <c r="L289">
        <v>0</v>
      </c>
      <c r="M289">
        <v>0</v>
      </c>
      <c r="N289">
        <v>0</v>
      </c>
      <c r="O289">
        <v>0</v>
      </c>
      <c r="P289">
        <v>0</v>
      </c>
      <c r="Q289">
        <v>0</v>
      </c>
      <c r="R289">
        <v>0</v>
      </c>
      <c r="S289">
        <v>0</v>
      </c>
      <c r="T289">
        <v>0</v>
      </c>
      <c r="U289">
        <v>0</v>
      </c>
    </row>
    <row r="290" spans="1:21" x14ac:dyDescent="0.25">
      <c r="A290" s="1" t="s">
        <v>690</v>
      </c>
      <c r="B290" s="1" t="s">
        <v>757</v>
      </c>
      <c r="C290" s="1" t="s">
        <v>23</v>
      </c>
      <c r="D290" s="1" t="s">
        <v>24</v>
      </c>
      <c r="E290" s="1" t="s">
        <v>25</v>
      </c>
      <c r="F290" s="2">
        <v>42622</v>
      </c>
      <c r="G290" s="1" t="s">
        <v>758</v>
      </c>
      <c r="H290">
        <v>0</v>
      </c>
      <c r="I290">
        <v>0</v>
      </c>
      <c r="J290">
        <v>0</v>
      </c>
      <c r="K290">
        <v>0</v>
      </c>
      <c r="L290">
        <v>0</v>
      </c>
      <c r="M290">
        <v>0</v>
      </c>
      <c r="N290">
        <v>0</v>
      </c>
      <c r="O290">
        <v>0</v>
      </c>
      <c r="P290">
        <v>0</v>
      </c>
      <c r="Q290">
        <v>1</v>
      </c>
      <c r="R290">
        <v>0</v>
      </c>
      <c r="S290">
        <v>0</v>
      </c>
      <c r="T290">
        <v>0</v>
      </c>
      <c r="U290">
        <v>0</v>
      </c>
    </row>
    <row r="291" spans="1:21" x14ac:dyDescent="0.25">
      <c r="A291" s="1" t="s">
        <v>245</v>
      </c>
      <c r="B291" s="1" t="s">
        <v>759</v>
      </c>
      <c r="C291" s="1" t="s">
        <v>23</v>
      </c>
      <c r="D291" s="1" t="s">
        <v>29</v>
      </c>
      <c r="E291" s="1" t="s">
        <v>25</v>
      </c>
      <c r="F291" s="2">
        <v>42599</v>
      </c>
      <c r="G291" s="1" t="s">
        <v>760</v>
      </c>
      <c r="H291">
        <v>0</v>
      </c>
      <c r="I291">
        <v>0</v>
      </c>
      <c r="J291">
        <v>0</v>
      </c>
      <c r="K291">
        <v>0</v>
      </c>
      <c r="L291">
        <v>0</v>
      </c>
      <c r="M291">
        <v>1</v>
      </c>
      <c r="N291">
        <v>0</v>
      </c>
      <c r="O291">
        <v>0</v>
      </c>
      <c r="P291">
        <v>0</v>
      </c>
      <c r="Q291">
        <v>0</v>
      </c>
      <c r="R291">
        <v>0</v>
      </c>
      <c r="S291">
        <v>0</v>
      </c>
      <c r="T291">
        <v>0</v>
      </c>
      <c r="U291">
        <v>0</v>
      </c>
    </row>
    <row r="292" spans="1:21" x14ac:dyDescent="0.25">
      <c r="A292" s="1" t="s">
        <v>719</v>
      </c>
      <c r="B292" s="1" t="s">
        <v>761</v>
      </c>
      <c r="C292" s="1" t="s">
        <v>23</v>
      </c>
      <c r="D292" s="1" t="s">
        <v>24</v>
      </c>
      <c r="E292" s="1" t="s">
        <v>25</v>
      </c>
      <c r="F292" s="2">
        <v>42646</v>
      </c>
      <c r="G292" s="1" t="s">
        <v>762</v>
      </c>
      <c r="H292">
        <v>0</v>
      </c>
      <c r="I292">
        <v>0</v>
      </c>
      <c r="J292">
        <v>1</v>
      </c>
      <c r="K292">
        <v>0</v>
      </c>
      <c r="L292">
        <v>0</v>
      </c>
      <c r="M292">
        <v>0</v>
      </c>
      <c r="N292">
        <v>0</v>
      </c>
      <c r="O292">
        <v>0</v>
      </c>
      <c r="P292">
        <v>0</v>
      </c>
      <c r="Q292">
        <v>0</v>
      </c>
      <c r="R292">
        <v>0</v>
      </c>
      <c r="S292">
        <v>0</v>
      </c>
      <c r="T292">
        <v>0</v>
      </c>
      <c r="U292">
        <v>0</v>
      </c>
    </row>
    <row r="293" spans="1:21" x14ac:dyDescent="0.25">
      <c r="A293" s="1" t="s">
        <v>690</v>
      </c>
      <c r="B293" s="1" t="s">
        <v>763</v>
      </c>
      <c r="C293" s="1" t="s">
        <v>23</v>
      </c>
      <c r="D293" s="1" t="s">
        <v>24</v>
      </c>
      <c r="E293" s="1" t="s">
        <v>25</v>
      </c>
      <c r="F293" s="2">
        <v>42622</v>
      </c>
      <c r="G293" s="1" t="s">
        <v>764</v>
      </c>
      <c r="H293">
        <v>0</v>
      </c>
      <c r="I293">
        <v>0</v>
      </c>
      <c r="J293">
        <v>0</v>
      </c>
      <c r="K293">
        <v>0</v>
      </c>
      <c r="L293">
        <v>0</v>
      </c>
      <c r="M293">
        <v>0</v>
      </c>
      <c r="N293">
        <v>0</v>
      </c>
      <c r="O293">
        <v>0</v>
      </c>
      <c r="P293">
        <v>0</v>
      </c>
      <c r="Q293">
        <v>1</v>
      </c>
      <c r="R293">
        <v>0</v>
      </c>
      <c r="S293">
        <v>0</v>
      </c>
      <c r="T293">
        <v>0</v>
      </c>
      <c r="U293">
        <v>0</v>
      </c>
    </row>
    <row r="294" spans="1:21" x14ac:dyDescent="0.25">
      <c r="A294" s="1" t="s">
        <v>765</v>
      </c>
      <c r="B294" s="1" t="s">
        <v>766</v>
      </c>
      <c r="C294" s="1" t="s">
        <v>23</v>
      </c>
      <c r="D294" s="1" t="s">
        <v>29</v>
      </c>
      <c r="E294" s="1" t="s">
        <v>25</v>
      </c>
      <c r="F294" s="2">
        <v>42621</v>
      </c>
      <c r="G294" s="1" t="s">
        <v>767</v>
      </c>
      <c r="H294">
        <v>0</v>
      </c>
      <c r="I294">
        <v>0</v>
      </c>
      <c r="J294">
        <v>0</v>
      </c>
      <c r="K294">
        <v>0</v>
      </c>
      <c r="L294">
        <v>0</v>
      </c>
      <c r="M294">
        <v>0</v>
      </c>
      <c r="N294">
        <v>0</v>
      </c>
      <c r="O294">
        <v>0</v>
      </c>
      <c r="P294">
        <v>0</v>
      </c>
      <c r="Q294">
        <v>1</v>
      </c>
      <c r="R294">
        <v>0</v>
      </c>
      <c r="S294">
        <v>0</v>
      </c>
      <c r="T294">
        <v>0</v>
      </c>
      <c r="U294">
        <v>0</v>
      </c>
    </row>
    <row r="295" spans="1:21" x14ac:dyDescent="0.25">
      <c r="A295" s="1" t="s">
        <v>623</v>
      </c>
      <c r="B295" s="1" t="s">
        <v>768</v>
      </c>
      <c r="C295" s="1" t="s">
        <v>23</v>
      </c>
      <c r="D295" s="1" t="s">
        <v>29</v>
      </c>
      <c r="E295" s="1" t="s">
        <v>25</v>
      </c>
      <c r="F295" s="2">
        <v>42727</v>
      </c>
      <c r="G295" s="1" t="s">
        <v>769</v>
      </c>
      <c r="H295">
        <v>0</v>
      </c>
      <c r="I295">
        <v>1</v>
      </c>
      <c r="J295">
        <v>1</v>
      </c>
      <c r="K295">
        <v>0</v>
      </c>
      <c r="L295">
        <v>0</v>
      </c>
      <c r="M295">
        <v>0</v>
      </c>
      <c r="N295">
        <v>0</v>
      </c>
      <c r="O295">
        <v>0</v>
      </c>
      <c r="P295">
        <v>0</v>
      </c>
      <c r="Q295">
        <v>0</v>
      </c>
      <c r="R295">
        <v>0</v>
      </c>
      <c r="S295">
        <v>0</v>
      </c>
      <c r="T295">
        <v>0</v>
      </c>
      <c r="U295">
        <v>0</v>
      </c>
    </row>
    <row r="296" spans="1:21" x14ac:dyDescent="0.25">
      <c r="A296" s="1" t="s">
        <v>687</v>
      </c>
      <c r="B296" s="1" t="s">
        <v>770</v>
      </c>
      <c r="C296" s="1" t="s">
        <v>23</v>
      </c>
      <c r="D296" s="1" t="s">
        <v>24</v>
      </c>
      <c r="E296" s="1" t="s">
        <v>25</v>
      </c>
      <c r="F296" s="2">
        <v>42632</v>
      </c>
      <c r="G296" s="1" t="s">
        <v>771</v>
      </c>
      <c r="H296">
        <v>0</v>
      </c>
      <c r="I296">
        <v>0</v>
      </c>
      <c r="J296">
        <v>0</v>
      </c>
      <c r="K296">
        <v>0</v>
      </c>
      <c r="L296">
        <v>0</v>
      </c>
      <c r="M296">
        <v>0</v>
      </c>
      <c r="N296">
        <v>0</v>
      </c>
      <c r="O296">
        <v>0</v>
      </c>
      <c r="P296">
        <v>0</v>
      </c>
      <c r="Q296">
        <v>1</v>
      </c>
      <c r="R296">
        <v>0</v>
      </c>
      <c r="S296">
        <v>0</v>
      </c>
      <c r="T296">
        <v>0</v>
      </c>
      <c r="U296">
        <v>0</v>
      </c>
    </row>
    <row r="297" spans="1:21" x14ac:dyDescent="0.25">
      <c r="A297" s="1" t="s">
        <v>765</v>
      </c>
      <c r="B297" s="1" t="s">
        <v>772</v>
      </c>
      <c r="C297" s="1" t="s">
        <v>23</v>
      </c>
      <c r="D297" s="1" t="s">
        <v>29</v>
      </c>
      <c r="E297" s="1" t="s">
        <v>25</v>
      </c>
      <c r="F297" s="2">
        <v>42614</v>
      </c>
      <c r="G297" s="1" t="s">
        <v>773</v>
      </c>
      <c r="H297">
        <v>0</v>
      </c>
      <c r="I297">
        <v>0</v>
      </c>
      <c r="J297">
        <v>0</v>
      </c>
      <c r="K297">
        <v>0</v>
      </c>
      <c r="L297">
        <v>0</v>
      </c>
      <c r="M297">
        <v>0</v>
      </c>
      <c r="N297">
        <v>0</v>
      </c>
      <c r="O297">
        <v>0</v>
      </c>
      <c r="P297">
        <v>0</v>
      </c>
      <c r="Q297">
        <v>1</v>
      </c>
      <c r="R297">
        <v>0</v>
      </c>
      <c r="S297">
        <v>0</v>
      </c>
      <c r="T297">
        <v>0</v>
      </c>
      <c r="U297">
        <v>0</v>
      </c>
    </row>
    <row r="298" spans="1:21" x14ac:dyDescent="0.25">
      <c r="A298" s="1" t="s">
        <v>687</v>
      </c>
      <c r="B298" s="1" t="s">
        <v>774</v>
      </c>
      <c r="C298" s="1" t="s">
        <v>23</v>
      </c>
      <c r="D298" s="1" t="s">
        <v>24</v>
      </c>
      <c r="E298" s="1" t="s">
        <v>25</v>
      </c>
      <c r="F298" s="2">
        <v>42648</v>
      </c>
      <c r="G298" s="1" t="s">
        <v>775</v>
      </c>
      <c r="H298">
        <v>0</v>
      </c>
      <c r="I298">
        <v>0</v>
      </c>
      <c r="J298">
        <v>0</v>
      </c>
      <c r="K298">
        <v>0</v>
      </c>
      <c r="L298">
        <v>0</v>
      </c>
      <c r="M298">
        <v>0</v>
      </c>
      <c r="N298">
        <v>0</v>
      </c>
      <c r="O298">
        <v>0</v>
      </c>
      <c r="P298">
        <v>0</v>
      </c>
      <c r="Q298">
        <v>1</v>
      </c>
      <c r="R298">
        <v>0</v>
      </c>
      <c r="S298">
        <v>0</v>
      </c>
      <c r="T298">
        <v>0</v>
      </c>
      <c r="U298">
        <v>0</v>
      </c>
    </row>
    <row r="299" spans="1:21" x14ac:dyDescent="0.25">
      <c r="A299" s="1" t="s">
        <v>776</v>
      </c>
      <c r="B299" s="1" t="s">
        <v>777</v>
      </c>
      <c r="C299" s="1" t="s">
        <v>23</v>
      </c>
      <c r="D299" s="1" t="s">
        <v>40</v>
      </c>
      <c r="E299" s="1" t="s">
        <v>25</v>
      </c>
      <c r="F299" s="2">
        <v>42431</v>
      </c>
      <c r="G299" s="1" t="s">
        <v>778</v>
      </c>
      <c r="H299">
        <v>0</v>
      </c>
      <c r="I299">
        <v>0</v>
      </c>
      <c r="J299">
        <v>1</v>
      </c>
      <c r="K299">
        <v>0</v>
      </c>
      <c r="L299">
        <v>0</v>
      </c>
      <c r="M299">
        <v>0</v>
      </c>
      <c r="N299">
        <v>0</v>
      </c>
      <c r="O299">
        <v>0</v>
      </c>
      <c r="P299">
        <v>0</v>
      </c>
      <c r="Q299">
        <v>0</v>
      </c>
      <c r="R299">
        <v>0</v>
      </c>
      <c r="S299">
        <v>0</v>
      </c>
      <c r="T299">
        <v>0</v>
      </c>
      <c r="U299">
        <v>0</v>
      </c>
    </row>
    <row r="300" spans="1:21" x14ac:dyDescent="0.25">
      <c r="A300" s="1" t="s">
        <v>779</v>
      </c>
      <c r="B300" s="1" t="s">
        <v>780</v>
      </c>
      <c r="C300" s="1" t="s">
        <v>23</v>
      </c>
      <c r="D300" s="1" t="s">
        <v>24</v>
      </c>
      <c r="E300" s="1" t="s">
        <v>25</v>
      </c>
      <c r="F300" s="2">
        <v>42576</v>
      </c>
      <c r="G300" s="1" t="s">
        <v>781</v>
      </c>
      <c r="H300">
        <v>0</v>
      </c>
      <c r="I300">
        <v>0</v>
      </c>
      <c r="J300">
        <v>0</v>
      </c>
      <c r="K300">
        <v>0</v>
      </c>
      <c r="L300">
        <v>0</v>
      </c>
      <c r="M300">
        <v>0</v>
      </c>
      <c r="N300">
        <v>0</v>
      </c>
      <c r="O300">
        <v>0</v>
      </c>
      <c r="P300">
        <v>0</v>
      </c>
      <c r="Q300">
        <v>1</v>
      </c>
      <c r="R300">
        <v>0</v>
      </c>
      <c r="S300">
        <v>0</v>
      </c>
      <c r="T300">
        <v>0</v>
      </c>
      <c r="U300">
        <v>0</v>
      </c>
    </row>
    <row r="301" spans="1:21" x14ac:dyDescent="0.25">
      <c r="A301" s="1" t="s">
        <v>765</v>
      </c>
      <c r="B301" s="1" t="s">
        <v>782</v>
      </c>
      <c r="C301" s="1" t="s">
        <v>23</v>
      </c>
      <c r="D301" s="1" t="s">
        <v>29</v>
      </c>
      <c r="E301" s="1" t="s">
        <v>25</v>
      </c>
      <c r="F301" s="2">
        <v>42632</v>
      </c>
      <c r="G301" s="1" t="s">
        <v>783</v>
      </c>
      <c r="H301">
        <v>0</v>
      </c>
      <c r="I301">
        <v>0</v>
      </c>
      <c r="J301">
        <v>0</v>
      </c>
      <c r="K301">
        <v>0</v>
      </c>
      <c r="L301">
        <v>0</v>
      </c>
      <c r="M301">
        <v>0</v>
      </c>
      <c r="N301">
        <v>0</v>
      </c>
      <c r="O301">
        <v>0</v>
      </c>
      <c r="P301">
        <v>0</v>
      </c>
      <c r="Q301">
        <v>1</v>
      </c>
      <c r="R301">
        <v>0</v>
      </c>
      <c r="S301">
        <v>0</v>
      </c>
      <c r="T301">
        <v>0</v>
      </c>
      <c r="U301">
        <v>0</v>
      </c>
    </row>
    <row r="302" spans="1:21" x14ac:dyDescent="0.25">
      <c r="A302" s="1" t="s">
        <v>698</v>
      </c>
      <c r="B302" s="1" t="s">
        <v>784</v>
      </c>
      <c r="C302" s="1" t="s">
        <v>23</v>
      </c>
      <c r="D302" s="1" t="s">
        <v>29</v>
      </c>
      <c r="E302" s="1" t="s">
        <v>25</v>
      </c>
      <c r="F302" s="2">
        <v>42844</v>
      </c>
      <c r="G302" s="1" t="s">
        <v>785</v>
      </c>
      <c r="H302">
        <v>0</v>
      </c>
      <c r="I302">
        <v>1</v>
      </c>
      <c r="J302">
        <v>0</v>
      </c>
      <c r="K302">
        <v>0</v>
      </c>
      <c r="L302">
        <v>0</v>
      </c>
      <c r="M302">
        <v>0</v>
      </c>
      <c r="N302">
        <v>0</v>
      </c>
      <c r="O302">
        <v>0</v>
      </c>
      <c r="P302">
        <v>0</v>
      </c>
      <c r="Q302">
        <v>0</v>
      </c>
      <c r="R302">
        <v>0</v>
      </c>
      <c r="S302">
        <v>0</v>
      </c>
      <c r="T302">
        <v>0</v>
      </c>
      <c r="U302">
        <v>0</v>
      </c>
    </row>
    <row r="303" spans="1:21" x14ac:dyDescent="0.25">
      <c r="A303" s="1" t="s">
        <v>765</v>
      </c>
      <c r="B303" s="1" t="s">
        <v>786</v>
      </c>
      <c r="C303" s="1" t="s">
        <v>23</v>
      </c>
      <c r="D303" s="1" t="s">
        <v>29</v>
      </c>
      <c r="E303" s="1" t="s">
        <v>25</v>
      </c>
      <c r="F303" s="2">
        <v>42649</v>
      </c>
      <c r="G303" s="1" t="s">
        <v>787</v>
      </c>
      <c r="H303">
        <v>0</v>
      </c>
      <c r="I303">
        <v>0</v>
      </c>
      <c r="J303">
        <v>0</v>
      </c>
      <c r="K303">
        <v>0</v>
      </c>
      <c r="L303">
        <v>0</v>
      </c>
      <c r="M303">
        <v>0</v>
      </c>
      <c r="N303">
        <v>0</v>
      </c>
      <c r="O303">
        <v>0</v>
      </c>
      <c r="P303">
        <v>0</v>
      </c>
      <c r="Q303">
        <v>0</v>
      </c>
      <c r="R303">
        <v>0</v>
      </c>
      <c r="S303">
        <v>1</v>
      </c>
      <c r="T303">
        <v>0</v>
      </c>
      <c r="U303">
        <v>0</v>
      </c>
    </row>
    <row r="304" spans="1:21" x14ac:dyDescent="0.25">
      <c r="A304" s="1" t="s">
        <v>779</v>
      </c>
      <c r="B304" s="1" t="s">
        <v>788</v>
      </c>
      <c r="C304" s="1" t="s">
        <v>23</v>
      </c>
      <c r="D304" s="1" t="s">
        <v>24</v>
      </c>
      <c r="E304" s="1" t="s">
        <v>25</v>
      </c>
      <c r="F304" s="2">
        <v>42576</v>
      </c>
      <c r="G304" s="1" t="s">
        <v>789</v>
      </c>
      <c r="H304">
        <v>0</v>
      </c>
      <c r="I304">
        <v>0</v>
      </c>
      <c r="J304">
        <v>0</v>
      </c>
      <c r="K304">
        <v>0</v>
      </c>
      <c r="L304">
        <v>0</v>
      </c>
      <c r="M304">
        <v>0</v>
      </c>
      <c r="N304">
        <v>0</v>
      </c>
      <c r="O304">
        <v>0</v>
      </c>
      <c r="P304">
        <v>0</v>
      </c>
      <c r="Q304">
        <v>1</v>
      </c>
      <c r="R304">
        <v>0</v>
      </c>
      <c r="S304">
        <v>0</v>
      </c>
      <c r="T304">
        <v>0</v>
      </c>
      <c r="U304">
        <v>0</v>
      </c>
    </row>
    <row r="305" spans="1:21" x14ac:dyDescent="0.25">
      <c r="A305" s="1" t="s">
        <v>779</v>
      </c>
      <c r="B305" s="1" t="s">
        <v>790</v>
      </c>
      <c r="C305" s="1" t="s">
        <v>23</v>
      </c>
      <c r="D305" s="1" t="s">
        <v>24</v>
      </c>
      <c r="E305" s="1" t="s">
        <v>25</v>
      </c>
      <c r="F305" s="2">
        <v>42594</v>
      </c>
      <c r="G305" s="1" t="s">
        <v>791</v>
      </c>
      <c r="H305">
        <v>0</v>
      </c>
      <c r="I305">
        <v>0</v>
      </c>
      <c r="J305">
        <v>0</v>
      </c>
      <c r="K305">
        <v>0</v>
      </c>
      <c r="L305">
        <v>0</v>
      </c>
      <c r="M305">
        <v>0</v>
      </c>
      <c r="N305">
        <v>0</v>
      </c>
      <c r="O305">
        <v>0</v>
      </c>
      <c r="P305">
        <v>0</v>
      </c>
      <c r="Q305">
        <v>1</v>
      </c>
      <c r="R305">
        <v>0</v>
      </c>
      <c r="S305">
        <v>0</v>
      </c>
      <c r="T305">
        <v>0</v>
      </c>
      <c r="U305">
        <v>0</v>
      </c>
    </row>
    <row r="306" spans="1:21" x14ac:dyDescent="0.25">
      <c r="A306" s="1" t="s">
        <v>719</v>
      </c>
      <c r="B306" s="1" t="s">
        <v>792</v>
      </c>
      <c r="C306" s="1" t="s">
        <v>23</v>
      </c>
      <c r="D306" s="1" t="s">
        <v>24</v>
      </c>
      <c r="E306" s="1" t="s">
        <v>25</v>
      </c>
      <c r="F306" s="2">
        <v>42639</v>
      </c>
      <c r="G306" s="1" t="s">
        <v>793</v>
      </c>
      <c r="H306">
        <v>0</v>
      </c>
      <c r="I306">
        <v>0</v>
      </c>
      <c r="J306">
        <v>1</v>
      </c>
      <c r="K306">
        <v>0</v>
      </c>
      <c r="L306">
        <v>0</v>
      </c>
      <c r="M306">
        <v>0</v>
      </c>
      <c r="N306">
        <v>0</v>
      </c>
      <c r="O306">
        <v>0</v>
      </c>
      <c r="P306">
        <v>0</v>
      </c>
      <c r="Q306">
        <v>0</v>
      </c>
      <c r="R306">
        <v>0</v>
      </c>
      <c r="S306">
        <v>0</v>
      </c>
      <c r="T306">
        <v>0</v>
      </c>
      <c r="U306">
        <v>0</v>
      </c>
    </row>
    <row r="307" spans="1:21" x14ac:dyDescent="0.25">
      <c r="A307" s="1" t="s">
        <v>779</v>
      </c>
      <c r="B307" s="1" t="s">
        <v>794</v>
      </c>
      <c r="C307" s="1" t="s">
        <v>23</v>
      </c>
      <c r="D307" s="1" t="s">
        <v>24</v>
      </c>
      <c r="E307" s="1" t="s">
        <v>25</v>
      </c>
      <c r="F307" s="2">
        <v>42458</v>
      </c>
      <c r="G307" s="1" t="s">
        <v>795</v>
      </c>
      <c r="H307">
        <v>0</v>
      </c>
      <c r="I307">
        <v>0</v>
      </c>
      <c r="J307">
        <v>0</v>
      </c>
      <c r="K307">
        <v>0</v>
      </c>
      <c r="L307">
        <v>0</v>
      </c>
      <c r="M307">
        <v>0</v>
      </c>
      <c r="N307">
        <v>0</v>
      </c>
      <c r="O307">
        <v>0</v>
      </c>
      <c r="P307">
        <v>0</v>
      </c>
      <c r="Q307">
        <v>1</v>
      </c>
      <c r="R307">
        <v>0</v>
      </c>
      <c r="S307">
        <v>0</v>
      </c>
      <c r="T307">
        <v>0</v>
      </c>
      <c r="U307">
        <v>0</v>
      </c>
    </row>
    <row r="308" spans="1:21" x14ac:dyDescent="0.25">
      <c r="A308" s="1" t="s">
        <v>719</v>
      </c>
      <c r="B308" s="1" t="s">
        <v>796</v>
      </c>
      <c r="C308" s="1" t="s">
        <v>23</v>
      </c>
      <c r="D308" s="1" t="s">
        <v>24</v>
      </c>
      <c r="E308" s="1" t="s">
        <v>25</v>
      </c>
      <c r="F308" s="2">
        <v>42685</v>
      </c>
      <c r="G308" s="1" t="s">
        <v>797</v>
      </c>
      <c r="H308">
        <v>0</v>
      </c>
      <c r="I308">
        <v>1</v>
      </c>
      <c r="J308">
        <v>1</v>
      </c>
      <c r="K308">
        <v>0</v>
      </c>
      <c r="L308">
        <v>0</v>
      </c>
      <c r="M308">
        <v>0</v>
      </c>
      <c r="N308">
        <v>0</v>
      </c>
      <c r="O308">
        <v>0</v>
      </c>
      <c r="P308">
        <v>0</v>
      </c>
      <c r="Q308">
        <v>0</v>
      </c>
      <c r="R308">
        <v>0</v>
      </c>
      <c r="S308">
        <v>0</v>
      </c>
      <c r="T308">
        <v>0</v>
      </c>
      <c r="U308">
        <v>0</v>
      </c>
    </row>
    <row r="309" spans="1:21" x14ac:dyDescent="0.25">
      <c r="A309" s="1" t="s">
        <v>765</v>
      </c>
      <c r="B309" s="1" t="s">
        <v>798</v>
      </c>
      <c r="C309" s="1" t="s">
        <v>23</v>
      </c>
      <c r="D309" s="1" t="s">
        <v>29</v>
      </c>
      <c r="E309" s="1" t="s">
        <v>25</v>
      </c>
      <c r="F309" s="2">
        <v>42830</v>
      </c>
      <c r="G309" s="1" t="s">
        <v>799</v>
      </c>
      <c r="H309">
        <v>0</v>
      </c>
      <c r="I309">
        <v>0</v>
      </c>
      <c r="J309">
        <v>1</v>
      </c>
      <c r="K309">
        <v>0</v>
      </c>
      <c r="L309">
        <v>0</v>
      </c>
      <c r="M309">
        <v>0</v>
      </c>
      <c r="N309">
        <v>0</v>
      </c>
      <c r="O309">
        <v>0</v>
      </c>
      <c r="P309">
        <v>1</v>
      </c>
      <c r="Q309">
        <v>1</v>
      </c>
      <c r="R309">
        <v>0</v>
      </c>
      <c r="S309">
        <v>1</v>
      </c>
      <c r="T309">
        <v>0</v>
      </c>
      <c r="U309">
        <v>0</v>
      </c>
    </row>
    <row r="310" spans="1:21" x14ac:dyDescent="0.25">
      <c r="A310" s="1" t="s">
        <v>693</v>
      </c>
      <c r="B310" s="1" t="s">
        <v>800</v>
      </c>
      <c r="C310" s="1" t="s">
        <v>23</v>
      </c>
      <c r="D310" s="1" t="s">
        <v>29</v>
      </c>
      <c r="E310" s="1" t="s">
        <v>25</v>
      </c>
      <c r="F310" s="2">
        <v>42710</v>
      </c>
      <c r="G310" s="1" t="s">
        <v>801</v>
      </c>
      <c r="H310">
        <v>0</v>
      </c>
      <c r="I310">
        <v>1</v>
      </c>
      <c r="J310">
        <v>0</v>
      </c>
      <c r="K310">
        <v>0</v>
      </c>
      <c r="L310">
        <v>0</v>
      </c>
      <c r="M310">
        <v>0</v>
      </c>
      <c r="N310">
        <v>0</v>
      </c>
      <c r="O310">
        <v>0</v>
      </c>
      <c r="P310">
        <v>0</v>
      </c>
      <c r="Q310">
        <v>0</v>
      </c>
      <c r="R310">
        <v>0</v>
      </c>
      <c r="S310">
        <v>0</v>
      </c>
      <c r="T310">
        <v>0</v>
      </c>
      <c r="U310">
        <v>0</v>
      </c>
    </row>
    <row r="311" spans="1:21" x14ac:dyDescent="0.25">
      <c r="A311" s="1" t="s">
        <v>693</v>
      </c>
      <c r="B311" s="1" t="s">
        <v>802</v>
      </c>
      <c r="C311" s="1" t="s">
        <v>23</v>
      </c>
      <c r="D311" s="1" t="s">
        <v>29</v>
      </c>
      <c r="E311" s="1" t="s">
        <v>25</v>
      </c>
      <c r="F311" s="2">
        <v>42706</v>
      </c>
      <c r="G311" s="1" t="s">
        <v>803</v>
      </c>
      <c r="H311">
        <v>0</v>
      </c>
      <c r="I311">
        <v>1</v>
      </c>
      <c r="J311">
        <v>1</v>
      </c>
      <c r="K311">
        <v>0</v>
      </c>
      <c r="L311">
        <v>0</v>
      </c>
      <c r="M311">
        <v>0</v>
      </c>
      <c r="N311">
        <v>0</v>
      </c>
      <c r="O311">
        <v>0</v>
      </c>
      <c r="P311">
        <v>0</v>
      </c>
      <c r="Q311">
        <v>0</v>
      </c>
      <c r="R311">
        <v>0</v>
      </c>
      <c r="S311">
        <v>0</v>
      </c>
      <c r="T311">
        <v>0</v>
      </c>
      <c r="U311">
        <v>0</v>
      </c>
    </row>
    <row r="312" spans="1:21" x14ac:dyDescent="0.25">
      <c r="A312" s="1" t="s">
        <v>804</v>
      </c>
      <c r="B312" s="1" t="s">
        <v>805</v>
      </c>
      <c r="C312" s="1" t="s">
        <v>23</v>
      </c>
      <c r="D312" s="1" t="s">
        <v>40</v>
      </c>
      <c r="E312" s="1" t="s">
        <v>25</v>
      </c>
      <c r="F312" s="2">
        <v>42794</v>
      </c>
      <c r="G312" s="1" t="s">
        <v>806</v>
      </c>
      <c r="H312">
        <v>0</v>
      </c>
      <c r="I312">
        <v>0</v>
      </c>
      <c r="J312">
        <v>0</v>
      </c>
      <c r="K312">
        <v>0</v>
      </c>
      <c r="L312">
        <v>0</v>
      </c>
      <c r="M312">
        <v>0</v>
      </c>
      <c r="N312">
        <v>0</v>
      </c>
      <c r="O312">
        <v>0</v>
      </c>
      <c r="P312">
        <v>0</v>
      </c>
      <c r="Q312">
        <v>1</v>
      </c>
      <c r="R312">
        <v>0</v>
      </c>
      <c r="S312">
        <v>0</v>
      </c>
      <c r="T312">
        <v>0</v>
      </c>
      <c r="U312">
        <v>0</v>
      </c>
    </row>
    <row r="313" spans="1:21" x14ac:dyDescent="0.25">
      <c r="A313" s="1" t="s">
        <v>807</v>
      </c>
      <c r="B313" s="1" t="s">
        <v>808</v>
      </c>
      <c r="C313" s="1" t="s">
        <v>23</v>
      </c>
      <c r="D313" s="1" t="s">
        <v>24</v>
      </c>
      <c r="E313" s="1" t="s">
        <v>25</v>
      </c>
      <c r="F313" s="2">
        <v>42467</v>
      </c>
      <c r="G313" s="1" t="s">
        <v>809</v>
      </c>
      <c r="H313">
        <v>0</v>
      </c>
      <c r="I313">
        <v>0</v>
      </c>
      <c r="J313">
        <v>0</v>
      </c>
      <c r="K313">
        <v>0</v>
      </c>
      <c r="L313">
        <v>0</v>
      </c>
      <c r="M313">
        <v>0</v>
      </c>
      <c r="N313">
        <v>0</v>
      </c>
      <c r="O313">
        <v>0</v>
      </c>
      <c r="P313">
        <v>0</v>
      </c>
      <c r="Q313">
        <v>0</v>
      </c>
      <c r="R313">
        <v>0</v>
      </c>
      <c r="S313">
        <v>1</v>
      </c>
      <c r="T313">
        <v>0</v>
      </c>
      <c r="U313">
        <v>0</v>
      </c>
    </row>
    <row r="314" spans="1:21" x14ac:dyDescent="0.25">
      <c r="A314" s="1" t="s">
        <v>217</v>
      </c>
      <c r="B314" s="1" t="s">
        <v>810</v>
      </c>
      <c r="C314" s="1" t="s">
        <v>23</v>
      </c>
      <c r="D314" s="1" t="s">
        <v>29</v>
      </c>
      <c r="E314" s="1" t="s">
        <v>25</v>
      </c>
      <c r="F314" s="2">
        <v>42621</v>
      </c>
      <c r="G314" s="1" t="s">
        <v>811</v>
      </c>
      <c r="H314">
        <v>0</v>
      </c>
      <c r="I314">
        <v>0</v>
      </c>
      <c r="J314">
        <v>1</v>
      </c>
      <c r="K314">
        <v>0</v>
      </c>
      <c r="L314">
        <v>0</v>
      </c>
      <c r="M314">
        <v>0</v>
      </c>
      <c r="N314">
        <v>0</v>
      </c>
      <c r="O314">
        <v>0</v>
      </c>
      <c r="P314">
        <v>0</v>
      </c>
      <c r="Q314">
        <v>0</v>
      </c>
      <c r="R314">
        <v>0</v>
      </c>
      <c r="S314">
        <v>1</v>
      </c>
      <c r="T314">
        <v>0</v>
      </c>
      <c r="U314">
        <v>0</v>
      </c>
    </row>
    <row r="315" spans="1:21" x14ac:dyDescent="0.25">
      <c r="A315" s="1" t="s">
        <v>217</v>
      </c>
      <c r="B315" s="1" t="s">
        <v>812</v>
      </c>
      <c r="C315" s="1" t="s">
        <v>23</v>
      </c>
      <c r="D315" s="1" t="s">
        <v>29</v>
      </c>
      <c r="E315" s="1" t="s">
        <v>25</v>
      </c>
      <c r="F315" s="2">
        <v>42621</v>
      </c>
      <c r="G315" s="1" t="s">
        <v>813</v>
      </c>
      <c r="H315">
        <v>0</v>
      </c>
      <c r="I315">
        <v>0</v>
      </c>
      <c r="J315">
        <v>1</v>
      </c>
      <c r="K315">
        <v>0</v>
      </c>
      <c r="L315">
        <v>0</v>
      </c>
      <c r="M315">
        <v>0</v>
      </c>
      <c r="N315">
        <v>0</v>
      </c>
      <c r="O315">
        <v>0</v>
      </c>
      <c r="P315">
        <v>0</v>
      </c>
      <c r="Q315">
        <v>0</v>
      </c>
      <c r="R315">
        <v>0</v>
      </c>
      <c r="S315">
        <v>0</v>
      </c>
      <c r="T315">
        <v>0</v>
      </c>
      <c r="U315">
        <v>0</v>
      </c>
    </row>
    <row r="316" spans="1:21" x14ac:dyDescent="0.25">
      <c r="A316" s="1" t="s">
        <v>192</v>
      </c>
      <c r="B316" s="1" t="s">
        <v>814</v>
      </c>
      <c r="C316" s="1" t="s">
        <v>23</v>
      </c>
      <c r="D316" s="1" t="s">
        <v>24</v>
      </c>
      <c r="E316" s="1" t="s">
        <v>25</v>
      </c>
      <c r="F316" s="2">
        <v>42720</v>
      </c>
      <c r="G316" s="1" t="s">
        <v>815</v>
      </c>
      <c r="H316">
        <v>0</v>
      </c>
      <c r="I316">
        <v>0</v>
      </c>
      <c r="J316">
        <v>1</v>
      </c>
      <c r="K316">
        <v>0</v>
      </c>
      <c r="L316">
        <v>0</v>
      </c>
      <c r="M316">
        <v>0</v>
      </c>
      <c r="N316">
        <v>0</v>
      </c>
      <c r="O316">
        <v>0</v>
      </c>
      <c r="P316">
        <v>0</v>
      </c>
      <c r="Q316">
        <v>0</v>
      </c>
      <c r="R316">
        <v>0</v>
      </c>
      <c r="S316">
        <v>1</v>
      </c>
      <c r="T316">
        <v>0</v>
      </c>
      <c r="U316">
        <v>0</v>
      </c>
    </row>
    <row r="317" spans="1:21" x14ac:dyDescent="0.25">
      <c r="A317" s="1" t="s">
        <v>816</v>
      </c>
      <c r="B317" s="1" t="s">
        <v>817</v>
      </c>
      <c r="C317" s="1" t="s">
        <v>23</v>
      </c>
      <c r="D317" s="1" t="s">
        <v>24</v>
      </c>
      <c r="E317" s="1" t="s">
        <v>25</v>
      </c>
      <c r="F317" s="2">
        <v>42814</v>
      </c>
      <c r="G317" s="1" t="s">
        <v>818</v>
      </c>
      <c r="H317">
        <v>0</v>
      </c>
      <c r="I317">
        <v>0</v>
      </c>
      <c r="J317">
        <v>1</v>
      </c>
      <c r="K317">
        <v>0</v>
      </c>
      <c r="L317">
        <v>0</v>
      </c>
      <c r="M317">
        <v>0</v>
      </c>
      <c r="N317">
        <v>0</v>
      </c>
      <c r="O317">
        <v>0</v>
      </c>
      <c r="P317">
        <v>0</v>
      </c>
      <c r="Q317">
        <v>0</v>
      </c>
      <c r="R317">
        <v>0</v>
      </c>
      <c r="S317">
        <v>0</v>
      </c>
      <c r="T317">
        <v>0</v>
      </c>
      <c r="U317">
        <v>0</v>
      </c>
    </row>
    <row r="318" spans="1:21" x14ac:dyDescent="0.25">
      <c r="A318" s="1" t="s">
        <v>816</v>
      </c>
      <c r="B318" s="1" t="s">
        <v>819</v>
      </c>
      <c r="C318" s="1" t="s">
        <v>23</v>
      </c>
      <c r="D318" s="1" t="s">
        <v>24</v>
      </c>
      <c r="E318" s="1" t="s">
        <v>25</v>
      </c>
      <c r="F318" s="2">
        <v>42835</v>
      </c>
      <c r="G318" s="1" t="s">
        <v>820</v>
      </c>
      <c r="H318">
        <v>0</v>
      </c>
      <c r="I318">
        <v>1</v>
      </c>
      <c r="J318">
        <v>0</v>
      </c>
      <c r="K318">
        <v>0</v>
      </c>
      <c r="L318">
        <v>0</v>
      </c>
      <c r="M318">
        <v>0</v>
      </c>
      <c r="N318">
        <v>0</v>
      </c>
      <c r="O318">
        <v>0</v>
      </c>
      <c r="P318">
        <v>0</v>
      </c>
      <c r="Q318">
        <v>0</v>
      </c>
      <c r="R318">
        <v>0</v>
      </c>
      <c r="S318">
        <v>0</v>
      </c>
      <c r="T318">
        <v>0</v>
      </c>
      <c r="U318">
        <v>0</v>
      </c>
    </row>
    <row r="319" spans="1:21" x14ac:dyDescent="0.25">
      <c r="A319" s="1" t="s">
        <v>804</v>
      </c>
      <c r="B319" s="1" t="s">
        <v>821</v>
      </c>
      <c r="C319" s="1" t="s">
        <v>23</v>
      </c>
      <c r="D319" s="1" t="s">
        <v>40</v>
      </c>
      <c r="E319" s="1" t="s">
        <v>25</v>
      </c>
      <c r="F319" s="2">
        <v>42779</v>
      </c>
      <c r="G319" s="1" t="s">
        <v>822</v>
      </c>
      <c r="H319">
        <v>0</v>
      </c>
      <c r="I319">
        <v>0</v>
      </c>
      <c r="J319">
        <v>0</v>
      </c>
      <c r="K319">
        <v>0</v>
      </c>
      <c r="L319">
        <v>0</v>
      </c>
      <c r="M319">
        <v>0</v>
      </c>
      <c r="N319">
        <v>0</v>
      </c>
      <c r="O319">
        <v>0</v>
      </c>
      <c r="P319">
        <v>0</v>
      </c>
      <c r="Q319">
        <v>1</v>
      </c>
      <c r="R319">
        <v>0</v>
      </c>
      <c r="S319">
        <v>0</v>
      </c>
      <c r="T319">
        <v>0</v>
      </c>
      <c r="U319">
        <v>0</v>
      </c>
    </row>
    <row r="320" spans="1:21" x14ac:dyDescent="0.25">
      <c r="A320" s="1" t="s">
        <v>816</v>
      </c>
      <c r="B320" s="1" t="s">
        <v>823</v>
      </c>
      <c r="C320" s="1" t="s">
        <v>23</v>
      </c>
      <c r="D320" s="1" t="s">
        <v>24</v>
      </c>
      <c r="E320" s="1" t="s">
        <v>25</v>
      </c>
      <c r="F320" s="2">
        <v>42824</v>
      </c>
      <c r="G320" s="1" t="s">
        <v>824</v>
      </c>
      <c r="H320">
        <v>0</v>
      </c>
      <c r="I320">
        <v>1</v>
      </c>
      <c r="J320">
        <v>1</v>
      </c>
      <c r="K320">
        <v>0</v>
      </c>
      <c r="L320">
        <v>0</v>
      </c>
      <c r="M320">
        <v>0</v>
      </c>
      <c r="N320">
        <v>0</v>
      </c>
      <c r="O320">
        <v>0</v>
      </c>
      <c r="P320">
        <v>0</v>
      </c>
      <c r="Q320">
        <v>0</v>
      </c>
      <c r="R320">
        <v>0</v>
      </c>
      <c r="S320">
        <v>0</v>
      </c>
      <c r="T320">
        <v>0</v>
      </c>
      <c r="U320">
        <v>0</v>
      </c>
    </row>
    <row r="321" spans="1:21" x14ac:dyDescent="0.25">
      <c r="A321" s="1" t="s">
        <v>825</v>
      </c>
      <c r="B321" s="1" t="s">
        <v>826</v>
      </c>
      <c r="C321" s="1" t="s">
        <v>23</v>
      </c>
      <c r="D321" s="1" t="s">
        <v>33</v>
      </c>
      <c r="E321" s="1" t="s">
        <v>25</v>
      </c>
      <c r="F321" s="2">
        <v>42739</v>
      </c>
      <c r="G321" s="1" t="s">
        <v>827</v>
      </c>
      <c r="H321">
        <v>0</v>
      </c>
      <c r="I321">
        <v>0</v>
      </c>
      <c r="J321">
        <v>0</v>
      </c>
      <c r="K321">
        <v>0</v>
      </c>
      <c r="L321">
        <v>0</v>
      </c>
      <c r="M321">
        <v>1</v>
      </c>
      <c r="N321">
        <v>0</v>
      </c>
      <c r="O321">
        <v>0</v>
      </c>
      <c r="P321">
        <v>0</v>
      </c>
      <c r="Q321">
        <v>0</v>
      </c>
      <c r="R321">
        <v>0</v>
      </c>
      <c r="S321">
        <v>0</v>
      </c>
      <c r="T321">
        <v>0</v>
      </c>
      <c r="U321">
        <v>0</v>
      </c>
    </row>
    <row r="322" spans="1:21" x14ac:dyDescent="0.25">
      <c r="A322" s="1" t="s">
        <v>828</v>
      </c>
      <c r="B322" s="1" t="s">
        <v>829</v>
      </c>
      <c r="C322" s="1" t="s">
        <v>23</v>
      </c>
      <c r="D322" s="1" t="s">
        <v>29</v>
      </c>
      <c r="E322" s="1" t="s">
        <v>25</v>
      </c>
      <c r="F322" s="2">
        <v>42821</v>
      </c>
      <c r="G322" s="1" t="s">
        <v>830</v>
      </c>
      <c r="H322">
        <v>0</v>
      </c>
      <c r="I322">
        <v>0</v>
      </c>
      <c r="J322">
        <v>0</v>
      </c>
      <c r="K322">
        <v>0</v>
      </c>
      <c r="L322">
        <v>0</v>
      </c>
      <c r="M322">
        <v>0</v>
      </c>
      <c r="N322">
        <v>0</v>
      </c>
      <c r="O322">
        <v>0</v>
      </c>
      <c r="P322">
        <v>0</v>
      </c>
      <c r="Q322">
        <v>0</v>
      </c>
      <c r="R322">
        <v>0</v>
      </c>
      <c r="S322">
        <v>1</v>
      </c>
      <c r="T322">
        <v>0</v>
      </c>
      <c r="U322">
        <v>0</v>
      </c>
    </row>
    <row r="323" spans="1:21" x14ac:dyDescent="0.25">
      <c r="A323" s="1" t="s">
        <v>828</v>
      </c>
      <c r="B323" s="1" t="s">
        <v>831</v>
      </c>
      <c r="C323" s="1" t="s">
        <v>23</v>
      </c>
      <c r="D323" s="1" t="s">
        <v>29</v>
      </c>
      <c r="E323" s="1" t="s">
        <v>25</v>
      </c>
      <c r="F323" s="2">
        <v>42843</v>
      </c>
      <c r="G323" s="1" t="s">
        <v>832</v>
      </c>
      <c r="H323">
        <v>0</v>
      </c>
      <c r="I323">
        <v>0</v>
      </c>
      <c r="J323">
        <v>0</v>
      </c>
      <c r="K323">
        <v>0</v>
      </c>
      <c r="L323">
        <v>0</v>
      </c>
      <c r="M323">
        <v>0</v>
      </c>
      <c r="N323">
        <v>0</v>
      </c>
      <c r="O323">
        <v>0</v>
      </c>
      <c r="P323">
        <v>0</v>
      </c>
      <c r="Q323">
        <v>0</v>
      </c>
      <c r="R323">
        <v>0</v>
      </c>
      <c r="S323">
        <v>1</v>
      </c>
      <c r="T323">
        <v>0</v>
      </c>
      <c r="U323">
        <v>0</v>
      </c>
    </row>
    <row r="324" spans="1:21" x14ac:dyDescent="0.25">
      <c r="A324" s="1" t="s">
        <v>693</v>
      </c>
      <c r="B324" s="1" t="s">
        <v>833</v>
      </c>
      <c r="C324" s="1" t="s">
        <v>23</v>
      </c>
      <c r="D324" s="1" t="s">
        <v>29</v>
      </c>
      <c r="E324" s="1" t="s">
        <v>25</v>
      </c>
      <c r="F324" s="2">
        <v>42815</v>
      </c>
      <c r="G324" s="1" t="s">
        <v>834</v>
      </c>
      <c r="H324">
        <v>0</v>
      </c>
      <c r="I324">
        <v>1</v>
      </c>
      <c r="J324">
        <v>0</v>
      </c>
      <c r="K324">
        <v>0</v>
      </c>
      <c r="L324">
        <v>0</v>
      </c>
      <c r="M324">
        <v>0</v>
      </c>
      <c r="N324">
        <v>0</v>
      </c>
      <c r="O324">
        <v>0</v>
      </c>
      <c r="P324">
        <v>0</v>
      </c>
      <c r="Q324">
        <v>0</v>
      </c>
      <c r="R324">
        <v>0</v>
      </c>
      <c r="S324">
        <v>0</v>
      </c>
      <c r="T324">
        <v>0</v>
      </c>
      <c r="U324">
        <v>0</v>
      </c>
    </row>
    <row r="325" spans="1:21" x14ac:dyDescent="0.25">
      <c r="A325" s="1" t="s">
        <v>693</v>
      </c>
      <c r="B325" s="1" t="s">
        <v>835</v>
      </c>
      <c r="C325" s="1" t="s">
        <v>23</v>
      </c>
      <c r="D325" s="1" t="s">
        <v>29</v>
      </c>
      <c r="E325" s="1" t="s">
        <v>25</v>
      </c>
      <c r="F325" s="2">
        <v>42821</v>
      </c>
      <c r="G325" s="1" t="s">
        <v>836</v>
      </c>
      <c r="H325">
        <v>0</v>
      </c>
      <c r="I325">
        <v>0</v>
      </c>
      <c r="J325">
        <v>1</v>
      </c>
      <c r="K325">
        <v>0</v>
      </c>
      <c r="L325">
        <v>0</v>
      </c>
      <c r="M325">
        <v>0</v>
      </c>
      <c r="N325">
        <v>0</v>
      </c>
      <c r="O325">
        <v>0</v>
      </c>
      <c r="P325">
        <v>0</v>
      </c>
      <c r="Q325">
        <v>0</v>
      </c>
      <c r="R325">
        <v>0</v>
      </c>
      <c r="S325">
        <v>0</v>
      </c>
      <c r="T325">
        <v>0</v>
      </c>
      <c r="U325">
        <v>0</v>
      </c>
    </row>
    <row r="326" spans="1:21" x14ac:dyDescent="0.25">
      <c r="A326" s="1" t="s">
        <v>825</v>
      </c>
      <c r="B326" s="1" t="s">
        <v>837</v>
      </c>
      <c r="C326" s="1" t="s">
        <v>23</v>
      </c>
      <c r="D326" s="1" t="s">
        <v>33</v>
      </c>
      <c r="E326" s="1" t="s">
        <v>25</v>
      </c>
      <c r="F326" s="2">
        <v>42746</v>
      </c>
      <c r="G326" s="1" t="s">
        <v>838</v>
      </c>
      <c r="H326">
        <v>0</v>
      </c>
      <c r="I326">
        <v>0</v>
      </c>
      <c r="J326">
        <v>1</v>
      </c>
      <c r="K326">
        <v>0</v>
      </c>
      <c r="L326">
        <v>0</v>
      </c>
      <c r="M326">
        <v>0</v>
      </c>
      <c r="N326">
        <v>0</v>
      </c>
      <c r="O326">
        <v>0</v>
      </c>
      <c r="P326">
        <v>0</v>
      </c>
      <c r="Q326">
        <v>0</v>
      </c>
      <c r="R326">
        <v>0</v>
      </c>
      <c r="S326">
        <v>0</v>
      </c>
      <c r="T326">
        <v>0</v>
      </c>
      <c r="U326">
        <v>0</v>
      </c>
    </row>
    <row r="327" spans="1:21" x14ac:dyDescent="0.25">
      <c r="A327" s="1" t="s">
        <v>839</v>
      </c>
      <c r="B327" s="1" t="s">
        <v>840</v>
      </c>
      <c r="C327" s="1" t="s">
        <v>23</v>
      </c>
      <c r="D327" s="1" t="s">
        <v>33</v>
      </c>
      <c r="E327" s="1" t="s">
        <v>25</v>
      </c>
      <c r="F327" s="2">
        <v>42863</v>
      </c>
      <c r="G327" s="1" t="s">
        <v>841</v>
      </c>
      <c r="H327">
        <v>0</v>
      </c>
      <c r="I327">
        <v>0</v>
      </c>
      <c r="J327">
        <v>1</v>
      </c>
      <c r="K327">
        <v>0</v>
      </c>
      <c r="L327">
        <v>0</v>
      </c>
      <c r="M327">
        <v>0</v>
      </c>
      <c r="N327">
        <v>0</v>
      </c>
      <c r="O327">
        <v>0</v>
      </c>
      <c r="P327">
        <v>0</v>
      </c>
      <c r="Q327">
        <v>0</v>
      </c>
      <c r="R327">
        <v>0</v>
      </c>
      <c r="S327">
        <v>0</v>
      </c>
      <c r="T327">
        <v>0</v>
      </c>
      <c r="U327">
        <v>0</v>
      </c>
    </row>
    <row r="328" spans="1:21" x14ac:dyDescent="0.25">
      <c r="A328" s="1" t="s">
        <v>804</v>
      </c>
      <c r="B328" s="1" t="s">
        <v>842</v>
      </c>
      <c r="C328" s="1" t="s">
        <v>23</v>
      </c>
      <c r="D328" s="1" t="s">
        <v>40</v>
      </c>
      <c r="E328" s="1" t="s">
        <v>25</v>
      </c>
      <c r="F328" s="2">
        <v>42780</v>
      </c>
      <c r="G328" s="1" t="s">
        <v>843</v>
      </c>
      <c r="H328">
        <v>0</v>
      </c>
      <c r="I328">
        <v>0</v>
      </c>
      <c r="J328">
        <v>0</v>
      </c>
      <c r="K328">
        <v>0</v>
      </c>
      <c r="L328">
        <v>0</v>
      </c>
      <c r="M328">
        <v>0</v>
      </c>
      <c r="N328">
        <v>0</v>
      </c>
      <c r="O328">
        <v>0</v>
      </c>
      <c r="P328">
        <v>0</v>
      </c>
      <c r="Q328">
        <v>1</v>
      </c>
      <c r="R328">
        <v>0</v>
      </c>
      <c r="S328">
        <v>0</v>
      </c>
      <c r="T328">
        <v>0</v>
      </c>
      <c r="U328">
        <v>0</v>
      </c>
    </row>
    <row r="329" spans="1:21" x14ac:dyDescent="0.25">
      <c r="A329" s="1" t="s">
        <v>104</v>
      </c>
      <c r="B329" s="1" t="s">
        <v>844</v>
      </c>
      <c r="C329" s="1" t="s">
        <v>23</v>
      </c>
      <c r="D329" s="1" t="s">
        <v>29</v>
      </c>
      <c r="E329" s="1" t="s">
        <v>25</v>
      </c>
      <c r="F329" s="2">
        <v>42713</v>
      </c>
      <c r="G329" s="1" t="s">
        <v>845</v>
      </c>
      <c r="H329">
        <v>0</v>
      </c>
      <c r="I329">
        <v>0</v>
      </c>
      <c r="J329">
        <v>0</v>
      </c>
      <c r="K329">
        <v>0</v>
      </c>
      <c r="L329">
        <v>1</v>
      </c>
      <c r="M329">
        <v>0</v>
      </c>
      <c r="N329">
        <v>0</v>
      </c>
      <c r="O329">
        <v>0</v>
      </c>
      <c r="P329">
        <v>0</v>
      </c>
      <c r="Q329">
        <v>0</v>
      </c>
      <c r="R329">
        <v>0</v>
      </c>
      <c r="S329">
        <v>0</v>
      </c>
      <c r="T329">
        <v>0</v>
      </c>
      <c r="U329">
        <v>0</v>
      </c>
    </row>
    <row r="330" spans="1:21" x14ac:dyDescent="0.25">
      <c r="A330" s="1" t="s">
        <v>693</v>
      </c>
      <c r="B330" s="1" t="s">
        <v>846</v>
      </c>
      <c r="C330" s="1" t="s">
        <v>23</v>
      </c>
      <c r="D330" s="1" t="s">
        <v>29</v>
      </c>
      <c r="E330" s="1" t="s">
        <v>25</v>
      </c>
      <c r="F330" s="2">
        <v>42857</v>
      </c>
      <c r="G330" s="1" t="s">
        <v>847</v>
      </c>
      <c r="H330">
        <v>0</v>
      </c>
      <c r="I330">
        <v>1</v>
      </c>
      <c r="J330">
        <v>0</v>
      </c>
      <c r="K330">
        <v>0</v>
      </c>
      <c r="L330">
        <v>0</v>
      </c>
      <c r="M330">
        <v>0</v>
      </c>
      <c r="N330">
        <v>0</v>
      </c>
      <c r="O330">
        <v>0</v>
      </c>
      <c r="P330">
        <v>0</v>
      </c>
      <c r="Q330">
        <v>0</v>
      </c>
      <c r="R330">
        <v>0</v>
      </c>
      <c r="S330">
        <v>0</v>
      </c>
      <c r="T330">
        <v>0</v>
      </c>
      <c r="U330">
        <v>0</v>
      </c>
    </row>
    <row r="331" spans="1:21" x14ac:dyDescent="0.25">
      <c r="A331" s="1" t="s">
        <v>693</v>
      </c>
      <c r="B331" s="1" t="s">
        <v>848</v>
      </c>
      <c r="C331" s="1" t="s">
        <v>23</v>
      </c>
      <c r="D331" s="1" t="s">
        <v>29</v>
      </c>
      <c r="E331" s="1" t="s">
        <v>25</v>
      </c>
      <c r="F331" s="2">
        <v>42859</v>
      </c>
      <c r="G331" s="1" t="s">
        <v>849</v>
      </c>
      <c r="H331">
        <v>0</v>
      </c>
      <c r="I331">
        <v>1</v>
      </c>
      <c r="J331">
        <v>1</v>
      </c>
      <c r="K331">
        <v>0</v>
      </c>
      <c r="L331">
        <v>0</v>
      </c>
      <c r="M331">
        <v>0</v>
      </c>
      <c r="N331">
        <v>0</v>
      </c>
      <c r="O331">
        <v>0</v>
      </c>
      <c r="P331">
        <v>0</v>
      </c>
      <c r="Q331">
        <v>0</v>
      </c>
      <c r="R331">
        <v>0</v>
      </c>
      <c r="S331">
        <v>0</v>
      </c>
      <c r="T331">
        <v>0</v>
      </c>
      <c r="U331">
        <v>0</v>
      </c>
    </row>
    <row r="332" spans="1:21" x14ac:dyDescent="0.25">
      <c r="A332" s="1" t="s">
        <v>693</v>
      </c>
      <c r="B332" s="1" t="s">
        <v>850</v>
      </c>
      <c r="C332" s="1" t="s">
        <v>23</v>
      </c>
      <c r="D332" s="1" t="s">
        <v>29</v>
      </c>
      <c r="E332" s="1" t="s">
        <v>25</v>
      </c>
      <c r="F332" s="2">
        <v>42863</v>
      </c>
      <c r="G332" s="1" t="s">
        <v>851</v>
      </c>
      <c r="H332">
        <v>0</v>
      </c>
      <c r="I332">
        <v>1</v>
      </c>
      <c r="J332">
        <v>0</v>
      </c>
      <c r="K332">
        <v>0</v>
      </c>
      <c r="L332">
        <v>0</v>
      </c>
      <c r="M332">
        <v>0</v>
      </c>
      <c r="N332">
        <v>0</v>
      </c>
      <c r="O332">
        <v>0</v>
      </c>
      <c r="P332">
        <v>0</v>
      </c>
      <c r="Q332">
        <v>0</v>
      </c>
      <c r="R332">
        <v>0</v>
      </c>
      <c r="S332">
        <v>0</v>
      </c>
      <c r="T332">
        <v>0</v>
      </c>
      <c r="U332">
        <v>0</v>
      </c>
    </row>
    <row r="333" spans="1:21" x14ac:dyDescent="0.25">
      <c r="A333" s="1" t="s">
        <v>104</v>
      </c>
      <c r="B333" s="1" t="s">
        <v>852</v>
      </c>
      <c r="C333" s="1" t="s">
        <v>23</v>
      </c>
      <c r="D333" s="1" t="s">
        <v>29</v>
      </c>
      <c r="E333" s="1" t="s">
        <v>25</v>
      </c>
      <c r="F333" s="2">
        <v>42788</v>
      </c>
      <c r="G333" s="1" t="s">
        <v>853</v>
      </c>
      <c r="H333">
        <v>0</v>
      </c>
      <c r="I333">
        <v>0</v>
      </c>
      <c r="J333">
        <v>1</v>
      </c>
      <c r="K333">
        <v>0</v>
      </c>
      <c r="L333">
        <v>0</v>
      </c>
      <c r="M333">
        <v>0</v>
      </c>
      <c r="N333">
        <v>0</v>
      </c>
      <c r="O333">
        <v>0</v>
      </c>
      <c r="P333">
        <v>0</v>
      </c>
      <c r="Q333">
        <v>0</v>
      </c>
      <c r="R333">
        <v>0</v>
      </c>
      <c r="S333">
        <v>0</v>
      </c>
      <c r="T333">
        <v>0</v>
      </c>
      <c r="U333">
        <v>0</v>
      </c>
    </row>
    <row r="334" spans="1:21" x14ac:dyDescent="0.25">
      <c r="A334" s="1" t="s">
        <v>21</v>
      </c>
      <c r="B334" s="1" t="s">
        <v>854</v>
      </c>
      <c r="C334" s="1" t="s">
        <v>23</v>
      </c>
      <c r="D334" s="1" t="s">
        <v>24</v>
      </c>
      <c r="E334" s="1" t="s">
        <v>25</v>
      </c>
      <c r="F334" s="2">
        <v>42717</v>
      </c>
      <c r="G334" s="1" t="s">
        <v>855</v>
      </c>
      <c r="H334">
        <v>0</v>
      </c>
      <c r="I334">
        <v>0</v>
      </c>
      <c r="J334">
        <v>0</v>
      </c>
      <c r="K334">
        <v>0</v>
      </c>
      <c r="L334">
        <v>0</v>
      </c>
      <c r="M334">
        <v>0</v>
      </c>
      <c r="N334">
        <v>0</v>
      </c>
      <c r="O334">
        <v>0</v>
      </c>
      <c r="P334">
        <v>0</v>
      </c>
      <c r="Q334">
        <v>1</v>
      </c>
      <c r="R334">
        <v>0</v>
      </c>
      <c r="S334">
        <v>0</v>
      </c>
      <c r="T334">
        <v>0</v>
      </c>
      <c r="U334">
        <v>0</v>
      </c>
    </row>
    <row r="335" spans="1:21" x14ac:dyDescent="0.25">
      <c r="A335" s="1" t="s">
        <v>825</v>
      </c>
      <c r="B335" s="1" t="s">
        <v>856</v>
      </c>
      <c r="C335" s="1" t="s">
        <v>23</v>
      </c>
      <c r="D335" s="1" t="s">
        <v>33</v>
      </c>
      <c r="E335" s="1" t="s">
        <v>25</v>
      </c>
      <c r="F335" s="2">
        <v>42710</v>
      </c>
      <c r="G335" s="1" t="s">
        <v>857</v>
      </c>
      <c r="H335">
        <v>0</v>
      </c>
      <c r="I335">
        <v>0</v>
      </c>
      <c r="J335">
        <v>0</v>
      </c>
      <c r="K335">
        <v>1</v>
      </c>
      <c r="L335">
        <v>1</v>
      </c>
      <c r="M335">
        <v>0</v>
      </c>
      <c r="N335">
        <v>0</v>
      </c>
      <c r="O335">
        <v>0</v>
      </c>
      <c r="P335">
        <v>0</v>
      </c>
      <c r="Q335">
        <v>0</v>
      </c>
      <c r="R335">
        <v>0</v>
      </c>
      <c r="S335">
        <v>0</v>
      </c>
      <c r="T335">
        <v>0</v>
      </c>
      <c r="U335">
        <v>0</v>
      </c>
    </row>
    <row r="336" spans="1:21" x14ac:dyDescent="0.25">
      <c r="A336" s="1" t="s">
        <v>858</v>
      </c>
      <c r="B336" s="1" t="s">
        <v>859</v>
      </c>
      <c r="C336" s="1" t="s">
        <v>23</v>
      </c>
      <c r="D336" s="1" t="s">
        <v>29</v>
      </c>
      <c r="E336" s="1" t="s">
        <v>25</v>
      </c>
      <c r="F336" s="2">
        <v>42755</v>
      </c>
      <c r="G336" s="1" t="s">
        <v>860</v>
      </c>
      <c r="H336">
        <v>0</v>
      </c>
      <c r="I336">
        <v>0</v>
      </c>
      <c r="J336">
        <v>0</v>
      </c>
      <c r="K336">
        <v>0</v>
      </c>
      <c r="L336">
        <v>0</v>
      </c>
      <c r="M336">
        <v>0</v>
      </c>
      <c r="N336">
        <v>0</v>
      </c>
      <c r="O336">
        <v>0</v>
      </c>
      <c r="P336">
        <v>0</v>
      </c>
      <c r="Q336">
        <v>0</v>
      </c>
      <c r="R336">
        <v>0</v>
      </c>
      <c r="S336">
        <v>1</v>
      </c>
      <c r="T336">
        <v>0</v>
      </c>
      <c r="U336">
        <v>0</v>
      </c>
    </row>
    <row r="337" spans="1:21" x14ac:dyDescent="0.25">
      <c r="A337" s="1" t="s">
        <v>693</v>
      </c>
      <c r="B337" s="1" t="s">
        <v>861</v>
      </c>
      <c r="C337" s="1" t="s">
        <v>23</v>
      </c>
      <c r="D337" s="1" t="s">
        <v>29</v>
      </c>
      <c r="E337" s="1" t="s">
        <v>25</v>
      </c>
      <c r="F337" s="2">
        <v>42865</v>
      </c>
      <c r="G337" s="1" t="s">
        <v>862</v>
      </c>
      <c r="H337">
        <v>0</v>
      </c>
      <c r="I337">
        <v>1</v>
      </c>
      <c r="J337">
        <v>0</v>
      </c>
      <c r="K337">
        <v>0</v>
      </c>
      <c r="L337">
        <v>0</v>
      </c>
      <c r="M337">
        <v>0</v>
      </c>
      <c r="N337">
        <v>0</v>
      </c>
      <c r="O337">
        <v>0</v>
      </c>
      <c r="P337">
        <v>0</v>
      </c>
      <c r="Q337">
        <v>0</v>
      </c>
      <c r="R337">
        <v>0</v>
      </c>
      <c r="S337">
        <v>0</v>
      </c>
      <c r="T337">
        <v>0</v>
      </c>
      <c r="U337">
        <v>0</v>
      </c>
    </row>
    <row r="338" spans="1:21" x14ac:dyDescent="0.25">
      <c r="A338" s="1" t="s">
        <v>192</v>
      </c>
      <c r="B338" s="1" t="s">
        <v>863</v>
      </c>
      <c r="C338" s="1" t="s">
        <v>23</v>
      </c>
      <c r="D338" s="1" t="s">
        <v>24</v>
      </c>
      <c r="E338" s="1" t="s">
        <v>25</v>
      </c>
      <c r="F338" s="2">
        <v>42723</v>
      </c>
      <c r="G338" s="1" t="s">
        <v>864</v>
      </c>
      <c r="H338">
        <v>0</v>
      </c>
      <c r="I338">
        <v>0</v>
      </c>
      <c r="J338">
        <v>1</v>
      </c>
      <c r="K338">
        <v>0</v>
      </c>
      <c r="L338">
        <v>0</v>
      </c>
      <c r="M338">
        <v>0</v>
      </c>
      <c r="N338">
        <v>0</v>
      </c>
      <c r="O338">
        <v>0</v>
      </c>
      <c r="P338">
        <v>0</v>
      </c>
      <c r="Q338">
        <v>0</v>
      </c>
      <c r="R338">
        <v>0</v>
      </c>
      <c r="S338">
        <v>0</v>
      </c>
      <c r="T338">
        <v>0</v>
      </c>
      <c r="U338">
        <v>0</v>
      </c>
    </row>
    <row r="339" spans="1:21" x14ac:dyDescent="0.25">
      <c r="A339" s="1" t="s">
        <v>192</v>
      </c>
      <c r="B339" s="1" t="s">
        <v>865</v>
      </c>
      <c r="C339" s="1" t="s">
        <v>23</v>
      </c>
      <c r="D339" s="1" t="s">
        <v>24</v>
      </c>
      <c r="E339" s="1" t="s">
        <v>25</v>
      </c>
      <c r="F339" s="2">
        <v>42726</v>
      </c>
      <c r="G339" s="1" t="s">
        <v>866</v>
      </c>
      <c r="H339">
        <v>0</v>
      </c>
      <c r="I339">
        <v>0</v>
      </c>
      <c r="J339">
        <v>1</v>
      </c>
      <c r="K339">
        <v>0</v>
      </c>
      <c r="L339">
        <v>0</v>
      </c>
      <c r="M339">
        <v>0</v>
      </c>
      <c r="N339">
        <v>0</v>
      </c>
      <c r="O339">
        <v>0</v>
      </c>
      <c r="P339">
        <v>0</v>
      </c>
      <c r="Q339">
        <v>0</v>
      </c>
      <c r="R339">
        <v>0</v>
      </c>
      <c r="S339">
        <v>0</v>
      </c>
      <c r="T339">
        <v>0</v>
      </c>
      <c r="U339">
        <v>0</v>
      </c>
    </row>
    <row r="340" spans="1:21" x14ac:dyDescent="0.25">
      <c r="A340" s="1" t="s">
        <v>867</v>
      </c>
      <c r="B340" s="1" t="s">
        <v>868</v>
      </c>
      <c r="C340" s="1" t="s">
        <v>23</v>
      </c>
      <c r="D340" s="1" t="s">
        <v>33</v>
      </c>
      <c r="E340" s="1" t="s">
        <v>25</v>
      </c>
      <c r="F340" s="2">
        <v>42751</v>
      </c>
      <c r="G340" s="1" t="s">
        <v>869</v>
      </c>
      <c r="H340">
        <v>0</v>
      </c>
      <c r="I340">
        <v>0</v>
      </c>
      <c r="J340">
        <v>1</v>
      </c>
      <c r="K340">
        <v>0</v>
      </c>
      <c r="L340">
        <v>0</v>
      </c>
      <c r="M340">
        <v>0</v>
      </c>
      <c r="N340">
        <v>0</v>
      </c>
      <c r="O340">
        <v>0</v>
      </c>
      <c r="P340">
        <v>0</v>
      </c>
      <c r="Q340">
        <v>0</v>
      </c>
      <c r="R340">
        <v>0</v>
      </c>
      <c r="S340">
        <v>0</v>
      </c>
      <c r="T340">
        <v>0</v>
      </c>
      <c r="U340">
        <v>0</v>
      </c>
    </row>
    <row r="341" spans="1:21" x14ac:dyDescent="0.25">
      <c r="A341" s="1" t="s">
        <v>828</v>
      </c>
      <c r="B341" s="1" t="s">
        <v>870</v>
      </c>
      <c r="C341" s="1" t="s">
        <v>23</v>
      </c>
      <c r="D341" s="1" t="s">
        <v>29</v>
      </c>
      <c r="E341" s="1" t="s">
        <v>25</v>
      </c>
      <c r="F341" s="2">
        <v>42819</v>
      </c>
      <c r="G341" s="1" t="s">
        <v>871</v>
      </c>
      <c r="H341">
        <v>0</v>
      </c>
      <c r="I341">
        <v>0</v>
      </c>
      <c r="J341">
        <v>0</v>
      </c>
      <c r="K341">
        <v>0</v>
      </c>
      <c r="L341">
        <v>0</v>
      </c>
      <c r="M341">
        <v>0</v>
      </c>
      <c r="N341">
        <v>0</v>
      </c>
      <c r="O341">
        <v>0</v>
      </c>
      <c r="P341">
        <v>0</v>
      </c>
      <c r="Q341">
        <v>0</v>
      </c>
      <c r="R341">
        <v>0</v>
      </c>
      <c r="S341">
        <v>1</v>
      </c>
      <c r="T341">
        <v>0</v>
      </c>
      <c r="U341">
        <v>0</v>
      </c>
    </row>
    <row r="342" spans="1:21" x14ac:dyDescent="0.25">
      <c r="A342" s="1" t="s">
        <v>828</v>
      </c>
      <c r="B342" s="1" t="s">
        <v>872</v>
      </c>
      <c r="C342" s="1" t="s">
        <v>23</v>
      </c>
      <c r="D342" s="1" t="s">
        <v>29</v>
      </c>
      <c r="E342" s="1" t="s">
        <v>25</v>
      </c>
      <c r="F342" s="2">
        <v>42831</v>
      </c>
      <c r="G342" s="1" t="s">
        <v>873</v>
      </c>
      <c r="H342">
        <v>0</v>
      </c>
      <c r="I342">
        <v>0</v>
      </c>
      <c r="J342">
        <v>1</v>
      </c>
      <c r="K342">
        <v>0</v>
      </c>
      <c r="L342">
        <v>0</v>
      </c>
      <c r="M342">
        <v>0</v>
      </c>
      <c r="N342">
        <v>0</v>
      </c>
      <c r="O342">
        <v>0</v>
      </c>
      <c r="P342">
        <v>0</v>
      </c>
      <c r="Q342">
        <v>0</v>
      </c>
      <c r="R342">
        <v>0</v>
      </c>
      <c r="S342">
        <v>0</v>
      </c>
      <c r="T342">
        <v>0</v>
      </c>
      <c r="U342">
        <v>0</v>
      </c>
    </row>
    <row r="343" spans="1:21" x14ac:dyDescent="0.25">
      <c r="A343" s="1" t="s">
        <v>693</v>
      </c>
      <c r="B343" s="1" t="s">
        <v>874</v>
      </c>
      <c r="C343" s="1" t="s">
        <v>23</v>
      </c>
      <c r="D343" s="1" t="s">
        <v>29</v>
      </c>
      <c r="E343" s="1" t="s">
        <v>25</v>
      </c>
      <c r="F343" s="2">
        <v>42811</v>
      </c>
      <c r="G343" s="1" t="s">
        <v>875</v>
      </c>
      <c r="H343">
        <v>0</v>
      </c>
      <c r="I343">
        <v>1</v>
      </c>
      <c r="J343">
        <v>0</v>
      </c>
      <c r="K343">
        <v>0</v>
      </c>
      <c r="L343">
        <v>0</v>
      </c>
      <c r="M343">
        <v>0</v>
      </c>
      <c r="N343">
        <v>0</v>
      </c>
      <c r="O343">
        <v>0</v>
      </c>
      <c r="P343">
        <v>0</v>
      </c>
      <c r="Q343">
        <v>0</v>
      </c>
      <c r="R343">
        <v>0</v>
      </c>
      <c r="S343">
        <v>0</v>
      </c>
      <c r="T343">
        <v>0</v>
      </c>
      <c r="U343">
        <v>0</v>
      </c>
    </row>
    <row r="344" spans="1:21" x14ac:dyDescent="0.25">
      <c r="A344" s="1" t="s">
        <v>204</v>
      </c>
      <c r="B344" s="1" t="s">
        <v>876</v>
      </c>
      <c r="C344" s="1" t="s">
        <v>23</v>
      </c>
      <c r="D344" s="1" t="s">
        <v>29</v>
      </c>
      <c r="E344" s="1" t="s">
        <v>25</v>
      </c>
      <c r="F344" s="2">
        <v>42900</v>
      </c>
      <c r="G344" s="1" t="s">
        <v>877</v>
      </c>
      <c r="H344">
        <v>0</v>
      </c>
      <c r="I344">
        <v>0</v>
      </c>
      <c r="J344">
        <v>1</v>
      </c>
      <c r="K344">
        <v>0</v>
      </c>
      <c r="L344">
        <v>0</v>
      </c>
      <c r="M344">
        <v>0</v>
      </c>
      <c r="N344">
        <v>0</v>
      </c>
      <c r="O344">
        <v>0</v>
      </c>
      <c r="P344">
        <v>0</v>
      </c>
      <c r="Q344">
        <v>0</v>
      </c>
      <c r="R344">
        <v>0</v>
      </c>
      <c r="S344">
        <v>0</v>
      </c>
      <c r="T344">
        <v>0</v>
      </c>
      <c r="U344">
        <v>0</v>
      </c>
    </row>
    <row r="345" spans="1:21" x14ac:dyDescent="0.25">
      <c r="A345" s="1" t="s">
        <v>878</v>
      </c>
      <c r="B345" s="1" t="s">
        <v>879</v>
      </c>
      <c r="C345" s="1" t="s">
        <v>23</v>
      </c>
      <c r="D345" s="1" t="s">
        <v>29</v>
      </c>
      <c r="E345" s="1" t="s">
        <v>25</v>
      </c>
      <c r="F345" s="2">
        <v>42790</v>
      </c>
      <c r="G345" s="1" t="s">
        <v>880</v>
      </c>
      <c r="H345">
        <v>0</v>
      </c>
      <c r="I345">
        <v>0</v>
      </c>
      <c r="J345">
        <v>1</v>
      </c>
      <c r="K345">
        <v>0</v>
      </c>
      <c r="L345">
        <v>0</v>
      </c>
      <c r="M345">
        <v>0</v>
      </c>
      <c r="N345">
        <v>0</v>
      </c>
      <c r="O345">
        <v>0</v>
      </c>
      <c r="P345">
        <v>0</v>
      </c>
      <c r="Q345">
        <v>0</v>
      </c>
      <c r="R345">
        <v>0</v>
      </c>
      <c r="S345">
        <v>0</v>
      </c>
      <c r="T345">
        <v>0</v>
      </c>
      <c r="U345">
        <v>0</v>
      </c>
    </row>
    <row r="346" spans="1:21" x14ac:dyDescent="0.25">
      <c r="A346" s="1" t="s">
        <v>192</v>
      </c>
      <c r="B346" s="1" t="s">
        <v>881</v>
      </c>
      <c r="C346" s="1" t="s">
        <v>23</v>
      </c>
      <c r="D346" s="1" t="s">
        <v>24</v>
      </c>
      <c r="E346" s="1" t="s">
        <v>25</v>
      </c>
      <c r="F346" s="2">
        <v>42725</v>
      </c>
      <c r="G346" s="1" t="s">
        <v>882</v>
      </c>
      <c r="H346">
        <v>0</v>
      </c>
      <c r="I346">
        <v>0</v>
      </c>
      <c r="J346">
        <v>1</v>
      </c>
      <c r="K346">
        <v>0</v>
      </c>
      <c r="L346">
        <v>0</v>
      </c>
      <c r="M346">
        <v>0</v>
      </c>
      <c r="N346">
        <v>0</v>
      </c>
      <c r="O346">
        <v>0</v>
      </c>
      <c r="P346">
        <v>0</v>
      </c>
      <c r="Q346">
        <v>0</v>
      </c>
      <c r="R346">
        <v>0</v>
      </c>
      <c r="S346">
        <v>0</v>
      </c>
      <c r="T346">
        <v>0</v>
      </c>
      <c r="U346">
        <v>0</v>
      </c>
    </row>
    <row r="347" spans="1:21" x14ac:dyDescent="0.25">
      <c r="A347" s="1" t="s">
        <v>883</v>
      </c>
      <c r="B347" s="1" t="s">
        <v>884</v>
      </c>
      <c r="C347" s="1" t="s">
        <v>23</v>
      </c>
      <c r="D347" s="1" t="s">
        <v>29</v>
      </c>
      <c r="E347" s="1" t="s">
        <v>25</v>
      </c>
      <c r="F347" s="2">
        <v>42593</v>
      </c>
      <c r="G347" s="1" t="s">
        <v>885</v>
      </c>
      <c r="H347">
        <v>0</v>
      </c>
      <c r="I347">
        <v>1</v>
      </c>
      <c r="J347">
        <v>1</v>
      </c>
      <c r="K347">
        <v>0</v>
      </c>
      <c r="L347">
        <v>0</v>
      </c>
      <c r="M347">
        <v>0</v>
      </c>
      <c r="N347">
        <v>0</v>
      </c>
      <c r="O347">
        <v>0</v>
      </c>
      <c r="P347">
        <v>0</v>
      </c>
      <c r="Q347">
        <v>0</v>
      </c>
      <c r="R347">
        <v>0</v>
      </c>
      <c r="S347">
        <v>0</v>
      </c>
      <c r="T347">
        <v>0</v>
      </c>
      <c r="U347">
        <v>0</v>
      </c>
    </row>
    <row r="348" spans="1:21" x14ac:dyDescent="0.25">
      <c r="A348" s="1" t="s">
        <v>883</v>
      </c>
      <c r="B348" s="1" t="s">
        <v>886</v>
      </c>
      <c r="C348" s="1" t="s">
        <v>23</v>
      </c>
      <c r="D348" s="1" t="s">
        <v>29</v>
      </c>
      <c r="E348" s="1" t="s">
        <v>25</v>
      </c>
      <c r="F348" s="2">
        <v>42628</v>
      </c>
      <c r="G348" s="1" t="s">
        <v>887</v>
      </c>
      <c r="H348">
        <v>0</v>
      </c>
      <c r="I348">
        <v>1</v>
      </c>
      <c r="J348">
        <v>0</v>
      </c>
      <c r="K348">
        <v>0</v>
      </c>
      <c r="L348">
        <v>0</v>
      </c>
      <c r="M348">
        <v>0</v>
      </c>
      <c r="N348">
        <v>0</v>
      </c>
      <c r="O348">
        <v>0</v>
      </c>
      <c r="P348">
        <v>0</v>
      </c>
      <c r="Q348">
        <v>0</v>
      </c>
      <c r="R348">
        <v>0</v>
      </c>
      <c r="S348">
        <v>0</v>
      </c>
      <c r="T348">
        <v>0</v>
      </c>
      <c r="U348">
        <v>0</v>
      </c>
    </row>
    <row r="349" spans="1:21" x14ac:dyDescent="0.25">
      <c r="A349" s="1" t="s">
        <v>825</v>
      </c>
      <c r="B349" s="1" t="s">
        <v>888</v>
      </c>
      <c r="C349" s="1" t="s">
        <v>23</v>
      </c>
      <c r="D349" s="1" t="s">
        <v>33</v>
      </c>
      <c r="E349" s="1" t="s">
        <v>25</v>
      </c>
      <c r="F349" s="2">
        <v>42740</v>
      </c>
      <c r="G349" s="1" t="s">
        <v>889</v>
      </c>
      <c r="H349">
        <v>0</v>
      </c>
      <c r="I349">
        <v>0</v>
      </c>
      <c r="J349">
        <v>0</v>
      </c>
      <c r="K349">
        <v>1</v>
      </c>
      <c r="L349">
        <v>0</v>
      </c>
      <c r="M349">
        <v>0</v>
      </c>
      <c r="N349">
        <v>0</v>
      </c>
      <c r="O349">
        <v>0</v>
      </c>
      <c r="P349">
        <v>0</v>
      </c>
      <c r="Q349">
        <v>0</v>
      </c>
      <c r="R349">
        <v>0</v>
      </c>
      <c r="S349">
        <v>0</v>
      </c>
      <c r="T349">
        <v>0</v>
      </c>
      <c r="U349">
        <v>0</v>
      </c>
    </row>
    <row r="350" spans="1:21" x14ac:dyDescent="0.25">
      <c r="A350" s="1" t="s">
        <v>825</v>
      </c>
      <c r="B350" s="1" t="s">
        <v>890</v>
      </c>
      <c r="C350" s="1" t="s">
        <v>23</v>
      </c>
      <c r="D350" s="1" t="s">
        <v>33</v>
      </c>
      <c r="E350" s="1" t="s">
        <v>25</v>
      </c>
      <c r="F350" s="2">
        <v>42746</v>
      </c>
      <c r="G350" s="1" t="s">
        <v>891</v>
      </c>
      <c r="H350">
        <v>0</v>
      </c>
      <c r="I350">
        <v>0</v>
      </c>
      <c r="J350">
        <v>1</v>
      </c>
      <c r="K350">
        <v>0</v>
      </c>
      <c r="L350">
        <v>0</v>
      </c>
      <c r="M350">
        <v>0</v>
      </c>
      <c r="N350">
        <v>0</v>
      </c>
      <c r="O350">
        <v>0</v>
      </c>
      <c r="P350">
        <v>0</v>
      </c>
      <c r="Q350">
        <v>0</v>
      </c>
      <c r="R350">
        <v>0</v>
      </c>
      <c r="S350">
        <v>0</v>
      </c>
      <c r="T350">
        <v>0</v>
      </c>
      <c r="U350">
        <v>0</v>
      </c>
    </row>
    <row r="351" spans="1:21" x14ac:dyDescent="0.25">
      <c r="A351" s="1" t="s">
        <v>693</v>
      </c>
      <c r="B351" s="1" t="s">
        <v>892</v>
      </c>
      <c r="C351" s="1" t="s">
        <v>23</v>
      </c>
      <c r="D351" s="1" t="s">
        <v>29</v>
      </c>
      <c r="E351" s="1" t="s">
        <v>25</v>
      </c>
      <c r="F351" s="2">
        <v>42824</v>
      </c>
      <c r="G351" s="1" t="s">
        <v>893</v>
      </c>
      <c r="H351">
        <v>0</v>
      </c>
      <c r="I351">
        <v>1</v>
      </c>
      <c r="J351">
        <v>0</v>
      </c>
      <c r="K351">
        <v>0</v>
      </c>
      <c r="L351">
        <v>0</v>
      </c>
      <c r="M351">
        <v>0</v>
      </c>
      <c r="N351">
        <v>0</v>
      </c>
      <c r="O351">
        <v>0</v>
      </c>
      <c r="P351">
        <v>0</v>
      </c>
      <c r="Q351">
        <v>0</v>
      </c>
      <c r="R351">
        <v>0</v>
      </c>
      <c r="S351">
        <v>0</v>
      </c>
      <c r="T351">
        <v>0</v>
      </c>
      <c r="U351">
        <v>0</v>
      </c>
    </row>
    <row r="352" spans="1:21" x14ac:dyDescent="0.25">
      <c r="A352" s="1" t="s">
        <v>192</v>
      </c>
      <c r="B352" s="1" t="s">
        <v>894</v>
      </c>
      <c r="C352" s="1" t="s">
        <v>23</v>
      </c>
      <c r="D352" s="1" t="s">
        <v>24</v>
      </c>
      <c r="E352" s="1" t="s">
        <v>25</v>
      </c>
      <c r="F352" s="2">
        <v>42877</v>
      </c>
      <c r="G352" s="1" t="s">
        <v>895</v>
      </c>
      <c r="H352">
        <v>0</v>
      </c>
      <c r="I352">
        <v>0</v>
      </c>
      <c r="J352">
        <v>1</v>
      </c>
      <c r="K352">
        <v>0</v>
      </c>
      <c r="L352">
        <v>0</v>
      </c>
      <c r="M352">
        <v>0</v>
      </c>
      <c r="N352">
        <v>0</v>
      </c>
      <c r="O352">
        <v>0</v>
      </c>
      <c r="P352">
        <v>0</v>
      </c>
      <c r="Q352">
        <v>0</v>
      </c>
      <c r="R352">
        <v>0</v>
      </c>
      <c r="S352">
        <v>0</v>
      </c>
      <c r="T352">
        <v>0</v>
      </c>
      <c r="U352">
        <v>0</v>
      </c>
    </row>
    <row r="353" spans="1:21" x14ac:dyDescent="0.25">
      <c r="A353" s="1" t="s">
        <v>104</v>
      </c>
      <c r="B353" s="1" t="s">
        <v>896</v>
      </c>
      <c r="C353" s="1" t="s">
        <v>23</v>
      </c>
      <c r="D353" s="1" t="s">
        <v>29</v>
      </c>
      <c r="E353" s="1" t="s">
        <v>25</v>
      </c>
      <c r="F353" s="2">
        <v>42797</v>
      </c>
      <c r="G353" s="1" t="s">
        <v>897</v>
      </c>
      <c r="H353">
        <v>0</v>
      </c>
      <c r="I353">
        <v>0</v>
      </c>
      <c r="J353">
        <v>1</v>
      </c>
      <c r="K353">
        <v>0</v>
      </c>
      <c r="L353">
        <v>0</v>
      </c>
      <c r="M353">
        <v>0</v>
      </c>
      <c r="N353">
        <v>0</v>
      </c>
      <c r="O353">
        <v>0</v>
      </c>
      <c r="P353">
        <v>0</v>
      </c>
      <c r="Q353">
        <v>0</v>
      </c>
      <c r="R353">
        <v>0</v>
      </c>
      <c r="S353">
        <v>0</v>
      </c>
      <c r="T353">
        <v>0</v>
      </c>
      <c r="U353">
        <v>0</v>
      </c>
    </row>
    <row r="354" spans="1:21" x14ac:dyDescent="0.25">
      <c r="A354" s="1" t="s">
        <v>192</v>
      </c>
      <c r="B354" s="1" t="s">
        <v>898</v>
      </c>
      <c r="C354" s="1" t="s">
        <v>23</v>
      </c>
      <c r="D354" s="1" t="s">
        <v>24</v>
      </c>
      <c r="E354" s="1" t="s">
        <v>25</v>
      </c>
      <c r="F354" s="2">
        <v>42710</v>
      </c>
      <c r="G354" s="1" t="s">
        <v>899</v>
      </c>
      <c r="H354">
        <v>0</v>
      </c>
      <c r="I354">
        <v>0</v>
      </c>
      <c r="J354">
        <v>1</v>
      </c>
      <c r="K354">
        <v>0</v>
      </c>
      <c r="L354">
        <v>0</v>
      </c>
      <c r="M354">
        <v>0</v>
      </c>
      <c r="N354">
        <v>0</v>
      </c>
      <c r="O354">
        <v>0</v>
      </c>
      <c r="P354">
        <v>0</v>
      </c>
      <c r="Q354">
        <v>0</v>
      </c>
      <c r="R354">
        <v>0</v>
      </c>
      <c r="S354">
        <v>0</v>
      </c>
      <c r="T354">
        <v>0</v>
      </c>
      <c r="U354">
        <v>0</v>
      </c>
    </row>
    <row r="355" spans="1:21" x14ac:dyDescent="0.25">
      <c r="A355" s="1" t="s">
        <v>192</v>
      </c>
      <c r="B355" s="1" t="s">
        <v>900</v>
      </c>
      <c r="C355" s="1" t="s">
        <v>23</v>
      </c>
      <c r="D355" s="1" t="s">
        <v>24</v>
      </c>
      <c r="E355" s="1" t="s">
        <v>25</v>
      </c>
      <c r="F355" s="2">
        <v>42772</v>
      </c>
      <c r="G355" s="1" t="s">
        <v>901</v>
      </c>
      <c r="H355">
        <v>0</v>
      </c>
      <c r="I355">
        <v>0</v>
      </c>
      <c r="J355">
        <v>0</v>
      </c>
      <c r="K355">
        <v>0</v>
      </c>
      <c r="L355">
        <v>0</v>
      </c>
      <c r="M355">
        <v>0</v>
      </c>
      <c r="N355">
        <v>0</v>
      </c>
      <c r="O355">
        <v>0</v>
      </c>
      <c r="P355">
        <v>0</v>
      </c>
      <c r="Q355">
        <v>0</v>
      </c>
      <c r="R355">
        <v>0</v>
      </c>
      <c r="S355">
        <v>1</v>
      </c>
      <c r="T355">
        <v>0</v>
      </c>
      <c r="U355">
        <v>0</v>
      </c>
    </row>
    <row r="356" spans="1:21" x14ac:dyDescent="0.25">
      <c r="A356" s="1" t="s">
        <v>693</v>
      </c>
      <c r="B356" s="1" t="s">
        <v>902</v>
      </c>
      <c r="C356" s="1" t="s">
        <v>23</v>
      </c>
      <c r="D356" s="1" t="s">
        <v>29</v>
      </c>
      <c r="E356" s="1" t="s">
        <v>25</v>
      </c>
      <c r="F356" s="2">
        <v>42534</v>
      </c>
      <c r="G356" s="1" t="s">
        <v>903</v>
      </c>
      <c r="H356">
        <v>0</v>
      </c>
      <c r="I356">
        <v>0</v>
      </c>
      <c r="J356">
        <v>0</v>
      </c>
      <c r="K356">
        <v>1</v>
      </c>
      <c r="L356">
        <v>1</v>
      </c>
      <c r="M356">
        <v>0</v>
      </c>
      <c r="N356">
        <v>0</v>
      </c>
      <c r="O356">
        <v>0</v>
      </c>
      <c r="P356">
        <v>0</v>
      </c>
      <c r="Q356">
        <v>0</v>
      </c>
      <c r="R356">
        <v>0</v>
      </c>
      <c r="S356">
        <v>0</v>
      </c>
      <c r="T356">
        <v>0</v>
      </c>
      <c r="U356">
        <v>0</v>
      </c>
    </row>
    <row r="357" spans="1:21" x14ac:dyDescent="0.25">
      <c r="A357" s="1" t="s">
        <v>804</v>
      </c>
      <c r="B357" s="1" t="s">
        <v>904</v>
      </c>
      <c r="C357" s="1" t="s">
        <v>23</v>
      </c>
      <c r="D357" s="1" t="s">
        <v>40</v>
      </c>
      <c r="E357" s="1" t="s">
        <v>25</v>
      </c>
      <c r="F357" s="2">
        <v>42787</v>
      </c>
      <c r="G357" s="1" t="s">
        <v>905</v>
      </c>
      <c r="H357">
        <v>0</v>
      </c>
      <c r="I357">
        <v>0</v>
      </c>
      <c r="J357">
        <v>0</v>
      </c>
      <c r="K357">
        <v>0</v>
      </c>
      <c r="L357">
        <v>0</v>
      </c>
      <c r="M357">
        <v>0</v>
      </c>
      <c r="N357">
        <v>0</v>
      </c>
      <c r="O357">
        <v>0</v>
      </c>
      <c r="P357">
        <v>0</v>
      </c>
      <c r="Q357">
        <v>1</v>
      </c>
      <c r="R357">
        <v>0</v>
      </c>
      <c r="S357">
        <v>0</v>
      </c>
      <c r="T357">
        <v>0</v>
      </c>
      <c r="U357">
        <v>0</v>
      </c>
    </row>
    <row r="358" spans="1:21" x14ac:dyDescent="0.25">
      <c r="A358" s="1" t="s">
        <v>204</v>
      </c>
      <c r="B358" s="1" t="s">
        <v>906</v>
      </c>
      <c r="C358" s="1" t="s">
        <v>23</v>
      </c>
      <c r="D358" s="1" t="s">
        <v>29</v>
      </c>
      <c r="E358" s="1" t="s">
        <v>25</v>
      </c>
      <c r="F358" s="2">
        <v>42846</v>
      </c>
      <c r="G358" s="1" t="s">
        <v>907</v>
      </c>
      <c r="H358">
        <v>0</v>
      </c>
      <c r="I358">
        <v>0</v>
      </c>
      <c r="J358">
        <v>0</v>
      </c>
      <c r="K358">
        <v>1</v>
      </c>
      <c r="L358">
        <v>0</v>
      </c>
      <c r="M358">
        <v>1</v>
      </c>
      <c r="N358">
        <v>0</v>
      </c>
      <c r="O358">
        <v>0</v>
      </c>
      <c r="P358">
        <v>0</v>
      </c>
      <c r="Q358">
        <v>0</v>
      </c>
      <c r="R358">
        <v>0</v>
      </c>
      <c r="S358">
        <v>0</v>
      </c>
      <c r="T358">
        <v>0</v>
      </c>
      <c r="U358">
        <v>0</v>
      </c>
    </row>
    <row r="359" spans="1:21" x14ac:dyDescent="0.25">
      <c r="A359" s="1" t="s">
        <v>908</v>
      </c>
      <c r="B359" s="1" t="s">
        <v>909</v>
      </c>
      <c r="C359" s="1" t="s">
        <v>23</v>
      </c>
      <c r="D359" s="1" t="s">
        <v>29</v>
      </c>
      <c r="E359" s="1" t="s">
        <v>25</v>
      </c>
      <c r="F359" s="2">
        <v>42507</v>
      </c>
      <c r="G359" s="1" t="s">
        <v>910</v>
      </c>
      <c r="H359">
        <v>0</v>
      </c>
      <c r="I359">
        <v>0</v>
      </c>
      <c r="J359">
        <v>0</v>
      </c>
      <c r="K359">
        <v>1</v>
      </c>
      <c r="L359">
        <v>0</v>
      </c>
      <c r="M359">
        <v>0</v>
      </c>
      <c r="N359">
        <v>0</v>
      </c>
      <c r="O359">
        <v>0</v>
      </c>
      <c r="P359">
        <v>0</v>
      </c>
      <c r="Q359">
        <v>0</v>
      </c>
      <c r="R359">
        <v>0</v>
      </c>
      <c r="S359">
        <v>0</v>
      </c>
      <c r="T359">
        <v>0</v>
      </c>
      <c r="U359">
        <v>0</v>
      </c>
    </row>
    <row r="360" spans="1:21" x14ac:dyDescent="0.25">
      <c r="A360" s="1" t="s">
        <v>693</v>
      </c>
      <c r="B360" s="1" t="s">
        <v>911</v>
      </c>
      <c r="C360" s="1" t="s">
        <v>23</v>
      </c>
      <c r="D360" s="1" t="s">
        <v>29</v>
      </c>
      <c r="E360" s="1" t="s">
        <v>25</v>
      </c>
      <c r="F360" s="2">
        <v>42695</v>
      </c>
      <c r="G360" s="1" t="s">
        <v>912</v>
      </c>
      <c r="H360">
        <v>0</v>
      </c>
      <c r="I360">
        <v>1</v>
      </c>
      <c r="J360">
        <v>1</v>
      </c>
      <c r="K360">
        <v>0</v>
      </c>
      <c r="L360">
        <v>0</v>
      </c>
      <c r="M360">
        <v>0</v>
      </c>
      <c r="N360">
        <v>0</v>
      </c>
      <c r="O360">
        <v>0</v>
      </c>
      <c r="P360">
        <v>0</v>
      </c>
      <c r="Q360">
        <v>0</v>
      </c>
      <c r="R360">
        <v>0</v>
      </c>
      <c r="S360">
        <v>0</v>
      </c>
      <c r="T360">
        <v>0</v>
      </c>
      <c r="U360">
        <v>0</v>
      </c>
    </row>
    <row r="361" spans="1:21" x14ac:dyDescent="0.25">
      <c r="A361" s="1" t="s">
        <v>883</v>
      </c>
      <c r="B361" s="1" t="s">
        <v>913</v>
      </c>
      <c r="C361" s="1" t="s">
        <v>23</v>
      </c>
      <c r="D361" s="1" t="s">
        <v>29</v>
      </c>
      <c r="E361" s="1" t="s">
        <v>25</v>
      </c>
      <c r="F361" s="2">
        <v>42545</v>
      </c>
      <c r="G361" s="1" t="s">
        <v>914</v>
      </c>
      <c r="H361">
        <v>0</v>
      </c>
      <c r="I361">
        <v>0</v>
      </c>
      <c r="J361">
        <v>1</v>
      </c>
      <c r="K361">
        <v>0</v>
      </c>
      <c r="L361">
        <v>0</v>
      </c>
      <c r="M361">
        <v>0</v>
      </c>
      <c r="N361">
        <v>0</v>
      </c>
      <c r="O361">
        <v>0</v>
      </c>
      <c r="P361">
        <v>0</v>
      </c>
      <c r="Q361">
        <v>0</v>
      </c>
      <c r="R361">
        <v>0</v>
      </c>
      <c r="S361">
        <v>0</v>
      </c>
      <c r="T361">
        <v>0</v>
      </c>
      <c r="U361">
        <v>0</v>
      </c>
    </row>
    <row r="362" spans="1:21" x14ac:dyDescent="0.25">
      <c r="A362" s="1" t="s">
        <v>915</v>
      </c>
      <c r="B362" s="1" t="s">
        <v>916</v>
      </c>
      <c r="C362" s="1" t="s">
        <v>23</v>
      </c>
      <c r="D362" s="1" t="s">
        <v>33</v>
      </c>
      <c r="E362" s="1" t="s">
        <v>25</v>
      </c>
      <c r="F362" s="2">
        <v>42669</v>
      </c>
      <c r="G362" s="1" t="s">
        <v>917</v>
      </c>
      <c r="H362">
        <v>0</v>
      </c>
      <c r="I362">
        <v>0</v>
      </c>
      <c r="J362">
        <v>0</v>
      </c>
      <c r="K362">
        <v>0</v>
      </c>
      <c r="L362">
        <v>0</v>
      </c>
      <c r="M362">
        <v>0</v>
      </c>
      <c r="N362">
        <v>0</v>
      </c>
      <c r="O362">
        <v>0</v>
      </c>
      <c r="P362">
        <v>0</v>
      </c>
      <c r="Q362">
        <v>0</v>
      </c>
      <c r="R362">
        <v>0</v>
      </c>
      <c r="S362">
        <v>1</v>
      </c>
      <c r="T362">
        <v>0</v>
      </c>
      <c r="U362">
        <v>0</v>
      </c>
    </row>
    <row r="363" spans="1:21" x14ac:dyDescent="0.25">
      <c r="A363" s="1" t="s">
        <v>918</v>
      </c>
      <c r="B363" s="1" t="s">
        <v>919</v>
      </c>
      <c r="C363" s="1" t="s">
        <v>23</v>
      </c>
      <c r="D363" s="1" t="s">
        <v>29</v>
      </c>
      <c r="E363" s="1" t="s">
        <v>25</v>
      </c>
      <c r="F363" s="2">
        <v>42793</v>
      </c>
      <c r="G363" s="1" t="s">
        <v>920</v>
      </c>
      <c r="H363">
        <v>0</v>
      </c>
      <c r="I363">
        <v>0</v>
      </c>
      <c r="J363">
        <v>1</v>
      </c>
      <c r="K363">
        <v>0</v>
      </c>
      <c r="L363">
        <v>0</v>
      </c>
      <c r="M363">
        <v>0</v>
      </c>
      <c r="N363">
        <v>0</v>
      </c>
      <c r="O363">
        <v>0</v>
      </c>
      <c r="P363">
        <v>0</v>
      </c>
      <c r="Q363">
        <v>0</v>
      </c>
      <c r="R363">
        <v>0</v>
      </c>
      <c r="S363">
        <v>0</v>
      </c>
      <c r="T363">
        <v>0</v>
      </c>
      <c r="U363">
        <v>0</v>
      </c>
    </row>
    <row r="364" spans="1:21" x14ac:dyDescent="0.25">
      <c r="A364" s="1" t="s">
        <v>192</v>
      </c>
      <c r="B364" s="1" t="s">
        <v>921</v>
      </c>
      <c r="C364" s="1" t="s">
        <v>23</v>
      </c>
      <c r="D364" s="1" t="s">
        <v>24</v>
      </c>
      <c r="E364" s="1" t="s">
        <v>25</v>
      </c>
      <c r="F364" s="2">
        <v>42863</v>
      </c>
      <c r="G364" s="1" t="s">
        <v>922</v>
      </c>
      <c r="H364">
        <v>0</v>
      </c>
      <c r="I364">
        <v>0</v>
      </c>
      <c r="J364">
        <v>1</v>
      </c>
      <c r="K364">
        <v>0</v>
      </c>
      <c r="L364">
        <v>0</v>
      </c>
      <c r="M364">
        <v>0</v>
      </c>
      <c r="N364">
        <v>0</v>
      </c>
      <c r="O364">
        <v>0</v>
      </c>
      <c r="P364">
        <v>0</v>
      </c>
      <c r="Q364">
        <v>0</v>
      </c>
      <c r="R364">
        <v>0</v>
      </c>
      <c r="S364">
        <v>1</v>
      </c>
      <c r="T364">
        <v>0</v>
      </c>
      <c r="U364">
        <v>0</v>
      </c>
    </row>
    <row r="365" spans="1:21" x14ac:dyDescent="0.25">
      <c r="A365" s="1" t="s">
        <v>192</v>
      </c>
      <c r="B365" s="1" t="s">
        <v>923</v>
      </c>
      <c r="C365" s="1" t="s">
        <v>23</v>
      </c>
      <c r="D365" s="1" t="s">
        <v>24</v>
      </c>
      <c r="E365" s="1" t="s">
        <v>25</v>
      </c>
      <c r="F365" s="2">
        <v>42867</v>
      </c>
      <c r="G365" s="1" t="s">
        <v>924</v>
      </c>
      <c r="H365">
        <v>0</v>
      </c>
      <c r="I365">
        <v>0</v>
      </c>
      <c r="J365">
        <v>1</v>
      </c>
      <c r="K365">
        <v>0</v>
      </c>
      <c r="L365">
        <v>0</v>
      </c>
      <c r="M365">
        <v>0</v>
      </c>
      <c r="N365">
        <v>0</v>
      </c>
      <c r="O365">
        <v>0</v>
      </c>
      <c r="P365">
        <v>0</v>
      </c>
      <c r="Q365">
        <v>0</v>
      </c>
      <c r="R365">
        <v>0</v>
      </c>
      <c r="S365">
        <v>0</v>
      </c>
      <c r="T365">
        <v>0</v>
      </c>
      <c r="U365">
        <v>0</v>
      </c>
    </row>
    <row r="366" spans="1:21" x14ac:dyDescent="0.25">
      <c r="A366" s="1" t="s">
        <v>883</v>
      </c>
      <c r="B366" s="1" t="s">
        <v>925</v>
      </c>
      <c r="C366" s="1" t="s">
        <v>23</v>
      </c>
      <c r="D366" s="1" t="s">
        <v>29</v>
      </c>
      <c r="E366" s="1" t="s">
        <v>25</v>
      </c>
      <c r="F366" s="2">
        <v>42646</v>
      </c>
      <c r="G366" s="1" t="s">
        <v>926</v>
      </c>
      <c r="H366">
        <v>0</v>
      </c>
      <c r="I366">
        <v>0</v>
      </c>
      <c r="J366">
        <v>1</v>
      </c>
      <c r="K366">
        <v>0</v>
      </c>
      <c r="L366">
        <v>0</v>
      </c>
      <c r="M366">
        <v>0</v>
      </c>
      <c r="N366">
        <v>0</v>
      </c>
      <c r="O366">
        <v>0</v>
      </c>
      <c r="P366">
        <v>0</v>
      </c>
      <c r="Q366">
        <v>0</v>
      </c>
      <c r="R366">
        <v>0</v>
      </c>
      <c r="S366">
        <v>0</v>
      </c>
      <c r="T366">
        <v>0</v>
      </c>
      <c r="U366">
        <v>0</v>
      </c>
    </row>
    <row r="367" spans="1:21" x14ac:dyDescent="0.25">
      <c r="A367" s="1" t="s">
        <v>883</v>
      </c>
      <c r="B367" s="1" t="s">
        <v>927</v>
      </c>
      <c r="C367" s="1" t="s">
        <v>23</v>
      </c>
      <c r="D367" s="1" t="s">
        <v>29</v>
      </c>
      <c r="E367" s="1" t="s">
        <v>25</v>
      </c>
      <c r="F367" s="2">
        <v>42650</v>
      </c>
      <c r="G367" s="1" t="s">
        <v>928</v>
      </c>
      <c r="H367">
        <v>0</v>
      </c>
      <c r="I367">
        <v>1</v>
      </c>
      <c r="J367">
        <v>0</v>
      </c>
      <c r="K367">
        <v>0</v>
      </c>
      <c r="L367">
        <v>0</v>
      </c>
      <c r="M367">
        <v>0</v>
      </c>
      <c r="N367">
        <v>0</v>
      </c>
      <c r="O367">
        <v>0</v>
      </c>
      <c r="P367">
        <v>0</v>
      </c>
      <c r="Q367">
        <v>0</v>
      </c>
      <c r="R367">
        <v>0</v>
      </c>
      <c r="S367">
        <v>0</v>
      </c>
      <c r="T367">
        <v>0</v>
      </c>
      <c r="U367">
        <v>0</v>
      </c>
    </row>
    <row r="368" spans="1:21" x14ac:dyDescent="0.25">
      <c r="A368" s="1" t="s">
        <v>816</v>
      </c>
      <c r="B368" s="1" t="s">
        <v>929</v>
      </c>
      <c r="C368" s="1" t="s">
        <v>23</v>
      </c>
      <c r="D368" s="1" t="s">
        <v>24</v>
      </c>
      <c r="E368" s="1" t="s">
        <v>25</v>
      </c>
      <c r="F368" s="2">
        <v>42802</v>
      </c>
      <c r="G368" s="1" t="s">
        <v>930</v>
      </c>
      <c r="H368">
        <v>0</v>
      </c>
      <c r="I368">
        <v>0</v>
      </c>
      <c r="J368">
        <v>1</v>
      </c>
      <c r="K368">
        <v>0</v>
      </c>
      <c r="L368">
        <v>0</v>
      </c>
      <c r="M368">
        <v>0</v>
      </c>
      <c r="N368">
        <v>0</v>
      </c>
      <c r="O368">
        <v>0</v>
      </c>
      <c r="P368">
        <v>0</v>
      </c>
      <c r="Q368">
        <v>0</v>
      </c>
      <c r="R368">
        <v>0</v>
      </c>
      <c r="S368">
        <v>0</v>
      </c>
      <c r="T368">
        <v>0</v>
      </c>
      <c r="U368">
        <v>0</v>
      </c>
    </row>
    <row r="369" spans="1:21" x14ac:dyDescent="0.25">
      <c r="A369" s="1" t="s">
        <v>804</v>
      </c>
      <c r="B369" s="1" t="s">
        <v>931</v>
      </c>
      <c r="C369" s="1" t="s">
        <v>23</v>
      </c>
      <c r="D369" s="1" t="s">
        <v>40</v>
      </c>
      <c r="E369" s="1" t="s">
        <v>25</v>
      </c>
      <c r="F369" s="2">
        <v>42794</v>
      </c>
      <c r="G369" s="1" t="s">
        <v>932</v>
      </c>
      <c r="H369">
        <v>0</v>
      </c>
      <c r="I369">
        <v>0</v>
      </c>
      <c r="J369">
        <v>0</v>
      </c>
      <c r="K369">
        <v>0</v>
      </c>
      <c r="L369">
        <v>0</v>
      </c>
      <c r="M369">
        <v>0</v>
      </c>
      <c r="N369">
        <v>0</v>
      </c>
      <c r="O369">
        <v>0</v>
      </c>
      <c r="P369">
        <v>0</v>
      </c>
      <c r="Q369">
        <v>1</v>
      </c>
      <c r="R369">
        <v>0</v>
      </c>
      <c r="S369">
        <v>0</v>
      </c>
      <c r="T369">
        <v>0</v>
      </c>
      <c r="U369">
        <v>0</v>
      </c>
    </row>
    <row r="370" spans="1:21" x14ac:dyDescent="0.25">
      <c r="A370" s="1" t="s">
        <v>804</v>
      </c>
      <c r="B370" s="1" t="s">
        <v>933</v>
      </c>
      <c r="C370" s="1" t="s">
        <v>23</v>
      </c>
      <c r="D370" s="1" t="s">
        <v>40</v>
      </c>
      <c r="E370" s="1" t="s">
        <v>25</v>
      </c>
      <c r="F370" s="2">
        <v>42779</v>
      </c>
      <c r="G370" s="1" t="s">
        <v>934</v>
      </c>
      <c r="H370">
        <v>0</v>
      </c>
      <c r="I370">
        <v>0</v>
      </c>
      <c r="J370">
        <v>0</v>
      </c>
      <c r="K370">
        <v>0</v>
      </c>
      <c r="L370">
        <v>0</v>
      </c>
      <c r="M370">
        <v>0</v>
      </c>
      <c r="N370">
        <v>0</v>
      </c>
      <c r="O370">
        <v>0</v>
      </c>
      <c r="P370">
        <v>0</v>
      </c>
      <c r="Q370">
        <v>1</v>
      </c>
      <c r="R370">
        <v>0</v>
      </c>
      <c r="S370">
        <v>0</v>
      </c>
      <c r="T370">
        <v>0</v>
      </c>
      <c r="U370">
        <v>0</v>
      </c>
    </row>
    <row r="371" spans="1:21" x14ac:dyDescent="0.25">
      <c r="A371" s="1" t="s">
        <v>804</v>
      </c>
      <c r="B371" s="1" t="s">
        <v>935</v>
      </c>
      <c r="C371" s="1" t="s">
        <v>23</v>
      </c>
      <c r="D371" s="1" t="s">
        <v>40</v>
      </c>
      <c r="E371" s="1" t="s">
        <v>25</v>
      </c>
      <c r="F371" s="2">
        <v>42775</v>
      </c>
      <c r="G371" s="1" t="s">
        <v>936</v>
      </c>
      <c r="H371">
        <v>0</v>
      </c>
      <c r="I371">
        <v>0</v>
      </c>
      <c r="J371">
        <v>0</v>
      </c>
      <c r="K371">
        <v>0</v>
      </c>
      <c r="L371">
        <v>0</v>
      </c>
      <c r="M371">
        <v>0</v>
      </c>
      <c r="N371">
        <v>0</v>
      </c>
      <c r="O371">
        <v>0</v>
      </c>
      <c r="P371">
        <v>0</v>
      </c>
      <c r="Q371">
        <v>1</v>
      </c>
      <c r="R371">
        <v>0</v>
      </c>
      <c r="S371">
        <v>0</v>
      </c>
      <c r="T371">
        <v>0</v>
      </c>
      <c r="U371">
        <v>0</v>
      </c>
    </row>
    <row r="372" spans="1:21" x14ac:dyDescent="0.25">
      <c r="A372" s="1" t="s">
        <v>804</v>
      </c>
      <c r="B372" s="1" t="s">
        <v>937</v>
      </c>
      <c r="C372" s="1" t="s">
        <v>23</v>
      </c>
      <c r="D372" s="1" t="s">
        <v>40</v>
      </c>
      <c r="E372" s="1" t="s">
        <v>25</v>
      </c>
      <c r="F372" s="2">
        <v>42787</v>
      </c>
      <c r="G372" s="1" t="s">
        <v>938</v>
      </c>
      <c r="H372">
        <v>0</v>
      </c>
      <c r="I372">
        <v>0</v>
      </c>
      <c r="J372">
        <v>0</v>
      </c>
      <c r="K372">
        <v>0</v>
      </c>
      <c r="L372">
        <v>0</v>
      </c>
      <c r="M372">
        <v>0</v>
      </c>
      <c r="N372">
        <v>0</v>
      </c>
      <c r="O372">
        <v>0</v>
      </c>
      <c r="P372">
        <v>0</v>
      </c>
      <c r="Q372">
        <v>1</v>
      </c>
      <c r="R372">
        <v>0</v>
      </c>
      <c r="S372">
        <v>0</v>
      </c>
      <c r="T372">
        <v>0</v>
      </c>
      <c r="U372">
        <v>0</v>
      </c>
    </row>
    <row r="373" spans="1:21" x14ac:dyDescent="0.25">
      <c r="A373" s="1" t="s">
        <v>204</v>
      </c>
      <c r="B373" s="1" t="s">
        <v>939</v>
      </c>
      <c r="C373" s="1" t="s">
        <v>23</v>
      </c>
      <c r="D373" s="1" t="s">
        <v>29</v>
      </c>
      <c r="E373" s="1" t="s">
        <v>25</v>
      </c>
      <c r="F373" s="2">
        <v>42755</v>
      </c>
      <c r="G373" s="1" t="s">
        <v>940</v>
      </c>
      <c r="H373">
        <v>0</v>
      </c>
      <c r="I373">
        <v>0</v>
      </c>
      <c r="J373">
        <v>0</v>
      </c>
      <c r="K373">
        <v>0</v>
      </c>
      <c r="L373">
        <v>0</v>
      </c>
      <c r="M373">
        <v>0</v>
      </c>
      <c r="N373">
        <v>0</v>
      </c>
      <c r="O373">
        <v>0</v>
      </c>
      <c r="P373">
        <v>0</v>
      </c>
      <c r="Q373">
        <v>0</v>
      </c>
      <c r="R373">
        <v>0</v>
      </c>
      <c r="S373">
        <v>1</v>
      </c>
      <c r="T373">
        <v>0</v>
      </c>
      <c r="U373">
        <v>0</v>
      </c>
    </row>
    <row r="374" spans="1:21" x14ac:dyDescent="0.25">
      <c r="A374" s="1" t="s">
        <v>804</v>
      </c>
      <c r="B374" s="1" t="s">
        <v>941</v>
      </c>
      <c r="C374" s="1" t="s">
        <v>23</v>
      </c>
      <c r="D374" s="1" t="s">
        <v>40</v>
      </c>
      <c r="E374" s="1" t="s">
        <v>25</v>
      </c>
      <c r="F374" s="2">
        <v>42779</v>
      </c>
      <c r="G374" s="1" t="s">
        <v>942</v>
      </c>
      <c r="H374">
        <v>0</v>
      </c>
      <c r="I374">
        <v>0</v>
      </c>
      <c r="J374">
        <v>0</v>
      </c>
      <c r="K374">
        <v>0</v>
      </c>
      <c r="L374">
        <v>0</v>
      </c>
      <c r="M374">
        <v>1</v>
      </c>
      <c r="N374">
        <v>0</v>
      </c>
      <c r="O374">
        <v>0</v>
      </c>
      <c r="P374">
        <v>0</v>
      </c>
      <c r="Q374">
        <v>1</v>
      </c>
      <c r="R374">
        <v>0</v>
      </c>
      <c r="S374">
        <v>0</v>
      </c>
      <c r="T374">
        <v>0</v>
      </c>
      <c r="U374">
        <v>0</v>
      </c>
    </row>
    <row r="375" spans="1:21" x14ac:dyDescent="0.25">
      <c r="A375" s="1" t="s">
        <v>660</v>
      </c>
      <c r="B375" s="1" t="s">
        <v>943</v>
      </c>
      <c r="C375" s="1" t="s">
        <v>23</v>
      </c>
      <c r="D375" s="1" t="s">
        <v>24</v>
      </c>
      <c r="E375" s="1" t="s">
        <v>25</v>
      </c>
      <c r="F375" s="2">
        <v>42551</v>
      </c>
      <c r="G375" s="1" t="s">
        <v>944</v>
      </c>
      <c r="H375">
        <v>0</v>
      </c>
      <c r="I375">
        <v>0</v>
      </c>
      <c r="J375">
        <v>0</v>
      </c>
      <c r="K375">
        <v>0</v>
      </c>
      <c r="L375">
        <v>0</v>
      </c>
      <c r="M375">
        <v>0</v>
      </c>
      <c r="N375">
        <v>0</v>
      </c>
      <c r="O375">
        <v>0</v>
      </c>
      <c r="P375">
        <v>0</v>
      </c>
      <c r="Q375">
        <v>1</v>
      </c>
      <c r="R375">
        <v>0</v>
      </c>
      <c r="S375">
        <v>0</v>
      </c>
      <c r="T375">
        <v>0</v>
      </c>
      <c r="U375">
        <v>0</v>
      </c>
    </row>
    <row r="376" spans="1:21" x14ac:dyDescent="0.25">
      <c r="A376" s="1" t="s">
        <v>878</v>
      </c>
      <c r="B376" s="1" t="s">
        <v>945</v>
      </c>
      <c r="C376" s="1" t="s">
        <v>23</v>
      </c>
      <c r="D376" s="1" t="s">
        <v>29</v>
      </c>
      <c r="E376" s="1" t="s">
        <v>25</v>
      </c>
      <c r="F376" s="2">
        <v>42843</v>
      </c>
      <c r="G376" s="1" t="s">
        <v>946</v>
      </c>
      <c r="H376">
        <v>0</v>
      </c>
      <c r="I376">
        <v>0</v>
      </c>
      <c r="J376">
        <v>0</v>
      </c>
      <c r="K376">
        <v>0</v>
      </c>
      <c r="L376">
        <v>0</v>
      </c>
      <c r="M376">
        <v>0</v>
      </c>
      <c r="N376">
        <v>0</v>
      </c>
      <c r="O376">
        <v>0</v>
      </c>
      <c r="P376">
        <v>0</v>
      </c>
      <c r="Q376">
        <v>0</v>
      </c>
      <c r="R376">
        <v>0</v>
      </c>
      <c r="S376">
        <v>1</v>
      </c>
      <c r="T376">
        <v>0</v>
      </c>
      <c r="U376">
        <v>0</v>
      </c>
    </row>
    <row r="377" spans="1:21" x14ac:dyDescent="0.25">
      <c r="A377" s="1" t="s">
        <v>804</v>
      </c>
      <c r="B377" s="1" t="s">
        <v>947</v>
      </c>
      <c r="C377" s="1" t="s">
        <v>23</v>
      </c>
      <c r="D377" s="1" t="s">
        <v>40</v>
      </c>
      <c r="E377" s="1" t="s">
        <v>25</v>
      </c>
      <c r="F377" s="2">
        <v>42779</v>
      </c>
      <c r="G377" s="1" t="s">
        <v>948</v>
      </c>
      <c r="H377">
        <v>0</v>
      </c>
      <c r="I377">
        <v>0</v>
      </c>
      <c r="J377">
        <v>0</v>
      </c>
      <c r="K377">
        <v>0</v>
      </c>
      <c r="L377">
        <v>0</v>
      </c>
      <c r="M377">
        <v>0</v>
      </c>
      <c r="N377">
        <v>0</v>
      </c>
      <c r="O377">
        <v>0</v>
      </c>
      <c r="P377">
        <v>0</v>
      </c>
      <c r="Q377">
        <v>1</v>
      </c>
      <c r="R377">
        <v>0</v>
      </c>
      <c r="S377">
        <v>0</v>
      </c>
      <c r="T377">
        <v>0</v>
      </c>
      <c r="U377">
        <v>0</v>
      </c>
    </row>
    <row r="378" spans="1:21" x14ac:dyDescent="0.25">
      <c r="A378" s="1" t="s">
        <v>804</v>
      </c>
      <c r="B378" s="1" t="s">
        <v>949</v>
      </c>
      <c r="C378" s="1" t="s">
        <v>23</v>
      </c>
      <c r="D378" s="1" t="s">
        <v>40</v>
      </c>
      <c r="E378" s="1" t="s">
        <v>25</v>
      </c>
      <c r="F378" s="2">
        <v>42776</v>
      </c>
      <c r="G378" s="1" t="s">
        <v>950</v>
      </c>
      <c r="H378">
        <v>0</v>
      </c>
      <c r="I378">
        <v>0</v>
      </c>
      <c r="J378">
        <v>0</v>
      </c>
      <c r="K378">
        <v>0</v>
      </c>
      <c r="L378">
        <v>0</v>
      </c>
      <c r="M378">
        <v>0</v>
      </c>
      <c r="N378">
        <v>0</v>
      </c>
      <c r="O378">
        <v>0</v>
      </c>
      <c r="P378">
        <v>0</v>
      </c>
      <c r="Q378">
        <v>1</v>
      </c>
      <c r="R378">
        <v>0</v>
      </c>
      <c r="S378">
        <v>0</v>
      </c>
      <c r="T378">
        <v>0</v>
      </c>
      <c r="U378">
        <v>0</v>
      </c>
    </row>
    <row r="379" spans="1:21" x14ac:dyDescent="0.25">
      <c r="A379" s="1" t="s">
        <v>204</v>
      </c>
      <c r="B379" s="1" t="s">
        <v>951</v>
      </c>
      <c r="C379" s="1" t="s">
        <v>23</v>
      </c>
      <c r="D379" s="1" t="s">
        <v>29</v>
      </c>
      <c r="E379" s="1" t="s">
        <v>25</v>
      </c>
      <c r="F379" s="2">
        <v>42894</v>
      </c>
      <c r="G379" s="1" t="s">
        <v>952</v>
      </c>
      <c r="H379">
        <v>0</v>
      </c>
      <c r="I379">
        <v>0</v>
      </c>
      <c r="J379">
        <v>0</v>
      </c>
      <c r="K379">
        <v>0</v>
      </c>
      <c r="L379">
        <v>0</v>
      </c>
      <c r="M379">
        <v>0</v>
      </c>
      <c r="N379">
        <v>0</v>
      </c>
      <c r="O379">
        <v>0</v>
      </c>
      <c r="P379">
        <v>0</v>
      </c>
      <c r="Q379">
        <v>0</v>
      </c>
      <c r="R379">
        <v>0</v>
      </c>
      <c r="S379">
        <v>1</v>
      </c>
      <c r="T379">
        <v>0</v>
      </c>
      <c r="U379">
        <v>0</v>
      </c>
    </row>
    <row r="380" spans="1:21" x14ac:dyDescent="0.25">
      <c r="A380" s="1" t="s">
        <v>804</v>
      </c>
      <c r="B380" s="1" t="s">
        <v>953</v>
      </c>
      <c r="C380" s="1" t="s">
        <v>23</v>
      </c>
      <c r="D380" s="1" t="s">
        <v>40</v>
      </c>
      <c r="E380" s="1" t="s">
        <v>25</v>
      </c>
      <c r="F380" s="2">
        <v>42781</v>
      </c>
      <c r="G380" s="1" t="s">
        <v>954</v>
      </c>
      <c r="H380">
        <v>0</v>
      </c>
      <c r="I380">
        <v>0</v>
      </c>
      <c r="J380">
        <v>0</v>
      </c>
      <c r="K380">
        <v>0</v>
      </c>
      <c r="L380">
        <v>0</v>
      </c>
      <c r="M380">
        <v>0</v>
      </c>
      <c r="N380">
        <v>0</v>
      </c>
      <c r="O380">
        <v>0</v>
      </c>
      <c r="P380">
        <v>0</v>
      </c>
      <c r="Q380">
        <v>1</v>
      </c>
      <c r="R380">
        <v>0</v>
      </c>
      <c r="S380">
        <v>0</v>
      </c>
      <c r="T380">
        <v>0</v>
      </c>
      <c r="U380">
        <v>0</v>
      </c>
    </row>
    <row r="381" spans="1:21" x14ac:dyDescent="0.25">
      <c r="A381" s="1" t="s">
        <v>192</v>
      </c>
      <c r="B381" s="1" t="s">
        <v>955</v>
      </c>
      <c r="C381" s="1" t="s">
        <v>23</v>
      </c>
      <c r="D381" s="1" t="s">
        <v>24</v>
      </c>
      <c r="E381" s="1" t="s">
        <v>25</v>
      </c>
      <c r="F381" s="2">
        <v>42720</v>
      </c>
      <c r="G381" s="1" t="s">
        <v>956</v>
      </c>
      <c r="H381">
        <v>0</v>
      </c>
      <c r="I381">
        <v>1</v>
      </c>
      <c r="J381">
        <v>0</v>
      </c>
      <c r="K381">
        <v>1</v>
      </c>
      <c r="L381">
        <v>0</v>
      </c>
      <c r="M381">
        <v>0</v>
      </c>
      <c r="N381">
        <v>0</v>
      </c>
      <c r="O381">
        <v>0</v>
      </c>
      <c r="P381">
        <v>0</v>
      </c>
      <c r="Q381">
        <v>0</v>
      </c>
      <c r="R381">
        <v>0</v>
      </c>
      <c r="S381">
        <v>1</v>
      </c>
      <c r="T381">
        <v>0</v>
      </c>
      <c r="U381">
        <v>0</v>
      </c>
    </row>
    <row r="382" spans="1:21" x14ac:dyDescent="0.25">
      <c r="A382" s="1" t="s">
        <v>217</v>
      </c>
      <c r="B382" s="1" t="s">
        <v>957</v>
      </c>
      <c r="C382" s="1" t="s">
        <v>23</v>
      </c>
      <c r="D382" s="1" t="s">
        <v>29</v>
      </c>
      <c r="E382" s="1" t="s">
        <v>25</v>
      </c>
      <c r="F382" s="2">
        <v>42608</v>
      </c>
      <c r="G382" s="1" t="s">
        <v>958</v>
      </c>
      <c r="H382">
        <v>0</v>
      </c>
      <c r="I382">
        <v>0</v>
      </c>
      <c r="J382">
        <v>1</v>
      </c>
      <c r="K382">
        <v>0</v>
      </c>
      <c r="L382">
        <v>0</v>
      </c>
      <c r="M382">
        <v>0</v>
      </c>
      <c r="N382">
        <v>0</v>
      </c>
      <c r="O382">
        <v>0</v>
      </c>
      <c r="P382">
        <v>0</v>
      </c>
      <c r="Q382">
        <v>0</v>
      </c>
      <c r="R382">
        <v>0</v>
      </c>
      <c r="S382">
        <v>1</v>
      </c>
      <c r="T382">
        <v>0</v>
      </c>
      <c r="U382">
        <v>0</v>
      </c>
    </row>
    <row r="383" spans="1:21" x14ac:dyDescent="0.25">
      <c r="A383" s="1" t="s">
        <v>804</v>
      </c>
      <c r="B383" s="1" t="s">
        <v>959</v>
      </c>
      <c r="C383" s="1" t="s">
        <v>23</v>
      </c>
      <c r="D383" s="1" t="s">
        <v>40</v>
      </c>
      <c r="E383" s="1" t="s">
        <v>25</v>
      </c>
      <c r="F383" s="2">
        <v>42780</v>
      </c>
      <c r="G383" s="1" t="s">
        <v>960</v>
      </c>
      <c r="H383">
        <v>0</v>
      </c>
      <c r="I383">
        <v>0</v>
      </c>
      <c r="J383">
        <v>0</v>
      </c>
      <c r="K383">
        <v>0</v>
      </c>
      <c r="L383">
        <v>0</v>
      </c>
      <c r="M383">
        <v>0</v>
      </c>
      <c r="N383">
        <v>0</v>
      </c>
      <c r="O383">
        <v>0</v>
      </c>
      <c r="P383">
        <v>0</v>
      </c>
      <c r="Q383">
        <v>1</v>
      </c>
      <c r="R383">
        <v>0</v>
      </c>
      <c r="S383">
        <v>0</v>
      </c>
      <c r="T383">
        <v>0</v>
      </c>
      <c r="U383">
        <v>0</v>
      </c>
    </row>
    <row r="384" spans="1:21" x14ac:dyDescent="0.25">
      <c r="A384" s="1" t="s">
        <v>217</v>
      </c>
      <c r="B384" s="1" t="s">
        <v>961</v>
      </c>
      <c r="C384" s="1" t="s">
        <v>23</v>
      </c>
      <c r="D384" s="1" t="s">
        <v>29</v>
      </c>
      <c r="E384" s="1" t="s">
        <v>25</v>
      </c>
      <c r="F384" s="2">
        <v>42556</v>
      </c>
      <c r="G384" s="1" t="s">
        <v>962</v>
      </c>
      <c r="H384">
        <v>0</v>
      </c>
      <c r="I384">
        <v>0</v>
      </c>
      <c r="J384">
        <v>1</v>
      </c>
      <c r="K384">
        <v>0</v>
      </c>
      <c r="L384">
        <v>0</v>
      </c>
      <c r="M384">
        <v>0</v>
      </c>
      <c r="N384">
        <v>0</v>
      </c>
      <c r="O384">
        <v>0</v>
      </c>
      <c r="P384">
        <v>0</v>
      </c>
      <c r="Q384">
        <v>0</v>
      </c>
      <c r="R384">
        <v>1</v>
      </c>
      <c r="S384">
        <v>1</v>
      </c>
      <c r="T384">
        <v>0</v>
      </c>
      <c r="U384">
        <v>0</v>
      </c>
    </row>
    <row r="385" spans="1:21" x14ac:dyDescent="0.25">
      <c r="A385" s="1" t="s">
        <v>693</v>
      </c>
      <c r="B385" s="1" t="s">
        <v>963</v>
      </c>
      <c r="C385" s="1" t="s">
        <v>23</v>
      </c>
      <c r="D385" s="1" t="s">
        <v>29</v>
      </c>
      <c r="E385" s="1" t="s">
        <v>25</v>
      </c>
      <c r="F385" s="2">
        <v>42709</v>
      </c>
      <c r="G385" s="1" t="s">
        <v>964</v>
      </c>
      <c r="H385">
        <v>0</v>
      </c>
      <c r="I385">
        <v>1</v>
      </c>
      <c r="J385">
        <v>1</v>
      </c>
      <c r="K385">
        <v>0</v>
      </c>
      <c r="L385">
        <v>0</v>
      </c>
      <c r="M385">
        <v>0</v>
      </c>
      <c r="N385">
        <v>0</v>
      </c>
      <c r="O385">
        <v>0</v>
      </c>
      <c r="P385">
        <v>0</v>
      </c>
      <c r="Q385">
        <v>0</v>
      </c>
      <c r="R385">
        <v>0</v>
      </c>
      <c r="S385">
        <v>0</v>
      </c>
      <c r="T385">
        <v>0</v>
      </c>
      <c r="U385">
        <v>0</v>
      </c>
    </row>
    <row r="386" spans="1:21" x14ac:dyDescent="0.25">
      <c r="A386" s="1" t="s">
        <v>804</v>
      </c>
      <c r="B386" s="1" t="s">
        <v>965</v>
      </c>
      <c r="C386" s="1" t="s">
        <v>23</v>
      </c>
      <c r="D386" s="1" t="s">
        <v>40</v>
      </c>
      <c r="E386" s="1" t="s">
        <v>25</v>
      </c>
      <c r="F386" s="2">
        <v>42780</v>
      </c>
      <c r="G386" s="1" t="s">
        <v>966</v>
      </c>
      <c r="H386">
        <v>0</v>
      </c>
      <c r="I386">
        <v>0</v>
      </c>
      <c r="J386">
        <v>0</v>
      </c>
      <c r="K386">
        <v>0</v>
      </c>
      <c r="L386">
        <v>0</v>
      </c>
      <c r="M386">
        <v>0</v>
      </c>
      <c r="N386">
        <v>0</v>
      </c>
      <c r="O386">
        <v>0</v>
      </c>
      <c r="P386">
        <v>0</v>
      </c>
      <c r="Q386">
        <v>1</v>
      </c>
      <c r="R386">
        <v>0</v>
      </c>
      <c r="S386">
        <v>0</v>
      </c>
      <c r="T386">
        <v>0</v>
      </c>
      <c r="U386">
        <v>0</v>
      </c>
    </row>
    <row r="387" spans="1:21" x14ac:dyDescent="0.25">
      <c r="A387" s="1" t="s">
        <v>839</v>
      </c>
      <c r="B387" s="1" t="s">
        <v>967</v>
      </c>
      <c r="C387" s="1" t="s">
        <v>23</v>
      </c>
      <c r="D387" s="1" t="s">
        <v>33</v>
      </c>
      <c r="E387" s="1" t="s">
        <v>25</v>
      </c>
      <c r="F387" s="2">
        <v>42837</v>
      </c>
      <c r="G387" s="1" t="s">
        <v>968</v>
      </c>
      <c r="H387">
        <v>0</v>
      </c>
      <c r="I387">
        <v>0</v>
      </c>
      <c r="J387">
        <v>0</v>
      </c>
      <c r="K387">
        <v>0</v>
      </c>
      <c r="L387">
        <v>0</v>
      </c>
      <c r="M387">
        <v>1</v>
      </c>
      <c r="N387">
        <v>0</v>
      </c>
      <c r="O387">
        <v>0</v>
      </c>
      <c r="P387">
        <v>0</v>
      </c>
      <c r="Q387">
        <v>0</v>
      </c>
      <c r="R387">
        <v>0</v>
      </c>
      <c r="S387">
        <v>0</v>
      </c>
      <c r="T387">
        <v>0</v>
      </c>
      <c r="U387">
        <v>0</v>
      </c>
    </row>
    <row r="388" spans="1:21" x14ac:dyDescent="0.25">
      <c r="A388" s="1" t="s">
        <v>969</v>
      </c>
      <c r="B388" s="1" t="s">
        <v>970</v>
      </c>
      <c r="C388" s="1" t="s">
        <v>23</v>
      </c>
      <c r="D388" s="1" t="s">
        <v>29</v>
      </c>
      <c r="E388" s="1" t="s">
        <v>25</v>
      </c>
      <c r="F388" s="2">
        <v>42542</v>
      </c>
      <c r="G388" s="1" t="s">
        <v>971</v>
      </c>
      <c r="H388">
        <v>0</v>
      </c>
      <c r="I388">
        <v>1</v>
      </c>
      <c r="J388">
        <v>1</v>
      </c>
      <c r="K388">
        <v>0</v>
      </c>
      <c r="L388">
        <v>0</v>
      </c>
      <c r="M388">
        <v>0</v>
      </c>
      <c r="N388">
        <v>0</v>
      </c>
      <c r="O388">
        <v>0</v>
      </c>
      <c r="P388">
        <v>0</v>
      </c>
      <c r="Q388">
        <v>0</v>
      </c>
      <c r="R388">
        <v>0</v>
      </c>
      <c r="S388">
        <v>0</v>
      </c>
      <c r="T388">
        <v>0</v>
      </c>
      <c r="U388">
        <v>0</v>
      </c>
    </row>
    <row r="389" spans="1:21" x14ac:dyDescent="0.25">
      <c r="A389" s="1" t="s">
        <v>217</v>
      </c>
      <c r="B389" s="1" t="s">
        <v>972</v>
      </c>
      <c r="C389" s="1" t="s">
        <v>23</v>
      </c>
      <c r="D389" s="1" t="s">
        <v>29</v>
      </c>
      <c r="E389" s="1" t="s">
        <v>25</v>
      </c>
      <c r="F389" s="2">
        <v>42551</v>
      </c>
      <c r="G389" s="1" t="s">
        <v>973</v>
      </c>
      <c r="H389">
        <v>0</v>
      </c>
      <c r="I389">
        <v>0</v>
      </c>
      <c r="J389">
        <v>1</v>
      </c>
      <c r="K389">
        <v>1</v>
      </c>
      <c r="L389">
        <v>0</v>
      </c>
      <c r="M389">
        <v>0</v>
      </c>
      <c r="N389">
        <v>0</v>
      </c>
      <c r="O389">
        <v>0</v>
      </c>
      <c r="P389">
        <v>0</v>
      </c>
      <c r="Q389">
        <v>0</v>
      </c>
      <c r="R389">
        <v>0</v>
      </c>
      <c r="S389">
        <v>1</v>
      </c>
      <c r="T389">
        <v>0</v>
      </c>
      <c r="U389">
        <v>0</v>
      </c>
    </row>
    <row r="390" spans="1:21" x14ac:dyDescent="0.25">
      <c r="A390" s="1" t="s">
        <v>217</v>
      </c>
      <c r="B390" s="1" t="s">
        <v>974</v>
      </c>
      <c r="C390" s="1" t="s">
        <v>23</v>
      </c>
      <c r="D390" s="1" t="s">
        <v>29</v>
      </c>
      <c r="E390" s="1" t="s">
        <v>25</v>
      </c>
      <c r="F390" s="2">
        <v>42565</v>
      </c>
      <c r="G390" s="1" t="s">
        <v>975</v>
      </c>
      <c r="H390">
        <v>0</v>
      </c>
      <c r="I390">
        <v>0</v>
      </c>
      <c r="J390">
        <v>1</v>
      </c>
      <c r="K390">
        <v>0</v>
      </c>
      <c r="L390">
        <v>0</v>
      </c>
      <c r="M390">
        <v>0</v>
      </c>
      <c r="N390">
        <v>0</v>
      </c>
      <c r="O390">
        <v>0</v>
      </c>
      <c r="P390">
        <v>0</v>
      </c>
      <c r="Q390">
        <v>0</v>
      </c>
      <c r="R390">
        <v>0</v>
      </c>
      <c r="S390">
        <v>0</v>
      </c>
      <c r="T390">
        <v>0</v>
      </c>
      <c r="U390">
        <v>0</v>
      </c>
    </row>
    <row r="391" spans="1:21" x14ac:dyDescent="0.25">
      <c r="A391" s="1" t="s">
        <v>217</v>
      </c>
      <c r="B391" s="1" t="s">
        <v>976</v>
      </c>
      <c r="C391" s="1" t="s">
        <v>23</v>
      </c>
      <c r="D391" s="1" t="s">
        <v>29</v>
      </c>
      <c r="E391" s="1" t="s">
        <v>25</v>
      </c>
      <c r="F391" s="2">
        <v>42599</v>
      </c>
      <c r="G391" s="1" t="s">
        <v>977</v>
      </c>
      <c r="H391">
        <v>0</v>
      </c>
      <c r="I391">
        <v>0</v>
      </c>
      <c r="J391">
        <v>1</v>
      </c>
      <c r="K391">
        <v>0</v>
      </c>
      <c r="L391">
        <v>0</v>
      </c>
      <c r="M391">
        <v>0</v>
      </c>
      <c r="N391">
        <v>0</v>
      </c>
      <c r="O391">
        <v>0</v>
      </c>
      <c r="P391">
        <v>0</v>
      </c>
      <c r="Q391">
        <v>0</v>
      </c>
      <c r="R391">
        <v>0</v>
      </c>
      <c r="S391">
        <v>0</v>
      </c>
      <c r="T391">
        <v>0</v>
      </c>
      <c r="U391">
        <v>0</v>
      </c>
    </row>
    <row r="392" spans="1:21" x14ac:dyDescent="0.25">
      <c r="A392" s="1" t="s">
        <v>883</v>
      </c>
      <c r="B392" s="1" t="s">
        <v>978</v>
      </c>
      <c r="C392" s="1" t="s">
        <v>23</v>
      </c>
      <c r="D392" s="1" t="s">
        <v>29</v>
      </c>
      <c r="E392" s="1" t="s">
        <v>25</v>
      </c>
      <c r="F392" s="2">
        <v>42538</v>
      </c>
      <c r="G392" s="1" t="s">
        <v>979</v>
      </c>
      <c r="H392">
        <v>0</v>
      </c>
      <c r="I392">
        <v>1</v>
      </c>
      <c r="J392">
        <v>1</v>
      </c>
      <c r="K392">
        <v>0</v>
      </c>
      <c r="L392">
        <v>0</v>
      </c>
      <c r="M392">
        <v>1</v>
      </c>
      <c r="N392">
        <v>0</v>
      </c>
      <c r="O392">
        <v>0</v>
      </c>
      <c r="P392">
        <v>0</v>
      </c>
      <c r="Q392">
        <v>0</v>
      </c>
      <c r="R392">
        <v>0</v>
      </c>
      <c r="S392">
        <v>0</v>
      </c>
      <c r="T392">
        <v>0</v>
      </c>
      <c r="U392">
        <v>0</v>
      </c>
    </row>
    <row r="393" spans="1:21" x14ac:dyDescent="0.25">
      <c r="A393" s="1" t="s">
        <v>804</v>
      </c>
      <c r="B393" s="1" t="s">
        <v>980</v>
      </c>
      <c r="C393" s="1" t="s">
        <v>23</v>
      </c>
      <c r="D393" s="1" t="s">
        <v>40</v>
      </c>
      <c r="E393" s="1" t="s">
        <v>25</v>
      </c>
      <c r="F393" s="2">
        <v>42775</v>
      </c>
      <c r="G393" s="1" t="s">
        <v>981</v>
      </c>
      <c r="H393">
        <v>0</v>
      </c>
      <c r="I393">
        <v>0</v>
      </c>
      <c r="J393">
        <v>0</v>
      </c>
      <c r="K393">
        <v>0</v>
      </c>
      <c r="L393">
        <v>0</v>
      </c>
      <c r="M393">
        <v>0</v>
      </c>
      <c r="N393">
        <v>0</v>
      </c>
      <c r="O393">
        <v>0</v>
      </c>
      <c r="P393">
        <v>0</v>
      </c>
      <c r="Q393">
        <v>1</v>
      </c>
      <c r="R393">
        <v>0</v>
      </c>
      <c r="S393">
        <v>0</v>
      </c>
      <c r="T393">
        <v>0</v>
      </c>
      <c r="U393">
        <v>0</v>
      </c>
    </row>
    <row r="394" spans="1:21" x14ac:dyDescent="0.25">
      <c r="A394" s="1" t="s">
        <v>804</v>
      </c>
      <c r="B394" s="1" t="s">
        <v>982</v>
      </c>
      <c r="C394" s="1" t="s">
        <v>23</v>
      </c>
      <c r="D394" s="1" t="s">
        <v>40</v>
      </c>
      <c r="E394" s="1" t="s">
        <v>25</v>
      </c>
      <c r="F394" s="2">
        <v>42794</v>
      </c>
      <c r="G394" s="1" t="s">
        <v>983</v>
      </c>
      <c r="H394">
        <v>0</v>
      </c>
      <c r="I394">
        <v>0</v>
      </c>
      <c r="J394">
        <v>0</v>
      </c>
      <c r="K394">
        <v>0</v>
      </c>
      <c r="L394">
        <v>0</v>
      </c>
      <c r="M394">
        <v>0</v>
      </c>
      <c r="N394">
        <v>0</v>
      </c>
      <c r="O394">
        <v>0</v>
      </c>
      <c r="P394">
        <v>0</v>
      </c>
      <c r="Q394">
        <v>1</v>
      </c>
      <c r="R394">
        <v>0</v>
      </c>
      <c r="S394">
        <v>0</v>
      </c>
      <c r="T394">
        <v>0</v>
      </c>
      <c r="U394">
        <v>0</v>
      </c>
    </row>
    <row r="395" spans="1:21" x14ac:dyDescent="0.25">
      <c r="A395" s="1" t="s">
        <v>804</v>
      </c>
      <c r="B395" s="1" t="s">
        <v>984</v>
      </c>
      <c r="C395" s="1" t="s">
        <v>23</v>
      </c>
      <c r="D395" s="1" t="s">
        <v>40</v>
      </c>
      <c r="E395" s="1" t="s">
        <v>25</v>
      </c>
      <c r="F395" s="2">
        <v>42796</v>
      </c>
      <c r="G395" s="1" t="s">
        <v>985</v>
      </c>
      <c r="H395">
        <v>0</v>
      </c>
      <c r="I395">
        <v>0</v>
      </c>
      <c r="J395">
        <v>0</v>
      </c>
      <c r="K395">
        <v>0</v>
      </c>
      <c r="L395">
        <v>0</v>
      </c>
      <c r="M395">
        <v>0</v>
      </c>
      <c r="N395">
        <v>0</v>
      </c>
      <c r="O395">
        <v>0</v>
      </c>
      <c r="P395">
        <v>0</v>
      </c>
      <c r="Q395">
        <v>1</v>
      </c>
      <c r="R395">
        <v>0</v>
      </c>
      <c r="S395">
        <v>0</v>
      </c>
      <c r="T395">
        <v>0</v>
      </c>
      <c r="U395">
        <v>0</v>
      </c>
    </row>
    <row r="396" spans="1:21" x14ac:dyDescent="0.25">
      <c r="A396" s="1" t="s">
        <v>883</v>
      </c>
      <c r="B396" s="1" t="s">
        <v>986</v>
      </c>
      <c r="C396" s="1" t="s">
        <v>23</v>
      </c>
      <c r="D396" s="1" t="s">
        <v>29</v>
      </c>
      <c r="E396" s="1" t="s">
        <v>25</v>
      </c>
      <c r="F396" s="2">
        <v>42635</v>
      </c>
      <c r="G396" s="1" t="s">
        <v>987</v>
      </c>
      <c r="H396">
        <v>0</v>
      </c>
      <c r="I396">
        <v>1</v>
      </c>
      <c r="J396">
        <v>0</v>
      </c>
      <c r="K396">
        <v>0</v>
      </c>
      <c r="L396">
        <v>0</v>
      </c>
      <c r="M396">
        <v>0</v>
      </c>
      <c r="N396">
        <v>0</v>
      </c>
      <c r="O396">
        <v>0</v>
      </c>
      <c r="P396">
        <v>0</v>
      </c>
      <c r="Q396">
        <v>0</v>
      </c>
      <c r="R396">
        <v>0</v>
      </c>
      <c r="S396">
        <v>0</v>
      </c>
      <c r="T396">
        <v>0</v>
      </c>
      <c r="U396">
        <v>0</v>
      </c>
    </row>
    <row r="397" spans="1:21" x14ac:dyDescent="0.25">
      <c r="A397" s="1" t="s">
        <v>104</v>
      </c>
      <c r="B397" s="1" t="s">
        <v>988</v>
      </c>
      <c r="C397" s="1" t="s">
        <v>23</v>
      </c>
      <c r="D397" s="1" t="s">
        <v>29</v>
      </c>
      <c r="E397" s="1" t="s">
        <v>25</v>
      </c>
      <c r="F397" s="2">
        <v>42803</v>
      </c>
      <c r="G397" s="1" t="s">
        <v>897</v>
      </c>
      <c r="H397">
        <v>0</v>
      </c>
      <c r="I397">
        <v>0</v>
      </c>
      <c r="J397">
        <v>1</v>
      </c>
      <c r="K397">
        <v>0</v>
      </c>
      <c r="L397">
        <v>0</v>
      </c>
      <c r="M397">
        <v>0</v>
      </c>
      <c r="N397">
        <v>0</v>
      </c>
      <c r="O397">
        <v>0</v>
      </c>
      <c r="P397">
        <v>0</v>
      </c>
      <c r="Q397">
        <v>0</v>
      </c>
      <c r="R397">
        <v>0</v>
      </c>
      <c r="S397">
        <v>0</v>
      </c>
      <c r="T397">
        <v>0</v>
      </c>
      <c r="U397">
        <v>0</v>
      </c>
    </row>
    <row r="398" spans="1:21" x14ac:dyDescent="0.25">
      <c r="A398" s="1" t="s">
        <v>883</v>
      </c>
      <c r="B398" s="1" t="s">
        <v>989</v>
      </c>
      <c r="C398" s="1" t="s">
        <v>23</v>
      </c>
      <c r="D398" s="1" t="s">
        <v>29</v>
      </c>
      <c r="E398" s="1" t="s">
        <v>25</v>
      </c>
      <c r="F398" s="2">
        <v>42538</v>
      </c>
      <c r="G398" s="1" t="s">
        <v>990</v>
      </c>
      <c r="H398">
        <v>0</v>
      </c>
      <c r="I398">
        <v>1</v>
      </c>
      <c r="J398">
        <v>1</v>
      </c>
      <c r="K398">
        <v>0</v>
      </c>
      <c r="L398">
        <v>0</v>
      </c>
      <c r="M398">
        <v>0</v>
      </c>
      <c r="N398">
        <v>0</v>
      </c>
      <c r="O398">
        <v>0</v>
      </c>
      <c r="P398">
        <v>0</v>
      </c>
      <c r="Q398">
        <v>0</v>
      </c>
      <c r="R398">
        <v>0</v>
      </c>
      <c r="S398">
        <v>0</v>
      </c>
      <c r="T398">
        <v>0</v>
      </c>
      <c r="U398">
        <v>0</v>
      </c>
    </row>
    <row r="399" spans="1:21" x14ac:dyDescent="0.25">
      <c r="A399" s="1" t="s">
        <v>693</v>
      </c>
      <c r="B399" s="1" t="s">
        <v>991</v>
      </c>
      <c r="C399" s="1" t="s">
        <v>23</v>
      </c>
      <c r="D399" s="1" t="s">
        <v>29</v>
      </c>
      <c r="E399" s="1" t="s">
        <v>25</v>
      </c>
      <c r="F399" s="2">
        <v>42510</v>
      </c>
      <c r="G399" s="1" t="s">
        <v>992</v>
      </c>
      <c r="H399">
        <v>0</v>
      </c>
      <c r="I399">
        <v>0</v>
      </c>
      <c r="J399">
        <v>0</v>
      </c>
      <c r="K399">
        <v>0</v>
      </c>
      <c r="L399">
        <v>0</v>
      </c>
      <c r="M399">
        <v>0</v>
      </c>
      <c r="N399">
        <v>0</v>
      </c>
      <c r="O399">
        <v>0</v>
      </c>
      <c r="P399">
        <v>0</v>
      </c>
      <c r="Q399">
        <v>0</v>
      </c>
      <c r="R399">
        <v>0</v>
      </c>
      <c r="S399">
        <v>1</v>
      </c>
      <c r="T399">
        <v>0</v>
      </c>
      <c r="U399">
        <v>0</v>
      </c>
    </row>
    <row r="400" spans="1:21" x14ac:dyDescent="0.25">
      <c r="A400" s="1" t="s">
        <v>529</v>
      </c>
      <c r="B400" s="1" t="s">
        <v>993</v>
      </c>
      <c r="C400" s="1" t="s">
        <v>23</v>
      </c>
      <c r="D400" s="1" t="s">
        <v>33</v>
      </c>
      <c r="E400" s="1" t="s">
        <v>25</v>
      </c>
      <c r="F400" s="2">
        <v>42509</v>
      </c>
      <c r="G400" s="1" t="s">
        <v>994</v>
      </c>
      <c r="H400">
        <v>0</v>
      </c>
      <c r="I400">
        <v>0</v>
      </c>
      <c r="J400">
        <v>0</v>
      </c>
      <c r="K400">
        <v>0</v>
      </c>
      <c r="L400">
        <v>0</v>
      </c>
      <c r="M400">
        <v>0</v>
      </c>
      <c r="N400">
        <v>0</v>
      </c>
      <c r="O400">
        <v>0</v>
      </c>
      <c r="P400">
        <v>0</v>
      </c>
      <c r="Q400">
        <v>1</v>
      </c>
      <c r="R400">
        <v>0</v>
      </c>
      <c r="S400">
        <v>0</v>
      </c>
      <c r="T400">
        <v>0</v>
      </c>
      <c r="U400">
        <v>0</v>
      </c>
    </row>
    <row r="401" spans="1:21" x14ac:dyDescent="0.25">
      <c r="A401" s="1" t="s">
        <v>804</v>
      </c>
      <c r="B401" s="1" t="s">
        <v>995</v>
      </c>
      <c r="C401" s="1" t="s">
        <v>23</v>
      </c>
      <c r="D401" s="1" t="s">
        <v>40</v>
      </c>
      <c r="E401" s="1" t="s">
        <v>25</v>
      </c>
      <c r="F401" s="2">
        <v>42775</v>
      </c>
      <c r="G401" s="1" t="s">
        <v>996</v>
      </c>
      <c r="H401">
        <v>0</v>
      </c>
      <c r="I401">
        <v>0</v>
      </c>
      <c r="J401">
        <v>0</v>
      </c>
      <c r="K401">
        <v>0</v>
      </c>
      <c r="L401">
        <v>0</v>
      </c>
      <c r="M401">
        <v>0</v>
      </c>
      <c r="N401">
        <v>0</v>
      </c>
      <c r="O401">
        <v>0</v>
      </c>
      <c r="P401">
        <v>0</v>
      </c>
      <c r="Q401">
        <v>1</v>
      </c>
      <c r="R401">
        <v>0</v>
      </c>
      <c r="S401">
        <v>0</v>
      </c>
      <c r="T401">
        <v>0</v>
      </c>
      <c r="U401">
        <v>0</v>
      </c>
    </row>
    <row r="402" spans="1:21" x14ac:dyDescent="0.25">
      <c r="A402" s="1" t="s">
        <v>214</v>
      </c>
      <c r="B402" s="1" t="s">
        <v>997</v>
      </c>
      <c r="C402" s="1" t="s">
        <v>23</v>
      </c>
      <c r="D402" s="1" t="s">
        <v>24</v>
      </c>
      <c r="E402" s="1" t="s">
        <v>25</v>
      </c>
      <c r="F402" s="2">
        <v>42818</v>
      </c>
      <c r="G402" s="1" t="s">
        <v>998</v>
      </c>
      <c r="H402">
        <v>0</v>
      </c>
      <c r="I402">
        <v>0</v>
      </c>
      <c r="J402">
        <v>1</v>
      </c>
      <c r="K402">
        <v>0</v>
      </c>
      <c r="L402">
        <v>0</v>
      </c>
      <c r="M402">
        <v>0</v>
      </c>
      <c r="N402">
        <v>0</v>
      </c>
      <c r="O402">
        <v>0</v>
      </c>
      <c r="P402">
        <v>0</v>
      </c>
      <c r="Q402">
        <v>0</v>
      </c>
      <c r="R402">
        <v>0</v>
      </c>
      <c r="S402">
        <v>0</v>
      </c>
      <c r="T402">
        <v>0</v>
      </c>
      <c r="U402">
        <v>0</v>
      </c>
    </row>
    <row r="403" spans="1:21" x14ac:dyDescent="0.25">
      <c r="A403" s="1" t="s">
        <v>214</v>
      </c>
      <c r="B403" s="1" t="s">
        <v>999</v>
      </c>
      <c r="C403" s="1" t="s">
        <v>23</v>
      </c>
      <c r="D403" s="1" t="s">
        <v>24</v>
      </c>
      <c r="E403" s="1" t="s">
        <v>25</v>
      </c>
      <c r="F403" s="2">
        <v>42822</v>
      </c>
      <c r="G403" s="1" t="s">
        <v>998</v>
      </c>
      <c r="H403">
        <v>0</v>
      </c>
      <c r="I403">
        <v>0</v>
      </c>
      <c r="J403">
        <v>1</v>
      </c>
      <c r="K403">
        <v>0</v>
      </c>
      <c r="L403">
        <v>0</v>
      </c>
      <c r="M403">
        <v>0</v>
      </c>
      <c r="N403">
        <v>0</v>
      </c>
      <c r="O403">
        <v>0</v>
      </c>
      <c r="P403">
        <v>0</v>
      </c>
      <c r="Q403">
        <v>0</v>
      </c>
      <c r="R403">
        <v>0</v>
      </c>
      <c r="S403">
        <v>0</v>
      </c>
      <c r="T403">
        <v>0</v>
      </c>
      <c r="U403">
        <v>0</v>
      </c>
    </row>
    <row r="404" spans="1:21" x14ac:dyDescent="0.25">
      <c r="A404" s="1" t="s">
        <v>804</v>
      </c>
      <c r="B404" s="1" t="s">
        <v>1000</v>
      </c>
      <c r="C404" s="1" t="s">
        <v>23</v>
      </c>
      <c r="D404" s="1" t="s">
        <v>40</v>
      </c>
      <c r="E404" s="1" t="s">
        <v>25</v>
      </c>
      <c r="F404" s="2">
        <v>42780</v>
      </c>
      <c r="G404" s="1" t="s">
        <v>1001</v>
      </c>
      <c r="H404">
        <v>0</v>
      </c>
      <c r="I404">
        <v>0</v>
      </c>
      <c r="J404">
        <v>0</v>
      </c>
      <c r="K404">
        <v>0</v>
      </c>
      <c r="L404">
        <v>0</v>
      </c>
      <c r="M404">
        <v>0</v>
      </c>
      <c r="N404">
        <v>0</v>
      </c>
      <c r="O404">
        <v>0</v>
      </c>
      <c r="P404">
        <v>0</v>
      </c>
      <c r="Q404">
        <v>1</v>
      </c>
      <c r="R404">
        <v>0</v>
      </c>
      <c r="S404">
        <v>0</v>
      </c>
      <c r="T404">
        <v>0</v>
      </c>
      <c r="U404">
        <v>0</v>
      </c>
    </row>
    <row r="405" spans="1:21" x14ac:dyDescent="0.25">
      <c r="A405" s="1" t="s">
        <v>204</v>
      </c>
      <c r="B405" s="1" t="s">
        <v>1002</v>
      </c>
      <c r="C405" s="1" t="s">
        <v>23</v>
      </c>
      <c r="D405" s="1" t="s">
        <v>29</v>
      </c>
      <c r="E405" s="1" t="s">
        <v>25</v>
      </c>
      <c r="F405" s="2">
        <v>42857</v>
      </c>
      <c r="G405" s="1" t="s">
        <v>1003</v>
      </c>
      <c r="H405">
        <v>0</v>
      </c>
      <c r="I405">
        <v>0</v>
      </c>
      <c r="J405">
        <v>1</v>
      </c>
      <c r="K405">
        <v>0</v>
      </c>
      <c r="L405">
        <v>0</v>
      </c>
      <c r="M405">
        <v>0</v>
      </c>
      <c r="N405">
        <v>0</v>
      </c>
      <c r="O405">
        <v>0</v>
      </c>
      <c r="P405">
        <v>0</v>
      </c>
      <c r="Q405">
        <v>0</v>
      </c>
      <c r="R405">
        <v>0</v>
      </c>
      <c r="S405">
        <v>1</v>
      </c>
      <c r="T405">
        <v>0</v>
      </c>
      <c r="U405">
        <v>0</v>
      </c>
    </row>
    <row r="406" spans="1:21" x14ac:dyDescent="0.25">
      <c r="A406" s="1" t="s">
        <v>104</v>
      </c>
      <c r="B406" s="1" t="s">
        <v>1004</v>
      </c>
      <c r="C406" s="1" t="s">
        <v>23</v>
      </c>
      <c r="D406" s="1" t="s">
        <v>29</v>
      </c>
      <c r="E406" s="1" t="s">
        <v>25</v>
      </c>
      <c r="F406" s="2">
        <v>42695</v>
      </c>
      <c r="G406" s="1" t="s">
        <v>1005</v>
      </c>
      <c r="H406">
        <v>0</v>
      </c>
      <c r="I406">
        <v>0</v>
      </c>
      <c r="J406">
        <v>0</v>
      </c>
      <c r="K406">
        <v>0</v>
      </c>
      <c r="L406">
        <v>1</v>
      </c>
      <c r="M406">
        <v>0</v>
      </c>
      <c r="N406">
        <v>0</v>
      </c>
      <c r="O406">
        <v>0</v>
      </c>
      <c r="P406">
        <v>0</v>
      </c>
      <c r="Q406">
        <v>0</v>
      </c>
      <c r="R406">
        <v>0</v>
      </c>
      <c r="S406">
        <v>0</v>
      </c>
      <c r="T406">
        <v>0</v>
      </c>
      <c r="U406">
        <v>0</v>
      </c>
    </row>
    <row r="407" spans="1:21" x14ac:dyDescent="0.25">
      <c r="A407" s="1" t="s">
        <v>693</v>
      </c>
      <c r="B407" s="1" t="s">
        <v>1006</v>
      </c>
      <c r="C407" s="1" t="s">
        <v>23</v>
      </c>
      <c r="D407" s="1" t="s">
        <v>29</v>
      </c>
      <c r="E407" s="1" t="s">
        <v>25</v>
      </c>
      <c r="F407" s="2">
        <v>42853</v>
      </c>
      <c r="G407" s="1" t="s">
        <v>1007</v>
      </c>
      <c r="H407">
        <v>0</v>
      </c>
      <c r="I407">
        <v>1</v>
      </c>
      <c r="J407">
        <v>0</v>
      </c>
      <c r="K407">
        <v>0</v>
      </c>
      <c r="L407">
        <v>0</v>
      </c>
      <c r="M407">
        <v>0</v>
      </c>
      <c r="N407">
        <v>0</v>
      </c>
      <c r="O407">
        <v>0</v>
      </c>
      <c r="P407">
        <v>0</v>
      </c>
      <c r="Q407">
        <v>0</v>
      </c>
      <c r="R407">
        <v>0</v>
      </c>
      <c r="S407">
        <v>0</v>
      </c>
      <c r="T407">
        <v>0</v>
      </c>
      <c r="U407">
        <v>0</v>
      </c>
    </row>
    <row r="408" spans="1:21" x14ac:dyDescent="0.25">
      <c r="A408" s="1" t="s">
        <v>192</v>
      </c>
      <c r="B408" s="1" t="s">
        <v>1008</v>
      </c>
      <c r="C408" s="1" t="s">
        <v>23</v>
      </c>
      <c r="D408" s="1" t="s">
        <v>24</v>
      </c>
      <c r="E408" s="1" t="s">
        <v>25</v>
      </c>
      <c r="F408" s="2">
        <v>42713</v>
      </c>
      <c r="G408" s="1" t="s">
        <v>1009</v>
      </c>
      <c r="H408">
        <v>0</v>
      </c>
      <c r="I408">
        <v>0</v>
      </c>
      <c r="J408">
        <v>1</v>
      </c>
      <c r="K408">
        <v>0</v>
      </c>
      <c r="L408">
        <v>0</v>
      </c>
      <c r="M408">
        <v>0</v>
      </c>
      <c r="N408">
        <v>0</v>
      </c>
      <c r="O408">
        <v>0</v>
      </c>
      <c r="P408">
        <v>0</v>
      </c>
      <c r="Q408">
        <v>0</v>
      </c>
      <c r="R408">
        <v>0</v>
      </c>
      <c r="S408">
        <v>0</v>
      </c>
      <c r="T408">
        <v>0</v>
      </c>
      <c r="U408">
        <v>0</v>
      </c>
    </row>
    <row r="409" spans="1:21" x14ac:dyDescent="0.25">
      <c r="A409" s="1" t="s">
        <v>204</v>
      </c>
      <c r="B409" s="1" t="s">
        <v>1010</v>
      </c>
      <c r="C409" s="1" t="s">
        <v>23</v>
      </c>
      <c r="D409" s="1" t="s">
        <v>29</v>
      </c>
      <c r="E409" s="1" t="s">
        <v>25</v>
      </c>
      <c r="F409" s="2">
        <v>42886</v>
      </c>
      <c r="G409" s="1" t="s">
        <v>1011</v>
      </c>
      <c r="H409">
        <v>0</v>
      </c>
      <c r="I409">
        <v>0</v>
      </c>
      <c r="J409">
        <v>0</v>
      </c>
      <c r="K409">
        <v>0</v>
      </c>
      <c r="L409">
        <v>0</v>
      </c>
      <c r="M409">
        <v>0</v>
      </c>
      <c r="N409">
        <v>0</v>
      </c>
      <c r="O409">
        <v>0</v>
      </c>
      <c r="P409">
        <v>0</v>
      </c>
      <c r="Q409">
        <v>0</v>
      </c>
      <c r="R409">
        <v>0</v>
      </c>
      <c r="S409">
        <v>1</v>
      </c>
      <c r="T409">
        <v>0</v>
      </c>
      <c r="U409">
        <v>0</v>
      </c>
    </row>
    <row r="410" spans="1:21" x14ac:dyDescent="0.25">
      <c r="A410" s="1" t="s">
        <v>804</v>
      </c>
      <c r="B410" s="1" t="s">
        <v>1012</v>
      </c>
      <c r="C410" s="1" t="s">
        <v>23</v>
      </c>
      <c r="D410" s="1" t="s">
        <v>40</v>
      </c>
      <c r="E410" s="1" t="s">
        <v>25</v>
      </c>
      <c r="F410" s="2">
        <v>42780</v>
      </c>
      <c r="G410" s="1" t="s">
        <v>1013</v>
      </c>
      <c r="H410">
        <v>0</v>
      </c>
      <c r="I410">
        <v>0</v>
      </c>
      <c r="J410">
        <v>0</v>
      </c>
      <c r="K410">
        <v>0</v>
      </c>
      <c r="L410">
        <v>0</v>
      </c>
      <c r="M410">
        <v>0</v>
      </c>
      <c r="N410">
        <v>0</v>
      </c>
      <c r="O410">
        <v>0</v>
      </c>
      <c r="P410">
        <v>0</v>
      </c>
      <c r="Q410">
        <v>1</v>
      </c>
      <c r="R410">
        <v>0</v>
      </c>
      <c r="S410">
        <v>0</v>
      </c>
      <c r="T410">
        <v>0</v>
      </c>
      <c r="U410">
        <v>0</v>
      </c>
    </row>
    <row r="411" spans="1:21" x14ac:dyDescent="0.25">
      <c r="A411" s="1" t="s">
        <v>214</v>
      </c>
      <c r="B411" s="1" t="s">
        <v>1014</v>
      </c>
      <c r="C411" s="1" t="s">
        <v>23</v>
      </c>
      <c r="D411" s="1" t="s">
        <v>24</v>
      </c>
      <c r="E411" s="1" t="s">
        <v>25</v>
      </c>
      <c r="F411" s="2">
        <v>42431</v>
      </c>
      <c r="G411" s="1" t="s">
        <v>1015</v>
      </c>
      <c r="H411">
        <v>0</v>
      </c>
      <c r="I411">
        <v>0</v>
      </c>
      <c r="J411">
        <v>1</v>
      </c>
      <c r="K411">
        <v>0</v>
      </c>
      <c r="L411">
        <v>0</v>
      </c>
      <c r="M411">
        <v>0</v>
      </c>
      <c r="N411">
        <v>0</v>
      </c>
      <c r="O411">
        <v>0</v>
      </c>
      <c r="P411">
        <v>0</v>
      </c>
      <c r="Q411">
        <v>0</v>
      </c>
      <c r="R411">
        <v>0</v>
      </c>
      <c r="S411">
        <v>1</v>
      </c>
      <c r="T411">
        <v>0</v>
      </c>
      <c r="U411">
        <v>0</v>
      </c>
    </row>
    <row r="412" spans="1:21" x14ac:dyDescent="0.25">
      <c r="A412" s="1" t="s">
        <v>825</v>
      </c>
      <c r="B412" s="1" t="s">
        <v>1016</v>
      </c>
      <c r="C412" s="1" t="s">
        <v>23</v>
      </c>
      <c r="D412" s="1" t="s">
        <v>33</v>
      </c>
      <c r="E412" s="1" t="s">
        <v>25</v>
      </c>
      <c r="F412" s="2">
        <v>42709</v>
      </c>
      <c r="G412" s="1" t="s">
        <v>1017</v>
      </c>
      <c r="H412">
        <v>0</v>
      </c>
      <c r="I412">
        <v>0</v>
      </c>
      <c r="J412">
        <v>0</v>
      </c>
      <c r="K412">
        <v>1</v>
      </c>
      <c r="L412">
        <v>0</v>
      </c>
      <c r="M412">
        <v>0</v>
      </c>
      <c r="N412">
        <v>0</v>
      </c>
      <c r="O412">
        <v>0</v>
      </c>
      <c r="P412">
        <v>0</v>
      </c>
      <c r="Q412">
        <v>0</v>
      </c>
      <c r="R412">
        <v>0</v>
      </c>
      <c r="S412">
        <v>0</v>
      </c>
      <c r="T412">
        <v>0</v>
      </c>
      <c r="U412">
        <v>0</v>
      </c>
    </row>
    <row r="413" spans="1:21" x14ac:dyDescent="0.25">
      <c r="A413" s="1" t="s">
        <v>104</v>
      </c>
      <c r="B413" s="1" t="s">
        <v>1018</v>
      </c>
      <c r="C413" s="1" t="s">
        <v>23</v>
      </c>
      <c r="D413" s="1" t="s">
        <v>29</v>
      </c>
      <c r="E413" s="1" t="s">
        <v>25</v>
      </c>
      <c r="F413" s="2">
        <v>42809</v>
      </c>
      <c r="G413" s="1" t="s">
        <v>1019</v>
      </c>
      <c r="H413">
        <v>0</v>
      </c>
      <c r="I413">
        <v>0</v>
      </c>
      <c r="J413">
        <v>1</v>
      </c>
      <c r="K413">
        <v>0</v>
      </c>
      <c r="L413">
        <v>0</v>
      </c>
      <c r="M413">
        <v>0</v>
      </c>
      <c r="N413">
        <v>0</v>
      </c>
      <c r="O413">
        <v>0</v>
      </c>
      <c r="P413">
        <v>0</v>
      </c>
      <c r="Q413">
        <v>0</v>
      </c>
      <c r="R413">
        <v>0</v>
      </c>
      <c r="S413">
        <v>0</v>
      </c>
      <c r="T413">
        <v>0</v>
      </c>
      <c r="U413">
        <v>0</v>
      </c>
    </row>
    <row r="414" spans="1:21" x14ac:dyDescent="0.25">
      <c r="A414" s="1" t="s">
        <v>804</v>
      </c>
      <c r="B414" s="1" t="s">
        <v>1020</v>
      </c>
      <c r="C414" s="1" t="s">
        <v>23</v>
      </c>
      <c r="D414" s="1" t="s">
        <v>40</v>
      </c>
      <c r="E414" s="1" t="s">
        <v>25</v>
      </c>
      <c r="F414" s="2">
        <v>42776</v>
      </c>
      <c r="G414" s="1" t="s">
        <v>1021</v>
      </c>
      <c r="H414">
        <v>0</v>
      </c>
      <c r="I414">
        <v>0</v>
      </c>
      <c r="J414">
        <v>0</v>
      </c>
      <c r="K414">
        <v>0</v>
      </c>
      <c r="L414">
        <v>0</v>
      </c>
      <c r="M414">
        <v>0</v>
      </c>
      <c r="N414">
        <v>0</v>
      </c>
      <c r="O414">
        <v>0</v>
      </c>
      <c r="P414">
        <v>0</v>
      </c>
      <c r="Q414">
        <v>1</v>
      </c>
      <c r="R414">
        <v>0</v>
      </c>
      <c r="S414">
        <v>0</v>
      </c>
      <c r="T414">
        <v>0</v>
      </c>
      <c r="U414">
        <v>0</v>
      </c>
    </row>
    <row r="415" spans="1:21" x14ac:dyDescent="0.25">
      <c r="A415" s="1" t="s">
        <v>217</v>
      </c>
      <c r="B415" s="1" t="s">
        <v>1022</v>
      </c>
      <c r="C415" s="1" t="s">
        <v>23</v>
      </c>
      <c r="D415" s="1" t="s">
        <v>29</v>
      </c>
      <c r="E415" s="1" t="s">
        <v>25</v>
      </c>
      <c r="F415" s="2">
        <v>42572</v>
      </c>
      <c r="G415" s="1" t="s">
        <v>1023</v>
      </c>
      <c r="H415">
        <v>0</v>
      </c>
      <c r="I415">
        <v>0</v>
      </c>
      <c r="J415">
        <v>1</v>
      </c>
      <c r="K415">
        <v>0</v>
      </c>
      <c r="L415">
        <v>0</v>
      </c>
      <c r="M415">
        <v>0</v>
      </c>
      <c r="N415">
        <v>0</v>
      </c>
      <c r="O415">
        <v>0</v>
      </c>
      <c r="P415">
        <v>0</v>
      </c>
      <c r="Q415">
        <v>0</v>
      </c>
      <c r="R415">
        <v>0</v>
      </c>
      <c r="S415">
        <v>0</v>
      </c>
      <c r="T415">
        <v>0</v>
      </c>
      <c r="U415">
        <v>0</v>
      </c>
    </row>
    <row r="416" spans="1:21" x14ac:dyDescent="0.25">
      <c r="A416" s="1" t="s">
        <v>217</v>
      </c>
      <c r="B416" s="1" t="s">
        <v>1024</v>
      </c>
      <c r="C416" s="1" t="s">
        <v>23</v>
      </c>
      <c r="D416" s="1" t="s">
        <v>29</v>
      </c>
      <c r="E416" s="1" t="s">
        <v>25</v>
      </c>
      <c r="F416" s="2">
        <v>42612</v>
      </c>
      <c r="G416" s="1" t="s">
        <v>1025</v>
      </c>
      <c r="H416">
        <v>0</v>
      </c>
      <c r="I416">
        <v>0</v>
      </c>
      <c r="J416">
        <v>1</v>
      </c>
      <c r="K416">
        <v>0</v>
      </c>
      <c r="L416">
        <v>0</v>
      </c>
      <c r="M416">
        <v>0</v>
      </c>
      <c r="N416">
        <v>0</v>
      </c>
      <c r="O416">
        <v>0</v>
      </c>
      <c r="P416">
        <v>0</v>
      </c>
      <c r="Q416">
        <v>0</v>
      </c>
      <c r="R416">
        <v>0</v>
      </c>
      <c r="S416">
        <v>1</v>
      </c>
      <c r="T416">
        <v>0</v>
      </c>
      <c r="U416">
        <v>0</v>
      </c>
    </row>
    <row r="417" spans="1:21" x14ac:dyDescent="0.25">
      <c r="A417" s="1" t="s">
        <v>804</v>
      </c>
      <c r="B417" s="1" t="s">
        <v>1026</v>
      </c>
      <c r="C417" s="1" t="s">
        <v>23</v>
      </c>
      <c r="D417" s="1" t="s">
        <v>40</v>
      </c>
      <c r="E417" s="1" t="s">
        <v>25</v>
      </c>
      <c r="F417" s="2">
        <v>42780</v>
      </c>
      <c r="G417" s="1" t="s">
        <v>1027</v>
      </c>
      <c r="H417">
        <v>0</v>
      </c>
      <c r="I417">
        <v>0</v>
      </c>
      <c r="J417">
        <v>0</v>
      </c>
      <c r="K417">
        <v>0</v>
      </c>
      <c r="L417">
        <v>0</v>
      </c>
      <c r="M417">
        <v>0</v>
      </c>
      <c r="N417">
        <v>0</v>
      </c>
      <c r="O417">
        <v>0</v>
      </c>
      <c r="P417">
        <v>0</v>
      </c>
      <c r="Q417">
        <v>1</v>
      </c>
      <c r="R417">
        <v>0</v>
      </c>
      <c r="S417">
        <v>0</v>
      </c>
      <c r="T417">
        <v>0</v>
      </c>
      <c r="U417">
        <v>0</v>
      </c>
    </row>
    <row r="418" spans="1:21" x14ac:dyDescent="0.25">
      <c r="A418" s="1" t="s">
        <v>804</v>
      </c>
      <c r="B418" s="1" t="s">
        <v>1028</v>
      </c>
      <c r="C418" s="1" t="s">
        <v>23</v>
      </c>
      <c r="D418" s="1" t="s">
        <v>40</v>
      </c>
      <c r="E418" s="1" t="s">
        <v>25</v>
      </c>
      <c r="F418" s="2">
        <v>42779</v>
      </c>
      <c r="G418" s="1" t="s">
        <v>1029</v>
      </c>
      <c r="H418">
        <v>0</v>
      </c>
      <c r="I418">
        <v>0</v>
      </c>
      <c r="J418">
        <v>0</v>
      </c>
      <c r="K418">
        <v>0</v>
      </c>
      <c r="L418">
        <v>0</v>
      </c>
      <c r="M418">
        <v>0</v>
      </c>
      <c r="N418">
        <v>0</v>
      </c>
      <c r="O418">
        <v>0</v>
      </c>
      <c r="P418">
        <v>0</v>
      </c>
      <c r="Q418">
        <v>1</v>
      </c>
      <c r="R418">
        <v>0</v>
      </c>
      <c r="S418">
        <v>0</v>
      </c>
      <c r="T418">
        <v>0</v>
      </c>
      <c r="U418">
        <v>0</v>
      </c>
    </row>
    <row r="419" spans="1:21" x14ac:dyDescent="0.25">
      <c r="A419" s="1" t="s">
        <v>214</v>
      </c>
      <c r="B419" s="1" t="s">
        <v>1030</v>
      </c>
      <c r="C419" s="1" t="s">
        <v>23</v>
      </c>
      <c r="D419" s="1" t="s">
        <v>24</v>
      </c>
      <c r="E419" s="1" t="s">
        <v>25</v>
      </c>
      <c r="F419" s="2">
        <v>42634</v>
      </c>
      <c r="G419" s="1" t="s">
        <v>1031</v>
      </c>
      <c r="H419">
        <v>0</v>
      </c>
      <c r="I419">
        <v>0</v>
      </c>
      <c r="J419">
        <v>1</v>
      </c>
      <c r="K419">
        <v>0</v>
      </c>
      <c r="L419">
        <v>0</v>
      </c>
      <c r="M419">
        <v>0</v>
      </c>
      <c r="N419">
        <v>0</v>
      </c>
      <c r="O419">
        <v>0</v>
      </c>
      <c r="P419">
        <v>0</v>
      </c>
      <c r="Q419">
        <v>0</v>
      </c>
      <c r="R419">
        <v>0</v>
      </c>
      <c r="S419">
        <v>0</v>
      </c>
      <c r="T419">
        <v>0</v>
      </c>
      <c r="U419">
        <v>0</v>
      </c>
    </row>
    <row r="420" spans="1:21" x14ac:dyDescent="0.25">
      <c r="A420" s="1" t="s">
        <v>214</v>
      </c>
      <c r="B420" s="1" t="s">
        <v>1032</v>
      </c>
      <c r="C420" s="1" t="s">
        <v>23</v>
      </c>
      <c r="D420" s="1" t="s">
        <v>24</v>
      </c>
      <c r="E420" s="1" t="s">
        <v>25</v>
      </c>
      <c r="F420" s="2">
        <v>42717</v>
      </c>
      <c r="G420" s="1" t="s">
        <v>1033</v>
      </c>
      <c r="H420">
        <v>0</v>
      </c>
      <c r="I420">
        <v>0</v>
      </c>
      <c r="J420">
        <v>0</v>
      </c>
      <c r="K420">
        <v>0</v>
      </c>
      <c r="L420">
        <v>0</v>
      </c>
      <c r="M420">
        <v>0</v>
      </c>
      <c r="N420">
        <v>0</v>
      </c>
      <c r="O420">
        <v>0</v>
      </c>
      <c r="P420">
        <v>0</v>
      </c>
      <c r="Q420">
        <v>0</v>
      </c>
      <c r="R420">
        <v>0</v>
      </c>
      <c r="S420">
        <v>1</v>
      </c>
      <c r="T420">
        <v>0</v>
      </c>
      <c r="U420">
        <v>0</v>
      </c>
    </row>
    <row r="421" spans="1:21" x14ac:dyDescent="0.25">
      <c r="A421" s="1" t="s">
        <v>693</v>
      </c>
      <c r="B421" s="1" t="s">
        <v>1034</v>
      </c>
      <c r="C421" s="1" t="s">
        <v>23</v>
      </c>
      <c r="D421" s="1" t="s">
        <v>29</v>
      </c>
      <c r="E421" s="1" t="s">
        <v>25</v>
      </c>
      <c r="F421" s="2">
        <v>42816</v>
      </c>
      <c r="G421" s="1" t="s">
        <v>1035</v>
      </c>
      <c r="H421">
        <v>0</v>
      </c>
      <c r="I421">
        <v>0</v>
      </c>
      <c r="J421">
        <v>0</v>
      </c>
      <c r="K421">
        <v>0</v>
      </c>
      <c r="L421">
        <v>0</v>
      </c>
      <c r="M421">
        <v>0</v>
      </c>
      <c r="N421">
        <v>0</v>
      </c>
      <c r="O421">
        <v>0</v>
      </c>
      <c r="P421">
        <v>0</v>
      </c>
      <c r="Q421">
        <v>0</v>
      </c>
      <c r="R421">
        <v>0</v>
      </c>
      <c r="S421">
        <v>1</v>
      </c>
      <c r="T421">
        <v>0</v>
      </c>
      <c r="U421">
        <v>0</v>
      </c>
    </row>
    <row r="422" spans="1:21" x14ac:dyDescent="0.25">
      <c r="A422" s="1" t="s">
        <v>192</v>
      </c>
      <c r="B422" s="1" t="s">
        <v>1036</v>
      </c>
      <c r="C422" s="1" t="s">
        <v>23</v>
      </c>
      <c r="D422" s="1" t="s">
        <v>24</v>
      </c>
      <c r="E422" s="1" t="s">
        <v>25</v>
      </c>
      <c r="F422" s="2">
        <v>42720</v>
      </c>
      <c r="G422" s="1" t="s">
        <v>1037</v>
      </c>
      <c r="H422">
        <v>0</v>
      </c>
      <c r="I422">
        <v>0</v>
      </c>
      <c r="J422">
        <v>1</v>
      </c>
      <c r="K422">
        <v>0</v>
      </c>
      <c r="L422">
        <v>0</v>
      </c>
      <c r="M422">
        <v>0</v>
      </c>
      <c r="N422">
        <v>0</v>
      </c>
      <c r="O422">
        <v>0</v>
      </c>
      <c r="P422">
        <v>0</v>
      </c>
      <c r="Q422">
        <v>0</v>
      </c>
      <c r="R422">
        <v>0</v>
      </c>
      <c r="S422">
        <v>1</v>
      </c>
      <c r="T422">
        <v>0</v>
      </c>
      <c r="U422">
        <v>0</v>
      </c>
    </row>
    <row r="423" spans="1:21" x14ac:dyDescent="0.25">
      <c r="A423" s="1" t="s">
        <v>214</v>
      </c>
      <c r="B423" s="1" t="s">
        <v>1038</v>
      </c>
      <c r="C423" s="1" t="s">
        <v>23</v>
      </c>
      <c r="D423" s="1" t="s">
        <v>24</v>
      </c>
      <c r="E423" s="1" t="s">
        <v>25</v>
      </c>
      <c r="F423" s="2">
        <v>42748</v>
      </c>
      <c r="G423" s="1" t="s">
        <v>1039</v>
      </c>
      <c r="H423">
        <v>0</v>
      </c>
      <c r="I423">
        <v>0</v>
      </c>
      <c r="J423">
        <v>0</v>
      </c>
      <c r="K423">
        <v>0</v>
      </c>
      <c r="L423">
        <v>0</v>
      </c>
      <c r="M423">
        <v>0</v>
      </c>
      <c r="N423">
        <v>0</v>
      </c>
      <c r="O423">
        <v>0</v>
      </c>
      <c r="P423">
        <v>0</v>
      </c>
      <c r="Q423">
        <v>0</v>
      </c>
      <c r="R423">
        <v>0</v>
      </c>
      <c r="S423">
        <v>1</v>
      </c>
      <c r="T423">
        <v>0</v>
      </c>
      <c r="U423">
        <v>0</v>
      </c>
    </row>
    <row r="424" spans="1:21" x14ac:dyDescent="0.25">
      <c r="A424" s="1" t="s">
        <v>214</v>
      </c>
      <c r="B424" s="1" t="s">
        <v>1040</v>
      </c>
      <c r="C424" s="1" t="s">
        <v>23</v>
      </c>
      <c r="D424" s="1" t="s">
        <v>24</v>
      </c>
      <c r="E424" s="1" t="s">
        <v>25</v>
      </c>
      <c r="F424" s="2">
        <v>42755</v>
      </c>
      <c r="G424" s="1" t="s">
        <v>1033</v>
      </c>
      <c r="H424">
        <v>0</v>
      </c>
      <c r="I424">
        <v>0</v>
      </c>
      <c r="J424">
        <v>0</v>
      </c>
      <c r="K424">
        <v>0</v>
      </c>
      <c r="L424">
        <v>0</v>
      </c>
      <c r="M424">
        <v>0</v>
      </c>
      <c r="N424">
        <v>0</v>
      </c>
      <c r="O424">
        <v>0</v>
      </c>
      <c r="P424">
        <v>0</v>
      </c>
      <c r="Q424">
        <v>0</v>
      </c>
      <c r="R424">
        <v>0</v>
      </c>
      <c r="S424">
        <v>1</v>
      </c>
      <c r="T424">
        <v>0</v>
      </c>
      <c r="U424">
        <v>0</v>
      </c>
    </row>
    <row r="425" spans="1:21" x14ac:dyDescent="0.25">
      <c r="A425" s="1" t="s">
        <v>214</v>
      </c>
      <c r="B425" s="1" t="s">
        <v>1041</v>
      </c>
      <c r="C425" s="1" t="s">
        <v>23</v>
      </c>
      <c r="D425" s="1" t="s">
        <v>24</v>
      </c>
      <c r="E425" s="1" t="s">
        <v>25</v>
      </c>
      <c r="F425" s="2">
        <v>42761</v>
      </c>
      <c r="G425" s="1" t="s">
        <v>1033</v>
      </c>
      <c r="H425">
        <v>0</v>
      </c>
      <c r="I425">
        <v>0</v>
      </c>
      <c r="J425">
        <v>0</v>
      </c>
      <c r="K425">
        <v>0</v>
      </c>
      <c r="L425">
        <v>0</v>
      </c>
      <c r="M425">
        <v>0</v>
      </c>
      <c r="N425">
        <v>0</v>
      </c>
      <c r="O425">
        <v>0</v>
      </c>
      <c r="P425">
        <v>0</v>
      </c>
      <c r="Q425">
        <v>0</v>
      </c>
      <c r="R425">
        <v>0</v>
      </c>
      <c r="S425">
        <v>1</v>
      </c>
      <c r="T425">
        <v>0</v>
      </c>
      <c r="U425">
        <v>0</v>
      </c>
    </row>
    <row r="426" spans="1:21" x14ac:dyDescent="0.25">
      <c r="A426" s="1" t="s">
        <v>804</v>
      </c>
      <c r="B426" s="1" t="s">
        <v>1042</v>
      </c>
      <c r="C426" s="1" t="s">
        <v>23</v>
      </c>
      <c r="D426" s="1" t="s">
        <v>40</v>
      </c>
      <c r="E426" s="1" t="s">
        <v>25</v>
      </c>
      <c r="F426" s="2">
        <v>42794</v>
      </c>
      <c r="G426" s="1" t="s">
        <v>1043</v>
      </c>
      <c r="H426">
        <v>0</v>
      </c>
      <c r="I426">
        <v>0</v>
      </c>
      <c r="J426">
        <v>0</v>
      </c>
      <c r="K426">
        <v>0</v>
      </c>
      <c r="L426">
        <v>0</v>
      </c>
      <c r="M426">
        <v>0</v>
      </c>
      <c r="N426">
        <v>0</v>
      </c>
      <c r="O426">
        <v>0</v>
      </c>
      <c r="P426">
        <v>0</v>
      </c>
      <c r="Q426">
        <v>1</v>
      </c>
      <c r="R426">
        <v>0</v>
      </c>
      <c r="S426">
        <v>0</v>
      </c>
      <c r="T426">
        <v>0</v>
      </c>
      <c r="U426">
        <v>0</v>
      </c>
    </row>
    <row r="427" spans="1:21" x14ac:dyDescent="0.25">
      <c r="A427" s="1" t="s">
        <v>1044</v>
      </c>
      <c r="B427" s="1" t="s">
        <v>1045</v>
      </c>
      <c r="C427" s="1" t="s">
        <v>23</v>
      </c>
      <c r="D427" s="1" t="s">
        <v>29</v>
      </c>
      <c r="E427" s="1" t="s">
        <v>25</v>
      </c>
      <c r="F427" s="2">
        <v>42562</v>
      </c>
      <c r="G427" s="1" t="s">
        <v>1046</v>
      </c>
      <c r="H427">
        <v>0</v>
      </c>
      <c r="I427">
        <v>0</v>
      </c>
      <c r="J427">
        <v>1</v>
      </c>
      <c r="K427">
        <v>0</v>
      </c>
      <c r="L427">
        <v>0</v>
      </c>
      <c r="M427">
        <v>0</v>
      </c>
      <c r="N427">
        <v>0</v>
      </c>
      <c r="O427">
        <v>0</v>
      </c>
      <c r="P427">
        <v>0</v>
      </c>
      <c r="Q427">
        <v>1</v>
      </c>
      <c r="R427">
        <v>0</v>
      </c>
      <c r="S427">
        <v>0</v>
      </c>
      <c r="T427">
        <v>0</v>
      </c>
      <c r="U427">
        <v>0</v>
      </c>
    </row>
    <row r="428" spans="1:21" x14ac:dyDescent="0.25">
      <c r="A428" s="1" t="s">
        <v>804</v>
      </c>
      <c r="B428" s="1" t="s">
        <v>1047</v>
      </c>
      <c r="C428" s="1" t="s">
        <v>23</v>
      </c>
      <c r="D428" s="1" t="s">
        <v>40</v>
      </c>
      <c r="E428" s="1" t="s">
        <v>25</v>
      </c>
      <c r="F428" s="2">
        <v>42797</v>
      </c>
      <c r="G428" s="1" t="s">
        <v>1048</v>
      </c>
      <c r="H428">
        <v>0</v>
      </c>
      <c r="I428">
        <v>0</v>
      </c>
      <c r="J428">
        <v>0</v>
      </c>
      <c r="K428">
        <v>0</v>
      </c>
      <c r="L428">
        <v>0</v>
      </c>
      <c r="M428">
        <v>0</v>
      </c>
      <c r="N428">
        <v>0</v>
      </c>
      <c r="O428">
        <v>0</v>
      </c>
      <c r="P428">
        <v>0</v>
      </c>
      <c r="Q428">
        <v>1</v>
      </c>
      <c r="R428">
        <v>0</v>
      </c>
      <c r="S428">
        <v>0</v>
      </c>
      <c r="T428">
        <v>0</v>
      </c>
      <c r="U428">
        <v>0</v>
      </c>
    </row>
    <row r="429" spans="1:21" x14ac:dyDescent="0.25">
      <c r="A429" s="1" t="s">
        <v>1044</v>
      </c>
      <c r="B429" s="1" t="s">
        <v>1049</v>
      </c>
      <c r="C429" s="1" t="s">
        <v>23</v>
      </c>
      <c r="D429" s="1" t="s">
        <v>29</v>
      </c>
      <c r="E429" s="1" t="s">
        <v>25</v>
      </c>
      <c r="F429" s="2">
        <v>42611</v>
      </c>
      <c r="G429" s="1" t="s">
        <v>1050</v>
      </c>
      <c r="H429">
        <v>0</v>
      </c>
      <c r="I429">
        <v>0</v>
      </c>
      <c r="J429">
        <v>0</v>
      </c>
      <c r="K429">
        <v>0</v>
      </c>
      <c r="L429">
        <v>0</v>
      </c>
      <c r="M429">
        <v>0</v>
      </c>
      <c r="N429">
        <v>0</v>
      </c>
      <c r="O429">
        <v>0</v>
      </c>
      <c r="P429">
        <v>0</v>
      </c>
      <c r="Q429">
        <v>0</v>
      </c>
      <c r="R429">
        <v>0</v>
      </c>
      <c r="S429">
        <v>1</v>
      </c>
      <c r="T429">
        <v>0</v>
      </c>
      <c r="U429">
        <v>0</v>
      </c>
    </row>
    <row r="430" spans="1:21" x14ac:dyDescent="0.25">
      <c r="A430" s="1" t="s">
        <v>1051</v>
      </c>
      <c r="B430" s="1" t="s">
        <v>1052</v>
      </c>
      <c r="C430" s="1" t="s">
        <v>23</v>
      </c>
      <c r="D430" s="1" t="s">
        <v>29</v>
      </c>
      <c r="E430" s="1" t="s">
        <v>25</v>
      </c>
      <c r="F430" s="2">
        <v>42556</v>
      </c>
      <c r="G430" s="1" t="s">
        <v>1053</v>
      </c>
      <c r="H430">
        <v>0</v>
      </c>
      <c r="I430">
        <v>0</v>
      </c>
      <c r="J430">
        <v>0</v>
      </c>
      <c r="K430">
        <v>0</v>
      </c>
      <c r="L430">
        <v>1</v>
      </c>
      <c r="M430">
        <v>0</v>
      </c>
      <c r="N430">
        <v>0</v>
      </c>
      <c r="O430">
        <v>0</v>
      </c>
      <c r="P430">
        <v>0</v>
      </c>
      <c r="Q430">
        <v>0</v>
      </c>
      <c r="R430">
        <v>0</v>
      </c>
      <c r="S430">
        <v>0</v>
      </c>
      <c r="T430">
        <v>0</v>
      </c>
      <c r="U430">
        <v>0</v>
      </c>
    </row>
    <row r="431" spans="1:21" x14ac:dyDescent="0.25">
      <c r="A431" s="1" t="s">
        <v>214</v>
      </c>
      <c r="B431" s="1" t="s">
        <v>1054</v>
      </c>
      <c r="C431" s="1" t="s">
        <v>23</v>
      </c>
      <c r="D431" s="1" t="s">
        <v>24</v>
      </c>
      <c r="E431" s="1" t="s">
        <v>25</v>
      </c>
      <c r="F431" s="2">
        <v>42564</v>
      </c>
      <c r="G431" s="1" t="s">
        <v>1055</v>
      </c>
      <c r="H431">
        <v>0</v>
      </c>
      <c r="I431">
        <v>0</v>
      </c>
      <c r="J431">
        <v>1</v>
      </c>
      <c r="K431">
        <v>0</v>
      </c>
      <c r="L431">
        <v>0</v>
      </c>
      <c r="M431">
        <v>0</v>
      </c>
      <c r="N431">
        <v>0</v>
      </c>
      <c r="O431">
        <v>0</v>
      </c>
      <c r="P431">
        <v>0</v>
      </c>
      <c r="Q431">
        <v>0</v>
      </c>
      <c r="R431">
        <v>0</v>
      </c>
      <c r="S431">
        <v>0</v>
      </c>
      <c r="T431">
        <v>0</v>
      </c>
      <c r="U431">
        <v>0</v>
      </c>
    </row>
    <row r="432" spans="1:21" x14ac:dyDescent="0.25">
      <c r="A432" s="1" t="s">
        <v>214</v>
      </c>
      <c r="B432" s="1" t="s">
        <v>1056</v>
      </c>
      <c r="C432" s="1" t="s">
        <v>23</v>
      </c>
      <c r="D432" s="1" t="s">
        <v>24</v>
      </c>
      <c r="E432" s="1" t="s">
        <v>25</v>
      </c>
      <c r="F432" s="2">
        <v>42643</v>
      </c>
      <c r="G432" s="1" t="s">
        <v>1057</v>
      </c>
      <c r="H432">
        <v>0</v>
      </c>
      <c r="I432">
        <v>0</v>
      </c>
      <c r="J432">
        <v>1</v>
      </c>
      <c r="K432">
        <v>0</v>
      </c>
      <c r="L432">
        <v>0</v>
      </c>
      <c r="M432">
        <v>0</v>
      </c>
      <c r="N432">
        <v>0</v>
      </c>
      <c r="O432">
        <v>0</v>
      </c>
      <c r="P432">
        <v>0</v>
      </c>
      <c r="Q432">
        <v>0</v>
      </c>
      <c r="R432">
        <v>0</v>
      </c>
      <c r="S432">
        <v>1</v>
      </c>
      <c r="T432">
        <v>0</v>
      </c>
      <c r="U432">
        <v>0</v>
      </c>
    </row>
    <row r="433" spans="1:21" x14ac:dyDescent="0.25">
      <c r="A433" s="1" t="s">
        <v>214</v>
      </c>
      <c r="B433" s="1" t="s">
        <v>1058</v>
      </c>
      <c r="C433" s="1" t="s">
        <v>23</v>
      </c>
      <c r="D433" s="1" t="s">
        <v>24</v>
      </c>
      <c r="E433" s="1" t="s">
        <v>25</v>
      </c>
      <c r="F433" s="2">
        <v>42692</v>
      </c>
      <c r="G433" s="1" t="s">
        <v>1059</v>
      </c>
      <c r="H433">
        <v>0</v>
      </c>
      <c r="I433">
        <v>0</v>
      </c>
      <c r="J433">
        <v>1</v>
      </c>
      <c r="K433">
        <v>0</v>
      </c>
      <c r="L433">
        <v>0</v>
      </c>
      <c r="M433">
        <v>0</v>
      </c>
      <c r="N433">
        <v>0</v>
      </c>
      <c r="O433">
        <v>0</v>
      </c>
      <c r="P433">
        <v>0</v>
      </c>
      <c r="Q433">
        <v>0</v>
      </c>
      <c r="R433">
        <v>0</v>
      </c>
      <c r="S433">
        <v>0</v>
      </c>
      <c r="T433">
        <v>0</v>
      </c>
      <c r="U433">
        <v>0</v>
      </c>
    </row>
    <row r="434" spans="1:21" x14ac:dyDescent="0.25">
      <c r="A434" s="1" t="s">
        <v>214</v>
      </c>
      <c r="B434" s="1" t="s">
        <v>1060</v>
      </c>
      <c r="C434" s="1" t="s">
        <v>23</v>
      </c>
      <c r="D434" s="1" t="s">
        <v>24</v>
      </c>
      <c r="E434" s="1" t="s">
        <v>25</v>
      </c>
      <c r="F434" s="2">
        <v>42767</v>
      </c>
      <c r="G434" s="1" t="s">
        <v>1033</v>
      </c>
      <c r="H434">
        <v>0</v>
      </c>
      <c r="I434">
        <v>0</v>
      </c>
      <c r="J434">
        <v>0</v>
      </c>
      <c r="K434">
        <v>0</v>
      </c>
      <c r="L434">
        <v>0</v>
      </c>
      <c r="M434">
        <v>0</v>
      </c>
      <c r="N434">
        <v>0</v>
      </c>
      <c r="O434">
        <v>0</v>
      </c>
      <c r="P434">
        <v>0</v>
      </c>
      <c r="Q434">
        <v>0</v>
      </c>
      <c r="R434">
        <v>0</v>
      </c>
      <c r="S434">
        <v>1</v>
      </c>
      <c r="T434">
        <v>0</v>
      </c>
      <c r="U434">
        <v>0</v>
      </c>
    </row>
    <row r="435" spans="1:21" x14ac:dyDescent="0.25">
      <c r="A435" s="1" t="s">
        <v>214</v>
      </c>
      <c r="B435" s="1" t="s">
        <v>1061</v>
      </c>
      <c r="C435" s="1" t="s">
        <v>23</v>
      </c>
      <c r="D435" s="1" t="s">
        <v>24</v>
      </c>
      <c r="E435" s="1" t="s">
        <v>25</v>
      </c>
      <c r="F435" s="2">
        <v>42767</v>
      </c>
      <c r="G435" s="1" t="s">
        <v>1062</v>
      </c>
      <c r="H435">
        <v>0</v>
      </c>
      <c r="I435">
        <v>0</v>
      </c>
      <c r="J435">
        <v>0</v>
      </c>
      <c r="K435">
        <v>0</v>
      </c>
      <c r="L435">
        <v>0</v>
      </c>
      <c r="M435">
        <v>0</v>
      </c>
      <c r="N435">
        <v>0</v>
      </c>
      <c r="O435">
        <v>0</v>
      </c>
      <c r="P435">
        <v>0</v>
      </c>
      <c r="Q435">
        <v>0</v>
      </c>
      <c r="R435">
        <v>0</v>
      </c>
      <c r="S435">
        <v>1</v>
      </c>
      <c r="T435">
        <v>0</v>
      </c>
      <c r="U435">
        <v>0</v>
      </c>
    </row>
    <row r="436" spans="1:21" x14ac:dyDescent="0.25">
      <c r="A436" s="1" t="s">
        <v>1063</v>
      </c>
      <c r="B436" s="1" t="s">
        <v>1064</v>
      </c>
      <c r="C436" s="1" t="s">
        <v>23</v>
      </c>
      <c r="D436" s="1" t="s">
        <v>29</v>
      </c>
      <c r="E436" s="1" t="s">
        <v>25</v>
      </c>
      <c r="F436" s="2">
        <v>42807</v>
      </c>
      <c r="G436" s="1" t="s">
        <v>1065</v>
      </c>
      <c r="H436">
        <v>0</v>
      </c>
      <c r="I436">
        <v>0</v>
      </c>
      <c r="J436">
        <v>1</v>
      </c>
      <c r="K436">
        <v>0</v>
      </c>
      <c r="L436">
        <v>0</v>
      </c>
      <c r="M436">
        <v>0</v>
      </c>
      <c r="N436">
        <v>0</v>
      </c>
      <c r="O436">
        <v>0</v>
      </c>
      <c r="P436">
        <v>0</v>
      </c>
      <c r="Q436">
        <v>0</v>
      </c>
      <c r="R436">
        <v>0</v>
      </c>
      <c r="S436">
        <v>0</v>
      </c>
      <c r="T436">
        <v>0</v>
      </c>
      <c r="U436">
        <v>0</v>
      </c>
    </row>
    <row r="437" spans="1:21" x14ac:dyDescent="0.25">
      <c r="A437" s="1" t="s">
        <v>807</v>
      </c>
      <c r="B437" s="1" t="s">
        <v>1066</v>
      </c>
      <c r="C437" s="1" t="s">
        <v>23</v>
      </c>
      <c r="D437" s="1" t="s">
        <v>24</v>
      </c>
      <c r="E437" s="1" t="s">
        <v>25</v>
      </c>
      <c r="F437" s="2">
        <v>42466</v>
      </c>
      <c r="G437" s="1" t="s">
        <v>1067</v>
      </c>
      <c r="H437">
        <v>0</v>
      </c>
      <c r="I437">
        <v>0</v>
      </c>
      <c r="J437">
        <v>0</v>
      </c>
      <c r="K437">
        <v>0</v>
      </c>
      <c r="L437">
        <v>1</v>
      </c>
      <c r="M437">
        <v>0</v>
      </c>
      <c r="N437">
        <v>0</v>
      </c>
      <c r="O437">
        <v>0</v>
      </c>
      <c r="P437">
        <v>0</v>
      </c>
      <c r="Q437">
        <v>0</v>
      </c>
      <c r="R437">
        <v>0</v>
      </c>
      <c r="S437">
        <v>1</v>
      </c>
      <c r="T437">
        <v>0</v>
      </c>
      <c r="U437">
        <v>0</v>
      </c>
    </row>
    <row r="438" spans="1:21" x14ac:dyDescent="0.25">
      <c r="A438" s="1" t="s">
        <v>804</v>
      </c>
      <c r="B438" s="1" t="s">
        <v>1068</v>
      </c>
      <c r="C438" s="1" t="s">
        <v>23</v>
      </c>
      <c r="D438" s="1" t="s">
        <v>40</v>
      </c>
      <c r="E438" s="1" t="s">
        <v>25</v>
      </c>
      <c r="F438" s="2">
        <v>42780</v>
      </c>
      <c r="G438" s="1" t="s">
        <v>1069</v>
      </c>
      <c r="H438">
        <v>0</v>
      </c>
      <c r="I438">
        <v>0</v>
      </c>
      <c r="J438">
        <v>0</v>
      </c>
      <c r="K438">
        <v>0</v>
      </c>
      <c r="L438">
        <v>0</v>
      </c>
      <c r="M438">
        <v>0</v>
      </c>
      <c r="N438">
        <v>0</v>
      </c>
      <c r="O438">
        <v>0</v>
      </c>
      <c r="P438">
        <v>0</v>
      </c>
      <c r="Q438">
        <v>1</v>
      </c>
      <c r="R438">
        <v>0</v>
      </c>
      <c r="S438">
        <v>0</v>
      </c>
      <c r="T438">
        <v>0</v>
      </c>
      <c r="U438">
        <v>0</v>
      </c>
    </row>
    <row r="439" spans="1:21" x14ac:dyDescent="0.25">
      <c r="A439" s="1" t="s">
        <v>225</v>
      </c>
      <c r="B439" s="1" t="s">
        <v>1070</v>
      </c>
      <c r="C439" s="1" t="s">
        <v>23</v>
      </c>
      <c r="D439" s="1" t="s">
        <v>29</v>
      </c>
      <c r="E439" s="1" t="s">
        <v>25</v>
      </c>
      <c r="F439" s="2">
        <v>42592</v>
      </c>
      <c r="G439" s="1" t="s">
        <v>1071</v>
      </c>
      <c r="H439">
        <v>0</v>
      </c>
      <c r="I439">
        <v>0</v>
      </c>
      <c r="J439">
        <v>0</v>
      </c>
      <c r="K439">
        <v>0</v>
      </c>
      <c r="L439">
        <v>0</v>
      </c>
      <c r="M439">
        <v>0</v>
      </c>
      <c r="N439">
        <v>0</v>
      </c>
      <c r="O439">
        <v>0</v>
      </c>
      <c r="P439">
        <v>0</v>
      </c>
      <c r="Q439">
        <v>0</v>
      </c>
      <c r="R439">
        <v>0</v>
      </c>
      <c r="S439">
        <v>1</v>
      </c>
      <c r="T439">
        <v>0</v>
      </c>
      <c r="U439">
        <v>0</v>
      </c>
    </row>
    <row r="440" spans="1:21" x14ac:dyDescent="0.25">
      <c r="A440" s="1" t="s">
        <v>807</v>
      </c>
      <c r="B440" s="1" t="s">
        <v>1072</v>
      </c>
      <c r="C440" s="1" t="s">
        <v>23</v>
      </c>
      <c r="D440" s="1" t="s">
        <v>24</v>
      </c>
      <c r="E440" s="1" t="s">
        <v>25</v>
      </c>
      <c r="F440" s="2">
        <v>42622</v>
      </c>
      <c r="G440" s="1" t="s">
        <v>1073</v>
      </c>
      <c r="H440">
        <v>0</v>
      </c>
      <c r="I440">
        <v>1</v>
      </c>
      <c r="J440">
        <v>0</v>
      </c>
      <c r="K440">
        <v>0</v>
      </c>
      <c r="L440">
        <v>0</v>
      </c>
      <c r="M440">
        <v>1</v>
      </c>
      <c r="N440">
        <v>0</v>
      </c>
      <c r="O440">
        <v>0</v>
      </c>
      <c r="P440">
        <v>0</v>
      </c>
      <c r="Q440">
        <v>0</v>
      </c>
      <c r="R440">
        <v>0</v>
      </c>
      <c r="S440">
        <v>1</v>
      </c>
      <c r="T440">
        <v>0</v>
      </c>
      <c r="U440">
        <v>0</v>
      </c>
    </row>
    <row r="441" spans="1:21" x14ac:dyDescent="0.25">
      <c r="A441" s="1" t="s">
        <v>1044</v>
      </c>
      <c r="B441" s="1" t="s">
        <v>1074</v>
      </c>
      <c r="C441" s="1" t="s">
        <v>23</v>
      </c>
      <c r="D441" s="1" t="s">
        <v>29</v>
      </c>
      <c r="E441" s="1" t="s">
        <v>25</v>
      </c>
      <c r="F441" s="2">
        <v>42594</v>
      </c>
      <c r="G441" s="1" t="s">
        <v>1075</v>
      </c>
      <c r="H441">
        <v>0</v>
      </c>
      <c r="I441">
        <v>0</v>
      </c>
      <c r="J441">
        <v>1</v>
      </c>
      <c r="K441">
        <v>0</v>
      </c>
      <c r="L441">
        <v>0</v>
      </c>
      <c r="M441">
        <v>0</v>
      </c>
      <c r="N441">
        <v>0</v>
      </c>
      <c r="O441">
        <v>0</v>
      </c>
      <c r="P441">
        <v>0</v>
      </c>
      <c r="Q441">
        <v>0</v>
      </c>
      <c r="R441">
        <v>0</v>
      </c>
      <c r="S441">
        <v>0</v>
      </c>
      <c r="T441">
        <v>0</v>
      </c>
      <c r="U441">
        <v>0</v>
      </c>
    </row>
    <row r="442" spans="1:21" x14ac:dyDescent="0.25">
      <c r="A442" s="1" t="s">
        <v>1044</v>
      </c>
      <c r="B442" s="1" t="s">
        <v>1076</v>
      </c>
      <c r="C442" s="1" t="s">
        <v>23</v>
      </c>
      <c r="D442" s="1" t="s">
        <v>29</v>
      </c>
      <c r="E442" s="1" t="s">
        <v>25</v>
      </c>
      <c r="F442" s="2">
        <v>42593</v>
      </c>
      <c r="G442" s="1" t="s">
        <v>1077</v>
      </c>
      <c r="H442">
        <v>0</v>
      </c>
      <c r="I442">
        <v>0</v>
      </c>
      <c r="J442">
        <v>0</v>
      </c>
      <c r="K442">
        <v>1</v>
      </c>
      <c r="L442">
        <v>0</v>
      </c>
      <c r="M442">
        <v>0</v>
      </c>
      <c r="N442">
        <v>0</v>
      </c>
      <c r="O442">
        <v>0</v>
      </c>
      <c r="P442">
        <v>0</v>
      </c>
      <c r="Q442">
        <v>0</v>
      </c>
      <c r="R442">
        <v>0</v>
      </c>
      <c r="S442">
        <v>0</v>
      </c>
      <c r="T442">
        <v>0</v>
      </c>
      <c r="U442">
        <v>0</v>
      </c>
    </row>
    <row r="443" spans="1:21" x14ac:dyDescent="0.25">
      <c r="A443" s="1" t="s">
        <v>217</v>
      </c>
      <c r="B443" s="1" t="s">
        <v>1078</v>
      </c>
      <c r="C443" s="1" t="s">
        <v>23</v>
      </c>
      <c r="D443" s="1" t="s">
        <v>29</v>
      </c>
      <c r="E443" s="1" t="s">
        <v>25</v>
      </c>
      <c r="F443" s="2">
        <v>42580</v>
      </c>
      <c r="G443" s="1" t="s">
        <v>1079</v>
      </c>
      <c r="H443">
        <v>0</v>
      </c>
      <c r="I443">
        <v>0</v>
      </c>
      <c r="J443">
        <v>1</v>
      </c>
      <c r="K443">
        <v>0</v>
      </c>
      <c r="L443">
        <v>0</v>
      </c>
      <c r="M443">
        <v>0</v>
      </c>
      <c r="N443">
        <v>0</v>
      </c>
      <c r="O443">
        <v>0</v>
      </c>
      <c r="P443">
        <v>0</v>
      </c>
      <c r="Q443">
        <v>0</v>
      </c>
      <c r="R443">
        <v>0</v>
      </c>
      <c r="S443">
        <v>0</v>
      </c>
      <c r="T443">
        <v>0</v>
      </c>
      <c r="U443">
        <v>0</v>
      </c>
    </row>
    <row r="444" spans="1:21" x14ac:dyDescent="0.25">
      <c r="A444" s="1" t="s">
        <v>804</v>
      </c>
      <c r="B444" s="1" t="s">
        <v>1080</v>
      </c>
      <c r="C444" s="1" t="s">
        <v>23</v>
      </c>
      <c r="D444" s="1" t="s">
        <v>40</v>
      </c>
      <c r="E444" s="1" t="s">
        <v>25</v>
      </c>
      <c r="F444" s="2">
        <v>42780</v>
      </c>
      <c r="G444" s="1" t="s">
        <v>1081</v>
      </c>
      <c r="H444">
        <v>0</v>
      </c>
      <c r="I444">
        <v>0</v>
      </c>
      <c r="J444">
        <v>0</v>
      </c>
      <c r="K444">
        <v>0</v>
      </c>
      <c r="L444">
        <v>0</v>
      </c>
      <c r="M444">
        <v>0</v>
      </c>
      <c r="N444">
        <v>0</v>
      </c>
      <c r="O444">
        <v>0</v>
      </c>
      <c r="P444">
        <v>0</v>
      </c>
      <c r="Q444">
        <v>1</v>
      </c>
      <c r="R444">
        <v>0</v>
      </c>
      <c r="S444">
        <v>0</v>
      </c>
      <c r="T444">
        <v>0</v>
      </c>
      <c r="U444">
        <v>0</v>
      </c>
    </row>
    <row r="445" spans="1:21" x14ac:dyDescent="0.25">
      <c r="A445" s="1" t="s">
        <v>529</v>
      </c>
      <c r="B445" s="1" t="s">
        <v>1082</v>
      </c>
      <c r="C445" s="1" t="s">
        <v>23</v>
      </c>
      <c r="D445" s="1" t="s">
        <v>33</v>
      </c>
      <c r="E445" s="1" t="s">
        <v>25</v>
      </c>
      <c r="F445" s="2">
        <v>42519</v>
      </c>
      <c r="G445" s="1" t="s">
        <v>1083</v>
      </c>
      <c r="H445">
        <v>0</v>
      </c>
      <c r="I445">
        <v>0</v>
      </c>
      <c r="J445">
        <v>0</v>
      </c>
      <c r="K445">
        <v>0</v>
      </c>
      <c r="L445">
        <v>0</v>
      </c>
      <c r="M445">
        <v>0</v>
      </c>
      <c r="N445">
        <v>0</v>
      </c>
      <c r="O445">
        <v>0</v>
      </c>
      <c r="P445">
        <v>0</v>
      </c>
      <c r="Q445">
        <v>1</v>
      </c>
      <c r="R445">
        <v>0</v>
      </c>
      <c r="S445">
        <v>0</v>
      </c>
      <c r="T445">
        <v>0</v>
      </c>
      <c r="U445">
        <v>0</v>
      </c>
    </row>
    <row r="446" spans="1:21" x14ac:dyDescent="0.25">
      <c r="A446" s="1" t="s">
        <v>214</v>
      </c>
      <c r="B446" s="1" t="s">
        <v>1084</v>
      </c>
      <c r="C446" s="1" t="s">
        <v>23</v>
      </c>
      <c r="D446" s="1" t="s">
        <v>24</v>
      </c>
      <c r="E446" s="1" t="s">
        <v>25</v>
      </c>
      <c r="F446" s="2">
        <v>42647</v>
      </c>
      <c r="G446" s="1" t="s">
        <v>1085</v>
      </c>
      <c r="H446">
        <v>0</v>
      </c>
      <c r="I446">
        <v>0</v>
      </c>
      <c r="J446">
        <v>0</v>
      </c>
      <c r="K446">
        <v>0</v>
      </c>
      <c r="L446">
        <v>0</v>
      </c>
      <c r="M446">
        <v>0</v>
      </c>
      <c r="N446">
        <v>0</v>
      </c>
      <c r="O446">
        <v>0</v>
      </c>
      <c r="P446">
        <v>0</v>
      </c>
      <c r="Q446">
        <v>0</v>
      </c>
      <c r="R446">
        <v>0</v>
      </c>
      <c r="S446">
        <v>1</v>
      </c>
      <c r="T446">
        <v>0</v>
      </c>
      <c r="U446">
        <v>0</v>
      </c>
    </row>
    <row r="447" spans="1:21" x14ac:dyDescent="0.25">
      <c r="A447" s="1" t="s">
        <v>214</v>
      </c>
      <c r="B447" s="1" t="s">
        <v>1086</v>
      </c>
      <c r="C447" s="1" t="s">
        <v>23</v>
      </c>
      <c r="D447" s="1" t="s">
        <v>24</v>
      </c>
      <c r="E447" s="1" t="s">
        <v>25</v>
      </c>
      <c r="F447" s="2">
        <v>42647</v>
      </c>
      <c r="G447" s="1" t="s">
        <v>1087</v>
      </c>
      <c r="H447">
        <v>0</v>
      </c>
      <c r="I447">
        <v>0</v>
      </c>
      <c r="J447">
        <v>0</v>
      </c>
      <c r="K447">
        <v>0</v>
      </c>
      <c r="L447">
        <v>0</v>
      </c>
      <c r="M447">
        <v>0</v>
      </c>
      <c r="N447">
        <v>0</v>
      </c>
      <c r="O447">
        <v>0</v>
      </c>
      <c r="P447">
        <v>0</v>
      </c>
      <c r="Q447">
        <v>0</v>
      </c>
      <c r="R447">
        <v>0</v>
      </c>
      <c r="S447">
        <v>1</v>
      </c>
      <c r="T447">
        <v>0</v>
      </c>
      <c r="U447">
        <v>0</v>
      </c>
    </row>
    <row r="448" spans="1:21" x14ac:dyDescent="0.25">
      <c r="A448" s="1" t="s">
        <v>214</v>
      </c>
      <c r="B448" s="1" t="s">
        <v>1088</v>
      </c>
      <c r="C448" s="1" t="s">
        <v>23</v>
      </c>
      <c r="D448" s="1" t="s">
        <v>24</v>
      </c>
      <c r="E448" s="1" t="s">
        <v>25</v>
      </c>
      <c r="F448" s="2">
        <v>42702</v>
      </c>
      <c r="G448" s="1" t="s">
        <v>1059</v>
      </c>
      <c r="H448">
        <v>0</v>
      </c>
      <c r="I448">
        <v>0</v>
      </c>
      <c r="J448">
        <v>1</v>
      </c>
      <c r="K448">
        <v>0</v>
      </c>
      <c r="L448">
        <v>0</v>
      </c>
      <c r="M448">
        <v>0</v>
      </c>
      <c r="N448">
        <v>0</v>
      </c>
      <c r="O448">
        <v>0</v>
      </c>
      <c r="P448">
        <v>0</v>
      </c>
      <c r="Q448">
        <v>0</v>
      </c>
      <c r="R448">
        <v>0</v>
      </c>
      <c r="S448">
        <v>0</v>
      </c>
      <c r="T448">
        <v>0</v>
      </c>
      <c r="U448">
        <v>0</v>
      </c>
    </row>
    <row r="449" spans="1:21" x14ac:dyDescent="0.25">
      <c r="A449" s="1" t="s">
        <v>214</v>
      </c>
      <c r="B449" s="1" t="s">
        <v>1089</v>
      </c>
      <c r="C449" s="1" t="s">
        <v>23</v>
      </c>
      <c r="D449" s="1" t="s">
        <v>24</v>
      </c>
      <c r="E449" s="1" t="s">
        <v>25</v>
      </c>
      <c r="F449" s="2">
        <v>42697</v>
      </c>
      <c r="G449" s="1" t="s">
        <v>1033</v>
      </c>
      <c r="H449">
        <v>0</v>
      </c>
      <c r="I449">
        <v>0</v>
      </c>
      <c r="J449">
        <v>0</v>
      </c>
      <c r="K449">
        <v>0</v>
      </c>
      <c r="L449">
        <v>0</v>
      </c>
      <c r="M449">
        <v>0</v>
      </c>
      <c r="N449">
        <v>0</v>
      </c>
      <c r="O449">
        <v>0</v>
      </c>
      <c r="P449">
        <v>0</v>
      </c>
      <c r="Q449">
        <v>0</v>
      </c>
      <c r="R449">
        <v>0</v>
      </c>
      <c r="S449">
        <v>1</v>
      </c>
      <c r="T449">
        <v>0</v>
      </c>
      <c r="U449">
        <v>0</v>
      </c>
    </row>
    <row r="450" spans="1:21" x14ac:dyDescent="0.25">
      <c r="A450" s="1" t="s">
        <v>214</v>
      </c>
      <c r="B450" s="1" t="s">
        <v>1090</v>
      </c>
      <c r="C450" s="1" t="s">
        <v>23</v>
      </c>
      <c r="D450" s="1" t="s">
        <v>24</v>
      </c>
      <c r="E450" s="1" t="s">
        <v>25</v>
      </c>
      <c r="F450" s="2">
        <v>42704</v>
      </c>
      <c r="G450" s="1" t="s">
        <v>1091</v>
      </c>
      <c r="H450">
        <v>0</v>
      </c>
      <c r="I450">
        <v>0</v>
      </c>
      <c r="J450">
        <v>0</v>
      </c>
      <c r="K450">
        <v>0</v>
      </c>
      <c r="L450">
        <v>0</v>
      </c>
      <c r="M450">
        <v>0</v>
      </c>
      <c r="N450">
        <v>0</v>
      </c>
      <c r="O450">
        <v>0</v>
      </c>
      <c r="P450">
        <v>0</v>
      </c>
      <c r="Q450">
        <v>0</v>
      </c>
      <c r="R450">
        <v>0</v>
      </c>
      <c r="S450">
        <v>1</v>
      </c>
      <c r="T450">
        <v>0</v>
      </c>
      <c r="U450">
        <v>0</v>
      </c>
    </row>
    <row r="451" spans="1:21" x14ac:dyDescent="0.25">
      <c r="A451" s="1" t="s">
        <v>214</v>
      </c>
      <c r="B451" s="1" t="s">
        <v>1092</v>
      </c>
      <c r="C451" s="1" t="s">
        <v>23</v>
      </c>
      <c r="D451" s="1" t="s">
        <v>24</v>
      </c>
      <c r="E451" s="1" t="s">
        <v>25</v>
      </c>
      <c r="F451" s="2">
        <v>42711</v>
      </c>
      <c r="G451" s="1" t="s">
        <v>1033</v>
      </c>
      <c r="H451">
        <v>0</v>
      </c>
      <c r="I451">
        <v>0</v>
      </c>
      <c r="J451">
        <v>0</v>
      </c>
      <c r="K451">
        <v>0</v>
      </c>
      <c r="L451">
        <v>0</v>
      </c>
      <c r="M451">
        <v>0</v>
      </c>
      <c r="N451">
        <v>0</v>
      </c>
      <c r="O451">
        <v>0</v>
      </c>
      <c r="P451">
        <v>0</v>
      </c>
      <c r="Q451">
        <v>0</v>
      </c>
      <c r="R451">
        <v>0</v>
      </c>
      <c r="S451">
        <v>1</v>
      </c>
      <c r="T451">
        <v>0</v>
      </c>
      <c r="U451">
        <v>0</v>
      </c>
    </row>
    <row r="452" spans="1:21" x14ac:dyDescent="0.25">
      <c r="A452" s="1" t="s">
        <v>214</v>
      </c>
      <c r="B452" s="1" t="s">
        <v>1093</v>
      </c>
      <c r="C452" s="1" t="s">
        <v>23</v>
      </c>
      <c r="D452" s="1" t="s">
        <v>24</v>
      </c>
      <c r="E452" s="1" t="s">
        <v>25</v>
      </c>
      <c r="F452" s="2">
        <v>42742</v>
      </c>
      <c r="G452" s="1" t="s">
        <v>1033</v>
      </c>
      <c r="H452">
        <v>0</v>
      </c>
      <c r="I452">
        <v>0</v>
      </c>
      <c r="J452">
        <v>0</v>
      </c>
      <c r="K452">
        <v>0</v>
      </c>
      <c r="L452">
        <v>0</v>
      </c>
      <c r="M452">
        <v>0</v>
      </c>
      <c r="N452">
        <v>0</v>
      </c>
      <c r="O452">
        <v>0</v>
      </c>
      <c r="P452">
        <v>0</v>
      </c>
      <c r="Q452">
        <v>0</v>
      </c>
      <c r="R452">
        <v>0</v>
      </c>
      <c r="S452">
        <v>1</v>
      </c>
      <c r="T452">
        <v>0</v>
      </c>
      <c r="U452">
        <v>0</v>
      </c>
    </row>
    <row r="453" spans="1:21" x14ac:dyDescent="0.25">
      <c r="A453" s="1" t="s">
        <v>804</v>
      </c>
      <c r="B453" s="1" t="s">
        <v>1094</v>
      </c>
      <c r="C453" s="1" t="s">
        <v>23</v>
      </c>
      <c r="D453" s="1" t="s">
        <v>40</v>
      </c>
      <c r="E453" s="1" t="s">
        <v>25</v>
      </c>
      <c r="F453" s="2">
        <v>42779</v>
      </c>
      <c r="G453" s="1" t="s">
        <v>1095</v>
      </c>
      <c r="H453">
        <v>0</v>
      </c>
      <c r="I453">
        <v>0</v>
      </c>
      <c r="J453">
        <v>0</v>
      </c>
      <c r="K453">
        <v>0</v>
      </c>
      <c r="L453">
        <v>0</v>
      </c>
      <c r="M453">
        <v>0</v>
      </c>
      <c r="N453">
        <v>0</v>
      </c>
      <c r="O453">
        <v>0</v>
      </c>
      <c r="P453">
        <v>0</v>
      </c>
      <c r="Q453">
        <v>1</v>
      </c>
      <c r="R453">
        <v>0</v>
      </c>
      <c r="S453">
        <v>0</v>
      </c>
      <c r="T453">
        <v>0</v>
      </c>
      <c r="U453">
        <v>0</v>
      </c>
    </row>
    <row r="454" spans="1:21" x14ac:dyDescent="0.25">
      <c r="A454" s="1" t="s">
        <v>804</v>
      </c>
      <c r="B454" s="1" t="s">
        <v>1096</v>
      </c>
      <c r="C454" s="1" t="s">
        <v>23</v>
      </c>
      <c r="D454" s="1" t="s">
        <v>40</v>
      </c>
      <c r="E454" s="1" t="s">
        <v>25</v>
      </c>
      <c r="F454" s="2">
        <v>42779</v>
      </c>
      <c r="G454" s="1" t="s">
        <v>1097</v>
      </c>
      <c r="H454">
        <v>0</v>
      </c>
      <c r="I454">
        <v>0</v>
      </c>
      <c r="J454">
        <v>0</v>
      </c>
      <c r="K454">
        <v>0</v>
      </c>
      <c r="L454">
        <v>0</v>
      </c>
      <c r="M454">
        <v>0</v>
      </c>
      <c r="N454">
        <v>0</v>
      </c>
      <c r="O454">
        <v>0</v>
      </c>
      <c r="P454">
        <v>0</v>
      </c>
      <c r="Q454">
        <v>1</v>
      </c>
      <c r="R454">
        <v>0</v>
      </c>
      <c r="S454">
        <v>0</v>
      </c>
      <c r="T454">
        <v>0</v>
      </c>
      <c r="U454">
        <v>0</v>
      </c>
    </row>
    <row r="455" spans="1:21" x14ac:dyDescent="0.25">
      <c r="A455" s="1" t="s">
        <v>214</v>
      </c>
      <c r="B455" s="1" t="s">
        <v>1098</v>
      </c>
      <c r="C455" s="1" t="s">
        <v>23</v>
      </c>
      <c r="D455" s="1" t="s">
        <v>24</v>
      </c>
      <c r="E455" s="1" t="s">
        <v>25</v>
      </c>
      <c r="F455" s="2">
        <v>42776</v>
      </c>
      <c r="G455" s="1" t="s">
        <v>1099</v>
      </c>
      <c r="H455">
        <v>0</v>
      </c>
      <c r="I455">
        <v>0</v>
      </c>
      <c r="J455">
        <v>0</v>
      </c>
      <c r="K455">
        <v>0</v>
      </c>
      <c r="L455">
        <v>0</v>
      </c>
      <c r="M455">
        <v>0</v>
      </c>
      <c r="N455">
        <v>0</v>
      </c>
      <c r="O455">
        <v>0</v>
      </c>
      <c r="P455">
        <v>0</v>
      </c>
      <c r="Q455">
        <v>0</v>
      </c>
      <c r="R455">
        <v>0</v>
      </c>
      <c r="S455">
        <v>1</v>
      </c>
      <c r="T455">
        <v>0</v>
      </c>
      <c r="U455">
        <v>0</v>
      </c>
    </row>
    <row r="456" spans="1:21" x14ac:dyDescent="0.25">
      <c r="A456" s="1" t="s">
        <v>214</v>
      </c>
      <c r="B456" s="1" t="s">
        <v>1100</v>
      </c>
      <c r="C456" s="1" t="s">
        <v>23</v>
      </c>
      <c r="D456" s="1" t="s">
        <v>24</v>
      </c>
      <c r="E456" s="1" t="s">
        <v>25</v>
      </c>
      <c r="F456" s="2">
        <v>42773</v>
      </c>
      <c r="G456" s="1" t="s">
        <v>1033</v>
      </c>
      <c r="H456">
        <v>0</v>
      </c>
      <c r="I456">
        <v>0</v>
      </c>
      <c r="J456">
        <v>0</v>
      </c>
      <c r="K456">
        <v>0</v>
      </c>
      <c r="L456">
        <v>0</v>
      </c>
      <c r="M456">
        <v>0</v>
      </c>
      <c r="N456">
        <v>0</v>
      </c>
      <c r="O456">
        <v>0</v>
      </c>
      <c r="P456">
        <v>0</v>
      </c>
      <c r="Q456">
        <v>0</v>
      </c>
      <c r="R456">
        <v>0</v>
      </c>
      <c r="S456">
        <v>1</v>
      </c>
      <c r="T456">
        <v>0</v>
      </c>
      <c r="U456">
        <v>0</v>
      </c>
    </row>
    <row r="457" spans="1:21" x14ac:dyDescent="0.25">
      <c r="A457" s="1" t="s">
        <v>214</v>
      </c>
      <c r="B457" s="1" t="s">
        <v>1101</v>
      </c>
      <c r="C457" s="1" t="s">
        <v>23</v>
      </c>
      <c r="D457" s="1" t="s">
        <v>24</v>
      </c>
      <c r="E457" s="1" t="s">
        <v>25</v>
      </c>
      <c r="F457" s="2">
        <v>42783</v>
      </c>
      <c r="G457" s="1" t="s">
        <v>1102</v>
      </c>
      <c r="H457">
        <v>0</v>
      </c>
      <c r="I457">
        <v>0</v>
      </c>
      <c r="J457">
        <v>0</v>
      </c>
      <c r="K457">
        <v>0</v>
      </c>
      <c r="L457">
        <v>0</v>
      </c>
      <c r="M457">
        <v>0</v>
      </c>
      <c r="N457">
        <v>0</v>
      </c>
      <c r="O457">
        <v>0</v>
      </c>
      <c r="P457">
        <v>0</v>
      </c>
      <c r="Q457">
        <v>0</v>
      </c>
      <c r="R457">
        <v>0</v>
      </c>
      <c r="S457">
        <v>1</v>
      </c>
      <c r="T457">
        <v>0</v>
      </c>
      <c r="U457">
        <v>0</v>
      </c>
    </row>
    <row r="458" spans="1:21" x14ac:dyDescent="0.25">
      <c r="A458" s="1" t="s">
        <v>214</v>
      </c>
      <c r="B458" s="1" t="s">
        <v>1103</v>
      </c>
      <c r="C458" s="1" t="s">
        <v>23</v>
      </c>
      <c r="D458" s="1" t="s">
        <v>24</v>
      </c>
      <c r="E458" s="1" t="s">
        <v>25</v>
      </c>
      <c r="F458" s="2">
        <v>42795</v>
      </c>
      <c r="G458" s="1" t="s">
        <v>1104</v>
      </c>
      <c r="H458">
        <v>0</v>
      </c>
      <c r="I458">
        <v>0</v>
      </c>
      <c r="J458">
        <v>0</v>
      </c>
      <c r="K458">
        <v>0</v>
      </c>
      <c r="L458">
        <v>0</v>
      </c>
      <c r="M458">
        <v>0</v>
      </c>
      <c r="N458">
        <v>0</v>
      </c>
      <c r="O458">
        <v>0</v>
      </c>
      <c r="P458">
        <v>0</v>
      </c>
      <c r="Q458">
        <v>0</v>
      </c>
      <c r="R458">
        <v>0</v>
      </c>
      <c r="S458">
        <v>1</v>
      </c>
      <c r="T458">
        <v>0</v>
      </c>
      <c r="U458">
        <v>0</v>
      </c>
    </row>
    <row r="459" spans="1:21" x14ac:dyDescent="0.25">
      <c r="A459" s="1" t="s">
        <v>214</v>
      </c>
      <c r="B459" s="1" t="s">
        <v>1105</v>
      </c>
      <c r="C459" s="1" t="s">
        <v>23</v>
      </c>
      <c r="D459" s="1" t="s">
        <v>24</v>
      </c>
      <c r="E459" s="1" t="s">
        <v>25</v>
      </c>
      <c r="F459" s="2">
        <v>42796</v>
      </c>
      <c r="G459" s="1" t="s">
        <v>1106</v>
      </c>
      <c r="H459">
        <v>0</v>
      </c>
      <c r="I459">
        <v>0</v>
      </c>
      <c r="J459">
        <v>1</v>
      </c>
      <c r="K459">
        <v>0</v>
      </c>
      <c r="L459">
        <v>0</v>
      </c>
      <c r="M459">
        <v>0</v>
      </c>
      <c r="N459">
        <v>0</v>
      </c>
      <c r="O459">
        <v>0</v>
      </c>
      <c r="P459">
        <v>0</v>
      </c>
      <c r="Q459">
        <v>0</v>
      </c>
      <c r="R459">
        <v>0</v>
      </c>
      <c r="S459">
        <v>0</v>
      </c>
      <c r="T459">
        <v>0</v>
      </c>
      <c r="U459">
        <v>0</v>
      </c>
    </row>
    <row r="460" spans="1:21" x14ac:dyDescent="0.25">
      <c r="A460" s="1" t="s">
        <v>214</v>
      </c>
      <c r="B460" s="1" t="s">
        <v>1107</v>
      </c>
      <c r="C460" s="1" t="s">
        <v>23</v>
      </c>
      <c r="D460" s="1" t="s">
        <v>24</v>
      </c>
      <c r="E460" s="1" t="s">
        <v>25</v>
      </c>
      <c r="F460" s="2">
        <v>42795</v>
      </c>
      <c r="G460" s="1" t="s">
        <v>1108</v>
      </c>
      <c r="H460">
        <v>0</v>
      </c>
      <c r="I460">
        <v>0</v>
      </c>
      <c r="J460">
        <v>1</v>
      </c>
      <c r="K460">
        <v>0</v>
      </c>
      <c r="L460">
        <v>0</v>
      </c>
      <c r="M460">
        <v>0</v>
      </c>
      <c r="N460">
        <v>0</v>
      </c>
      <c r="O460">
        <v>0</v>
      </c>
      <c r="P460">
        <v>0</v>
      </c>
      <c r="Q460">
        <v>0</v>
      </c>
      <c r="R460">
        <v>0</v>
      </c>
      <c r="S460">
        <v>0</v>
      </c>
      <c r="T460">
        <v>0</v>
      </c>
      <c r="U460">
        <v>0</v>
      </c>
    </row>
    <row r="461" spans="1:21" x14ac:dyDescent="0.25">
      <c r="A461" s="1" t="s">
        <v>214</v>
      </c>
      <c r="B461" s="1" t="s">
        <v>1109</v>
      </c>
      <c r="C461" s="1" t="s">
        <v>23</v>
      </c>
      <c r="D461" s="1" t="s">
        <v>24</v>
      </c>
      <c r="E461" s="1" t="s">
        <v>25</v>
      </c>
      <c r="F461" s="2">
        <v>42565</v>
      </c>
      <c r="G461" s="1" t="s">
        <v>1110</v>
      </c>
      <c r="H461">
        <v>0</v>
      </c>
      <c r="I461">
        <v>0</v>
      </c>
      <c r="J461">
        <v>1</v>
      </c>
      <c r="K461">
        <v>0</v>
      </c>
      <c r="L461">
        <v>0</v>
      </c>
      <c r="M461">
        <v>0</v>
      </c>
      <c r="N461">
        <v>0</v>
      </c>
      <c r="O461">
        <v>0</v>
      </c>
      <c r="P461">
        <v>0</v>
      </c>
      <c r="Q461">
        <v>0</v>
      </c>
      <c r="R461">
        <v>0</v>
      </c>
      <c r="S461">
        <v>0</v>
      </c>
      <c r="T461">
        <v>0</v>
      </c>
      <c r="U461">
        <v>0</v>
      </c>
    </row>
    <row r="462" spans="1:21" x14ac:dyDescent="0.25">
      <c r="A462" s="1" t="s">
        <v>225</v>
      </c>
      <c r="B462" s="1" t="s">
        <v>1111</v>
      </c>
      <c r="C462" s="1" t="s">
        <v>23</v>
      </c>
      <c r="D462" s="1" t="s">
        <v>29</v>
      </c>
      <c r="E462" s="1" t="s">
        <v>25</v>
      </c>
      <c r="F462" s="2">
        <v>42590</v>
      </c>
      <c r="G462" s="1" t="s">
        <v>1112</v>
      </c>
      <c r="H462">
        <v>0</v>
      </c>
      <c r="I462">
        <v>0</v>
      </c>
      <c r="J462">
        <v>0</v>
      </c>
      <c r="K462">
        <v>0</v>
      </c>
      <c r="L462">
        <v>0</v>
      </c>
      <c r="M462">
        <v>0</v>
      </c>
      <c r="N462">
        <v>0</v>
      </c>
      <c r="O462">
        <v>0</v>
      </c>
      <c r="P462">
        <v>0</v>
      </c>
      <c r="Q462">
        <v>0</v>
      </c>
      <c r="R462">
        <v>0</v>
      </c>
      <c r="S462">
        <v>1</v>
      </c>
      <c r="T462">
        <v>0</v>
      </c>
      <c r="U462">
        <v>0</v>
      </c>
    </row>
    <row r="463" spans="1:21" x14ac:dyDescent="0.25">
      <c r="A463" s="1" t="s">
        <v>225</v>
      </c>
      <c r="B463" s="1" t="s">
        <v>1113</v>
      </c>
      <c r="C463" s="1" t="s">
        <v>23</v>
      </c>
      <c r="D463" s="1" t="s">
        <v>29</v>
      </c>
      <c r="E463" s="1" t="s">
        <v>25</v>
      </c>
      <c r="F463" s="2">
        <v>42590</v>
      </c>
      <c r="G463" s="1" t="s">
        <v>1114</v>
      </c>
      <c r="H463">
        <v>0</v>
      </c>
      <c r="I463">
        <v>1</v>
      </c>
      <c r="J463">
        <v>1</v>
      </c>
      <c r="K463">
        <v>0</v>
      </c>
      <c r="L463">
        <v>0</v>
      </c>
      <c r="M463">
        <v>0</v>
      </c>
      <c r="N463">
        <v>0</v>
      </c>
      <c r="O463">
        <v>0</v>
      </c>
      <c r="P463">
        <v>0</v>
      </c>
      <c r="Q463">
        <v>0</v>
      </c>
      <c r="R463">
        <v>0</v>
      </c>
      <c r="S463">
        <v>0</v>
      </c>
      <c r="T463">
        <v>0</v>
      </c>
      <c r="U463">
        <v>0</v>
      </c>
    </row>
    <row r="464" spans="1:21" x14ac:dyDescent="0.25">
      <c r="A464" s="1" t="s">
        <v>225</v>
      </c>
      <c r="B464" s="1" t="s">
        <v>1115</v>
      </c>
      <c r="C464" s="1" t="s">
        <v>23</v>
      </c>
      <c r="D464" s="1" t="s">
        <v>29</v>
      </c>
      <c r="E464" s="1" t="s">
        <v>25</v>
      </c>
      <c r="F464" s="2">
        <v>42592</v>
      </c>
      <c r="G464" s="1" t="s">
        <v>1116</v>
      </c>
      <c r="H464">
        <v>0</v>
      </c>
      <c r="I464">
        <v>0</v>
      </c>
      <c r="J464">
        <v>1</v>
      </c>
      <c r="K464">
        <v>0</v>
      </c>
      <c r="L464">
        <v>0</v>
      </c>
      <c r="M464">
        <v>0</v>
      </c>
      <c r="N464">
        <v>0</v>
      </c>
      <c r="O464">
        <v>0</v>
      </c>
      <c r="P464">
        <v>0</v>
      </c>
      <c r="Q464">
        <v>0</v>
      </c>
      <c r="R464">
        <v>0</v>
      </c>
      <c r="S464">
        <v>0</v>
      </c>
      <c r="T464">
        <v>0</v>
      </c>
      <c r="U464">
        <v>0</v>
      </c>
    </row>
    <row r="465" spans="1:21" x14ac:dyDescent="0.25">
      <c r="A465" s="1" t="s">
        <v>765</v>
      </c>
      <c r="B465" s="1" t="s">
        <v>1117</v>
      </c>
      <c r="C465" s="1" t="s">
        <v>23</v>
      </c>
      <c r="D465" s="1" t="s">
        <v>29</v>
      </c>
      <c r="E465" s="1" t="s">
        <v>25</v>
      </c>
      <c r="F465" s="2">
        <v>42643</v>
      </c>
      <c r="G465" s="1" t="s">
        <v>1118</v>
      </c>
      <c r="H465">
        <v>0</v>
      </c>
      <c r="I465">
        <v>0</v>
      </c>
      <c r="J465">
        <v>0</v>
      </c>
      <c r="K465">
        <v>0</v>
      </c>
      <c r="L465">
        <v>0</v>
      </c>
      <c r="M465">
        <v>0</v>
      </c>
      <c r="N465">
        <v>0</v>
      </c>
      <c r="O465">
        <v>0</v>
      </c>
      <c r="P465">
        <v>0</v>
      </c>
      <c r="Q465">
        <v>0</v>
      </c>
      <c r="R465">
        <v>0</v>
      </c>
      <c r="S465">
        <v>1</v>
      </c>
      <c r="T465">
        <v>0</v>
      </c>
      <c r="U465">
        <v>0</v>
      </c>
    </row>
    <row r="466" spans="1:21" x14ac:dyDescent="0.25">
      <c r="A466" s="1" t="s">
        <v>807</v>
      </c>
      <c r="B466" s="1" t="s">
        <v>1119</v>
      </c>
      <c r="C466" s="1" t="s">
        <v>23</v>
      </c>
      <c r="D466" s="1" t="s">
        <v>24</v>
      </c>
      <c r="E466" s="1" t="s">
        <v>25</v>
      </c>
      <c r="F466" s="2">
        <v>42466</v>
      </c>
      <c r="G466" s="1" t="s">
        <v>1120</v>
      </c>
      <c r="H466">
        <v>0</v>
      </c>
      <c r="I466">
        <v>0</v>
      </c>
      <c r="J466">
        <v>0</v>
      </c>
      <c r="K466">
        <v>0</v>
      </c>
      <c r="L466">
        <v>0</v>
      </c>
      <c r="M466">
        <v>0</v>
      </c>
      <c r="N466">
        <v>0</v>
      </c>
      <c r="O466">
        <v>0</v>
      </c>
      <c r="P466">
        <v>0</v>
      </c>
      <c r="Q466">
        <v>0</v>
      </c>
      <c r="R466">
        <v>0</v>
      </c>
      <c r="S466">
        <v>1</v>
      </c>
      <c r="T466">
        <v>0</v>
      </c>
      <c r="U466">
        <v>0</v>
      </c>
    </row>
    <row r="467" spans="1:21" x14ac:dyDescent="0.25">
      <c r="A467" s="1" t="s">
        <v>807</v>
      </c>
      <c r="B467" s="1" t="s">
        <v>1121</v>
      </c>
      <c r="C467" s="1" t="s">
        <v>23</v>
      </c>
      <c r="D467" s="1" t="s">
        <v>24</v>
      </c>
      <c r="E467" s="1" t="s">
        <v>25</v>
      </c>
      <c r="F467" s="2">
        <v>42574</v>
      </c>
      <c r="G467" s="1" t="s">
        <v>1122</v>
      </c>
      <c r="H467">
        <v>0</v>
      </c>
      <c r="I467">
        <v>0</v>
      </c>
      <c r="J467">
        <v>0</v>
      </c>
      <c r="K467">
        <v>0</v>
      </c>
      <c r="L467">
        <v>0</v>
      </c>
      <c r="M467">
        <v>1</v>
      </c>
      <c r="N467">
        <v>0</v>
      </c>
      <c r="O467">
        <v>0</v>
      </c>
      <c r="P467">
        <v>0</v>
      </c>
      <c r="Q467">
        <v>0</v>
      </c>
      <c r="R467">
        <v>0</v>
      </c>
      <c r="S467">
        <v>0</v>
      </c>
      <c r="T467">
        <v>0</v>
      </c>
      <c r="U467">
        <v>0</v>
      </c>
    </row>
    <row r="468" spans="1:21" x14ac:dyDescent="0.25">
      <c r="A468" s="1" t="s">
        <v>828</v>
      </c>
      <c r="B468" s="1" t="s">
        <v>1123</v>
      </c>
      <c r="C468" s="1" t="s">
        <v>23</v>
      </c>
      <c r="D468" s="1" t="s">
        <v>29</v>
      </c>
      <c r="E468" s="1" t="s">
        <v>25</v>
      </c>
      <c r="F468" s="2">
        <v>42864</v>
      </c>
      <c r="G468" s="1" t="s">
        <v>1124</v>
      </c>
      <c r="H468">
        <v>0</v>
      </c>
      <c r="I468">
        <v>0</v>
      </c>
      <c r="J468">
        <v>1</v>
      </c>
      <c r="K468">
        <v>0</v>
      </c>
      <c r="L468">
        <v>0</v>
      </c>
      <c r="M468">
        <v>0</v>
      </c>
      <c r="N468">
        <v>0</v>
      </c>
      <c r="O468">
        <v>0</v>
      </c>
      <c r="P468">
        <v>0</v>
      </c>
      <c r="Q468">
        <v>0</v>
      </c>
      <c r="R468">
        <v>0</v>
      </c>
      <c r="S468">
        <v>0</v>
      </c>
      <c r="T468">
        <v>0</v>
      </c>
      <c r="U468">
        <v>0</v>
      </c>
    </row>
    <row r="469" spans="1:21" x14ac:dyDescent="0.25">
      <c r="A469" s="1" t="s">
        <v>765</v>
      </c>
      <c r="B469" s="1" t="s">
        <v>1125</v>
      </c>
      <c r="C469" s="1" t="s">
        <v>23</v>
      </c>
      <c r="D469" s="1" t="s">
        <v>29</v>
      </c>
      <c r="E469" s="1" t="s">
        <v>25</v>
      </c>
      <c r="F469" s="2">
        <v>42830</v>
      </c>
      <c r="G469" s="1" t="s">
        <v>1126</v>
      </c>
      <c r="H469">
        <v>0</v>
      </c>
      <c r="I469">
        <v>0</v>
      </c>
      <c r="J469">
        <v>0</v>
      </c>
      <c r="K469">
        <v>0</v>
      </c>
      <c r="L469">
        <v>0</v>
      </c>
      <c r="M469">
        <v>0</v>
      </c>
      <c r="N469">
        <v>0</v>
      </c>
      <c r="O469">
        <v>0</v>
      </c>
      <c r="P469">
        <v>0</v>
      </c>
      <c r="Q469">
        <v>1</v>
      </c>
      <c r="R469">
        <v>0</v>
      </c>
      <c r="S469">
        <v>1</v>
      </c>
      <c r="T469">
        <v>0</v>
      </c>
      <c r="U469">
        <v>0</v>
      </c>
    </row>
    <row r="470" spans="1:21" x14ac:dyDescent="0.25">
      <c r="A470" s="1" t="s">
        <v>1127</v>
      </c>
      <c r="B470" s="1" t="s">
        <v>1128</v>
      </c>
      <c r="C470" s="1" t="s">
        <v>23</v>
      </c>
      <c r="D470" s="1" t="s">
        <v>33</v>
      </c>
      <c r="E470" s="1" t="s">
        <v>25</v>
      </c>
      <c r="F470" s="2">
        <v>42725</v>
      </c>
      <c r="G470" s="1" t="s">
        <v>1129</v>
      </c>
      <c r="H470">
        <v>0</v>
      </c>
      <c r="I470">
        <v>0</v>
      </c>
      <c r="J470">
        <v>0</v>
      </c>
      <c r="K470">
        <v>0</v>
      </c>
      <c r="L470">
        <v>0</v>
      </c>
      <c r="M470">
        <v>0</v>
      </c>
      <c r="N470">
        <v>0</v>
      </c>
      <c r="O470">
        <v>0</v>
      </c>
      <c r="P470">
        <v>0</v>
      </c>
      <c r="Q470">
        <v>0</v>
      </c>
      <c r="R470">
        <v>0</v>
      </c>
      <c r="S470">
        <v>1</v>
      </c>
      <c r="T470">
        <v>0</v>
      </c>
      <c r="U470">
        <v>0</v>
      </c>
    </row>
    <row r="471" spans="1:21" x14ac:dyDescent="0.25">
      <c r="A471" s="1" t="s">
        <v>214</v>
      </c>
      <c r="B471" s="1" t="s">
        <v>1130</v>
      </c>
      <c r="C471" s="1" t="s">
        <v>23</v>
      </c>
      <c r="D471" s="1" t="s">
        <v>24</v>
      </c>
      <c r="E471" s="1" t="s">
        <v>25</v>
      </c>
      <c r="F471" s="2">
        <v>42808</v>
      </c>
      <c r="G471" s="1" t="s">
        <v>1131</v>
      </c>
      <c r="H471">
        <v>0</v>
      </c>
      <c r="I471">
        <v>0</v>
      </c>
      <c r="J471">
        <v>1</v>
      </c>
      <c r="K471">
        <v>0</v>
      </c>
      <c r="L471">
        <v>0</v>
      </c>
      <c r="M471">
        <v>0</v>
      </c>
      <c r="N471">
        <v>0</v>
      </c>
      <c r="O471">
        <v>0</v>
      </c>
      <c r="P471">
        <v>0</v>
      </c>
      <c r="Q471">
        <v>0</v>
      </c>
      <c r="R471">
        <v>0</v>
      </c>
      <c r="S471">
        <v>0</v>
      </c>
      <c r="T471">
        <v>0</v>
      </c>
      <c r="U471">
        <v>0</v>
      </c>
    </row>
    <row r="472" spans="1:21" x14ac:dyDescent="0.25">
      <c r="A472" s="1" t="s">
        <v>204</v>
      </c>
      <c r="B472" s="1" t="s">
        <v>1132</v>
      </c>
      <c r="C472" s="1" t="s">
        <v>23</v>
      </c>
      <c r="D472" s="1" t="s">
        <v>29</v>
      </c>
      <c r="E472" s="1" t="s">
        <v>25</v>
      </c>
      <c r="F472" s="2">
        <v>42889</v>
      </c>
      <c r="G472" s="1" t="s">
        <v>1133</v>
      </c>
      <c r="H472">
        <v>0</v>
      </c>
      <c r="I472">
        <v>0</v>
      </c>
      <c r="J472">
        <v>0</v>
      </c>
      <c r="K472">
        <v>0</v>
      </c>
      <c r="L472">
        <v>0</v>
      </c>
      <c r="M472">
        <v>0</v>
      </c>
      <c r="N472">
        <v>0</v>
      </c>
      <c r="O472">
        <v>0</v>
      </c>
      <c r="P472">
        <v>0</v>
      </c>
      <c r="Q472">
        <v>0</v>
      </c>
      <c r="R472">
        <v>0</v>
      </c>
      <c r="S472">
        <v>1</v>
      </c>
      <c r="T472">
        <v>0</v>
      </c>
      <c r="U472">
        <v>0</v>
      </c>
    </row>
    <row r="473" spans="1:21" x14ac:dyDescent="0.25">
      <c r="A473" s="1" t="s">
        <v>192</v>
      </c>
      <c r="B473" s="1" t="s">
        <v>1134</v>
      </c>
      <c r="C473" s="1" t="s">
        <v>23</v>
      </c>
      <c r="D473" s="1" t="s">
        <v>24</v>
      </c>
      <c r="E473" s="1" t="s">
        <v>25</v>
      </c>
      <c r="F473" s="2">
        <v>42871</v>
      </c>
      <c r="G473" s="1" t="s">
        <v>1135</v>
      </c>
      <c r="H473">
        <v>0</v>
      </c>
      <c r="I473">
        <v>0</v>
      </c>
      <c r="J473">
        <v>1</v>
      </c>
      <c r="K473">
        <v>0</v>
      </c>
      <c r="L473">
        <v>0</v>
      </c>
      <c r="M473">
        <v>0</v>
      </c>
      <c r="N473">
        <v>0</v>
      </c>
      <c r="O473">
        <v>0</v>
      </c>
      <c r="P473">
        <v>0</v>
      </c>
      <c r="Q473">
        <v>0</v>
      </c>
      <c r="R473">
        <v>0</v>
      </c>
      <c r="S473">
        <v>0</v>
      </c>
      <c r="T473">
        <v>0</v>
      </c>
      <c r="U473">
        <v>0</v>
      </c>
    </row>
    <row r="474" spans="1:21" x14ac:dyDescent="0.25">
      <c r="A474" s="1" t="s">
        <v>883</v>
      </c>
      <c r="B474" s="1" t="s">
        <v>1136</v>
      </c>
      <c r="C474" s="1" t="s">
        <v>23</v>
      </c>
      <c r="D474" s="1" t="s">
        <v>29</v>
      </c>
      <c r="E474" s="1" t="s">
        <v>25</v>
      </c>
      <c r="F474" s="2">
        <v>42640</v>
      </c>
      <c r="G474" s="1" t="s">
        <v>926</v>
      </c>
      <c r="H474">
        <v>0</v>
      </c>
      <c r="I474">
        <v>0</v>
      </c>
      <c r="J474">
        <v>1</v>
      </c>
      <c r="K474">
        <v>0</v>
      </c>
      <c r="L474">
        <v>0</v>
      </c>
      <c r="M474">
        <v>0</v>
      </c>
      <c r="N474">
        <v>0</v>
      </c>
      <c r="O474">
        <v>0</v>
      </c>
      <c r="P474">
        <v>0</v>
      </c>
      <c r="Q474">
        <v>0</v>
      </c>
      <c r="R474">
        <v>0</v>
      </c>
      <c r="S474">
        <v>0</v>
      </c>
      <c r="T474">
        <v>0</v>
      </c>
      <c r="U474">
        <v>0</v>
      </c>
    </row>
    <row r="475" spans="1:21" x14ac:dyDescent="0.25">
      <c r="A475" s="1" t="s">
        <v>804</v>
      </c>
      <c r="B475" s="1" t="s">
        <v>1137</v>
      </c>
      <c r="C475" s="1" t="s">
        <v>23</v>
      </c>
      <c r="D475" s="1" t="s">
        <v>40</v>
      </c>
      <c r="E475" s="1" t="s">
        <v>25</v>
      </c>
      <c r="F475" s="2">
        <v>42787</v>
      </c>
      <c r="G475" s="1" t="s">
        <v>1138</v>
      </c>
      <c r="H475">
        <v>0</v>
      </c>
      <c r="I475">
        <v>0</v>
      </c>
      <c r="J475">
        <v>0</v>
      </c>
      <c r="K475">
        <v>0</v>
      </c>
      <c r="L475">
        <v>0</v>
      </c>
      <c r="M475">
        <v>0</v>
      </c>
      <c r="N475">
        <v>0</v>
      </c>
      <c r="O475">
        <v>0</v>
      </c>
      <c r="P475">
        <v>0</v>
      </c>
      <c r="Q475">
        <v>1</v>
      </c>
      <c r="R475">
        <v>0</v>
      </c>
      <c r="S475">
        <v>0</v>
      </c>
      <c r="T475">
        <v>0</v>
      </c>
      <c r="U475">
        <v>0</v>
      </c>
    </row>
    <row r="476" spans="1:21" x14ac:dyDescent="0.25">
      <c r="A476" s="1" t="s">
        <v>192</v>
      </c>
      <c r="B476" s="1" t="s">
        <v>1139</v>
      </c>
      <c r="C476" s="1" t="s">
        <v>23</v>
      </c>
      <c r="D476" s="1" t="s">
        <v>24</v>
      </c>
      <c r="E476" s="1" t="s">
        <v>25</v>
      </c>
      <c r="F476" s="2">
        <v>42691</v>
      </c>
      <c r="G476" s="1" t="s">
        <v>1140</v>
      </c>
      <c r="H476">
        <v>0</v>
      </c>
      <c r="I476">
        <v>1</v>
      </c>
      <c r="J476">
        <v>0</v>
      </c>
      <c r="K476">
        <v>0</v>
      </c>
      <c r="L476">
        <v>0</v>
      </c>
      <c r="M476">
        <v>0</v>
      </c>
      <c r="N476">
        <v>0</v>
      </c>
      <c r="O476">
        <v>0</v>
      </c>
      <c r="P476">
        <v>0</v>
      </c>
      <c r="Q476">
        <v>0</v>
      </c>
      <c r="R476">
        <v>0</v>
      </c>
      <c r="S476">
        <v>0</v>
      </c>
      <c r="T476">
        <v>0</v>
      </c>
      <c r="U476">
        <v>0</v>
      </c>
    </row>
    <row r="477" spans="1:21" x14ac:dyDescent="0.25">
      <c r="A477" s="1" t="s">
        <v>204</v>
      </c>
      <c r="B477" s="1" t="s">
        <v>1141</v>
      </c>
      <c r="C477" s="1" t="s">
        <v>23</v>
      </c>
      <c r="D477" s="1" t="s">
        <v>29</v>
      </c>
      <c r="E477" s="1" t="s">
        <v>25</v>
      </c>
      <c r="F477" s="2">
        <v>42871</v>
      </c>
      <c r="G477" s="1" t="s">
        <v>1142</v>
      </c>
      <c r="H477">
        <v>0</v>
      </c>
      <c r="I477">
        <v>0</v>
      </c>
      <c r="J477">
        <v>0</v>
      </c>
      <c r="K477">
        <v>0</v>
      </c>
      <c r="L477">
        <v>0</v>
      </c>
      <c r="M477">
        <v>0</v>
      </c>
      <c r="N477">
        <v>0</v>
      </c>
      <c r="O477">
        <v>0</v>
      </c>
      <c r="P477">
        <v>0</v>
      </c>
      <c r="Q477">
        <v>0</v>
      </c>
      <c r="R477">
        <v>0</v>
      </c>
      <c r="S477">
        <v>1</v>
      </c>
      <c r="T477">
        <v>0</v>
      </c>
      <c r="U477">
        <v>0</v>
      </c>
    </row>
    <row r="478" spans="1:21" x14ac:dyDescent="0.25">
      <c r="A478" s="1" t="s">
        <v>1143</v>
      </c>
      <c r="B478" s="1" t="s">
        <v>1144</v>
      </c>
      <c r="C478" s="1" t="s">
        <v>23</v>
      </c>
      <c r="D478" s="1" t="s">
        <v>24</v>
      </c>
      <c r="E478" s="1" t="s">
        <v>25</v>
      </c>
      <c r="F478" s="2">
        <v>42465</v>
      </c>
      <c r="G478" s="1" t="s">
        <v>1145</v>
      </c>
      <c r="H478">
        <v>0</v>
      </c>
      <c r="I478">
        <v>0</v>
      </c>
      <c r="J478">
        <v>1</v>
      </c>
      <c r="K478">
        <v>0</v>
      </c>
      <c r="L478">
        <v>0</v>
      </c>
      <c r="M478">
        <v>0</v>
      </c>
      <c r="N478">
        <v>0</v>
      </c>
      <c r="O478">
        <v>0</v>
      </c>
      <c r="P478">
        <v>0</v>
      </c>
      <c r="Q478">
        <v>0</v>
      </c>
      <c r="R478">
        <v>0</v>
      </c>
      <c r="S478">
        <v>0</v>
      </c>
      <c r="T478">
        <v>0</v>
      </c>
      <c r="U478">
        <v>0</v>
      </c>
    </row>
    <row r="479" spans="1:21" x14ac:dyDescent="0.25">
      <c r="A479" s="1" t="s">
        <v>878</v>
      </c>
      <c r="B479" s="1" t="s">
        <v>1146</v>
      </c>
      <c r="C479" s="1" t="s">
        <v>23</v>
      </c>
      <c r="D479" s="1" t="s">
        <v>29</v>
      </c>
      <c r="E479" s="1" t="s">
        <v>25</v>
      </c>
      <c r="F479" s="2">
        <v>42761</v>
      </c>
      <c r="G479" s="1" t="s">
        <v>1147</v>
      </c>
      <c r="H479">
        <v>0</v>
      </c>
      <c r="I479">
        <v>0</v>
      </c>
      <c r="J479">
        <v>0</v>
      </c>
      <c r="K479">
        <v>0</v>
      </c>
      <c r="L479">
        <v>0</v>
      </c>
      <c r="M479">
        <v>0</v>
      </c>
      <c r="N479">
        <v>0</v>
      </c>
      <c r="O479">
        <v>0</v>
      </c>
      <c r="P479">
        <v>0</v>
      </c>
      <c r="Q479">
        <v>0</v>
      </c>
      <c r="R479">
        <v>0</v>
      </c>
      <c r="S479">
        <v>1</v>
      </c>
      <c r="T479">
        <v>0</v>
      </c>
      <c r="U479">
        <v>0</v>
      </c>
    </row>
    <row r="480" spans="1:21" x14ac:dyDescent="0.25">
      <c r="A480" s="1" t="s">
        <v>883</v>
      </c>
      <c r="B480" s="1" t="s">
        <v>1148</v>
      </c>
      <c r="C480" s="1" t="s">
        <v>23</v>
      </c>
      <c r="D480" s="1" t="s">
        <v>29</v>
      </c>
      <c r="E480" s="1" t="s">
        <v>25</v>
      </c>
      <c r="F480" s="2">
        <v>42538</v>
      </c>
      <c r="G480" s="1" t="s">
        <v>1149</v>
      </c>
      <c r="H480">
        <v>0</v>
      </c>
      <c r="I480">
        <v>1</v>
      </c>
      <c r="J480">
        <v>0</v>
      </c>
      <c r="K480">
        <v>0</v>
      </c>
      <c r="L480">
        <v>0</v>
      </c>
      <c r="M480">
        <v>0</v>
      </c>
      <c r="N480">
        <v>0</v>
      </c>
      <c r="O480">
        <v>0</v>
      </c>
      <c r="P480">
        <v>0</v>
      </c>
      <c r="Q480">
        <v>0</v>
      </c>
      <c r="R480">
        <v>0</v>
      </c>
      <c r="S480">
        <v>1</v>
      </c>
      <c r="T480">
        <v>0</v>
      </c>
      <c r="U480">
        <v>0</v>
      </c>
    </row>
    <row r="481" spans="1:21" x14ac:dyDescent="0.25">
      <c r="A481" s="1" t="s">
        <v>225</v>
      </c>
      <c r="B481" s="1" t="s">
        <v>1150</v>
      </c>
      <c r="C481" s="1" t="s">
        <v>23</v>
      </c>
      <c r="D481" s="1" t="s">
        <v>29</v>
      </c>
      <c r="E481" s="1" t="s">
        <v>25</v>
      </c>
      <c r="F481" s="2">
        <v>42601</v>
      </c>
      <c r="G481" s="1" t="s">
        <v>1151</v>
      </c>
      <c r="H481">
        <v>0</v>
      </c>
      <c r="I481">
        <v>1</v>
      </c>
      <c r="J481">
        <v>1</v>
      </c>
      <c r="K481">
        <v>0</v>
      </c>
      <c r="L481">
        <v>0</v>
      </c>
      <c r="M481">
        <v>0</v>
      </c>
      <c r="N481">
        <v>0</v>
      </c>
      <c r="O481">
        <v>0</v>
      </c>
      <c r="P481">
        <v>0</v>
      </c>
      <c r="Q481">
        <v>0</v>
      </c>
      <c r="R481">
        <v>0</v>
      </c>
      <c r="S481">
        <v>1</v>
      </c>
      <c r="T481">
        <v>0</v>
      </c>
      <c r="U481">
        <v>0</v>
      </c>
    </row>
    <row r="482" spans="1:21" x14ac:dyDescent="0.25">
      <c r="A482" s="1" t="s">
        <v>804</v>
      </c>
      <c r="B482" s="1" t="s">
        <v>1152</v>
      </c>
      <c r="C482" s="1" t="s">
        <v>23</v>
      </c>
      <c r="D482" s="1" t="s">
        <v>40</v>
      </c>
      <c r="E482" s="1" t="s">
        <v>25</v>
      </c>
      <c r="F482" s="2">
        <v>42780</v>
      </c>
      <c r="G482" s="1" t="s">
        <v>1153</v>
      </c>
      <c r="H482">
        <v>0</v>
      </c>
      <c r="I482">
        <v>0</v>
      </c>
      <c r="J482">
        <v>0</v>
      </c>
      <c r="K482">
        <v>0</v>
      </c>
      <c r="L482">
        <v>0</v>
      </c>
      <c r="M482">
        <v>0</v>
      </c>
      <c r="N482">
        <v>0</v>
      </c>
      <c r="O482">
        <v>0</v>
      </c>
      <c r="P482">
        <v>0</v>
      </c>
      <c r="Q482">
        <v>1</v>
      </c>
      <c r="R482">
        <v>0</v>
      </c>
      <c r="S482">
        <v>0</v>
      </c>
      <c r="T482">
        <v>0</v>
      </c>
      <c r="U482">
        <v>0</v>
      </c>
    </row>
    <row r="483" spans="1:21" x14ac:dyDescent="0.25">
      <c r="A483" s="1" t="s">
        <v>217</v>
      </c>
      <c r="B483" s="1" t="s">
        <v>1154</v>
      </c>
      <c r="C483" s="1" t="s">
        <v>23</v>
      </c>
      <c r="D483" s="1" t="s">
        <v>29</v>
      </c>
      <c r="E483" s="1" t="s">
        <v>25</v>
      </c>
      <c r="F483" s="2">
        <v>42605</v>
      </c>
      <c r="G483" s="1" t="s">
        <v>1155</v>
      </c>
      <c r="H483">
        <v>0</v>
      </c>
      <c r="I483">
        <v>0</v>
      </c>
      <c r="J483">
        <v>1</v>
      </c>
      <c r="K483">
        <v>0</v>
      </c>
      <c r="L483">
        <v>0</v>
      </c>
      <c r="M483">
        <v>0</v>
      </c>
      <c r="N483">
        <v>0</v>
      </c>
      <c r="O483">
        <v>0</v>
      </c>
      <c r="P483">
        <v>0</v>
      </c>
      <c r="Q483">
        <v>0</v>
      </c>
      <c r="R483">
        <v>0</v>
      </c>
      <c r="S483">
        <v>0</v>
      </c>
      <c r="T483">
        <v>0</v>
      </c>
      <c r="U483">
        <v>0</v>
      </c>
    </row>
    <row r="484" spans="1:21" x14ac:dyDescent="0.25">
      <c r="A484" s="1" t="s">
        <v>1156</v>
      </c>
      <c r="B484" s="1" t="s">
        <v>1157</v>
      </c>
      <c r="C484" s="1" t="s">
        <v>23</v>
      </c>
      <c r="D484" s="1" t="s">
        <v>29</v>
      </c>
      <c r="E484" s="1" t="s">
        <v>25</v>
      </c>
      <c r="F484" s="2">
        <v>42674</v>
      </c>
      <c r="G484" s="1" t="s">
        <v>1158</v>
      </c>
      <c r="H484">
        <v>0</v>
      </c>
      <c r="I484">
        <v>0</v>
      </c>
      <c r="J484">
        <v>0</v>
      </c>
      <c r="K484">
        <v>0</v>
      </c>
      <c r="L484">
        <v>0</v>
      </c>
      <c r="M484">
        <v>0</v>
      </c>
      <c r="N484">
        <v>0</v>
      </c>
      <c r="O484">
        <v>0</v>
      </c>
      <c r="P484">
        <v>0</v>
      </c>
      <c r="Q484">
        <v>1</v>
      </c>
      <c r="R484">
        <v>0</v>
      </c>
      <c r="S484">
        <v>0</v>
      </c>
      <c r="T484">
        <v>0</v>
      </c>
      <c r="U484">
        <v>0</v>
      </c>
    </row>
    <row r="485" spans="1:21" x14ac:dyDescent="0.25">
      <c r="A485" s="1" t="s">
        <v>1159</v>
      </c>
      <c r="B485" s="1" t="s">
        <v>1160</v>
      </c>
      <c r="C485" s="1" t="s">
        <v>23</v>
      </c>
      <c r="D485" s="1" t="s">
        <v>29</v>
      </c>
      <c r="E485" s="1" t="s">
        <v>25</v>
      </c>
      <c r="F485" s="2">
        <v>42563</v>
      </c>
      <c r="G485" s="1" t="s">
        <v>1161</v>
      </c>
      <c r="H485">
        <v>0</v>
      </c>
      <c r="I485">
        <v>1</v>
      </c>
      <c r="J485">
        <v>0</v>
      </c>
      <c r="K485">
        <v>0</v>
      </c>
      <c r="L485">
        <v>0</v>
      </c>
      <c r="M485">
        <v>0</v>
      </c>
      <c r="N485">
        <v>0</v>
      </c>
      <c r="O485">
        <v>0</v>
      </c>
      <c r="P485">
        <v>0</v>
      </c>
      <c r="Q485">
        <v>0</v>
      </c>
      <c r="R485">
        <v>0</v>
      </c>
      <c r="S485">
        <v>0</v>
      </c>
      <c r="T485">
        <v>0</v>
      </c>
      <c r="U485">
        <v>0</v>
      </c>
    </row>
    <row r="486" spans="1:21" x14ac:dyDescent="0.25">
      <c r="A486" s="1" t="s">
        <v>1162</v>
      </c>
      <c r="B486" s="1" t="s">
        <v>1163</v>
      </c>
      <c r="C486" s="1" t="s">
        <v>23</v>
      </c>
      <c r="D486" s="1" t="s">
        <v>29</v>
      </c>
      <c r="E486" s="1" t="s">
        <v>25</v>
      </c>
      <c r="F486" s="2">
        <v>42662</v>
      </c>
      <c r="G486" s="1" t="s">
        <v>1164</v>
      </c>
      <c r="H486">
        <v>0</v>
      </c>
      <c r="I486">
        <v>0</v>
      </c>
      <c r="J486">
        <v>0</v>
      </c>
      <c r="K486">
        <v>0</v>
      </c>
      <c r="L486">
        <v>0</v>
      </c>
      <c r="M486">
        <v>0</v>
      </c>
      <c r="N486">
        <v>0</v>
      </c>
      <c r="O486">
        <v>0</v>
      </c>
      <c r="P486">
        <v>0</v>
      </c>
      <c r="Q486">
        <v>1</v>
      </c>
      <c r="R486">
        <v>0</v>
      </c>
      <c r="S486">
        <v>0</v>
      </c>
      <c r="T486">
        <v>0</v>
      </c>
      <c r="U486">
        <v>0</v>
      </c>
    </row>
    <row r="487" spans="1:21" x14ac:dyDescent="0.25">
      <c r="A487" s="1" t="s">
        <v>1165</v>
      </c>
      <c r="B487" s="1" t="s">
        <v>1166</v>
      </c>
      <c r="C487" s="1" t="s">
        <v>23</v>
      </c>
      <c r="D487" s="1" t="s">
        <v>29</v>
      </c>
      <c r="E487" s="1" t="s">
        <v>25</v>
      </c>
      <c r="F487" s="2">
        <v>42870</v>
      </c>
      <c r="G487" s="1" t="s">
        <v>1167</v>
      </c>
      <c r="H487">
        <v>0</v>
      </c>
      <c r="I487">
        <v>0</v>
      </c>
      <c r="J487">
        <v>1</v>
      </c>
      <c r="K487">
        <v>0</v>
      </c>
      <c r="L487">
        <v>0</v>
      </c>
      <c r="M487">
        <v>0</v>
      </c>
      <c r="N487">
        <v>0</v>
      </c>
      <c r="O487">
        <v>0</v>
      </c>
      <c r="P487">
        <v>0</v>
      </c>
      <c r="Q487">
        <v>0</v>
      </c>
      <c r="R487">
        <v>0</v>
      </c>
      <c r="S487">
        <v>0</v>
      </c>
      <c r="T487">
        <v>0</v>
      </c>
      <c r="U487">
        <v>0</v>
      </c>
    </row>
    <row r="488" spans="1:21" x14ac:dyDescent="0.25">
      <c r="A488" s="1" t="s">
        <v>217</v>
      </c>
      <c r="B488" s="1" t="s">
        <v>1168</v>
      </c>
      <c r="C488" s="1" t="s">
        <v>23</v>
      </c>
      <c r="D488" s="1" t="s">
        <v>29</v>
      </c>
      <c r="E488" s="1" t="s">
        <v>25</v>
      </c>
      <c r="F488" s="2">
        <v>42635</v>
      </c>
      <c r="G488" s="1" t="s">
        <v>1169</v>
      </c>
      <c r="H488">
        <v>0</v>
      </c>
      <c r="I488">
        <v>0</v>
      </c>
      <c r="J488">
        <v>0</v>
      </c>
      <c r="K488">
        <v>0</v>
      </c>
      <c r="L488">
        <v>0</v>
      </c>
      <c r="M488">
        <v>0</v>
      </c>
      <c r="N488">
        <v>0</v>
      </c>
      <c r="O488">
        <v>0</v>
      </c>
      <c r="P488">
        <v>0</v>
      </c>
      <c r="Q488">
        <v>0</v>
      </c>
      <c r="R488">
        <v>0</v>
      </c>
      <c r="S488">
        <v>1</v>
      </c>
      <c r="T488">
        <v>0</v>
      </c>
      <c r="U488">
        <v>0</v>
      </c>
    </row>
    <row r="489" spans="1:21" x14ac:dyDescent="0.25">
      <c r="A489" s="1" t="s">
        <v>1063</v>
      </c>
      <c r="B489" s="1" t="s">
        <v>1170</v>
      </c>
      <c r="C489" s="1" t="s">
        <v>23</v>
      </c>
      <c r="D489" s="1" t="s">
        <v>29</v>
      </c>
      <c r="E489" s="1" t="s">
        <v>25</v>
      </c>
      <c r="F489" s="2">
        <v>42688</v>
      </c>
      <c r="G489" s="1" t="s">
        <v>1171</v>
      </c>
      <c r="H489">
        <v>0</v>
      </c>
      <c r="I489">
        <v>0</v>
      </c>
      <c r="J489">
        <v>1</v>
      </c>
      <c r="K489">
        <v>0</v>
      </c>
      <c r="L489">
        <v>0</v>
      </c>
      <c r="M489">
        <v>0</v>
      </c>
      <c r="N489">
        <v>0</v>
      </c>
      <c r="O489">
        <v>0</v>
      </c>
      <c r="P489">
        <v>0</v>
      </c>
      <c r="Q489">
        <v>0</v>
      </c>
      <c r="R489">
        <v>0</v>
      </c>
      <c r="S489">
        <v>0</v>
      </c>
      <c r="T489">
        <v>0</v>
      </c>
      <c r="U489">
        <v>0</v>
      </c>
    </row>
    <row r="490" spans="1:21" x14ac:dyDescent="0.25">
      <c r="A490" s="1" t="s">
        <v>225</v>
      </c>
      <c r="B490" s="1" t="s">
        <v>1172</v>
      </c>
      <c r="C490" s="1" t="s">
        <v>23</v>
      </c>
      <c r="D490" s="1" t="s">
        <v>29</v>
      </c>
      <c r="E490" s="1" t="s">
        <v>25</v>
      </c>
      <c r="F490" s="2">
        <v>42795</v>
      </c>
      <c r="G490" s="1" t="s">
        <v>1173</v>
      </c>
      <c r="H490">
        <v>0</v>
      </c>
      <c r="I490">
        <v>0</v>
      </c>
      <c r="J490">
        <v>1</v>
      </c>
      <c r="K490">
        <v>0</v>
      </c>
      <c r="L490">
        <v>0</v>
      </c>
      <c r="M490">
        <v>0</v>
      </c>
      <c r="N490">
        <v>0</v>
      </c>
      <c r="O490">
        <v>0</v>
      </c>
      <c r="P490">
        <v>0</v>
      </c>
      <c r="Q490">
        <v>0</v>
      </c>
      <c r="R490">
        <v>0</v>
      </c>
      <c r="S490">
        <v>0</v>
      </c>
      <c r="T490">
        <v>0</v>
      </c>
      <c r="U490">
        <v>0</v>
      </c>
    </row>
    <row r="491" spans="1:21" x14ac:dyDescent="0.25">
      <c r="A491" s="1" t="s">
        <v>225</v>
      </c>
      <c r="B491" s="1" t="s">
        <v>1174</v>
      </c>
      <c r="C491" s="1" t="s">
        <v>23</v>
      </c>
      <c r="D491" s="1" t="s">
        <v>29</v>
      </c>
      <c r="E491" s="1" t="s">
        <v>25</v>
      </c>
      <c r="F491" s="2">
        <v>42797</v>
      </c>
      <c r="G491" s="1" t="s">
        <v>1175</v>
      </c>
      <c r="H491">
        <v>0</v>
      </c>
      <c r="I491">
        <v>0</v>
      </c>
      <c r="J491">
        <v>1</v>
      </c>
      <c r="K491">
        <v>0</v>
      </c>
      <c r="L491">
        <v>0</v>
      </c>
      <c r="M491">
        <v>0</v>
      </c>
      <c r="N491">
        <v>0</v>
      </c>
      <c r="O491">
        <v>0</v>
      </c>
      <c r="P491">
        <v>0</v>
      </c>
      <c r="Q491">
        <v>0</v>
      </c>
      <c r="R491">
        <v>0</v>
      </c>
      <c r="S491">
        <v>0</v>
      </c>
      <c r="T491">
        <v>0</v>
      </c>
      <c r="U491">
        <v>0</v>
      </c>
    </row>
    <row r="492" spans="1:21" x14ac:dyDescent="0.25">
      <c r="A492" s="1" t="s">
        <v>1063</v>
      </c>
      <c r="B492" s="1" t="s">
        <v>1176</v>
      </c>
      <c r="C492" s="1" t="s">
        <v>23</v>
      </c>
      <c r="D492" s="1" t="s">
        <v>29</v>
      </c>
      <c r="E492" s="1" t="s">
        <v>25</v>
      </c>
      <c r="F492" s="2">
        <v>42832</v>
      </c>
      <c r="G492" s="1" t="s">
        <v>1177</v>
      </c>
      <c r="H492">
        <v>0</v>
      </c>
      <c r="I492">
        <v>1</v>
      </c>
      <c r="J492">
        <v>0</v>
      </c>
      <c r="K492">
        <v>0</v>
      </c>
      <c r="L492">
        <v>0</v>
      </c>
      <c r="M492">
        <v>0</v>
      </c>
      <c r="N492">
        <v>0</v>
      </c>
      <c r="O492">
        <v>0</v>
      </c>
      <c r="P492">
        <v>0</v>
      </c>
      <c r="Q492">
        <v>0</v>
      </c>
      <c r="R492">
        <v>0</v>
      </c>
      <c r="S492">
        <v>0</v>
      </c>
      <c r="T492">
        <v>0</v>
      </c>
      <c r="U492">
        <v>0</v>
      </c>
    </row>
    <row r="493" spans="1:21" x14ac:dyDescent="0.25">
      <c r="A493" s="1" t="s">
        <v>1063</v>
      </c>
      <c r="B493" s="1" t="s">
        <v>1178</v>
      </c>
      <c r="C493" s="1" t="s">
        <v>23</v>
      </c>
      <c r="D493" s="1" t="s">
        <v>29</v>
      </c>
      <c r="E493" s="1" t="s">
        <v>25</v>
      </c>
      <c r="F493" s="2">
        <v>42857</v>
      </c>
      <c r="G493" s="1" t="s">
        <v>1179</v>
      </c>
      <c r="H493">
        <v>0</v>
      </c>
      <c r="I493">
        <v>1</v>
      </c>
      <c r="J493">
        <v>0</v>
      </c>
      <c r="K493">
        <v>0</v>
      </c>
      <c r="L493">
        <v>0</v>
      </c>
      <c r="M493">
        <v>0</v>
      </c>
      <c r="N493">
        <v>0</v>
      </c>
      <c r="O493">
        <v>0</v>
      </c>
      <c r="P493">
        <v>0</v>
      </c>
      <c r="Q493">
        <v>0</v>
      </c>
      <c r="R493">
        <v>0</v>
      </c>
      <c r="S493">
        <v>0</v>
      </c>
      <c r="T493">
        <v>0</v>
      </c>
      <c r="U493">
        <v>0</v>
      </c>
    </row>
    <row r="494" spans="1:21" x14ac:dyDescent="0.25">
      <c r="A494" s="1" t="s">
        <v>1156</v>
      </c>
      <c r="B494" s="1" t="s">
        <v>1180</v>
      </c>
      <c r="C494" s="1" t="s">
        <v>23</v>
      </c>
      <c r="D494" s="1" t="s">
        <v>29</v>
      </c>
      <c r="E494" s="1" t="s">
        <v>25</v>
      </c>
      <c r="F494" s="2">
        <v>42726</v>
      </c>
      <c r="G494" s="1" t="s">
        <v>1181</v>
      </c>
      <c r="H494">
        <v>0</v>
      </c>
      <c r="I494">
        <v>0</v>
      </c>
      <c r="J494">
        <v>1</v>
      </c>
      <c r="K494">
        <v>0</v>
      </c>
      <c r="L494">
        <v>0</v>
      </c>
      <c r="M494">
        <v>0</v>
      </c>
      <c r="N494">
        <v>0</v>
      </c>
      <c r="O494">
        <v>0</v>
      </c>
      <c r="P494">
        <v>0</v>
      </c>
      <c r="Q494">
        <v>1</v>
      </c>
      <c r="R494">
        <v>0</v>
      </c>
      <c r="S494">
        <v>1</v>
      </c>
      <c r="T494">
        <v>0</v>
      </c>
      <c r="U494">
        <v>0</v>
      </c>
    </row>
    <row r="495" spans="1:21" x14ac:dyDescent="0.25">
      <c r="A495" s="1" t="s">
        <v>1182</v>
      </c>
      <c r="B495" s="1" t="s">
        <v>1183</v>
      </c>
      <c r="C495" s="1" t="s">
        <v>23</v>
      </c>
      <c r="D495" s="1" t="s">
        <v>24</v>
      </c>
      <c r="E495" s="1" t="s">
        <v>25</v>
      </c>
      <c r="F495" s="2">
        <v>42559</v>
      </c>
      <c r="G495" s="1" t="s">
        <v>1184</v>
      </c>
      <c r="H495">
        <v>0</v>
      </c>
      <c r="I495">
        <v>0</v>
      </c>
      <c r="J495">
        <v>1</v>
      </c>
      <c r="K495">
        <v>0</v>
      </c>
      <c r="L495">
        <v>0</v>
      </c>
      <c r="M495">
        <v>0</v>
      </c>
      <c r="N495">
        <v>0</v>
      </c>
      <c r="O495">
        <v>0</v>
      </c>
      <c r="P495">
        <v>0</v>
      </c>
      <c r="Q495">
        <v>0</v>
      </c>
      <c r="R495">
        <v>0</v>
      </c>
      <c r="S495">
        <v>0</v>
      </c>
      <c r="T495">
        <v>0</v>
      </c>
      <c r="U495">
        <v>0</v>
      </c>
    </row>
    <row r="496" spans="1:21" x14ac:dyDescent="0.25">
      <c r="A496" s="1" t="s">
        <v>1185</v>
      </c>
      <c r="B496" s="1" t="s">
        <v>1186</v>
      </c>
      <c r="C496" s="1" t="s">
        <v>23</v>
      </c>
      <c r="D496" s="1" t="s">
        <v>24</v>
      </c>
      <c r="E496" s="1" t="s">
        <v>25</v>
      </c>
      <c r="F496" s="2">
        <v>42788</v>
      </c>
      <c r="G496" s="1" t="s">
        <v>1187</v>
      </c>
      <c r="H496">
        <v>0</v>
      </c>
      <c r="I496">
        <v>0</v>
      </c>
      <c r="J496">
        <v>0</v>
      </c>
      <c r="K496">
        <v>0</v>
      </c>
      <c r="L496">
        <v>0</v>
      </c>
      <c r="M496">
        <v>0</v>
      </c>
      <c r="N496">
        <v>0</v>
      </c>
      <c r="O496">
        <v>0</v>
      </c>
      <c r="P496">
        <v>0</v>
      </c>
      <c r="Q496">
        <v>1</v>
      </c>
      <c r="R496">
        <v>0</v>
      </c>
      <c r="S496">
        <v>0</v>
      </c>
      <c r="T496">
        <v>0</v>
      </c>
      <c r="U496">
        <v>0</v>
      </c>
    </row>
    <row r="497" spans="1:21" x14ac:dyDescent="0.25">
      <c r="A497" s="1" t="s">
        <v>1188</v>
      </c>
      <c r="B497" s="1" t="s">
        <v>1189</v>
      </c>
      <c r="C497" s="1" t="s">
        <v>23</v>
      </c>
      <c r="D497" s="1" t="s">
        <v>29</v>
      </c>
      <c r="E497" s="1" t="s">
        <v>25</v>
      </c>
      <c r="F497" s="2">
        <v>42524</v>
      </c>
      <c r="G497" s="1" t="s">
        <v>1190</v>
      </c>
      <c r="H497">
        <v>0</v>
      </c>
      <c r="I497">
        <v>0</v>
      </c>
      <c r="J497">
        <v>1</v>
      </c>
      <c r="K497">
        <v>0</v>
      </c>
      <c r="L497">
        <v>0</v>
      </c>
      <c r="M497">
        <v>1</v>
      </c>
      <c r="N497">
        <v>0</v>
      </c>
      <c r="O497">
        <v>0</v>
      </c>
      <c r="P497">
        <v>0</v>
      </c>
      <c r="Q497">
        <v>0</v>
      </c>
      <c r="R497">
        <v>0</v>
      </c>
      <c r="S497">
        <v>0</v>
      </c>
      <c r="T497">
        <v>0</v>
      </c>
      <c r="U497">
        <v>0</v>
      </c>
    </row>
    <row r="498" spans="1:21" x14ac:dyDescent="0.25">
      <c r="A498" s="1" t="s">
        <v>529</v>
      </c>
      <c r="B498" s="1" t="s">
        <v>1191</v>
      </c>
      <c r="C498" s="1" t="s">
        <v>23</v>
      </c>
      <c r="D498" s="1" t="s">
        <v>33</v>
      </c>
      <c r="E498" s="1" t="s">
        <v>25</v>
      </c>
      <c r="F498" s="2">
        <v>42713</v>
      </c>
      <c r="G498" s="1" t="s">
        <v>1192</v>
      </c>
      <c r="H498">
        <v>0</v>
      </c>
      <c r="I498">
        <v>0</v>
      </c>
      <c r="J498">
        <v>0</v>
      </c>
      <c r="K498">
        <v>0</v>
      </c>
      <c r="L498">
        <v>0</v>
      </c>
      <c r="M498">
        <v>0</v>
      </c>
      <c r="N498">
        <v>0</v>
      </c>
      <c r="O498">
        <v>0</v>
      </c>
      <c r="P498">
        <v>0</v>
      </c>
      <c r="Q498">
        <v>0</v>
      </c>
      <c r="R498">
        <v>0</v>
      </c>
      <c r="S498">
        <v>1</v>
      </c>
      <c r="T498">
        <v>0</v>
      </c>
      <c r="U498">
        <v>0</v>
      </c>
    </row>
    <row r="499" spans="1:21" x14ac:dyDescent="0.25">
      <c r="A499" s="1" t="s">
        <v>529</v>
      </c>
      <c r="B499" s="1" t="s">
        <v>1193</v>
      </c>
      <c r="C499" s="1" t="s">
        <v>23</v>
      </c>
      <c r="D499" s="1" t="s">
        <v>33</v>
      </c>
      <c r="E499" s="1" t="s">
        <v>25</v>
      </c>
      <c r="F499" s="2">
        <v>42706</v>
      </c>
      <c r="G499" s="1" t="s">
        <v>1194</v>
      </c>
      <c r="H499">
        <v>0</v>
      </c>
      <c r="I499">
        <v>1</v>
      </c>
      <c r="J499">
        <v>1</v>
      </c>
      <c r="K499">
        <v>0</v>
      </c>
      <c r="L499">
        <v>0</v>
      </c>
      <c r="M499">
        <v>0</v>
      </c>
      <c r="N499">
        <v>0</v>
      </c>
      <c r="O499">
        <v>0</v>
      </c>
      <c r="P499">
        <v>0</v>
      </c>
      <c r="Q499">
        <v>0</v>
      </c>
      <c r="R499">
        <v>0</v>
      </c>
      <c r="S499">
        <v>0</v>
      </c>
      <c r="T499">
        <v>0</v>
      </c>
      <c r="U499">
        <v>0</v>
      </c>
    </row>
    <row r="500" spans="1:21" x14ac:dyDescent="0.25">
      <c r="A500" s="1" t="s">
        <v>225</v>
      </c>
      <c r="B500" s="1" t="s">
        <v>1195</v>
      </c>
      <c r="C500" s="1" t="s">
        <v>23</v>
      </c>
      <c r="D500" s="1" t="s">
        <v>29</v>
      </c>
      <c r="E500" s="1" t="s">
        <v>25</v>
      </c>
      <c r="F500" s="2">
        <v>42802</v>
      </c>
      <c r="G500" s="1" t="s">
        <v>1196</v>
      </c>
      <c r="H500">
        <v>0</v>
      </c>
      <c r="I500">
        <v>0</v>
      </c>
      <c r="J500">
        <v>1</v>
      </c>
      <c r="K500">
        <v>0</v>
      </c>
      <c r="L500">
        <v>0</v>
      </c>
      <c r="M500">
        <v>0</v>
      </c>
      <c r="N500">
        <v>0</v>
      </c>
      <c r="O500">
        <v>0</v>
      </c>
      <c r="P500">
        <v>0</v>
      </c>
      <c r="Q500">
        <v>0</v>
      </c>
      <c r="R500">
        <v>0</v>
      </c>
      <c r="S500">
        <v>0</v>
      </c>
      <c r="T500">
        <v>0</v>
      </c>
      <c r="U500">
        <v>0</v>
      </c>
    </row>
    <row r="501" spans="1:21" x14ac:dyDescent="0.25">
      <c r="A501" s="1" t="s">
        <v>1188</v>
      </c>
      <c r="B501" s="1" t="s">
        <v>1197</v>
      </c>
      <c r="C501" s="1" t="s">
        <v>23</v>
      </c>
      <c r="D501" s="1" t="s">
        <v>29</v>
      </c>
      <c r="E501" s="1" t="s">
        <v>25</v>
      </c>
      <c r="F501" s="2">
        <v>42551</v>
      </c>
      <c r="G501" s="1" t="s">
        <v>1198</v>
      </c>
      <c r="H501">
        <v>0</v>
      </c>
      <c r="I501">
        <v>0</v>
      </c>
      <c r="J501">
        <v>1</v>
      </c>
      <c r="K501">
        <v>0</v>
      </c>
      <c r="L501">
        <v>0</v>
      </c>
      <c r="M501">
        <v>0</v>
      </c>
      <c r="N501">
        <v>0</v>
      </c>
      <c r="O501">
        <v>0</v>
      </c>
      <c r="P501">
        <v>0</v>
      </c>
      <c r="Q501">
        <v>0</v>
      </c>
      <c r="R501">
        <v>0</v>
      </c>
      <c r="S501">
        <v>0</v>
      </c>
      <c r="T501">
        <v>0</v>
      </c>
      <c r="U501">
        <v>0</v>
      </c>
    </row>
    <row r="502" spans="1:21" x14ac:dyDescent="0.25">
      <c r="A502" s="1" t="s">
        <v>1165</v>
      </c>
      <c r="B502" s="1" t="s">
        <v>1199</v>
      </c>
      <c r="C502" s="1" t="s">
        <v>23</v>
      </c>
      <c r="D502" s="1" t="s">
        <v>29</v>
      </c>
      <c r="E502" s="1" t="s">
        <v>25</v>
      </c>
      <c r="F502" s="2">
        <v>42773</v>
      </c>
      <c r="G502" s="1" t="s">
        <v>1200</v>
      </c>
      <c r="H502">
        <v>0</v>
      </c>
      <c r="I502">
        <v>0</v>
      </c>
      <c r="J502">
        <v>1</v>
      </c>
      <c r="K502">
        <v>0</v>
      </c>
      <c r="L502">
        <v>0</v>
      </c>
      <c r="M502">
        <v>0</v>
      </c>
      <c r="N502">
        <v>0</v>
      </c>
      <c r="O502">
        <v>0</v>
      </c>
      <c r="P502">
        <v>0</v>
      </c>
      <c r="Q502">
        <v>0</v>
      </c>
      <c r="R502">
        <v>0</v>
      </c>
      <c r="S502">
        <v>0</v>
      </c>
      <c r="T502">
        <v>0</v>
      </c>
      <c r="U502">
        <v>0</v>
      </c>
    </row>
    <row r="503" spans="1:21" x14ac:dyDescent="0.25">
      <c r="A503" s="1" t="s">
        <v>1165</v>
      </c>
      <c r="B503" s="1" t="s">
        <v>1201</v>
      </c>
      <c r="C503" s="1" t="s">
        <v>23</v>
      </c>
      <c r="D503" s="1" t="s">
        <v>29</v>
      </c>
      <c r="E503" s="1" t="s">
        <v>25</v>
      </c>
      <c r="F503" s="2">
        <v>42782</v>
      </c>
      <c r="G503" s="1" t="s">
        <v>1200</v>
      </c>
      <c r="H503">
        <v>0</v>
      </c>
      <c r="I503">
        <v>0</v>
      </c>
      <c r="J503">
        <v>1</v>
      </c>
      <c r="K503">
        <v>0</v>
      </c>
      <c r="L503">
        <v>0</v>
      </c>
      <c r="M503">
        <v>0</v>
      </c>
      <c r="N503">
        <v>0</v>
      </c>
      <c r="O503">
        <v>0</v>
      </c>
      <c r="P503">
        <v>0</v>
      </c>
      <c r="Q503">
        <v>0</v>
      </c>
      <c r="R503">
        <v>0</v>
      </c>
      <c r="S503">
        <v>0</v>
      </c>
      <c r="T503">
        <v>0</v>
      </c>
      <c r="U503">
        <v>0</v>
      </c>
    </row>
    <row r="504" spans="1:21" x14ac:dyDescent="0.25">
      <c r="A504" s="1" t="s">
        <v>1165</v>
      </c>
      <c r="B504" s="1" t="s">
        <v>1202</v>
      </c>
      <c r="C504" s="1" t="s">
        <v>23</v>
      </c>
      <c r="D504" s="1" t="s">
        <v>29</v>
      </c>
      <c r="E504" s="1" t="s">
        <v>25</v>
      </c>
      <c r="F504" s="2">
        <v>42824</v>
      </c>
      <c r="G504" s="1" t="s">
        <v>1200</v>
      </c>
      <c r="H504">
        <v>0</v>
      </c>
      <c r="I504">
        <v>0</v>
      </c>
      <c r="J504">
        <v>1</v>
      </c>
      <c r="K504">
        <v>0</v>
      </c>
      <c r="L504">
        <v>0</v>
      </c>
      <c r="M504">
        <v>0</v>
      </c>
      <c r="N504">
        <v>0</v>
      </c>
      <c r="O504">
        <v>0</v>
      </c>
      <c r="P504">
        <v>0</v>
      </c>
      <c r="Q504">
        <v>0</v>
      </c>
      <c r="R504">
        <v>0</v>
      </c>
      <c r="S504">
        <v>0</v>
      </c>
      <c r="T504">
        <v>0</v>
      </c>
      <c r="U504">
        <v>0</v>
      </c>
    </row>
    <row r="505" spans="1:21" x14ac:dyDescent="0.25">
      <c r="A505" s="1" t="s">
        <v>1165</v>
      </c>
      <c r="B505" s="1" t="s">
        <v>1203</v>
      </c>
      <c r="C505" s="1" t="s">
        <v>23</v>
      </c>
      <c r="D505" s="1" t="s">
        <v>29</v>
      </c>
      <c r="E505" s="1" t="s">
        <v>25</v>
      </c>
      <c r="F505" s="2">
        <v>42829</v>
      </c>
      <c r="G505" s="1" t="s">
        <v>1200</v>
      </c>
      <c r="H505">
        <v>0</v>
      </c>
      <c r="I505">
        <v>0</v>
      </c>
      <c r="J505">
        <v>1</v>
      </c>
      <c r="K505">
        <v>0</v>
      </c>
      <c r="L505">
        <v>0</v>
      </c>
      <c r="M505">
        <v>0</v>
      </c>
      <c r="N505">
        <v>0</v>
      </c>
      <c r="O505">
        <v>0</v>
      </c>
      <c r="P505">
        <v>0</v>
      </c>
      <c r="Q505">
        <v>0</v>
      </c>
      <c r="R505">
        <v>0</v>
      </c>
      <c r="S505">
        <v>0</v>
      </c>
      <c r="T505">
        <v>0</v>
      </c>
      <c r="U505">
        <v>0</v>
      </c>
    </row>
    <row r="506" spans="1:21" x14ac:dyDescent="0.25">
      <c r="A506" s="1" t="s">
        <v>1165</v>
      </c>
      <c r="B506" s="1" t="s">
        <v>1204</v>
      </c>
      <c r="C506" s="1" t="s">
        <v>23</v>
      </c>
      <c r="D506" s="1" t="s">
        <v>29</v>
      </c>
      <c r="E506" s="1" t="s">
        <v>25</v>
      </c>
      <c r="F506" s="2">
        <v>42864</v>
      </c>
      <c r="G506" s="1" t="s">
        <v>1167</v>
      </c>
      <c r="H506">
        <v>0</v>
      </c>
      <c r="I506">
        <v>0</v>
      </c>
      <c r="J506">
        <v>1</v>
      </c>
      <c r="K506">
        <v>0</v>
      </c>
      <c r="L506">
        <v>0</v>
      </c>
      <c r="M506">
        <v>0</v>
      </c>
      <c r="N506">
        <v>0</v>
      </c>
      <c r="O506">
        <v>0</v>
      </c>
      <c r="P506">
        <v>0</v>
      </c>
      <c r="Q506">
        <v>0</v>
      </c>
      <c r="R506">
        <v>0</v>
      </c>
      <c r="S506">
        <v>0</v>
      </c>
      <c r="T506">
        <v>0</v>
      </c>
      <c r="U506">
        <v>0</v>
      </c>
    </row>
    <row r="507" spans="1:21" x14ac:dyDescent="0.25">
      <c r="A507" s="1" t="s">
        <v>1185</v>
      </c>
      <c r="B507" s="1" t="s">
        <v>1205</v>
      </c>
      <c r="C507" s="1" t="s">
        <v>23</v>
      </c>
      <c r="D507" s="1" t="s">
        <v>24</v>
      </c>
      <c r="E507" s="1" t="s">
        <v>25</v>
      </c>
      <c r="F507" s="2">
        <v>42803</v>
      </c>
      <c r="G507" s="1" t="s">
        <v>1206</v>
      </c>
      <c r="H507">
        <v>0</v>
      </c>
      <c r="I507">
        <v>0</v>
      </c>
      <c r="J507">
        <v>0</v>
      </c>
      <c r="K507">
        <v>0</v>
      </c>
      <c r="L507">
        <v>0</v>
      </c>
      <c r="M507">
        <v>0</v>
      </c>
      <c r="N507">
        <v>0</v>
      </c>
      <c r="O507">
        <v>0</v>
      </c>
      <c r="P507">
        <v>0</v>
      </c>
      <c r="Q507">
        <v>0</v>
      </c>
      <c r="R507">
        <v>0</v>
      </c>
      <c r="S507">
        <v>1</v>
      </c>
      <c r="T507">
        <v>0</v>
      </c>
      <c r="U507">
        <v>0</v>
      </c>
    </row>
    <row r="508" spans="1:21" x14ac:dyDescent="0.25">
      <c r="A508" s="1" t="s">
        <v>529</v>
      </c>
      <c r="B508" s="1" t="s">
        <v>1207</v>
      </c>
      <c r="C508" s="1" t="s">
        <v>23</v>
      </c>
      <c r="D508" s="1" t="s">
        <v>33</v>
      </c>
      <c r="E508" s="1" t="s">
        <v>25</v>
      </c>
      <c r="F508" s="2">
        <v>42744</v>
      </c>
      <c r="G508" s="1" t="s">
        <v>1208</v>
      </c>
      <c r="H508">
        <v>0</v>
      </c>
      <c r="I508">
        <v>0</v>
      </c>
      <c r="J508">
        <v>1</v>
      </c>
      <c r="K508">
        <v>0</v>
      </c>
      <c r="L508">
        <v>0</v>
      </c>
      <c r="M508">
        <v>0</v>
      </c>
      <c r="N508">
        <v>0</v>
      </c>
      <c r="O508">
        <v>0</v>
      </c>
      <c r="P508">
        <v>0</v>
      </c>
      <c r="Q508">
        <v>0</v>
      </c>
      <c r="R508">
        <v>0</v>
      </c>
      <c r="S508">
        <v>0</v>
      </c>
      <c r="T508">
        <v>0</v>
      </c>
      <c r="U508">
        <v>0</v>
      </c>
    </row>
    <row r="509" spans="1:21" x14ac:dyDescent="0.25">
      <c r="A509" s="1" t="s">
        <v>217</v>
      </c>
      <c r="B509" s="1" t="s">
        <v>1209</v>
      </c>
      <c r="C509" s="1" t="s">
        <v>23</v>
      </c>
      <c r="D509" s="1" t="s">
        <v>29</v>
      </c>
      <c r="E509" s="1" t="s">
        <v>25</v>
      </c>
      <c r="F509" s="2">
        <v>42640</v>
      </c>
      <c r="G509" s="1" t="s">
        <v>1210</v>
      </c>
      <c r="H509">
        <v>0</v>
      </c>
      <c r="I509">
        <v>0</v>
      </c>
      <c r="J509">
        <v>0</v>
      </c>
      <c r="K509">
        <v>0</v>
      </c>
      <c r="L509">
        <v>0</v>
      </c>
      <c r="M509">
        <v>0</v>
      </c>
      <c r="N509">
        <v>0</v>
      </c>
      <c r="O509">
        <v>0</v>
      </c>
      <c r="P509">
        <v>0</v>
      </c>
      <c r="Q509">
        <v>0</v>
      </c>
      <c r="R509">
        <v>0</v>
      </c>
      <c r="S509">
        <v>1</v>
      </c>
      <c r="T509">
        <v>0</v>
      </c>
      <c r="U509">
        <v>0</v>
      </c>
    </row>
    <row r="510" spans="1:21" x14ac:dyDescent="0.25">
      <c r="A510" s="1" t="s">
        <v>217</v>
      </c>
      <c r="B510" s="1" t="s">
        <v>1211</v>
      </c>
      <c r="C510" s="1" t="s">
        <v>23</v>
      </c>
      <c r="D510" s="1" t="s">
        <v>29</v>
      </c>
      <c r="E510" s="1" t="s">
        <v>25</v>
      </c>
      <c r="F510" s="2">
        <v>42662</v>
      </c>
      <c r="G510" s="1" t="s">
        <v>1212</v>
      </c>
      <c r="H510">
        <v>0</v>
      </c>
      <c r="I510">
        <v>0</v>
      </c>
      <c r="J510">
        <v>1</v>
      </c>
      <c r="K510">
        <v>0</v>
      </c>
      <c r="L510">
        <v>0</v>
      </c>
      <c r="M510">
        <v>0</v>
      </c>
      <c r="N510">
        <v>0</v>
      </c>
      <c r="O510">
        <v>0</v>
      </c>
      <c r="P510">
        <v>0</v>
      </c>
      <c r="Q510">
        <v>0</v>
      </c>
      <c r="R510">
        <v>0</v>
      </c>
      <c r="S510">
        <v>0</v>
      </c>
      <c r="T510">
        <v>0</v>
      </c>
      <c r="U510">
        <v>0</v>
      </c>
    </row>
    <row r="511" spans="1:21" x14ac:dyDescent="0.25">
      <c r="A511" s="1" t="s">
        <v>225</v>
      </c>
      <c r="B511" s="1" t="s">
        <v>1213</v>
      </c>
      <c r="C511" s="1" t="s">
        <v>23</v>
      </c>
      <c r="D511" s="1" t="s">
        <v>29</v>
      </c>
      <c r="E511" s="1" t="s">
        <v>25</v>
      </c>
      <c r="F511" s="2">
        <v>42857</v>
      </c>
      <c r="G511" s="1" t="s">
        <v>1214</v>
      </c>
      <c r="H511">
        <v>0</v>
      </c>
      <c r="I511">
        <v>1</v>
      </c>
      <c r="J511">
        <v>0</v>
      </c>
      <c r="K511">
        <v>0</v>
      </c>
      <c r="L511">
        <v>0</v>
      </c>
      <c r="M511">
        <v>0</v>
      </c>
      <c r="N511">
        <v>0</v>
      </c>
      <c r="O511">
        <v>0</v>
      </c>
      <c r="P511">
        <v>0</v>
      </c>
      <c r="Q511">
        <v>0</v>
      </c>
      <c r="R511">
        <v>0</v>
      </c>
      <c r="S511">
        <v>0</v>
      </c>
      <c r="T511">
        <v>0</v>
      </c>
      <c r="U511">
        <v>0</v>
      </c>
    </row>
    <row r="512" spans="1:21" x14ac:dyDescent="0.25">
      <c r="A512" s="1" t="s">
        <v>1165</v>
      </c>
      <c r="B512" s="1" t="s">
        <v>1215</v>
      </c>
      <c r="C512" s="1" t="s">
        <v>23</v>
      </c>
      <c r="D512" s="1" t="s">
        <v>29</v>
      </c>
      <c r="E512" s="1" t="s">
        <v>25</v>
      </c>
      <c r="F512" s="2">
        <v>42879</v>
      </c>
      <c r="G512" s="1" t="s">
        <v>1216</v>
      </c>
      <c r="H512">
        <v>0</v>
      </c>
      <c r="I512">
        <v>0</v>
      </c>
      <c r="J512">
        <v>1</v>
      </c>
      <c r="K512">
        <v>0</v>
      </c>
      <c r="L512">
        <v>0</v>
      </c>
      <c r="M512">
        <v>0</v>
      </c>
      <c r="N512">
        <v>0</v>
      </c>
      <c r="O512">
        <v>0</v>
      </c>
      <c r="P512">
        <v>0</v>
      </c>
      <c r="Q512">
        <v>0</v>
      </c>
      <c r="R512">
        <v>0</v>
      </c>
      <c r="S512">
        <v>0</v>
      </c>
      <c r="T512">
        <v>0</v>
      </c>
      <c r="U512">
        <v>0</v>
      </c>
    </row>
    <row r="513" spans="1:21" x14ac:dyDescent="0.25">
      <c r="A513" s="1" t="s">
        <v>217</v>
      </c>
      <c r="B513" s="1" t="s">
        <v>1217</v>
      </c>
      <c r="C513" s="1" t="s">
        <v>23</v>
      </c>
      <c r="D513" s="1" t="s">
        <v>29</v>
      </c>
      <c r="E513" s="1" t="s">
        <v>25</v>
      </c>
      <c r="F513" s="2">
        <v>42625</v>
      </c>
      <c r="G513" s="1" t="s">
        <v>1218</v>
      </c>
      <c r="H513">
        <v>0</v>
      </c>
      <c r="I513">
        <v>0</v>
      </c>
      <c r="J513">
        <v>1</v>
      </c>
      <c r="K513">
        <v>0</v>
      </c>
      <c r="L513">
        <v>0</v>
      </c>
      <c r="M513">
        <v>0</v>
      </c>
      <c r="N513">
        <v>0</v>
      </c>
      <c r="O513">
        <v>0</v>
      </c>
      <c r="P513">
        <v>0</v>
      </c>
      <c r="Q513">
        <v>0</v>
      </c>
      <c r="R513">
        <v>0</v>
      </c>
      <c r="S513">
        <v>1</v>
      </c>
      <c r="T513">
        <v>0</v>
      </c>
      <c r="U513">
        <v>0</v>
      </c>
    </row>
    <row r="514" spans="1:21" x14ac:dyDescent="0.25">
      <c r="A514" s="1" t="s">
        <v>1159</v>
      </c>
      <c r="B514" s="1" t="s">
        <v>1219</v>
      </c>
      <c r="C514" s="1" t="s">
        <v>23</v>
      </c>
      <c r="D514" s="1" t="s">
        <v>29</v>
      </c>
      <c r="E514" s="1" t="s">
        <v>25</v>
      </c>
      <c r="F514" s="2">
        <v>42709</v>
      </c>
      <c r="G514" s="1" t="s">
        <v>1220</v>
      </c>
      <c r="H514">
        <v>0</v>
      </c>
      <c r="I514">
        <v>1</v>
      </c>
      <c r="J514">
        <v>0</v>
      </c>
      <c r="K514">
        <v>0</v>
      </c>
      <c r="L514">
        <v>0</v>
      </c>
      <c r="M514">
        <v>0</v>
      </c>
      <c r="N514">
        <v>0</v>
      </c>
      <c r="O514">
        <v>0</v>
      </c>
      <c r="P514">
        <v>0</v>
      </c>
      <c r="Q514">
        <v>0</v>
      </c>
      <c r="R514">
        <v>0</v>
      </c>
      <c r="S514">
        <v>0</v>
      </c>
      <c r="T514">
        <v>0</v>
      </c>
      <c r="U514">
        <v>0</v>
      </c>
    </row>
    <row r="515" spans="1:21" x14ac:dyDescent="0.25">
      <c r="A515" s="1" t="s">
        <v>1159</v>
      </c>
      <c r="B515" s="1" t="s">
        <v>1221</v>
      </c>
      <c r="C515" s="1" t="s">
        <v>23</v>
      </c>
      <c r="D515" s="1" t="s">
        <v>29</v>
      </c>
      <c r="E515" s="1" t="s">
        <v>25</v>
      </c>
      <c r="F515" s="2">
        <v>42738</v>
      </c>
      <c r="G515" s="1" t="s">
        <v>1222</v>
      </c>
      <c r="H515">
        <v>0</v>
      </c>
      <c r="I515">
        <v>0</v>
      </c>
      <c r="J515">
        <v>1</v>
      </c>
      <c r="K515">
        <v>0</v>
      </c>
      <c r="L515">
        <v>0</v>
      </c>
      <c r="M515">
        <v>0</v>
      </c>
      <c r="N515">
        <v>0</v>
      </c>
      <c r="O515">
        <v>0</v>
      </c>
      <c r="P515">
        <v>0</v>
      </c>
      <c r="Q515">
        <v>0</v>
      </c>
      <c r="R515">
        <v>0</v>
      </c>
      <c r="S515">
        <v>0</v>
      </c>
      <c r="T515">
        <v>0</v>
      </c>
      <c r="U515">
        <v>0</v>
      </c>
    </row>
    <row r="516" spans="1:21" x14ac:dyDescent="0.25">
      <c r="A516" s="1" t="s">
        <v>1223</v>
      </c>
      <c r="B516" s="1" t="s">
        <v>1224</v>
      </c>
      <c r="C516" s="1" t="s">
        <v>23</v>
      </c>
      <c r="D516" s="1" t="s">
        <v>24</v>
      </c>
      <c r="E516" s="1" t="s">
        <v>25</v>
      </c>
      <c r="F516" s="2">
        <v>42570</v>
      </c>
      <c r="G516" s="1" t="s">
        <v>1225</v>
      </c>
      <c r="H516">
        <v>0</v>
      </c>
      <c r="I516">
        <v>0</v>
      </c>
      <c r="J516">
        <v>0</v>
      </c>
      <c r="K516">
        <v>0</v>
      </c>
      <c r="L516">
        <v>0</v>
      </c>
      <c r="M516">
        <v>0</v>
      </c>
      <c r="N516">
        <v>0</v>
      </c>
      <c r="O516">
        <v>0</v>
      </c>
      <c r="P516">
        <v>0</v>
      </c>
      <c r="Q516">
        <v>0</v>
      </c>
      <c r="R516">
        <v>0</v>
      </c>
      <c r="S516">
        <v>1</v>
      </c>
      <c r="T516">
        <v>0</v>
      </c>
      <c r="U516">
        <v>0</v>
      </c>
    </row>
    <row r="517" spans="1:21" x14ac:dyDescent="0.25">
      <c r="A517" s="1" t="s">
        <v>1226</v>
      </c>
      <c r="B517" s="1" t="s">
        <v>1227</v>
      </c>
      <c r="C517" s="1" t="s">
        <v>23</v>
      </c>
      <c r="D517" s="1" t="s">
        <v>29</v>
      </c>
      <c r="E517" s="1" t="s">
        <v>25</v>
      </c>
      <c r="F517" s="2">
        <v>42846</v>
      </c>
      <c r="G517" s="1" t="s">
        <v>1228</v>
      </c>
      <c r="H517">
        <v>0</v>
      </c>
      <c r="I517">
        <v>1</v>
      </c>
      <c r="J517">
        <v>0</v>
      </c>
      <c r="K517">
        <v>0</v>
      </c>
      <c r="L517">
        <v>0</v>
      </c>
      <c r="M517">
        <v>0</v>
      </c>
      <c r="N517">
        <v>0</v>
      </c>
      <c r="O517">
        <v>0</v>
      </c>
      <c r="P517">
        <v>0</v>
      </c>
      <c r="Q517">
        <v>0</v>
      </c>
      <c r="R517">
        <v>0</v>
      </c>
      <c r="S517">
        <v>0</v>
      </c>
      <c r="T517">
        <v>0</v>
      </c>
      <c r="U517">
        <v>0</v>
      </c>
    </row>
    <row r="518" spans="1:21" x14ac:dyDescent="0.25">
      <c r="A518" s="1" t="s">
        <v>1229</v>
      </c>
      <c r="B518" s="1" t="s">
        <v>1230</v>
      </c>
      <c r="C518" s="1" t="s">
        <v>23</v>
      </c>
      <c r="D518" s="1" t="s">
        <v>40</v>
      </c>
      <c r="E518" s="1" t="s">
        <v>25</v>
      </c>
      <c r="F518" s="2">
        <v>42733</v>
      </c>
      <c r="G518" s="1" t="s">
        <v>1231</v>
      </c>
      <c r="H518">
        <v>0</v>
      </c>
      <c r="I518">
        <v>0</v>
      </c>
      <c r="J518">
        <v>0</v>
      </c>
      <c r="K518">
        <v>0</v>
      </c>
      <c r="L518">
        <v>0</v>
      </c>
      <c r="M518">
        <v>0</v>
      </c>
      <c r="N518">
        <v>0</v>
      </c>
      <c r="O518">
        <v>0</v>
      </c>
      <c r="P518">
        <v>0</v>
      </c>
      <c r="Q518">
        <v>0</v>
      </c>
      <c r="R518">
        <v>0</v>
      </c>
      <c r="S518">
        <v>1</v>
      </c>
      <c r="T518">
        <v>0</v>
      </c>
      <c r="U518">
        <v>0</v>
      </c>
    </row>
    <row r="519" spans="1:21" x14ac:dyDescent="0.25">
      <c r="A519" s="1" t="s">
        <v>1229</v>
      </c>
      <c r="B519" s="1" t="s">
        <v>1232</v>
      </c>
      <c r="C519" s="1" t="s">
        <v>23</v>
      </c>
      <c r="D519" s="1" t="s">
        <v>40</v>
      </c>
      <c r="E519" s="1" t="s">
        <v>25</v>
      </c>
      <c r="F519" s="2">
        <v>42775</v>
      </c>
      <c r="G519" s="1" t="s">
        <v>1233</v>
      </c>
      <c r="H519">
        <v>0</v>
      </c>
      <c r="I519">
        <v>0</v>
      </c>
      <c r="J519">
        <v>1</v>
      </c>
      <c r="K519">
        <v>1</v>
      </c>
      <c r="L519">
        <v>0</v>
      </c>
      <c r="M519">
        <v>0</v>
      </c>
      <c r="N519">
        <v>0</v>
      </c>
      <c r="O519">
        <v>0</v>
      </c>
      <c r="P519">
        <v>0</v>
      </c>
      <c r="Q519">
        <v>0</v>
      </c>
      <c r="R519">
        <v>0</v>
      </c>
      <c r="S519">
        <v>0</v>
      </c>
      <c r="T519">
        <v>0</v>
      </c>
      <c r="U519">
        <v>0</v>
      </c>
    </row>
    <row r="520" spans="1:21" x14ac:dyDescent="0.25">
      <c r="A520" s="1" t="s">
        <v>1234</v>
      </c>
      <c r="B520" s="1" t="s">
        <v>1235</v>
      </c>
      <c r="C520" s="1" t="s">
        <v>23</v>
      </c>
      <c r="D520" s="1" t="s">
        <v>29</v>
      </c>
      <c r="E520" s="1" t="s">
        <v>25</v>
      </c>
      <c r="F520" s="2">
        <v>42585</v>
      </c>
      <c r="G520" s="1" t="s">
        <v>1236</v>
      </c>
      <c r="H520">
        <v>0</v>
      </c>
      <c r="I520">
        <v>1</v>
      </c>
      <c r="J520">
        <v>0</v>
      </c>
      <c r="K520">
        <v>0</v>
      </c>
      <c r="L520">
        <v>0</v>
      </c>
      <c r="M520">
        <v>0</v>
      </c>
      <c r="N520">
        <v>0</v>
      </c>
      <c r="O520">
        <v>0</v>
      </c>
      <c r="P520">
        <v>0</v>
      </c>
      <c r="Q520">
        <v>0</v>
      </c>
      <c r="R520">
        <v>0</v>
      </c>
      <c r="S520">
        <v>0</v>
      </c>
      <c r="T520">
        <v>0</v>
      </c>
      <c r="U520">
        <v>0</v>
      </c>
    </row>
    <row r="521" spans="1:21" x14ac:dyDescent="0.25">
      <c r="A521" s="1" t="s">
        <v>1185</v>
      </c>
      <c r="B521" s="1" t="s">
        <v>1237</v>
      </c>
      <c r="C521" s="1" t="s">
        <v>23</v>
      </c>
      <c r="D521" s="1" t="s">
        <v>24</v>
      </c>
      <c r="E521" s="1" t="s">
        <v>25</v>
      </c>
      <c r="F521" s="2">
        <v>42783</v>
      </c>
      <c r="G521" s="1" t="s">
        <v>1238</v>
      </c>
      <c r="H521">
        <v>0</v>
      </c>
      <c r="I521">
        <v>0</v>
      </c>
      <c r="J521">
        <v>0</v>
      </c>
      <c r="K521">
        <v>0</v>
      </c>
      <c r="L521">
        <v>0</v>
      </c>
      <c r="M521">
        <v>0</v>
      </c>
      <c r="N521">
        <v>0</v>
      </c>
      <c r="O521">
        <v>0</v>
      </c>
      <c r="P521">
        <v>0</v>
      </c>
      <c r="Q521">
        <v>1</v>
      </c>
      <c r="R521">
        <v>0</v>
      </c>
      <c r="S521">
        <v>0</v>
      </c>
      <c r="T521">
        <v>0</v>
      </c>
      <c r="U521">
        <v>0</v>
      </c>
    </row>
    <row r="522" spans="1:21" x14ac:dyDescent="0.25">
      <c r="A522" s="1" t="s">
        <v>1239</v>
      </c>
      <c r="B522" s="1" t="s">
        <v>1240</v>
      </c>
      <c r="C522" s="1" t="s">
        <v>23</v>
      </c>
      <c r="D522" s="1" t="s">
        <v>24</v>
      </c>
      <c r="E522" s="1" t="s">
        <v>25</v>
      </c>
      <c r="F522" s="2">
        <v>42516</v>
      </c>
      <c r="G522" s="1" t="s">
        <v>1241</v>
      </c>
      <c r="H522">
        <v>0</v>
      </c>
      <c r="I522">
        <v>0</v>
      </c>
      <c r="J522">
        <v>0</v>
      </c>
      <c r="K522">
        <v>0</v>
      </c>
      <c r="L522">
        <v>0</v>
      </c>
      <c r="M522">
        <v>1</v>
      </c>
      <c r="N522">
        <v>0</v>
      </c>
      <c r="O522">
        <v>0</v>
      </c>
      <c r="P522">
        <v>0</v>
      </c>
      <c r="Q522">
        <v>0</v>
      </c>
      <c r="R522">
        <v>0</v>
      </c>
      <c r="S522">
        <v>0</v>
      </c>
      <c r="T522">
        <v>0</v>
      </c>
      <c r="U522">
        <v>0</v>
      </c>
    </row>
    <row r="523" spans="1:21" x14ac:dyDescent="0.25">
      <c r="A523" s="1" t="s">
        <v>1229</v>
      </c>
      <c r="B523" s="1" t="s">
        <v>1242</v>
      </c>
      <c r="C523" s="1" t="s">
        <v>23</v>
      </c>
      <c r="D523" s="1" t="s">
        <v>40</v>
      </c>
      <c r="E523" s="1" t="s">
        <v>25</v>
      </c>
      <c r="F523" s="2">
        <v>42690</v>
      </c>
      <c r="G523" s="1" t="s">
        <v>1243</v>
      </c>
      <c r="H523">
        <v>0</v>
      </c>
      <c r="I523">
        <v>0</v>
      </c>
      <c r="J523">
        <v>1</v>
      </c>
      <c r="K523">
        <v>0</v>
      </c>
      <c r="L523">
        <v>0</v>
      </c>
      <c r="M523">
        <v>0</v>
      </c>
      <c r="N523">
        <v>0</v>
      </c>
      <c r="O523">
        <v>0</v>
      </c>
      <c r="P523">
        <v>0</v>
      </c>
      <c r="Q523">
        <v>0</v>
      </c>
      <c r="R523">
        <v>0</v>
      </c>
      <c r="S523">
        <v>0</v>
      </c>
      <c r="T523">
        <v>0</v>
      </c>
      <c r="U523">
        <v>0</v>
      </c>
    </row>
    <row r="524" spans="1:21" x14ac:dyDescent="0.25">
      <c r="A524" s="1" t="s">
        <v>1229</v>
      </c>
      <c r="B524" s="1" t="s">
        <v>1244</v>
      </c>
      <c r="C524" s="1" t="s">
        <v>23</v>
      </c>
      <c r="D524" s="1" t="s">
        <v>40</v>
      </c>
      <c r="E524" s="1" t="s">
        <v>25</v>
      </c>
      <c r="F524" s="2">
        <v>42720</v>
      </c>
      <c r="G524" s="1" t="s">
        <v>1245</v>
      </c>
      <c r="H524">
        <v>0</v>
      </c>
      <c r="I524">
        <v>0</v>
      </c>
      <c r="J524">
        <v>0</v>
      </c>
      <c r="K524">
        <v>0</v>
      </c>
      <c r="L524">
        <v>0</v>
      </c>
      <c r="M524">
        <v>0</v>
      </c>
      <c r="N524">
        <v>0</v>
      </c>
      <c r="O524">
        <v>0</v>
      </c>
      <c r="P524">
        <v>0</v>
      </c>
      <c r="Q524">
        <v>0</v>
      </c>
      <c r="R524">
        <v>0</v>
      </c>
      <c r="S524">
        <v>1</v>
      </c>
      <c r="T524">
        <v>0</v>
      </c>
      <c r="U524">
        <v>0</v>
      </c>
    </row>
    <row r="525" spans="1:21" x14ac:dyDescent="0.25">
      <c r="A525" s="1" t="s">
        <v>1246</v>
      </c>
      <c r="B525" s="1" t="s">
        <v>1247</v>
      </c>
      <c r="C525" s="1" t="s">
        <v>23</v>
      </c>
      <c r="D525" s="1" t="s">
        <v>29</v>
      </c>
      <c r="E525" s="1" t="s">
        <v>25</v>
      </c>
      <c r="F525" s="2">
        <v>42662</v>
      </c>
      <c r="G525" s="1" t="s">
        <v>1248</v>
      </c>
      <c r="H525">
        <v>0</v>
      </c>
      <c r="I525">
        <v>0</v>
      </c>
      <c r="J525">
        <v>1</v>
      </c>
      <c r="K525">
        <v>0</v>
      </c>
      <c r="L525">
        <v>0</v>
      </c>
      <c r="M525">
        <v>0</v>
      </c>
      <c r="N525">
        <v>0</v>
      </c>
      <c r="O525">
        <v>0</v>
      </c>
      <c r="P525">
        <v>0</v>
      </c>
      <c r="Q525">
        <v>0</v>
      </c>
      <c r="R525">
        <v>0</v>
      </c>
      <c r="S525">
        <v>0</v>
      </c>
      <c r="T525">
        <v>0</v>
      </c>
      <c r="U525">
        <v>0</v>
      </c>
    </row>
    <row r="526" spans="1:21" x14ac:dyDescent="0.25">
      <c r="A526" s="1" t="s">
        <v>214</v>
      </c>
      <c r="B526" s="1" t="s">
        <v>1249</v>
      </c>
      <c r="C526" s="1" t="s">
        <v>23</v>
      </c>
      <c r="D526" s="1" t="s">
        <v>24</v>
      </c>
      <c r="E526" s="1" t="s">
        <v>25</v>
      </c>
      <c r="F526" s="2">
        <v>42870</v>
      </c>
      <c r="G526" s="1" t="s">
        <v>1250</v>
      </c>
      <c r="H526">
        <v>0</v>
      </c>
      <c r="I526">
        <v>0</v>
      </c>
      <c r="J526">
        <v>1</v>
      </c>
      <c r="K526">
        <v>0</v>
      </c>
      <c r="L526">
        <v>0</v>
      </c>
      <c r="M526">
        <v>0</v>
      </c>
      <c r="N526">
        <v>0</v>
      </c>
      <c r="O526">
        <v>0</v>
      </c>
      <c r="P526">
        <v>0</v>
      </c>
      <c r="Q526">
        <v>0</v>
      </c>
      <c r="R526">
        <v>0</v>
      </c>
      <c r="S526">
        <v>0</v>
      </c>
      <c r="T526">
        <v>0</v>
      </c>
      <c r="U526">
        <v>0</v>
      </c>
    </row>
    <row r="527" spans="1:21" x14ac:dyDescent="0.25">
      <c r="A527" s="1" t="s">
        <v>1251</v>
      </c>
      <c r="B527" s="1" t="s">
        <v>1252</v>
      </c>
      <c r="C527" s="1" t="s">
        <v>23</v>
      </c>
      <c r="D527" s="1" t="s">
        <v>33</v>
      </c>
      <c r="E527" s="1" t="s">
        <v>25</v>
      </c>
      <c r="F527" s="2">
        <v>42643</v>
      </c>
      <c r="G527" s="1" t="s">
        <v>1253</v>
      </c>
      <c r="H527">
        <v>0</v>
      </c>
      <c r="I527">
        <v>0</v>
      </c>
      <c r="J527">
        <v>1</v>
      </c>
      <c r="K527">
        <v>0</v>
      </c>
      <c r="L527">
        <v>0</v>
      </c>
      <c r="M527">
        <v>0</v>
      </c>
      <c r="N527">
        <v>0</v>
      </c>
      <c r="O527">
        <v>0</v>
      </c>
      <c r="P527">
        <v>0</v>
      </c>
      <c r="Q527">
        <v>0</v>
      </c>
      <c r="R527">
        <v>0</v>
      </c>
      <c r="S527">
        <v>0</v>
      </c>
      <c r="T527">
        <v>0</v>
      </c>
      <c r="U527">
        <v>0</v>
      </c>
    </row>
    <row r="528" spans="1:21" x14ac:dyDescent="0.25">
      <c r="A528" s="1" t="s">
        <v>1251</v>
      </c>
      <c r="B528" s="1" t="s">
        <v>1254</v>
      </c>
      <c r="C528" s="1" t="s">
        <v>23</v>
      </c>
      <c r="D528" s="1" t="s">
        <v>33</v>
      </c>
      <c r="E528" s="1" t="s">
        <v>25</v>
      </c>
      <c r="F528" s="2">
        <v>42802</v>
      </c>
      <c r="G528" s="1" t="s">
        <v>1255</v>
      </c>
      <c r="H528">
        <v>0</v>
      </c>
      <c r="I528">
        <v>0</v>
      </c>
      <c r="J528">
        <v>1</v>
      </c>
      <c r="K528">
        <v>0</v>
      </c>
      <c r="L528">
        <v>0</v>
      </c>
      <c r="M528">
        <v>0</v>
      </c>
      <c r="N528">
        <v>0</v>
      </c>
      <c r="O528">
        <v>0</v>
      </c>
      <c r="P528">
        <v>0</v>
      </c>
      <c r="Q528">
        <v>0</v>
      </c>
      <c r="R528">
        <v>0</v>
      </c>
      <c r="S528">
        <v>0</v>
      </c>
      <c r="T528">
        <v>0</v>
      </c>
      <c r="U528">
        <v>0</v>
      </c>
    </row>
    <row r="529" spans="1:21" x14ac:dyDescent="0.25">
      <c r="A529" s="1" t="s">
        <v>1239</v>
      </c>
      <c r="B529" s="1" t="s">
        <v>1256</v>
      </c>
      <c r="C529" s="1" t="s">
        <v>23</v>
      </c>
      <c r="D529" s="1" t="s">
        <v>24</v>
      </c>
      <c r="E529" s="1" t="s">
        <v>25</v>
      </c>
      <c r="F529" s="2">
        <v>42524</v>
      </c>
      <c r="G529" s="1" t="s">
        <v>1257</v>
      </c>
      <c r="H529">
        <v>0</v>
      </c>
      <c r="I529">
        <v>0</v>
      </c>
      <c r="J529">
        <v>0</v>
      </c>
      <c r="K529">
        <v>0</v>
      </c>
      <c r="L529">
        <v>0</v>
      </c>
      <c r="M529">
        <v>1</v>
      </c>
      <c r="N529">
        <v>0</v>
      </c>
      <c r="O529">
        <v>0</v>
      </c>
      <c r="P529">
        <v>0</v>
      </c>
      <c r="Q529">
        <v>0</v>
      </c>
      <c r="R529">
        <v>0</v>
      </c>
      <c r="S529">
        <v>0</v>
      </c>
      <c r="T529">
        <v>0</v>
      </c>
      <c r="U529">
        <v>0</v>
      </c>
    </row>
    <row r="530" spans="1:21" x14ac:dyDescent="0.25">
      <c r="A530" s="1" t="s">
        <v>1239</v>
      </c>
      <c r="B530" s="1" t="s">
        <v>1258</v>
      </c>
      <c r="C530" s="1" t="s">
        <v>23</v>
      </c>
      <c r="D530" s="1" t="s">
        <v>24</v>
      </c>
      <c r="E530" s="1" t="s">
        <v>25</v>
      </c>
      <c r="F530" s="2">
        <v>42516</v>
      </c>
      <c r="G530" s="1" t="s">
        <v>1259</v>
      </c>
      <c r="H530">
        <v>0</v>
      </c>
      <c r="I530">
        <v>0</v>
      </c>
      <c r="J530">
        <v>1</v>
      </c>
      <c r="K530">
        <v>0</v>
      </c>
      <c r="L530">
        <v>0</v>
      </c>
      <c r="M530">
        <v>0</v>
      </c>
      <c r="N530">
        <v>0</v>
      </c>
      <c r="O530">
        <v>0</v>
      </c>
      <c r="P530">
        <v>0</v>
      </c>
      <c r="Q530">
        <v>0</v>
      </c>
      <c r="R530">
        <v>0</v>
      </c>
      <c r="S530">
        <v>0</v>
      </c>
      <c r="T530">
        <v>0</v>
      </c>
      <c r="U530">
        <v>0</v>
      </c>
    </row>
    <row r="531" spans="1:21" x14ac:dyDescent="0.25">
      <c r="A531" s="1" t="s">
        <v>1229</v>
      </c>
      <c r="B531" s="1" t="s">
        <v>1260</v>
      </c>
      <c r="C531" s="1" t="s">
        <v>23</v>
      </c>
      <c r="D531" s="1" t="s">
        <v>40</v>
      </c>
      <c r="E531" s="1" t="s">
        <v>25</v>
      </c>
      <c r="F531" s="2">
        <v>42835</v>
      </c>
      <c r="G531" s="1" t="s">
        <v>1261</v>
      </c>
      <c r="H531">
        <v>0</v>
      </c>
      <c r="I531">
        <v>0</v>
      </c>
      <c r="J531">
        <v>1</v>
      </c>
      <c r="K531">
        <v>0</v>
      </c>
      <c r="L531">
        <v>0</v>
      </c>
      <c r="M531">
        <v>0</v>
      </c>
      <c r="N531">
        <v>0</v>
      </c>
      <c r="O531">
        <v>0</v>
      </c>
      <c r="P531">
        <v>0</v>
      </c>
      <c r="Q531">
        <v>0</v>
      </c>
      <c r="R531">
        <v>0</v>
      </c>
      <c r="S531">
        <v>1</v>
      </c>
      <c r="T531">
        <v>0</v>
      </c>
      <c r="U531">
        <v>0</v>
      </c>
    </row>
    <row r="532" spans="1:21" x14ac:dyDescent="0.25">
      <c r="A532" s="1" t="s">
        <v>1229</v>
      </c>
      <c r="B532" s="1" t="s">
        <v>1262</v>
      </c>
      <c r="C532" s="1" t="s">
        <v>23</v>
      </c>
      <c r="D532" s="1" t="s">
        <v>40</v>
      </c>
      <c r="E532" s="1" t="s">
        <v>25</v>
      </c>
      <c r="F532" s="2">
        <v>42892</v>
      </c>
      <c r="G532" s="1" t="s">
        <v>1263</v>
      </c>
      <c r="H532">
        <v>0</v>
      </c>
      <c r="I532">
        <v>0</v>
      </c>
      <c r="J532">
        <v>1</v>
      </c>
      <c r="K532">
        <v>0</v>
      </c>
      <c r="L532">
        <v>0</v>
      </c>
      <c r="M532">
        <v>0</v>
      </c>
      <c r="N532">
        <v>0</v>
      </c>
      <c r="O532">
        <v>0</v>
      </c>
      <c r="P532">
        <v>0</v>
      </c>
      <c r="Q532">
        <v>0</v>
      </c>
      <c r="R532">
        <v>0</v>
      </c>
      <c r="S532">
        <v>0</v>
      </c>
      <c r="T532">
        <v>0</v>
      </c>
      <c r="U532">
        <v>0</v>
      </c>
    </row>
    <row r="533" spans="1:21" x14ac:dyDescent="0.25">
      <c r="A533" s="1" t="s">
        <v>1264</v>
      </c>
      <c r="B533" s="1" t="s">
        <v>1265</v>
      </c>
      <c r="C533" s="1" t="s">
        <v>23</v>
      </c>
      <c r="D533" s="1" t="s">
        <v>24</v>
      </c>
      <c r="E533" s="1" t="s">
        <v>25</v>
      </c>
      <c r="F533" s="2">
        <v>42590</v>
      </c>
      <c r="G533" s="1" t="s">
        <v>1266</v>
      </c>
      <c r="H533">
        <v>0</v>
      </c>
      <c r="I533">
        <v>0</v>
      </c>
      <c r="J533">
        <v>1</v>
      </c>
      <c r="K533">
        <v>0</v>
      </c>
      <c r="L533">
        <v>0</v>
      </c>
      <c r="M533">
        <v>0</v>
      </c>
      <c r="N533">
        <v>0</v>
      </c>
      <c r="O533">
        <v>0</v>
      </c>
      <c r="P533">
        <v>0</v>
      </c>
      <c r="Q533">
        <v>0</v>
      </c>
      <c r="R533">
        <v>0</v>
      </c>
      <c r="S533">
        <v>0</v>
      </c>
      <c r="T533">
        <v>0</v>
      </c>
      <c r="U533">
        <v>0</v>
      </c>
    </row>
    <row r="534" spans="1:21" x14ac:dyDescent="0.25">
      <c r="A534" s="1" t="s">
        <v>1229</v>
      </c>
      <c r="B534" s="1" t="s">
        <v>1267</v>
      </c>
      <c r="C534" s="1" t="s">
        <v>23</v>
      </c>
      <c r="D534" s="1" t="s">
        <v>40</v>
      </c>
      <c r="E534" s="1" t="s">
        <v>25</v>
      </c>
      <c r="F534" s="2">
        <v>42740</v>
      </c>
      <c r="G534" s="1" t="s">
        <v>1268</v>
      </c>
      <c r="H534">
        <v>0</v>
      </c>
      <c r="I534">
        <v>0</v>
      </c>
      <c r="J534">
        <v>0</v>
      </c>
      <c r="K534">
        <v>0</v>
      </c>
      <c r="L534">
        <v>0</v>
      </c>
      <c r="M534">
        <v>0</v>
      </c>
      <c r="N534">
        <v>0</v>
      </c>
      <c r="O534">
        <v>0</v>
      </c>
      <c r="P534">
        <v>0</v>
      </c>
      <c r="Q534">
        <v>0</v>
      </c>
      <c r="R534">
        <v>0</v>
      </c>
      <c r="S534">
        <v>1</v>
      </c>
      <c r="T534">
        <v>0</v>
      </c>
      <c r="U534">
        <v>0</v>
      </c>
    </row>
    <row r="535" spans="1:21" x14ac:dyDescent="0.25">
      <c r="A535" s="1" t="s">
        <v>1229</v>
      </c>
      <c r="B535" s="1" t="s">
        <v>1269</v>
      </c>
      <c r="C535" s="1" t="s">
        <v>23</v>
      </c>
      <c r="D535" s="1" t="s">
        <v>40</v>
      </c>
      <c r="E535" s="1" t="s">
        <v>25</v>
      </c>
      <c r="F535" s="2">
        <v>42754</v>
      </c>
      <c r="G535" s="1" t="s">
        <v>1270</v>
      </c>
      <c r="H535">
        <v>0</v>
      </c>
      <c r="I535">
        <v>0</v>
      </c>
      <c r="J535">
        <v>0</v>
      </c>
      <c r="K535">
        <v>0</v>
      </c>
      <c r="L535">
        <v>0</v>
      </c>
      <c r="M535">
        <v>0</v>
      </c>
      <c r="N535">
        <v>0</v>
      </c>
      <c r="O535">
        <v>0</v>
      </c>
      <c r="P535">
        <v>0</v>
      </c>
      <c r="Q535">
        <v>0</v>
      </c>
      <c r="R535">
        <v>0</v>
      </c>
      <c r="S535">
        <v>1</v>
      </c>
      <c r="T535">
        <v>0</v>
      </c>
      <c r="U535">
        <v>0</v>
      </c>
    </row>
    <row r="536" spans="1:21" x14ac:dyDescent="0.25">
      <c r="A536" s="1" t="s">
        <v>1229</v>
      </c>
      <c r="B536" s="1" t="s">
        <v>1271</v>
      </c>
      <c r="C536" s="1" t="s">
        <v>23</v>
      </c>
      <c r="D536" s="1" t="s">
        <v>40</v>
      </c>
      <c r="E536" s="1" t="s">
        <v>25</v>
      </c>
      <c r="F536" s="2">
        <v>42835</v>
      </c>
      <c r="G536" s="1" t="s">
        <v>1272</v>
      </c>
      <c r="H536">
        <v>0</v>
      </c>
      <c r="I536">
        <v>0</v>
      </c>
      <c r="J536">
        <v>0</v>
      </c>
      <c r="K536">
        <v>0</v>
      </c>
      <c r="L536">
        <v>0</v>
      </c>
      <c r="M536">
        <v>0</v>
      </c>
      <c r="N536">
        <v>0</v>
      </c>
      <c r="O536">
        <v>0</v>
      </c>
      <c r="P536">
        <v>0</v>
      </c>
      <c r="Q536">
        <v>0</v>
      </c>
      <c r="R536">
        <v>0</v>
      </c>
      <c r="S536">
        <v>1</v>
      </c>
      <c r="T536">
        <v>0</v>
      </c>
      <c r="U536">
        <v>0</v>
      </c>
    </row>
    <row r="537" spans="1:21" x14ac:dyDescent="0.25">
      <c r="A537" s="1" t="s">
        <v>1226</v>
      </c>
      <c r="B537" s="1" t="s">
        <v>1273</v>
      </c>
      <c r="C537" s="1" t="s">
        <v>23</v>
      </c>
      <c r="D537" s="1" t="s">
        <v>29</v>
      </c>
      <c r="E537" s="1" t="s">
        <v>25</v>
      </c>
      <c r="F537" s="2">
        <v>42878</v>
      </c>
      <c r="G537" s="1" t="s">
        <v>1274</v>
      </c>
      <c r="H537">
        <v>0</v>
      </c>
      <c r="I537">
        <v>0</v>
      </c>
      <c r="J537">
        <v>1</v>
      </c>
      <c r="K537">
        <v>0</v>
      </c>
      <c r="L537">
        <v>0</v>
      </c>
      <c r="M537">
        <v>0</v>
      </c>
      <c r="N537">
        <v>0</v>
      </c>
      <c r="O537">
        <v>0</v>
      </c>
      <c r="P537">
        <v>0</v>
      </c>
      <c r="Q537">
        <v>0</v>
      </c>
      <c r="R537">
        <v>0</v>
      </c>
      <c r="S537">
        <v>0</v>
      </c>
      <c r="T537">
        <v>0</v>
      </c>
      <c r="U537">
        <v>0</v>
      </c>
    </row>
    <row r="538" spans="1:21" x14ac:dyDescent="0.25">
      <c r="A538" s="1" t="s">
        <v>1275</v>
      </c>
      <c r="B538" s="1" t="s">
        <v>1276</v>
      </c>
      <c r="C538" s="1" t="s">
        <v>23</v>
      </c>
      <c r="D538" s="1" t="s">
        <v>29</v>
      </c>
      <c r="E538" s="1" t="s">
        <v>25</v>
      </c>
      <c r="F538" s="2">
        <v>42563</v>
      </c>
      <c r="G538" s="1" t="s">
        <v>1277</v>
      </c>
      <c r="H538">
        <v>0</v>
      </c>
      <c r="I538">
        <v>0</v>
      </c>
      <c r="J538">
        <v>0</v>
      </c>
      <c r="K538">
        <v>0</v>
      </c>
      <c r="L538">
        <v>0</v>
      </c>
      <c r="M538">
        <v>0</v>
      </c>
      <c r="N538">
        <v>0</v>
      </c>
      <c r="O538">
        <v>0</v>
      </c>
      <c r="P538">
        <v>0</v>
      </c>
      <c r="Q538">
        <v>1</v>
      </c>
      <c r="R538">
        <v>0</v>
      </c>
      <c r="S538">
        <v>0</v>
      </c>
      <c r="T538">
        <v>0</v>
      </c>
      <c r="U538">
        <v>0</v>
      </c>
    </row>
    <row r="539" spans="1:21" x14ac:dyDescent="0.25">
      <c r="A539" s="1" t="s">
        <v>1159</v>
      </c>
      <c r="B539" s="1" t="s">
        <v>1278</v>
      </c>
      <c r="C539" s="1" t="s">
        <v>23</v>
      </c>
      <c r="D539" s="1" t="s">
        <v>29</v>
      </c>
      <c r="E539" s="1" t="s">
        <v>25</v>
      </c>
      <c r="F539" s="2">
        <v>42622</v>
      </c>
      <c r="G539" s="1" t="s">
        <v>1279</v>
      </c>
      <c r="H539">
        <v>0</v>
      </c>
      <c r="I539">
        <v>1</v>
      </c>
      <c r="J539">
        <v>1</v>
      </c>
      <c r="K539">
        <v>0</v>
      </c>
      <c r="L539">
        <v>0</v>
      </c>
      <c r="M539">
        <v>0</v>
      </c>
      <c r="N539">
        <v>0</v>
      </c>
      <c r="O539">
        <v>0</v>
      </c>
      <c r="P539">
        <v>0</v>
      </c>
      <c r="Q539">
        <v>0</v>
      </c>
      <c r="R539">
        <v>0</v>
      </c>
      <c r="S539">
        <v>0</v>
      </c>
      <c r="T539">
        <v>0</v>
      </c>
      <c r="U539">
        <v>0</v>
      </c>
    </row>
    <row r="540" spans="1:21" x14ac:dyDescent="0.25">
      <c r="A540" s="1" t="s">
        <v>1159</v>
      </c>
      <c r="B540" s="1" t="s">
        <v>1280</v>
      </c>
      <c r="C540" s="1" t="s">
        <v>23</v>
      </c>
      <c r="D540" s="1" t="s">
        <v>29</v>
      </c>
      <c r="E540" s="1" t="s">
        <v>25</v>
      </c>
      <c r="F540" s="2">
        <v>42628</v>
      </c>
      <c r="G540" s="1" t="s">
        <v>1281</v>
      </c>
      <c r="H540">
        <v>0</v>
      </c>
      <c r="I540">
        <v>0</v>
      </c>
      <c r="J540">
        <v>1</v>
      </c>
      <c r="K540">
        <v>0</v>
      </c>
      <c r="L540">
        <v>0</v>
      </c>
      <c r="M540">
        <v>0</v>
      </c>
      <c r="N540">
        <v>0</v>
      </c>
      <c r="O540">
        <v>0</v>
      </c>
      <c r="P540">
        <v>0</v>
      </c>
      <c r="Q540">
        <v>0</v>
      </c>
      <c r="R540">
        <v>0</v>
      </c>
      <c r="S540">
        <v>0</v>
      </c>
      <c r="T540">
        <v>0</v>
      </c>
      <c r="U540">
        <v>0</v>
      </c>
    </row>
    <row r="541" spans="1:21" x14ac:dyDescent="0.25">
      <c r="A541" s="1" t="s">
        <v>214</v>
      </c>
      <c r="B541" s="1" t="s">
        <v>1282</v>
      </c>
      <c r="C541" s="1" t="s">
        <v>23</v>
      </c>
      <c r="D541" s="1" t="s">
        <v>24</v>
      </c>
      <c r="E541" s="1" t="s">
        <v>25</v>
      </c>
      <c r="F541" s="2">
        <v>42844</v>
      </c>
      <c r="G541" s="1" t="s">
        <v>1283</v>
      </c>
      <c r="H541">
        <v>0</v>
      </c>
      <c r="I541">
        <v>0</v>
      </c>
      <c r="J541">
        <v>1</v>
      </c>
      <c r="K541">
        <v>0</v>
      </c>
      <c r="L541">
        <v>0</v>
      </c>
      <c r="M541">
        <v>0</v>
      </c>
      <c r="N541">
        <v>0</v>
      </c>
      <c r="O541">
        <v>0</v>
      </c>
      <c r="P541">
        <v>0</v>
      </c>
      <c r="Q541">
        <v>0</v>
      </c>
      <c r="R541">
        <v>0</v>
      </c>
      <c r="S541">
        <v>0</v>
      </c>
      <c r="T541">
        <v>0</v>
      </c>
      <c r="U541">
        <v>0</v>
      </c>
    </row>
    <row r="542" spans="1:21" x14ac:dyDescent="0.25">
      <c r="A542" s="1" t="s">
        <v>1284</v>
      </c>
      <c r="B542" s="1" t="s">
        <v>1285</v>
      </c>
      <c r="C542" s="1" t="s">
        <v>23</v>
      </c>
      <c r="D542" s="1" t="s">
        <v>29</v>
      </c>
      <c r="E542" s="1" t="s">
        <v>25</v>
      </c>
      <c r="F542" s="2">
        <v>42675</v>
      </c>
      <c r="G542" s="1" t="s">
        <v>1286</v>
      </c>
      <c r="H542">
        <v>0</v>
      </c>
      <c r="I542">
        <v>0</v>
      </c>
      <c r="J542">
        <v>0</v>
      </c>
      <c r="K542">
        <v>0</v>
      </c>
      <c r="L542">
        <v>0</v>
      </c>
      <c r="M542">
        <v>0</v>
      </c>
      <c r="N542">
        <v>0</v>
      </c>
      <c r="O542">
        <v>0</v>
      </c>
      <c r="P542">
        <v>0</v>
      </c>
      <c r="Q542">
        <v>1</v>
      </c>
      <c r="R542">
        <v>0</v>
      </c>
      <c r="S542">
        <v>0</v>
      </c>
      <c r="T542">
        <v>0</v>
      </c>
      <c r="U542">
        <v>0</v>
      </c>
    </row>
    <row r="543" spans="1:21" x14ac:dyDescent="0.25">
      <c r="A543" s="1" t="s">
        <v>1264</v>
      </c>
      <c r="B543" s="1" t="s">
        <v>1287</v>
      </c>
      <c r="C543" s="1" t="s">
        <v>23</v>
      </c>
      <c r="D543" s="1" t="s">
        <v>24</v>
      </c>
      <c r="E543" s="1" t="s">
        <v>25</v>
      </c>
      <c r="F543" s="2">
        <v>42552</v>
      </c>
      <c r="G543" s="1" t="s">
        <v>1288</v>
      </c>
      <c r="H543">
        <v>0</v>
      </c>
      <c r="I543">
        <v>0</v>
      </c>
      <c r="J543">
        <v>1</v>
      </c>
      <c r="K543">
        <v>0</v>
      </c>
      <c r="L543">
        <v>0</v>
      </c>
      <c r="M543">
        <v>0</v>
      </c>
      <c r="N543">
        <v>0</v>
      </c>
      <c r="O543">
        <v>0</v>
      </c>
      <c r="P543">
        <v>0</v>
      </c>
      <c r="Q543">
        <v>0</v>
      </c>
      <c r="R543">
        <v>0</v>
      </c>
      <c r="S543">
        <v>0</v>
      </c>
      <c r="T543">
        <v>0</v>
      </c>
      <c r="U543">
        <v>0</v>
      </c>
    </row>
    <row r="544" spans="1:21" x14ac:dyDescent="0.25">
      <c r="A544" s="1" t="s">
        <v>1159</v>
      </c>
      <c r="B544" s="1" t="s">
        <v>1289</v>
      </c>
      <c r="C544" s="1" t="s">
        <v>23</v>
      </c>
      <c r="D544" s="1" t="s">
        <v>29</v>
      </c>
      <c r="E544" s="1" t="s">
        <v>25</v>
      </c>
      <c r="F544" s="2">
        <v>42681</v>
      </c>
      <c r="G544" s="1" t="s">
        <v>1290</v>
      </c>
      <c r="H544">
        <v>0</v>
      </c>
      <c r="I544">
        <v>1</v>
      </c>
      <c r="J544">
        <v>0</v>
      </c>
      <c r="K544">
        <v>0</v>
      </c>
      <c r="L544">
        <v>0</v>
      </c>
      <c r="M544">
        <v>0</v>
      </c>
      <c r="N544">
        <v>0</v>
      </c>
      <c r="O544">
        <v>0</v>
      </c>
      <c r="P544">
        <v>0</v>
      </c>
      <c r="Q544">
        <v>0</v>
      </c>
      <c r="R544">
        <v>0</v>
      </c>
      <c r="S544">
        <v>0</v>
      </c>
      <c r="T544">
        <v>0</v>
      </c>
      <c r="U544">
        <v>0</v>
      </c>
    </row>
    <row r="545" spans="1:21" x14ac:dyDescent="0.25">
      <c r="A545" s="1" t="s">
        <v>1159</v>
      </c>
      <c r="B545" s="1" t="s">
        <v>1291</v>
      </c>
      <c r="C545" s="1" t="s">
        <v>23</v>
      </c>
      <c r="D545" s="1" t="s">
        <v>29</v>
      </c>
      <c r="E545" s="1" t="s">
        <v>25</v>
      </c>
      <c r="F545" s="2">
        <v>42702</v>
      </c>
      <c r="G545" s="1" t="s">
        <v>1292</v>
      </c>
      <c r="H545">
        <v>0</v>
      </c>
      <c r="I545">
        <v>1</v>
      </c>
      <c r="J545">
        <v>0</v>
      </c>
      <c r="K545">
        <v>0</v>
      </c>
      <c r="L545">
        <v>0</v>
      </c>
      <c r="M545">
        <v>0</v>
      </c>
      <c r="N545">
        <v>0</v>
      </c>
      <c r="O545">
        <v>0</v>
      </c>
      <c r="P545">
        <v>0</v>
      </c>
      <c r="Q545">
        <v>0</v>
      </c>
      <c r="R545">
        <v>0</v>
      </c>
      <c r="S545">
        <v>0</v>
      </c>
      <c r="T545">
        <v>0</v>
      </c>
      <c r="U545">
        <v>0</v>
      </c>
    </row>
    <row r="546" spans="1:21" x14ac:dyDescent="0.25">
      <c r="A546" s="1" t="s">
        <v>1159</v>
      </c>
      <c r="B546" s="1" t="s">
        <v>1293</v>
      </c>
      <c r="C546" s="1" t="s">
        <v>23</v>
      </c>
      <c r="D546" s="1" t="s">
        <v>29</v>
      </c>
      <c r="E546" s="1" t="s">
        <v>25</v>
      </c>
      <c r="F546" s="2">
        <v>42723</v>
      </c>
      <c r="G546" s="1" t="s">
        <v>1222</v>
      </c>
      <c r="H546">
        <v>0</v>
      </c>
      <c r="I546">
        <v>0</v>
      </c>
      <c r="J546">
        <v>1</v>
      </c>
      <c r="K546">
        <v>0</v>
      </c>
      <c r="L546">
        <v>0</v>
      </c>
      <c r="M546">
        <v>0</v>
      </c>
      <c r="N546">
        <v>0</v>
      </c>
      <c r="O546">
        <v>0</v>
      </c>
      <c r="P546">
        <v>0</v>
      </c>
      <c r="Q546">
        <v>0</v>
      </c>
      <c r="R546">
        <v>0</v>
      </c>
      <c r="S546">
        <v>0</v>
      </c>
      <c r="T546">
        <v>0</v>
      </c>
      <c r="U546">
        <v>0</v>
      </c>
    </row>
    <row r="547" spans="1:21" x14ac:dyDescent="0.25">
      <c r="A547" s="1" t="s">
        <v>1294</v>
      </c>
      <c r="B547" s="1" t="s">
        <v>1295</v>
      </c>
      <c r="C547" s="1" t="s">
        <v>23</v>
      </c>
      <c r="D547" s="1" t="s">
        <v>33</v>
      </c>
      <c r="E547" s="1" t="s">
        <v>25</v>
      </c>
      <c r="F547" s="2">
        <v>42690</v>
      </c>
      <c r="G547" s="1" t="s">
        <v>1296</v>
      </c>
      <c r="H547">
        <v>0</v>
      </c>
      <c r="I547">
        <v>1</v>
      </c>
      <c r="J547">
        <v>1</v>
      </c>
      <c r="K547">
        <v>0</v>
      </c>
      <c r="L547">
        <v>0</v>
      </c>
      <c r="M547">
        <v>0</v>
      </c>
      <c r="N547">
        <v>0</v>
      </c>
      <c r="O547">
        <v>0</v>
      </c>
      <c r="P547">
        <v>0</v>
      </c>
      <c r="Q547">
        <v>0</v>
      </c>
      <c r="R547">
        <v>0</v>
      </c>
      <c r="S547">
        <v>0</v>
      </c>
      <c r="T547">
        <v>0</v>
      </c>
      <c r="U547">
        <v>0</v>
      </c>
    </row>
    <row r="548" spans="1:21" x14ac:dyDescent="0.25">
      <c r="A548" s="1" t="s">
        <v>1229</v>
      </c>
      <c r="B548" s="1" t="s">
        <v>1297</v>
      </c>
      <c r="C548" s="1" t="s">
        <v>23</v>
      </c>
      <c r="D548" s="1" t="s">
        <v>40</v>
      </c>
      <c r="E548" s="1" t="s">
        <v>25</v>
      </c>
      <c r="F548" s="2">
        <v>42677</v>
      </c>
      <c r="G548" s="1" t="s">
        <v>1298</v>
      </c>
      <c r="H548">
        <v>0</v>
      </c>
      <c r="I548">
        <v>0</v>
      </c>
      <c r="J548">
        <v>0</v>
      </c>
      <c r="K548">
        <v>0</v>
      </c>
      <c r="L548">
        <v>0</v>
      </c>
      <c r="M548">
        <v>0</v>
      </c>
      <c r="N548">
        <v>0</v>
      </c>
      <c r="O548">
        <v>0</v>
      </c>
      <c r="P548">
        <v>0</v>
      </c>
      <c r="Q548">
        <v>0</v>
      </c>
      <c r="R548">
        <v>0</v>
      </c>
      <c r="S548">
        <v>1</v>
      </c>
      <c r="T548">
        <v>0</v>
      </c>
      <c r="U548">
        <v>0</v>
      </c>
    </row>
    <row r="549" spans="1:21" x14ac:dyDescent="0.25">
      <c r="A549" s="1" t="s">
        <v>1229</v>
      </c>
      <c r="B549" s="1" t="s">
        <v>1299</v>
      </c>
      <c r="C549" s="1" t="s">
        <v>23</v>
      </c>
      <c r="D549" s="1" t="s">
        <v>40</v>
      </c>
      <c r="E549" s="1" t="s">
        <v>25</v>
      </c>
      <c r="F549" s="2">
        <v>42688</v>
      </c>
      <c r="G549" s="1" t="s">
        <v>1300</v>
      </c>
      <c r="H549">
        <v>0</v>
      </c>
      <c r="I549">
        <v>0</v>
      </c>
      <c r="J549">
        <v>0</v>
      </c>
      <c r="K549">
        <v>0</v>
      </c>
      <c r="L549">
        <v>0</v>
      </c>
      <c r="M549">
        <v>0</v>
      </c>
      <c r="N549">
        <v>0</v>
      </c>
      <c r="O549">
        <v>0</v>
      </c>
      <c r="P549">
        <v>0</v>
      </c>
      <c r="Q549">
        <v>0</v>
      </c>
      <c r="R549">
        <v>0</v>
      </c>
      <c r="S549">
        <v>1</v>
      </c>
      <c r="T549">
        <v>0</v>
      </c>
      <c r="U549">
        <v>0</v>
      </c>
    </row>
    <row r="550" spans="1:21" x14ac:dyDescent="0.25">
      <c r="A550" s="1" t="s">
        <v>1229</v>
      </c>
      <c r="B550" s="1" t="s">
        <v>1301</v>
      </c>
      <c r="C550" s="1" t="s">
        <v>23</v>
      </c>
      <c r="D550" s="1" t="s">
        <v>40</v>
      </c>
      <c r="E550" s="1" t="s">
        <v>25</v>
      </c>
      <c r="F550" s="2">
        <v>42719</v>
      </c>
      <c r="G550" s="1" t="s">
        <v>1302</v>
      </c>
      <c r="H550">
        <v>0</v>
      </c>
      <c r="I550">
        <v>0</v>
      </c>
      <c r="J550">
        <v>0</v>
      </c>
      <c r="K550">
        <v>0</v>
      </c>
      <c r="L550">
        <v>0</v>
      </c>
      <c r="M550">
        <v>0</v>
      </c>
      <c r="N550">
        <v>0</v>
      </c>
      <c r="O550">
        <v>0</v>
      </c>
      <c r="P550">
        <v>0</v>
      </c>
      <c r="Q550">
        <v>0</v>
      </c>
      <c r="R550">
        <v>0</v>
      </c>
      <c r="S550">
        <v>1</v>
      </c>
      <c r="T550">
        <v>0</v>
      </c>
      <c r="U550">
        <v>0</v>
      </c>
    </row>
    <row r="551" spans="1:21" x14ac:dyDescent="0.25">
      <c r="A551" s="1" t="s">
        <v>1226</v>
      </c>
      <c r="B551" s="1" t="s">
        <v>1303</v>
      </c>
      <c r="C551" s="1" t="s">
        <v>23</v>
      </c>
      <c r="D551" s="1" t="s">
        <v>29</v>
      </c>
      <c r="E551" s="1" t="s">
        <v>25</v>
      </c>
      <c r="F551" s="2">
        <v>42864</v>
      </c>
      <c r="G551" s="1" t="s">
        <v>1304</v>
      </c>
      <c r="H551">
        <v>0</v>
      </c>
      <c r="I551">
        <v>1</v>
      </c>
      <c r="J551">
        <v>0</v>
      </c>
      <c r="K551">
        <v>0</v>
      </c>
      <c r="L551">
        <v>0</v>
      </c>
      <c r="M551">
        <v>0</v>
      </c>
      <c r="N551">
        <v>0</v>
      </c>
      <c r="O551">
        <v>0</v>
      </c>
      <c r="P551">
        <v>0</v>
      </c>
      <c r="Q551">
        <v>0</v>
      </c>
      <c r="R551">
        <v>0</v>
      </c>
      <c r="S551">
        <v>0</v>
      </c>
      <c r="T551">
        <v>0</v>
      </c>
      <c r="U551">
        <v>0</v>
      </c>
    </row>
    <row r="552" spans="1:21" x14ac:dyDescent="0.25">
      <c r="A552" s="1" t="s">
        <v>1159</v>
      </c>
      <c r="B552" s="1" t="s">
        <v>1305</v>
      </c>
      <c r="C552" s="1" t="s">
        <v>23</v>
      </c>
      <c r="D552" s="1" t="s">
        <v>29</v>
      </c>
      <c r="E552" s="1" t="s">
        <v>25</v>
      </c>
      <c r="F552" s="2">
        <v>42744</v>
      </c>
      <c r="G552" s="1" t="s">
        <v>1222</v>
      </c>
      <c r="H552">
        <v>0</v>
      </c>
      <c r="I552">
        <v>0</v>
      </c>
      <c r="J552">
        <v>1</v>
      </c>
      <c r="K552">
        <v>0</v>
      </c>
      <c r="L552">
        <v>0</v>
      </c>
      <c r="M552">
        <v>0</v>
      </c>
      <c r="N552">
        <v>0</v>
      </c>
      <c r="O552">
        <v>0</v>
      </c>
      <c r="P552">
        <v>0</v>
      </c>
      <c r="Q552">
        <v>0</v>
      </c>
      <c r="R552">
        <v>0</v>
      </c>
      <c r="S552">
        <v>0</v>
      </c>
      <c r="T552">
        <v>0</v>
      </c>
      <c r="U552">
        <v>0</v>
      </c>
    </row>
    <row r="553" spans="1:21" x14ac:dyDescent="0.25">
      <c r="A553" s="1" t="s">
        <v>1306</v>
      </c>
      <c r="B553" s="1" t="s">
        <v>1307</v>
      </c>
      <c r="C553" s="1" t="s">
        <v>23</v>
      </c>
      <c r="D553" s="1" t="s">
        <v>33</v>
      </c>
      <c r="E553" s="1" t="s">
        <v>25</v>
      </c>
      <c r="F553" s="2">
        <v>42419</v>
      </c>
      <c r="G553" s="1" t="s">
        <v>1308</v>
      </c>
      <c r="H553">
        <v>0</v>
      </c>
      <c r="I553">
        <v>0</v>
      </c>
      <c r="J553">
        <v>0</v>
      </c>
      <c r="K553">
        <v>0</v>
      </c>
      <c r="L553">
        <v>0</v>
      </c>
      <c r="M553">
        <v>0</v>
      </c>
      <c r="N553">
        <v>0</v>
      </c>
      <c r="O553">
        <v>0</v>
      </c>
      <c r="P553">
        <v>0</v>
      </c>
      <c r="Q553">
        <v>1</v>
      </c>
      <c r="R553">
        <v>0</v>
      </c>
      <c r="S553">
        <v>1</v>
      </c>
      <c r="T553">
        <v>0</v>
      </c>
      <c r="U553">
        <v>0</v>
      </c>
    </row>
    <row r="554" spans="1:21" x14ac:dyDescent="0.25">
      <c r="A554" s="1" t="s">
        <v>225</v>
      </c>
      <c r="B554" s="1" t="s">
        <v>1309</v>
      </c>
      <c r="C554" s="1" t="s">
        <v>23</v>
      </c>
      <c r="D554" s="1" t="s">
        <v>29</v>
      </c>
      <c r="E554" s="1" t="s">
        <v>25</v>
      </c>
      <c r="F554" s="2">
        <v>42685</v>
      </c>
      <c r="G554" s="1" t="s">
        <v>1310</v>
      </c>
      <c r="H554">
        <v>0</v>
      </c>
      <c r="I554">
        <v>0</v>
      </c>
      <c r="J554">
        <v>1</v>
      </c>
      <c r="K554">
        <v>0</v>
      </c>
      <c r="L554">
        <v>0</v>
      </c>
      <c r="M554">
        <v>0</v>
      </c>
      <c r="N554">
        <v>0</v>
      </c>
      <c r="O554">
        <v>0</v>
      </c>
      <c r="P554">
        <v>0</v>
      </c>
      <c r="Q554">
        <v>0</v>
      </c>
      <c r="R554">
        <v>0</v>
      </c>
      <c r="S554">
        <v>0</v>
      </c>
      <c r="T554">
        <v>0</v>
      </c>
      <c r="U554">
        <v>0</v>
      </c>
    </row>
    <row r="555" spans="1:21" x14ac:dyDescent="0.25">
      <c r="A555" s="1" t="s">
        <v>237</v>
      </c>
      <c r="B555" s="1" t="s">
        <v>1311</v>
      </c>
      <c r="C555" s="1" t="s">
        <v>23</v>
      </c>
      <c r="D555" s="1" t="s">
        <v>44</v>
      </c>
      <c r="E555" s="1" t="s">
        <v>25</v>
      </c>
      <c r="F555" s="2">
        <v>42716</v>
      </c>
      <c r="G555" s="1" t="s">
        <v>1312</v>
      </c>
      <c r="H555">
        <v>0</v>
      </c>
      <c r="I555">
        <v>0</v>
      </c>
      <c r="J555">
        <v>1</v>
      </c>
      <c r="K555">
        <v>0</v>
      </c>
      <c r="L555">
        <v>0</v>
      </c>
      <c r="M555">
        <v>0</v>
      </c>
      <c r="N555">
        <v>0</v>
      </c>
      <c r="O555">
        <v>0</v>
      </c>
      <c r="P555">
        <v>0</v>
      </c>
      <c r="Q555">
        <v>0</v>
      </c>
      <c r="R555">
        <v>0</v>
      </c>
      <c r="S555">
        <v>0</v>
      </c>
      <c r="T555">
        <v>0</v>
      </c>
      <c r="U555">
        <v>0</v>
      </c>
    </row>
    <row r="556" spans="1:21" x14ac:dyDescent="0.25">
      <c r="A556" s="1" t="s">
        <v>1229</v>
      </c>
      <c r="B556" s="1" t="s">
        <v>1313</v>
      </c>
      <c r="C556" s="1" t="s">
        <v>23</v>
      </c>
      <c r="D556" s="1" t="s">
        <v>40</v>
      </c>
      <c r="E556" s="1" t="s">
        <v>25</v>
      </c>
      <c r="F556" s="2">
        <v>42863</v>
      </c>
      <c r="G556" s="1" t="s">
        <v>1314</v>
      </c>
      <c r="H556">
        <v>0</v>
      </c>
      <c r="I556">
        <v>0</v>
      </c>
      <c r="J556">
        <v>0</v>
      </c>
      <c r="K556">
        <v>0</v>
      </c>
      <c r="L556">
        <v>0</v>
      </c>
      <c r="M556">
        <v>0</v>
      </c>
      <c r="N556">
        <v>0</v>
      </c>
      <c r="O556">
        <v>0</v>
      </c>
      <c r="P556">
        <v>0</v>
      </c>
      <c r="Q556">
        <v>0</v>
      </c>
      <c r="R556">
        <v>0</v>
      </c>
      <c r="S556">
        <v>1</v>
      </c>
      <c r="T556">
        <v>0</v>
      </c>
      <c r="U556">
        <v>0</v>
      </c>
    </row>
    <row r="557" spans="1:21" x14ac:dyDescent="0.25">
      <c r="A557" s="1" t="s">
        <v>1229</v>
      </c>
      <c r="B557" s="1" t="s">
        <v>1315</v>
      </c>
      <c r="C557" s="1" t="s">
        <v>23</v>
      </c>
      <c r="D557" s="1" t="s">
        <v>40</v>
      </c>
      <c r="E557" s="1" t="s">
        <v>25</v>
      </c>
      <c r="F557" s="2">
        <v>42877</v>
      </c>
      <c r="G557" s="1" t="s">
        <v>1316</v>
      </c>
      <c r="H557">
        <v>0</v>
      </c>
      <c r="I557">
        <v>0</v>
      </c>
      <c r="J557">
        <v>1</v>
      </c>
      <c r="K557">
        <v>0</v>
      </c>
      <c r="L557">
        <v>0</v>
      </c>
      <c r="M557">
        <v>0</v>
      </c>
      <c r="N557">
        <v>0</v>
      </c>
      <c r="O557">
        <v>0</v>
      </c>
      <c r="P557">
        <v>0</v>
      </c>
      <c r="Q557">
        <v>0</v>
      </c>
      <c r="R557">
        <v>0</v>
      </c>
      <c r="S557">
        <v>0</v>
      </c>
      <c r="T557">
        <v>0</v>
      </c>
      <c r="U557">
        <v>0</v>
      </c>
    </row>
    <row r="558" spans="1:21" x14ac:dyDescent="0.25">
      <c r="A558" s="1" t="s">
        <v>1229</v>
      </c>
      <c r="B558" s="1" t="s">
        <v>1317</v>
      </c>
      <c r="C558" s="1" t="s">
        <v>23</v>
      </c>
      <c r="D558" s="1" t="s">
        <v>40</v>
      </c>
      <c r="E558" s="1" t="s">
        <v>25</v>
      </c>
      <c r="F558" s="2">
        <v>42907</v>
      </c>
      <c r="G558" s="1" t="s">
        <v>1263</v>
      </c>
      <c r="H558">
        <v>0</v>
      </c>
      <c r="I558">
        <v>0</v>
      </c>
      <c r="J558">
        <v>1</v>
      </c>
      <c r="K558">
        <v>0</v>
      </c>
      <c r="L558">
        <v>0</v>
      </c>
      <c r="M558">
        <v>0</v>
      </c>
      <c r="N558">
        <v>0</v>
      </c>
      <c r="O558">
        <v>0</v>
      </c>
      <c r="P558">
        <v>0</v>
      </c>
      <c r="Q558">
        <v>0</v>
      </c>
      <c r="R558">
        <v>0</v>
      </c>
      <c r="S558">
        <v>0</v>
      </c>
      <c r="T558">
        <v>0</v>
      </c>
      <c r="U558">
        <v>0</v>
      </c>
    </row>
    <row r="559" spans="1:21" x14ac:dyDescent="0.25">
      <c r="A559" s="1" t="s">
        <v>1229</v>
      </c>
      <c r="B559" s="1" t="s">
        <v>1318</v>
      </c>
      <c r="C559" s="1" t="s">
        <v>23</v>
      </c>
      <c r="D559" s="1" t="s">
        <v>40</v>
      </c>
      <c r="E559" s="1" t="s">
        <v>25</v>
      </c>
      <c r="F559" s="2">
        <v>42923</v>
      </c>
      <c r="G559" s="1" t="s">
        <v>1319</v>
      </c>
      <c r="H559">
        <v>0</v>
      </c>
      <c r="I559">
        <v>0</v>
      </c>
      <c r="J559">
        <v>1</v>
      </c>
      <c r="K559">
        <v>0</v>
      </c>
      <c r="L559">
        <v>0</v>
      </c>
      <c r="M559">
        <v>0</v>
      </c>
      <c r="N559">
        <v>0</v>
      </c>
      <c r="O559">
        <v>0</v>
      </c>
      <c r="P559">
        <v>0</v>
      </c>
      <c r="Q559">
        <v>0</v>
      </c>
      <c r="R559">
        <v>0</v>
      </c>
      <c r="S559">
        <v>0</v>
      </c>
      <c r="T559">
        <v>0</v>
      </c>
      <c r="U559">
        <v>0</v>
      </c>
    </row>
    <row r="560" spans="1:21" x14ac:dyDescent="0.25">
      <c r="A560" s="1" t="s">
        <v>1246</v>
      </c>
      <c r="B560" s="1" t="s">
        <v>1320</v>
      </c>
      <c r="C560" s="1" t="s">
        <v>23</v>
      </c>
      <c r="D560" s="1" t="s">
        <v>29</v>
      </c>
      <c r="E560" s="1" t="s">
        <v>25</v>
      </c>
      <c r="F560" s="2">
        <v>42685</v>
      </c>
      <c r="G560" s="1" t="s">
        <v>1321</v>
      </c>
      <c r="H560">
        <v>0</v>
      </c>
      <c r="I560">
        <v>1</v>
      </c>
      <c r="J560">
        <v>0</v>
      </c>
      <c r="K560">
        <v>0</v>
      </c>
      <c r="L560">
        <v>0</v>
      </c>
      <c r="M560">
        <v>0</v>
      </c>
      <c r="N560">
        <v>0</v>
      </c>
      <c r="O560">
        <v>0</v>
      </c>
      <c r="P560">
        <v>0</v>
      </c>
      <c r="Q560">
        <v>0</v>
      </c>
      <c r="R560">
        <v>0</v>
      </c>
      <c r="S560">
        <v>0</v>
      </c>
      <c r="T560">
        <v>0</v>
      </c>
      <c r="U560">
        <v>0</v>
      </c>
    </row>
    <row r="561" spans="1:21" x14ac:dyDescent="0.25">
      <c r="A561" s="1" t="s">
        <v>237</v>
      </c>
      <c r="B561" s="1" t="s">
        <v>1322</v>
      </c>
      <c r="C561" s="1" t="s">
        <v>23</v>
      </c>
      <c r="D561" s="1" t="s">
        <v>44</v>
      </c>
      <c r="E561" s="1" t="s">
        <v>25</v>
      </c>
      <c r="F561" s="2">
        <v>42745</v>
      </c>
      <c r="G561" s="1" t="s">
        <v>1323</v>
      </c>
      <c r="H561">
        <v>0</v>
      </c>
      <c r="I561">
        <v>0</v>
      </c>
      <c r="J561">
        <v>1</v>
      </c>
      <c r="K561">
        <v>0</v>
      </c>
      <c r="L561">
        <v>0</v>
      </c>
      <c r="M561">
        <v>0</v>
      </c>
      <c r="N561">
        <v>0</v>
      </c>
      <c r="O561">
        <v>0</v>
      </c>
      <c r="P561">
        <v>0</v>
      </c>
      <c r="Q561">
        <v>0</v>
      </c>
      <c r="R561">
        <v>0</v>
      </c>
      <c r="S561">
        <v>0</v>
      </c>
      <c r="T561">
        <v>0</v>
      </c>
      <c r="U561">
        <v>0</v>
      </c>
    </row>
    <row r="562" spans="1:21" x14ac:dyDescent="0.25">
      <c r="A562" s="1" t="s">
        <v>1156</v>
      </c>
      <c r="B562" s="1" t="s">
        <v>1324</v>
      </c>
      <c r="C562" s="1" t="s">
        <v>23</v>
      </c>
      <c r="D562" s="1" t="s">
        <v>29</v>
      </c>
      <c r="E562" s="1" t="s">
        <v>25</v>
      </c>
      <c r="F562" s="2">
        <v>42585</v>
      </c>
      <c r="G562" s="1" t="s">
        <v>1325</v>
      </c>
      <c r="H562">
        <v>0</v>
      </c>
      <c r="I562">
        <v>1</v>
      </c>
      <c r="J562">
        <v>0</v>
      </c>
      <c r="K562">
        <v>0</v>
      </c>
      <c r="L562">
        <v>0</v>
      </c>
      <c r="M562">
        <v>0</v>
      </c>
      <c r="N562">
        <v>0</v>
      </c>
      <c r="O562">
        <v>0</v>
      </c>
      <c r="P562">
        <v>0</v>
      </c>
      <c r="Q562">
        <v>0</v>
      </c>
      <c r="R562">
        <v>0</v>
      </c>
      <c r="S562">
        <v>0</v>
      </c>
      <c r="T562">
        <v>0</v>
      </c>
      <c r="U562">
        <v>0</v>
      </c>
    </row>
    <row r="563" spans="1:21" x14ac:dyDescent="0.25">
      <c r="A563" s="1" t="s">
        <v>1143</v>
      </c>
      <c r="B563" s="1" t="s">
        <v>1326</v>
      </c>
      <c r="C563" s="1" t="s">
        <v>23</v>
      </c>
      <c r="D563" s="1" t="s">
        <v>24</v>
      </c>
      <c r="E563" s="1" t="s">
        <v>25</v>
      </c>
      <c r="F563" s="2">
        <v>42446</v>
      </c>
      <c r="G563" s="1" t="s">
        <v>1327</v>
      </c>
      <c r="H563">
        <v>0</v>
      </c>
      <c r="I563">
        <v>0</v>
      </c>
      <c r="J563">
        <v>1</v>
      </c>
      <c r="K563">
        <v>0</v>
      </c>
      <c r="L563">
        <v>0</v>
      </c>
      <c r="M563">
        <v>0</v>
      </c>
      <c r="N563">
        <v>0</v>
      </c>
      <c r="O563">
        <v>0</v>
      </c>
      <c r="P563">
        <v>0</v>
      </c>
      <c r="Q563">
        <v>0</v>
      </c>
      <c r="R563">
        <v>0</v>
      </c>
      <c r="S563">
        <v>0</v>
      </c>
      <c r="T563">
        <v>0</v>
      </c>
      <c r="U563">
        <v>0</v>
      </c>
    </row>
    <row r="564" spans="1:21" x14ac:dyDescent="0.25">
      <c r="A564" s="1" t="s">
        <v>214</v>
      </c>
      <c r="B564" s="1" t="s">
        <v>1328</v>
      </c>
      <c r="C564" s="1" t="s">
        <v>23</v>
      </c>
      <c r="D564" s="1" t="s">
        <v>24</v>
      </c>
      <c r="E564" s="1" t="s">
        <v>25</v>
      </c>
      <c r="F564" s="2">
        <v>42887</v>
      </c>
      <c r="G564" s="1" t="s">
        <v>1329</v>
      </c>
      <c r="H564">
        <v>0</v>
      </c>
      <c r="I564">
        <v>0</v>
      </c>
      <c r="J564">
        <v>1</v>
      </c>
      <c r="K564">
        <v>0</v>
      </c>
      <c r="L564">
        <v>0</v>
      </c>
      <c r="M564">
        <v>0</v>
      </c>
      <c r="N564">
        <v>0</v>
      </c>
      <c r="O564">
        <v>0</v>
      </c>
      <c r="P564">
        <v>0</v>
      </c>
      <c r="Q564">
        <v>0</v>
      </c>
      <c r="R564">
        <v>0</v>
      </c>
      <c r="S564">
        <v>0</v>
      </c>
      <c r="T564">
        <v>0</v>
      </c>
      <c r="U564">
        <v>0</v>
      </c>
    </row>
    <row r="565" spans="1:21" x14ac:dyDescent="0.25">
      <c r="A565" s="1" t="s">
        <v>1330</v>
      </c>
      <c r="B565" s="1" t="s">
        <v>1331</v>
      </c>
      <c r="C565" s="1" t="s">
        <v>23</v>
      </c>
      <c r="D565" s="1" t="s">
        <v>40</v>
      </c>
      <c r="E565" s="1" t="s">
        <v>25</v>
      </c>
      <c r="F565" s="2">
        <v>42552</v>
      </c>
      <c r="G565" s="1" t="s">
        <v>1332</v>
      </c>
      <c r="H565">
        <v>0</v>
      </c>
      <c r="I565">
        <v>0</v>
      </c>
      <c r="J565">
        <v>0</v>
      </c>
      <c r="K565">
        <v>1</v>
      </c>
      <c r="L565">
        <v>0</v>
      </c>
      <c r="M565">
        <v>0</v>
      </c>
      <c r="N565">
        <v>0</v>
      </c>
      <c r="O565">
        <v>0</v>
      </c>
      <c r="P565">
        <v>0</v>
      </c>
      <c r="Q565">
        <v>0</v>
      </c>
      <c r="R565">
        <v>0</v>
      </c>
      <c r="S565">
        <v>0</v>
      </c>
      <c r="T565">
        <v>0</v>
      </c>
      <c r="U565">
        <v>0</v>
      </c>
    </row>
    <row r="566" spans="1:21" x14ac:dyDescent="0.25">
      <c r="A566" s="1" t="s">
        <v>157</v>
      </c>
      <c r="B566" s="1" t="s">
        <v>1333</v>
      </c>
      <c r="C566" s="1" t="s">
        <v>23</v>
      </c>
      <c r="D566" s="1" t="s">
        <v>29</v>
      </c>
      <c r="E566" s="1" t="s">
        <v>25</v>
      </c>
      <c r="F566" s="2">
        <v>42543</v>
      </c>
      <c r="G566" s="1" t="s">
        <v>1334</v>
      </c>
      <c r="H566">
        <v>0</v>
      </c>
      <c r="I566">
        <v>0</v>
      </c>
      <c r="J566">
        <v>1</v>
      </c>
      <c r="K566">
        <v>1</v>
      </c>
      <c r="L566">
        <v>0</v>
      </c>
      <c r="M566">
        <v>0</v>
      </c>
      <c r="N566">
        <v>0</v>
      </c>
      <c r="O566">
        <v>0</v>
      </c>
      <c r="P566">
        <v>0</v>
      </c>
      <c r="Q566">
        <v>0</v>
      </c>
      <c r="R566">
        <v>0</v>
      </c>
      <c r="S566">
        <v>1</v>
      </c>
      <c r="T566">
        <v>0</v>
      </c>
      <c r="U566">
        <v>0</v>
      </c>
    </row>
    <row r="567" spans="1:21" x14ac:dyDescent="0.25">
      <c r="A567" s="1" t="s">
        <v>1251</v>
      </c>
      <c r="B567" s="1" t="s">
        <v>1335</v>
      </c>
      <c r="C567" s="1" t="s">
        <v>23</v>
      </c>
      <c r="D567" s="1" t="s">
        <v>33</v>
      </c>
      <c r="E567" s="1" t="s">
        <v>25</v>
      </c>
      <c r="F567" s="2">
        <v>42598</v>
      </c>
      <c r="G567" s="1" t="s">
        <v>1336</v>
      </c>
      <c r="H567">
        <v>0</v>
      </c>
      <c r="I567">
        <v>0</v>
      </c>
      <c r="J567">
        <v>1</v>
      </c>
      <c r="K567">
        <v>0</v>
      </c>
      <c r="L567">
        <v>0</v>
      </c>
      <c r="M567">
        <v>0</v>
      </c>
      <c r="N567">
        <v>0</v>
      </c>
      <c r="O567">
        <v>0</v>
      </c>
      <c r="P567">
        <v>0</v>
      </c>
      <c r="Q567">
        <v>0</v>
      </c>
      <c r="R567">
        <v>0</v>
      </c>
      <c r="S567">
        <v>0</v>
      </c>
      <c r="T567">
        <v>0</v>
      </c>
      <c r="U567">
        <v>0</v>
      </c>
    </row>
    <row r="568" spans="1:21" x14ac:dyDescent="0.25">
      <c r="A568" s="1" t="s">
        <v>237</v>
      </c>
      <c r="B568" s="1" t="s">
        <v>1337</v>
      </c>
      <c r="C568" s="1" t="s">
        <v>23</v>
      </c>
      <c r="D568" s="1" t="s">
        <v>44</v>
      </c>
      <c r="E568" s="1" t="s">
        <v>25</v>
      </c>
      <c r="F568" s="2">
        <v>42814</v>
      </c>
      <c r="G568" s="1" t="s">
        <v>1323</v>
      </c>
      <c r="H568">
        <v>0</v>
      </c>
      <c r="I568">
        <v>0</v>
      </c>
      <c r="J568">
        <v>1</v>
      </c>
      <c r="K568">
        <v>0</v>
      </c>
      <c r="L568">
        <v>0</v>
      </c>
      <c r="M568">
        <v>0</v>
      </c>
      <c r="N568">
        <v>0</v>
      </c>
      <c r="O568">
        <v>0</v>
      </c>
      <c r="P568">
        <v>0</v>
      </c>
      <c r="Q568">
        <v>0</v>
      </c>
      <c r="R568">
        <v>0</v>
      </c>
      <c r="S568">
        <v>0</v>
      </c>
      <c r="T568">
        <v>0</v>
      </c>
      <c r="U568">
        <v>0</v>
      </c>
    </row>
    <row r="569" spans="1:21" x14ac:dyDescent="0.25">
      <c r="A569" s="1" t="s">
        <v>1156</v>
      </c>
      <c r="B569" s="1" t="s">
        <v>1338</v>
      </c>
      <c r="C569" s="1" t="s">
        <v>23</v>
      </c>
      <c r="D569" s="1" t="s">
        <v>29</v>
      </c>
      <c r="E569" s="1" t="s">
        <v>25</v>
      </c>
      <c r="F569" s="2">
        <v>42591</v>
      </c>
      <c r="G569" s="1" t="s">
        <v>1339</v>
      </c>
      <c r="H569">
        <v>0</v>
      </c>
      <c r="I569">
        <v>1</v>
      </c>
      <c r="J569">
        <v>1</v>
      </c>
      <c r="K569">
        <v>0</v>
      </c>
      <c r="L569">
        <v>0</v>
      </c>
      <c r="M569">
        <v>0</v>
      </c>
      <c r="N569">
        <v>0</v>
      </c>
      <c r="O569">
        <v>0</v>
      </c>
      <c r="P569">
        <v>0</v>
      </c>
      <c r="Q569">
        <v>0</v>
      </c>
      <c r="R569">
        <v>0</v>
      </c>
      <c r="S569">
        <v>0</v>
      </c>
      <c r="T569">
        <v>0</v>
      </c>
      <c r="U569">
        <v>0</v>
      </c>
    </row>
    <row r="570" spans="1:21" x14ac:dyDescent="0.25">
      <c r="A570" s="1" t="s">
        <v>214</v>
      </c>
      <c r="B570" s="1" t="s">
        <v>1340</v>
      </c>
      <c r="C570" s="1" t="s">
        <v>23</v>
      </c>
      <c r="D570" s="1" t="s">
        <v>24</v>
      </c>
      <c r="E570" s="1" t="s">
        <v>25</v>
      </c>
      <c r="F570" s="2">
        <v>42838</v>
      </c>
      <c r="G570" s="1" t="s">
        <v>1341</v>
      </c>
      <c r="H570">
        <v>0</v>
      </c>
      <c r="I570">
        <v>0</v>
      </c>
      <c r="J570">
        <v>0</v>
      </c>
      <c r="K570">
        <v>0</v>
      </c>
      <c r="L570">
        <v>0</v>
      </c>
      <c r="M570">
        <v>0</v>
      </c>
      <c r="N570">
        <v>0</v>
      </c>
      <c r="O570">
        <v>0</v>
      </c>
      <c r="P570">
        <v>0</v>
      </c>
      <c r="Q570">
        <v>0</v>
      </c>
      <c r="R570">
        <v>0</v>
      </c>
      <c r="S570">
        <v>1</v>
      </c>
      <c r="T570">
        <v>0</v>
      </c>
      <c r="U570">
        <v>0</v>
      </c>
    </row>
    <row r="571" spans="1:21" x14ac:dyDescent="0.25">
      <c r="A571" s="1" t="s">
        <v>214</v>
      </c>
      <c r="B571" s="1" t="s">
        <v>1342</v>
      </c>
      <c r="C571" s="1" t="s">
        <v>23</v>
      </c>
      <c r="D571" s="1" t="s">
        <v>24</v>
      </c>
      <c r="E571" s="1" t="s">
        <v>25</v>
      </c>
      <c r="F571" s="2">
        <v>42895</v>
      </c>
      <c r="G571" s="1" t="s">
        <v>1343</v>
      </c>
      <c r="H571">
        <v>0</v>
      </c>
      <c r="I571">
        <v>0</v>
      </c>
      <c r="J571">
        <v>1</v>
      </c>
      <c r="K571">
        <v>0</v>
      </c>
      <c r="L571">
        <v>0</v>
      </c>
      <c r="M571">
        <v>0</v>
      </c>
      <c r="N571">
        <v>0</v>
      </c>
      <c r="O571">
        <v>0</v>
      </c>
      <c r="P571">
        <v>0</v>
      </c>
      <c r="Q571">
        <v>0</v>
      </c>
      <c r="R571">
        <v>0</v>
      </c>
      <c r="S571">
        <v>0</v>
      </c>
      <c r="T571">
        <v>0</v>
      </c>
      <c r="U571">
        <v>0</v>
      </c>
    </row>
    <row r="572" spans="1:21" x14ac:dyDescent="0.25">
      <c r="A572" s="1" t="s">
        <v>225</v>
      </c>
      <c r="B572" s="1" t="s">
        <v>1344</v>
      </c>
      <c r="C572" s="1" t="s">
        <v>23</v>
      </c>
      <c r="D572" s="1" t="s">
        <v>29</v>
      </c>
      <c r="E572" s="1" t="s">
        <v>25</v>
      </c>
      <c r="F572" s="2">
        <v>42695</v>
      </c>
      <c r="G572" s="1" t="s">
        <v>1345</v>
      </c>
      <c r="H572">
        <v>0</v>
      </c>
      <c r="I572">
        <v>0</v>
      </c>
      <c r="J572">
        <v>1</v>
      </c>
      <c r="K572">
        <v>0</v>
      </c>
      <c r="L572">
        <v>0</v>
      </c>
      <c r="M572">
        <v>0</v>
      </c>
      <c r="N572">
        <v>0</v>
      </c>
      <c r="O572">
        <v>0</v>
      </c>
      <c r="P572">
        <v>0</v>
      </c>
      <c r="Q572">
        <v>0</v>
      </c>
      <c r="R572">
        <v>0</v>
      </c>
      <c r="S572">
        <v>0</v>
      </c>
      <c r="T572">
        <v>0</v>
      </c>
      <c r="U572">
        <v>0</v>
      </c>
    </row>
    <row r="573" spans="1:21" x14ac:dyDescent="0.25">
      <c r="A573" s="1" t="s">
        <v>345</v>
      </c>
      <c r="B573" s="1" t="s">
        <v>1346</v>
      </c>
      <c r="C573" s="1" t="s">
        <v>23</v>
      </c>
      <c r="D573" s="1" t="s">
        <v>33</v>
      </c>
      <c r="E573" s="1" t="s">
        <v>25</v>
      </c>
      <c r="F573" s="2">
        <v>42485</v>
      </c>
      <c r="G573" s="1" t="s">
        <v>1347</v>
      </c>
      <c r="H573">
        <v>0</v>
      </c>
      <c r="I573">
        <v>0</v>
      </c>
      <c r="J573">
        <v>0</v>
      </c>
      <c r="K573">
        <v>0</v>
      </c>
      <c r="L573">
        <v>0</v>
      </c>
      <c r="M573">
        <v>0</v>
      </c>
      <c r="N573">
        <v>0</v>
      </c>
      <c r="O573">
        <v>0</v>
      </c>
      <c r="P573">
        <v>0</v>
      </c>
      <c r="Q573">
        <v>1</v>
      </c>
      <c r="R573">
        <v>0</v>
      </c>
      <c r="S573">
        <v>0</v>
      </c>
      <c r="T573">
        <v>0</v>
      </c>
      <c r="U573">
        <v>0</v>
      </c>
    </row>
    <row r="574" spans="1:21" x14ac:dyDescent="0.25">
      <c r="A574" s="1" t="s">
        <v>345</v>
      </c>
      <c r="B574" s="1" t="s">
        <v>1348</v>
      </c>
      <c r="C574" s="1" t="s">
        <v>23</v>
      </c>
      <c r="D574" s="1" t="s">
        <v>33</v>
      </c>
      <c r="E574" s="1" t="s">
        <v>25</v>
      </c>
      <c r="F574" s="2">
        <v>42486</v>
      </c>
      <c r="G574" s="1" t="s">
        <v>1349</v>
      </c>
      <c r="H574">
        <v>0</v>
      </c>
      <c r="I574">
        <v>0</v>
      </c>
      <c r="J574">
        <v>0</v>
      </c>
      <c r="K574">
        <v>0</v>
      </c>
      <c r="L574">
        <v>0</v>
      </c>
      <c r="M574">
        <v>0</v>
      </c>
      <c r="N574">
        <v>0</v>
      </c>
      <c r="O574">
        <v>0</v>
      </c>
      <c r="P574">
        <v>0</v>
      </c>
      <c r="Q574">
        <v>1</v>
      </c>
      <c r="R574">
        <v>0</v>
      </c>
      <c r="S574">
        <v>0</v>
      </c>
      <c r="T574">
        <v>0</v>
      </c>
      <c r="U574">
        <v>0</v>
      </c>
    </row>
    <row r="575" spans="1:21" x14ac:dyDescent="0.25">
      <c r="A575" s="1" t="s">
        <v>1350</v>
      </c>
      <c r="B575" s="1" t="s">
        <v>1351</v>
      </c>
      <c r="C575" s="1" t="s">
        <v>23</v>
      </c>
      <c r="D575" s="1" t="s">
        <v>40</v>
      </c>
      <c r="E575" s="1" t="s">
        <v>25</v>
      </c>
      <c r="F575" s="2">
        <v>42649</v>
      </c>
      <c r="G575" s="1" t="s">
        <v>1352</v>
      </c>
      <c r="H575">
        <v>0</v>
      </c>
      <c r="I575">
        <v>0</v>
      </c>
      <c r="J575">
        <v>0</v>
      </c>
      <c r="K575">
        <v>0</v>
      </c>
      <c r="L575">
        <v>0</v>
      </c>
      <c r="M575">
        <v>0</v>
      </c>
      <c r="N575">
        <v>0</v>
      </c>
      <c r="O575">
        <v>0</v>
      </c>
      <c r="P575">
        <v>0</v>
      </c>
      <c r="Q575">
        <v>1</v>
      </c>
      <c r="R575">
        <v>0</v>
      </c>
      <c r="S575">
        <v>0</v>
      </c>
      <c r="T575">
        <v>0</v>
      </c>
      <c r="U575">
        <v>0</v>
      </c>
    </row>
    <row r="576" spans="1:21" x14ac:dyDescent="0.25">
      <c r="A576" s="1" t="s">
        <v>1350</v>
      </c>
      <c r="B576" s="1" t="s">
        <v>1353</v>
      </c>
      <c r="C576" s="1" t="s">
        <v>23</v>
      </c>
      <c r="D576" s="1" t="s">
        <v>40</v>
      </c>
      <c r="E576" s="1" t="s">
        <v>25</v>
      </c>
      <c r="F576" s="2">
        <v>42648</v>
      </c>
      <c r="G576" s="1" t="s">
        <v>1354</v>
      </c>
      <c r="H576">
        <v>0</v>
      </c>
      <c r="I576">
        <v>0</v>
      </c>
      <c r="J576">
        <v>0</v>
      </c>
      <c r="K576">
        <v>0</v>
      </c>
      <c r="L576">
        <v>0</v>
      </c>
      <c r="M576">
        <v>0</v>
      </c>
      <c r="N576">
        <v>0</v>
      </c>
      <c r="O576">
        <v>0</v>
      </c>
      <c r="P576">
        <v>0</v>
      </c>
      <c r="Q576">
        <v>1</v>
      </c>
      <c r="R576">
        <v>0</v>
      </c>
      <c r="S576">
        <v>0</v>
      </c>
      <c r="T576">
        <v>0</v>
      </c>
      <c r="U576">
        <v>0</v>
      </c>
    </row>
    <row r="577" spans="1:21" x14ac:dyDescent="0.25">
      <c r="A577" s="1" t="s">
        <v>1251</v>
      </c>
      <c r="B577" s="1" t="s">
        <v>1355</v>
      </c>
      <c r="C577" s="1" t="s">
        <v>23</v>
      </c>
      <c r="D577" s="1" t="s">
        <v>33</v>
      </c>
      <c r="E577" s="1" t="s">
        <v>25</v>
      </c>
      <c r="F577" s="2">
        <v>42727</v>
      </c>
      <c r="G577" s="1" t="s">
        <v>1356</v>
      </c>
      <c r="H577">
        <v>0</v>
      </c>
      <c r="I577">
        <v>0</v>
      </c>
      <c r="J577">
        <v>1</v>
      </c>
      <c r="K577">
        <v>0</v>
      </c>
      <c r="L577">
        <v>0</v>
      </c>
      <c r="M577">
        <v>0</v>
      </c>
      <c r="N577">
        <v>0</v>
      </c>
      <c r="O577">
        <v>0</v>
      </c>
      <c r="P577">
        <v>0</v>
      </c>
      <c r="Q577">
        <v>0</v>
      </c>
      <c r="R577">
        <v>0</v>
      </c>
      <c r="S577">
        <v>0</v>
      </c>
      <c r="T577">
        <v>0</v>
      </c>
      <c r="U577">
        <v>0</v>
      </c>
    </row>
    <row r="578" spans="1:21" x14ac:dyDescent="0.25">
      <c r="A578" s="1" t="s">
        <v>237</v>
      </c>
      <c r="B578" s="1" t="s">
        <v>1357</v>
      </c>
      <c r="C578" s="1" t="s">
        <v>23</v>
      </c>
      <c r="D578" s="1" t="s">
        <v>44</v>
      </c>
      <c r="E578" s="1" t="s">
        <v>25</v>
      </c>
      <c r="F578" s="2">
        <v>42838</v>
      </c>
      <c r="G578" s="1" t="s">
        <v>1358</v>
      </c>
      <c r="H578">
        <v>0</v>
      </c>
      <c r="I578">
        <v>0</v>
      </c>
      <c r="J578">
        <v>1</v>
      </c>
      <c r="K578">
        <v>0</v>
      </c>
      <c r="L578">
        <v>0</v>
      </c>
      <c r="M578">
        <v>0</v>
      </c>
      <c r="N578">
        <v>0</v>
      </c>
      <c r="O578">
        <v>0</v>
      </c>
      <c r="P578">
        <v>0</v>
      </c>
      <c r="Q578">
        <v>0</v>
      </c>
      <c r="R578">
        <v>0</v>
      </c>
      <c r="S578">
        <v>0</v>
      </c>
      <c r="T578">
        <v>0</v>
      </c>
      <c r="U578">
        <v>0</v>
      </c>
    </row>
    <row r="579" spans="1:21" x14ac:dyDescent="0.25">
      <c r="A579" s="1" t="s">
        <v>1156</v>
      </c>
      <c r="B579" s="1" t="s">
        <v>1359</v>
      </c>
      <c r="C579" s="1" t="s">
        <v>23</v>
      </c>
      <c r="D579" s="1" t="s">
        <v>29</v>
      </c>
      <c r="E579" s="1" t="s">
        <v>25</v>
      </c>
      <c r="F579" s="2">
        <v>42676</v>
      </c>
      <c r="G579" s="1" t="s">
        <v>1360</v>
      </c>
      <c r="H579">
        <v>0</v>
      </c>
      <c r="I579">
        <v>0</v>
      </c>
      <c r="J579">
        <v>0</v>
      </c>
      <c r="K579">
        <v>0</v>
      </c>
      <c r="L579">
        <v>0</v>
      </c>
      <c r="M579">
        <v>0</v>
      </c>
      <c r="N579">
        <v>0</v>
      </c>
      <c r="O579">
        <v>0</v>
      </c>
      <c r="P579">
        <v>0</v>
      </c>
      <c r="Q579">
        <v>1</v>
      </c>
      <c r="R579">
        <v>0</v>
      </c>
      <c r="S579">
        <v>0</v>
      </c>
      <c r="T579">
        <v>0</v>
      </c>
      <c r="U579">
        <v>0</v>
      </c>
    </row>
    <row r="580" spans="1:21" x14ac:dyDescent="0.25">
      <c r="A580" s="1" t="s">
        <v>1156</v>
      </c>
      <c r="B580" s="1" t="s">
        <v>1361</v>
      </c>
      <c r="C580" s="1" t="s">
        <v>23</v>
      </c>
      <c r="D580" s="1" t="s">
        <v>29</v>
      </c>
      <c r="E580" s="1" t="s">
        <v>25</v>
      </c>
      <c r="F580" s="2">
        <v>42677</v>
      </c>
      <c r="G580" s="1" t="s">
        <v>1362</v>
      </c>
      <c r="H580">
        <v>0</v>
      </c>
      <c r="I580">
        <v>0</v>
      </c>
      <c r="J580">
        <v>0</v>
      </c>
      <c r="K580">
        <v>0</v>
      </c>
      <c r="L580">
        <v>0</v>
      </c>
      <c r="M580">
        <v>0</v>
      </c>
      <c r="N580">
        <v>0</v>
      </c>
      <c r="O580">
        <v>0</v>
      </c>
      <c r="P580">
        <v>0</v>
      </c>
      <c r="Q580">
        <v>1</v>
      </c>
      <c r="R580">
        <v>0</v>
      </c>
      <c r="S580">
        <v>0</v>
      </c>
      <c r="T580">
        <v>0</v>
      </c>
      <c r="U580">
        <v>0</v>
      </c>
    </row>
    <row r="581" spans="1:21" x14ac:dyDescent="0.25">
      <c r="A581" s="1" t="s">
        <v>1156</v>
      </c>
      <c r="B581" s="1" t="s">
        <v>1363</v>
      </c>
      <c r="C581" s="1" t="s">
        <v>23</v>
      </c>
      <c r="D581" s="1" t="s">
        <v>29</v>
      </c>
      <c r="E581" s="1" t="s">
        <v>25</v>
      </c>
      <c r="F581" s="2">
        <v>42681</v>
      </c>
      <c r="G581" s="1" t="s">
        <v>1364</v>
      </c>
      <c r="H581">
        <v>0</v>
      </c>
      <c r="I581">
        <v>0</v>
      </c>
      <c r="J581">
        <v>0</v>
      </c>
      <c r="K581">
        <v>0</v>
      </c>
      <c r="L581">
        <v>0</v>
      </c>
      <c r="M581">
        <v>0</v>
      </c>
      <c r="N581">
        <v>0</v>
      </c>
      <c r="O581">
        <v>0</v>
      </c>
      <c r="P581">
        <v>0</v>
      </c>
      <c r="Q581">
        <v>1</v>
      </c>
      <c r="R581">
        <v>0</v>
      </c>
      <c r="S581">
        <v>0</v>
      </c>
      <c r="T581">
        <v>0</v>
      </c>
      <c r="U581">
        <v>0</v>
      </c>
    </row>
    <row r="582" spans="1:21" x14ac:dyDescent="0.25">
      <c r="A582" s="1" t="s">
        <v>1156</v>
      </c>
      <c r="B582" s="1" t="s">
        <v>1365</v>
      </c>
      <c r="C582" s="1" t="s">
        <v>23</v>
      </c>
      <c r="D582" s="1" t="s">
        <v>29</v>
      </c>
      <c r="E582" s="1" t="s">
        <v>25</v>
      </c>
      <c r="F582" s="2">
        <v>42688</v>
      </c>
      <c r="G582" s="1" t="s">
        <v>1366</v>
      </c>
      <c r="H582">
        <v>0</v>
      </c>
      <c r="I582">
        <v>0</v>
      </c>
      <c r="J582">
        <v>0</v>
      </c>
      <c r="K582">
        <v>0</v>
      </c>
      <c r="L582">
        <v>0</v>
      </c>
      <c r="M582">
        <v>0</v>
      </c>
      <c r="N582">
        <v>0</v>
      </c>
      <c r="O582">
        <v>0</v>
      </c>
      <c r="P582">
        <v>0</v>
      </c>
      <c r="Q582">
        <v>1</v>
      </c>
      <c r="R582">
        <v>0</v>
      </c>
      <c r="S582">
        <v>0</v>
      </c>
      <c r="T582">
        <v>0</v>
      </c>
      <c r="U582">
        <v>0</v>
      </c>
    </row>
    <row r="583" spans="1:21" x14ac:dyDescent="0.25">
      <c r="A583" s="1" t="s">
        <v>237</v>
      </c>
      <c r="B583" s="1" t="s">
        <v>1367</v>
      </c>
      <c r="C583" s="1" t="s">
        <v>23</v>
      </c>
      <c r="D583" s="1" t="s">
        <v>44</v>
      </c>
      <c r="E583" s="1" t="s">
        <v>25</v>
      </c>
      <c r="F583" s="2">
        <v>42779</v>
      </c>
      <c r="G583" s="1" t="s">
        <v>1323</v>
      </c>
      <c r="H583">
        <v>0</v>
      </c>
      <c r="I583">
        <v>0</v>
      </c>
      <c r="J583">
        <v>1</v>
      </c>
      <c r="K583">
        <v>0</v>
      </c>
      <c r="L583">
        <v>0</v>
      </c>
      <c r="M583">
        <v>0</v>
      </c>
      <c r="N583">
        <v>0</v>
      </c>
      <c r="O583">
        <v>0</v>
      </c>
      <c r="P583">
        <v>0</v>
      </c>
      <c r="Q583">
        <v>0</v>
      </c>
      <c r="R583">
        <v>0</v>
      </c>
      <c r="S583">
        <v>0</v>
      </c>
      <c r="T583">
        <v>0</v>
      </c>
      <c r="U583">
        <v>0</v>
      </c>
    </row>
    <row r="584" spans="1:21" x14ac:dyDescent="0.25">
      <c r="A584" s="1" t="s">
        <v>237</v>
      </c>
      <c r="B584" s="1" t="s">
        <v>1368</v>
      </c>
      <c r="C584" s="1" t="s">
        <v>23</v>
      </c>
      <c r="D584" s="1" t="s">
        <v>44</v>
      </c>
      <c r="E584" s="1" t="s">
        <v>25</v>
      </c>
      <c r="F584" s="2">
        <v>42793</v>
      </c>
      <c r="G584" s="1" t="s">
        <v>1323</v>
      </c>
      <c r="H584">
        <v>0</v>
      </c>
      <c r="I584">
        <v>0</v>
      </c>
      <c r="J584">
        <v>1</v>
      </c>
      <c r="K584">
        <v>0</v>
      </c>
      <c r="L584">
        <v>0</v>
      </c>
      <c r="M584">
        <v>0</v>
      </c>
      <c r="N584">
        <v>0</v>
      </c>
      <c r="O584">
        <v>0</v>
      </c>
      <c r="P584">
        <v>0</v>
      </c>
      <c r="Q584">
        <v>0</v>
      </c>
      <c r="R584">
        <v>0</v>
      </c>
      <c r="S584">
        <v>0</v>
      </c>
      <c r="T584">
        <v>0</v>
      </c>
      <c r="U584">
        <v>0</v>
      </c>
    </row>
    <row r="585" spans="1:21" x14ac:dyDescent="0.25">
      <c r="A585" s="1" t="s">
        <v>1063</v>
      </c>
      <c r="B585" s="1" t="s">
        <v>1369</v>
      </c>
      <c r="C585" s="1" t="s">
        <v>23</v>
      </c>
      <c r="D585" s="1" t="s">
        <v>29</v>
      </c>
      <c r="E585" s="1" t="s">
        <v>25</v>
      </c>
      <c r="F585" s="2">
        <v>42824</v>
      </c>
      <c r="G585" s="1" t="s">
        <v>1177</v>
      </c>
      <c r="H585">
        <v>0</v>
      </c>
      <c r="I585">
        <v>1</v>
      </c>
      <c r="J585">
        <v>0</v>
      </c>
      <c r="K585">
        <v>0</v>
      </c>
      <c r="L585">
        <v>0</v>
      </c>
      <c r="M585">
        <v>0</v>
      </c>
      <c r="N585">
        <v>0</v>
      </c>
      <c r="O585">
        <v>0</v>
      </c>
      <c r="P585">
        <v>0</v>
      </c>
      <c r="Q585">
        <v>0</v>
      </c>
      <c r="R585">
        <v>0</v>
      </c>
      <c r="S585">
        <v>0</v>
      </c>
      <c r="T585">
        <v>0</v>
      </c>
      <c r="U585">
        <v>0</v>
      </c>
    </row>
    <row r="586" spans="1:21" x14ac:dyDescent="0.25">
      <c r="A586" s="1" t="s">
        <v>1063</v>
      </c>
      <c r="B586" s="1" t="s">
        <v>1370</v>
      </c>
      <c r="C586" s="1" t="s">
        <v>23</v>
      </c>
      <c r="D586" s="1" t="s">
        <v>29</v>
      </c>
      <c r="E586" s="1" t="s">
        <v>25</v>
      </c>
      <c r="F586" s="2">
        <v>42824</v>
      </c>
      <c r="G586" s="1" t="s">
        <v>1371</v>
      </c>
      <c r="H586">
        <v>0</v>
      </c>
      <c r="I586">
        <v>0</v>
      </c>
      <c r="J586">
        <v>1</v>
      </c>
      <c r="K586">
        <v>0</v>
      </c>
      <c r="L586">
        <v>0</v>
      </c>
      <c r="M586">
        <v>0</v>
      </c>
      <c r="N586">
        <v>0</v>
      </c>
      <c r="O586">
        <v>0</v>
      </c>
      <c r="P586">
        <v>0</v>
      </c>
      <c r="Q586">
        <v>0</v>
      </c>
      <c r="R586">
        <v>0</v>
      </c>
      <c r="S586">
        <v>0</v>
      </c>
      <c r="T586">
        <v>0</v>
      </c>
      <c r="U586">
        <v>0</v>
      </c>
    </row>
    <row r="587" spans="1:21" x14ac:dyDescent="0.25">
      <c r="A587" s="1" t="s">
        <v>1063</v>
      </c>
      <c r="B587" s="1" t="s">
        <v>1372</v>
      </c>
      <c r="C587" s="1" t="s">
        <v>23</v>
      </c>
      <c r="D587" s="1" t="s">
        <v>29</v>
      </c>
      <c r="E587" s="1" t="s">
        <v>25</v>
      </c>
      <c r="F587" s="2">
        <v>42852</v>
      </c>
      <c r="G587" s="1" t="s">
        <v>1177</v>
      </c>
      <c r="H587">
        <v>0</v>
      </c>
      <c r="I587">
        <v>1</v>
      </c>
      <c r="J587">
        <v>0</v>
      </c>
      <c r="K587">
        <v>0</v>
      </c>
      <c r="L587">
        <v>0</v>
      </c>
      <c r="M587">
        <v>0</v>
      </c>
      <c r="N587">
        <v>0</v>
      </c>
      <c r="O587">
        <v>0</v>
      </c>
      <c r="P587">
        <v>0</v>
      </c>
      <c r="Q587">
        <v>0</v>
      </c>
      <c r="R587">
        <v>0</v>
      </c>
      <c r="S587">
        <v>0</v>
      </c>
      <c r="T587">
        <v>0</v>
      </c>
      <c r="U587">
        <v>0</v>
      </c>
    </row>
    <row r="588" spans="1:21" x14ac:dyDescent="0.25">
      <c r="A588" s="1" t="s">
        <v>1251</v>
      </c>
      <c r="B588" s="1" t="s">
        <v>1373</v>
      </c>
      <c r="C588" s="1" t="s">
        <v>23</v>
      </c>
      <c r="D588" s="1" t="s">
        <v>33</v>
      </c>
      <c r="E588" s="1" t="s">
        <v>25</v>
      </c>
      <c r="F588" s="2">
        <v>42691</v>
      </c>
      <c r="G588" s="1" t="s">
        <v>1374</v>
      </c>
      <c r="H588">
        <v>0</v>
      </c>
      <c r="I588">
        <v>0</v>
      </c>
      <c r="J588">
        <v>1</v>
      </c>
      <c r="K588">
        <v>0</v>
      </c>
      <c r="L588">
        <v>0</v>
      </c>
      <c r="M588">
        <v>0</v>
      </c>
      <c r="N588">
        <v>0</v>
      </c>
      <c r="O588">
        <v>0</v>
      </c>
      <c r="P588">
        <v>0</v>
      </c>
      <c r="Q588">
        <v>0</v>
      </c>
      <c r="R588">
        <v>0</v>
      </c>
      <c r="S588">
        <v>0</v>
      </c>
      <c r="T588">
        <v>0</v>
      </c>
      <c r="U588">
        <v>0</v>
      </c>
    </row>
    <row r="589" spans="1:21" x14ac:dyDescent="0.25">
      <c r="A589" s="1" t="s">
        <v>237</v>
      </c>
      <c r="B589" s="1" t="s">
        <v>1375</v>
      </c>
      <c r="C589" s="1" t="s">
        <v>23</v>
      </c>
      <c r="D589" s="1" t="s">
        <v>44</v>
      </c>
      <c r="E589" s="1" t="s">
        <v>25</v>
      </c>
      <c r="F589" s="2">
        <v>42807</v>
      </c>
      <c r="G589" s="1" t="s">
        <v>1323</v>
      </c>
      <c r="H589">
        <v>0</v>
      </c>
      <c r="I589">
        <v>0</v>
      </c>
      <c r="J589">
        <v>1</v>
      </c>
      <c r="K589">
        <v>0</v>
      </c>
      <c r="L589">
        <v>0</v>
      </c>
      <c r="M589">
        <v>0</v>
      </c>
      <c r="N589">
        <v>0</v>
      </c>
      <c r="O589">
        <v>0</v>
      </c>
      <c r="P589">
        <v>0</v>
      </c>
      <c r="Q589">
        <v>0</v>
      </c>
      <c r="R589">
        <v>0</v>
      </c>
      <c r="S589">
        <v>0</v>
      </c>
      <c r="T589">
        <v>0</v>
      </c>
      <c r="U589">
        <v>0</v>
      </c>
    </row>
    <row r="590" spans="1:21" x14ac:dyDescent="0.25">
      <c r="A590" s="1" t="s">
        <v>237</v>
      </c>
      <c r="B590" s="1" t="s">
        <v>1376</v>
      </c>
      <c r="C590" s="1" t="s">
        <v>23</v>
      </c>
      <c r="D590" s="1" t="s">
        <v>44</v>
      </c>
      <c r="E590" s="1" t="s">
        <v>25</v>
      </c>
      <c r="F590" s="2">
        <v>42815</v>
      </c>
      <c r="G590" s="1" t="s">
        <v>1377</v>
      </c>
      <c r="H590">
        <v>0</v>
      </c>
      <c r="I590">
        <v>0</v>
      </c>
      <c r="J590">
        <v>1</v>
      </c>
      <c r="K590">
        <v>1</v>
      </c>
      <c r="L590">
        <v>0</v>
      </c>
      <c r="M590">
        <v>0</v>
      </c>
      <c r="N590">
        <v>0</v>
      </c>
      <c r="O590">
        <v>0</v>
      </c>
      <c r="P590">
        <v>0</v>
      </c>
      <c r="Q590">
        <v>0</v>
      </c>
      <c r="R590">
        <v>0</v>
      </c>
      <c r="S590">
        <v>0</v>
      </c>
      <c r="T590">
        <v>0</v>
      </c>
      <c r="U590">
        <v>0</v>
      </c>
    </row>
    <row r="591" spans="1:21" x14ac:dyDescent="0.25">
      <c r="A591" s="1" t="s">
        <v>1284</v>
      </c>
      <c r="B591" s="1" t="s">
        <v>1378</v>
      </c>
      <c r="C591" s="1" t="s">
        <v>23</v>
      </c>
      <c r="D591" s="1" t="s">
        <v>29</v>
      </c>
      <c r="E591" s="1" t="s">
        <v>25</v>
      </c>
      <c r="F591" s="2">
        <v>42789</v>
      </c>
      <c r="G591" s="1" t="s">
        <v>1379</v>
      </c>
      <c r="H591">
        <v>0</v>
      </c>
      <c r="I591">
        <v>0</v>
      </c>
      <c r="J591">
        <v>0</v>
      </c>
      <c r="K591">
        <v>0</v>
      </c>
      <c r="L591">
        <v>0</v>
      </c>
      <c r="M591">
        <v>1</v>
      </c>
      <c r="N591">
        <v>0</v>
      </c>
      <c r="O591">
        <v>0</v>
      </c>
      <c r="P591">
        <v>0</v>
      </c>
      <c r="Q591">
        <v>0</v>
      </c>
      <c r="R591">
        <v>0</v>
      </c>
      <c r="S591">
        <v>0</v>
      </c>
      <c r="T591">
        <v>0</v>
      </c>
      <c r="U591">
        <v>0</v>
      </c>
    </row>
    <row r="592" spans="1:21" x14ac:dyDescent="0.25">
      <c r="A592" s="1" t="s">
        <v>214</v>
      </c>
      <c r="B592" s="1" t="s">
        <v>1380</v>
      </c>
      <c r="C592" s="1" t="s">
        <v>23</v>
      </c>
      <c r="D592" s="1" t="s">
        <v>24</v>
      </c>
      <c r="E592" s="1" t="s">
        <v>25</v>
      </c>
      <c r="F592" s="2">
        <v>42863</v>
      </c>
      <c r="G592" s="1" t="s">
        <v>1381</v>
      </c>
      <c r="H592">
        <v>0</v>
      </c>
      <c r="I592">
        <v>0</v>
      </c>
      <c r="J592">
        <v>1</v>
      </c>
      <c r="K592">
        <v>0</v>
      </c>
      <c r="L592">
        <v>0</v>
      </c>
      <c r="M592">
        <v>0</v>
      </c>
      <c r="N592">
        <v>0</v>
      </c>
      <c r="O592">
        <v>0</v>
      </c>
      <c r="P592">
        <v>0</v>
      </c>
      <c r="Q592">
        <v>0</v>
      </c>
      <c r="R592">
        <v>0</v>
      </c>
      <c r="S592">
        <v>0</v>
      </c>
      <c r="T592">
        <v>0</v>
      </c>
      <c r="U592">
        <v>0</v>
      </c>
    </row>
    <row r="593" spans="1:21" x14ac:dyDescent="0.25">
      <c r="A593" s="1" t="s">
        <v>237</v>
      </c>
      <c r="B593" s="1" t="s">
        <v>1382</v>
      </c>
      <c r="C593" s="1" t="s">
        <v>23</v>
      </c>
      <c r="D593" s="1" t="s">
        <v>44</v>
      </c>
      <c r="E593" s="1" t="s">
        <v>25</v>
      </c>
      <c r="F593" s="2">
        <v>42723</v>
      </c>
      <c r="G593" s="1" t="s">
        <v>1312</v>
      </c>
      <c r="H593">
        <v>0</v>
      </c>
      <c r="I593">
        <v>0</v>
      </c>
      <c r="J593">
        <v>1</v>
      </c>
      <c r="K593">
        <v>0</v>
      </c>
      <c r="L593">
        <v>0</v>
      </c>
      <c r="M593">
        <v>0</v>
      </c>
      <c r="N593">
        <v>0</v>
      </c>
      <c r="O593">
        <v>0</v>
      </c>
      <c r="P593">
        <v>0</v>
      </c>
      <c r="Q593">
        <v>0</v>
      </c>
      <c r="R593">
        <v>0</v>
      </c>
      <c r="S593">
        <v>0</v>
      </c>
      <c r="T593">
        <v>0</v>
      </c>
      <c r="U593">
        <v>0</v>
      </c>
    </row>
    <row r="594" spans="1:21" x14ac:dyDescent="0.25">
      <c r="A594" s="1" t="s">
        <v>237</v>
      </c>
      <c r="B594" s="1" t="s">
        <v>1383</v>
      </c>
      <c r="C594" s="1" t="s">
        <v>23</v>
      </c>
      <c r="D594" s="1" t="s">
        <v>44</v>
      </c>
      <c r="E594" s="1" t="s">
        <v>25</v>
      </c>
      <c r="F594" s="2">
        <v>42753</v>
      </c>
      <c r="G594" s="1" t="s">
        <v>1323</v>
      </c>
      <c r="H594">
        <v>0</v>
      </c>
      <c r="I594">
        <v>0</v>
      </c>
      <c r="J594">
        <v>1</v>
      </c>
      <c r="K594">
        <v>0</v>
      </c>
      <c r="L594">
        <v>0</v>
      </c>
      <c r="M594">
        <v>0</v>
      </c>
      <c r="N594">
        <v>0</v>
      </c>
      <c r="O594">
        <v>0</v>
      </c>
      <c r="P594">
        <v>0</v>
      </c>
      <c r="Q594">
        <v>0</v>
      </c>
      <c r="R594">
        <v>0</v>
      </c>
      <c r="S594">
        <v>0</v>
      </c>
      <c r="T594">
        <v>0</v>
      </c>
      <c r="U594">
        <v>0</v>
      </c>
    </row>
    <row r="595" spans="1:21" x14ac:dyDescent="0.25">
      <c r="A595" s="1" t="s">
        <v>1156</v>
      </c>
      <c r="B595" s="1" t="s">
        <v>1384</v>
      </c>
      <c r="C595" s="1" t="s">
        <v>23</v>
      </c>
      <c r="D595" s="1" t="s">
        <v>29</v>
      </c>
      <c r="E595" s="1" t="s">
        <v>25</v>
      </c>
      <c r="F595" s="2">
        <v>42556</v>
      </c>
      <c r="G595" s="1" t="s">
        <v>1385</v>
      </c>
      <c r="H595">
        <v>0</v>
      </c>
      <c r="I595">
        <v>0</v>
      </c>
      <c r="J595">
        <v>1</v>
      </c>
      <c r="K595">
        <v>0</v>
      </c>
      <c r="L595">
        <v>0</v>
      </c>
      <c r="M595">
        <v>0</v>
      </c>
      <c r="N595">
        <v>0</v>
      </c>
      <c r="O595">
        <v>0</v>
      </c>
      <c r="P595">
        <v>0</v>
      </c>
      <c r="Q595">
        <v>0</v>
      </c>
      <c r="R595">
        <v>0</v>
      </c>
      <c r="S595">
        <v>0</v>
      </c>
      <c r="T595">
        <v>0</v>
      </c>
      <c r="U595">
        <v>0</v>
      </c>
    </row>
    <row r="596" spans="1:21" x14ac:dyDescent="0.25">
      <c r="A596" s="1" t="s">
        <v>1182</v>
      </c>
      <c r="B596" s="1" t="s">
        <v>1386</v>
      </c>
      <c r="C596" s="1" t="s">
        <v>23</v>
      </c>
      <c r="D596" s="1" t="s">
        <v>24</v>
      </c>
      <c r="E596" s="1" t="s">
        <v>25</v>
      </c>
      <c r="F596" s="2">
        <v>42467</v>
      </c>
      <c r="G596" s="1" t="s">
        <v>1387</v>
      </c>
      <c r="H596">
        <v>0</v>
      </c>
      <c r="I596">
        <v>0</v>
      </c>
      <c r="J596">
        <v>0</v>
      </c>
      <c r="K596">
        <v>0</v>
      </c>
      <c r="L596">
        <v>0</v>
      </c>
      <c r="M596">
        <v>0</v>
      </c>
      <c r="N596">
        <v>0</v>
      </c>
      <c r="O596">
        <v>0</v>
      </c>
      <c r="P596">
        <v>0</v>
      </c>
      <c r="Q596">
        <v>1</v>
      </c>
      <c r="R596">
        <v>0</v>
      </c>
      <c r="S596">
        <v>0</v>
      </c>
      <c r="T596">
        <v>0</v>
      </c>
      <c r="U596">
        <v>0</v>
      </c>
    </row>
    <row r="597" spans="1:21" x14ac:dyDescent="0.25">
      <c r="A597" s="1" t="s">
        <v>1182</v>
      </c>
      <c r="B597" s="1" t="s">
        <v>1388</v>
      </c>
      <c r="C597" s="1" t="s">
        <v>23</v>
      </c>
      <c r="D597" s="1" t="s">
        <v>24</v>
      </c>
      <c r="E597" s="1" t="s">
        <v>25</v>
      </c>
      <c r="F597" s="2">
        <v>42551</v>
      </c>
      <c r="G597" s="1" t="s">
        <v>1389</v>
      </c>
      <c r="H597">
        <v>0</v>
      </c>
      <c r="I597">
        <v>0</v>
      </c>
      <c r="J597">
        <v>1</v>
      </c>
      <c r="K597">
        <v>0</v>
      </c>
      <c r="L597">
        <v>0</v>
      </c>
      <c r="M597">
        <v>0</v>
      </c>
      <c r="N597">
        <v>0</v>
      </c>
      <c r="O597">
        <v>0</v>
      </c>
      <c r="P597">
        <v>0</v>
      </c>
      <c r="Q597">
        <v>0</v>
      </c>
      <c r="R597">
        <v>0</v>
      </c>
      <c r="S597">
        <v>0</v>
      </c>
      <c r="T597">
        <v>0</v>
      </c>
      <c r="U597">
        <v>0</v>
      </c>
    </row>
    <row r="598" spans="1:21" x14ac:dyDescent="0.25">
      <c r="A598" s="1" t="s">
        <v>1251</v>
      </c>
      <c r="B598" s="1" t="s">
        <v>1390</v>
      </c>
      <c r="C598" s="1" t="s">
        <v>23</v>
      </c>
      <c r="D598" s="1" t="s">
        <v>33</v>
      </c>
      <c r="E598" s="1" t="s">
        <v>25</v>
      </c>
      <c r="F598" s="2">
        <v>42727</v>
      </c>
      <c r="G598" s="1" t="s">
        <v>1391</v>
      </c>
      <c r="H598">
        <v>0</v>
      </c>
      <c r="I598">
        <v>0</v>
      </c>
      <c r="J598">
        <v>1</v>
      </c>
      <c r="K598">
        <v>0</v>
      </c>
      <c r="L598">
        <v>0</v>
      </c>
      <c r="M598">
        <v>0</v>
      </c>
      <c r="N598">
        <v>0</v>
      </c>
      <c r="O598">
        <v>0</v>
      </c>
      <c r="P598">
        <v>0</v>
      </c>
      <c r="Q598">
        <v>0</v>
      </c>
      <c r="R598">
        <v>0</v>
      </c>
      <c r="S598">
        <v>0</v>
      </c>
      <c r="T598">
        <v>0</v>
      </c>
      <c r="U598">
        <v>0</v>
      </c>
    </row>
    <row r="599" spans="1:21" x14ac:dyDescent="0.25">
      <c r="A599" s="1" t="s">
        <v>1251</v>
      </c>
      <c r="B599" s="1" t="s">
        <v>1392</v>
      </c>
      <c r="C599" s="1" t="s">
        <v>23</v>
      </c>
      <c r="D599" s="1" t="s">
        <v>33</v>
      </c>
      <c r="E599" s="1" t="s">
        <v>25</v>
      </c>
      <c r="F599" s="2">
        <v>42739</v>
      </c>
      <c r="G599" s="1" t="s">
        <v>1393</v>
      </c>
      <c r="H599">
        <v>0</v>
      </c>
      <c r="I599">
        <v>0</v>
      </c>
      <c r="J599">
        <v>1</v>
      </c>
      <c r="K599">
        <v>0</v>
      </c>
      <c r="L599">
        <v>0</v>
      </c>
      <c r="M599">
        <v>0</v>
      </c>
      <c r="N599">
        <v>0</v>
      </c>
      <c r="O599">
        <v>0</v>
      </c>
      <c r="P599">
        <v>0</v>
      </c>
      <c r="Q599">
        <v>0</v>
      </c>
      <c r="R599">
        <v>0</v>
      </c>
      <c r="S599">
        <v>0</v>
      </c>
      <c r="T599">
        <v>0</v>
      </c>
      <c r="U599">
        <v>0</v>
      </c>
    </row>
    <row r="600" spans="1:21" x14ac:dyDescent="0.25">
      <c r="A600" s="1" t="s">
        <v>237</v>
      </c>
      <c r="B600" s="1" t="s">
        <v>1394</v>
      </c>
      <c r="C600" s="1" t="s">
        <v>23</v>
      </c>
      <c r="D600" s="1" t="s">
        <v>44</v>
      </c>
      <c r="E600" s="1" t="s">
        <v>25</v>
      </c>
      <c r="F600" s="2">
        <v>42828</v>
      </c>
      <c r="G600" s="1" t="s">
        <v>1395</v>
      </c>
      <c r="H600">
        <v>0</v>
      </c>
      <c r="I600">
        <v>0</v>
      </c>
      <c r="J600">
        <v>1</v>
      </c>
      <c r="K600">
        <v>0</v>
      </c>
      <c r="L600">
        <v>0</v>
      </c>
      <c r="M600">
        <v>0</v>
      </c>
      <c r="N600">
        <v>0</v>
      </c>
      <c r="O600">
        <v>0</v>
      </c>
      <c r="P600">
        <v>0</v>
      </c>
      <c r="Q600">
        <v>0</v>
      </c>
      <c r="R600">
        <v>0</v>
      </c>
      <c r="S600">
        <v>0</v>
      </c>
      <c r="T600">
        <v>0</v>
      </c>
      <c r="U600">
        <v>0</v>
      </c>
    </row>
    <row r="601" spans="1:21" x14ac:dyDescent="0.25">
      <c r="A601" s="1" t="s">
        <v>237</v>
      </c>
      <c r="B601" s="1" t="s">
        <v>1396</v>
      </c>
      <c r="C601" s="1" t="s">
        <v>23</v>
      </c>
      <c r="D601" s="1" t="s">
        <v>44</v>
      </c>
      <c r="E601" s="1" t="s">
        <v>25</v>
      </c>
      <c r="F601" s="2">
        <v>42845</v>
      </c>
      <c r="G601" s="1" t="s">
        <v>1358</v>
      </c>
      <c r="H601">
        <v>0</v>
      </c>
      <c r="I601">
        <v>0</v>
      </c>
      <c r="J601">
        <v>1</v>
      </c>
      <c r="K601">
        <v>0</v>
      </c>
      <c r="L601">
        <v>0</v>
      </c>
      <c r="M601">
        <v>0</v>
      </c>
      <c r="N601">
        <v>0</v>
      </c>
      <c r="O601">
        <v>0</v>
      </c>
      <c r="P601">
        <v>0</v>
      </c>
      <c r="Q601">
        <v>0</v>
      </c>
      <c r="R601">
        <v>0</v>
      </c>
      <c r="S601">
        <v>0</v>
      </c>
      <c r="T601">
        <v>0</v>
      </c>
      <c r="U601">
        <v>0</v>
      </c>
    </row>
    <row r="602" spans="1:21" x14ac:dyDescent="0.25">
      <c r="A602" s="1" t="s">
        <v>225</v>
      </c>
      <c r="B602" s="1" t="s">
        <v>1397</v>
      </c>
      <c r="C602" s="1" t="s">
        <v>23</v>
      </c>
      <c r="D602" s="1" t="s">
        <v>29</v>
      </c>
      <c r="E602" s="1" t="s">
        <v>25</v>
      </c>
      <c r="F602" s="2">
        <v>42761</v>
      </c>
      <c r="G602" s="1" t="s">
        <v>1398</v>
      </c>
      <c r="H602">
        <v>0</v>
      </c>
      <c r="I602">
        <v>0</v>
      </c>
      <c r="J602">
        <v>0</v>
      </c>
      <c r="K602">
        <v>0</v>
      </c>
      <c r="L602">
        <v>0</v>
      </c>
      <c r="M602">
        <v>0</v>
      </c>
      <c r="N602">
        <v>0</v>
      </c>
      <c r="O602">
        <v>0</v>
      </c>
      <c r="P602">
        <v>0</v>
      </c>
      <c r="Q602">
        <v>0</v>
      </c>
      <c r="R602">
        <v>0</v>
      </c>
      <c r="S602">
        <v>1</v>
      </c>
      <c r="T602">
        <v>0</v>
      </c>
      <c r="U602">
        <v>0</v>
      </c>
    </row>
    <row r="603" spans="1:21" x14ac:dyDescent="0.25">
      <c r="A603" s="1" t="s">
        <v>1156</v>
      </c>
      <c r="B603" s="1" t="s">
        <v>1399</v>
      </c>
      <c r="C603" s="1" t="s">
        <v>23</v>
      </c>
      <c r="D603" s="1" t="s">
        <v>29</v>
      </c>
      <c r="E603" s="1" t="s">
        <v>25</v>
      </c>
      <c r="F603" s="2">
        <v>42590</v>
      </c>
      <c r="G603" s="1" t="s">
        <v>1400</v>
      </c>
      <c r="H603">
        <v>0</v>
      </c>
      <c r="I603">
        <v>1</v>
      </c>
      <c r="J603">
        <v>0</v>
      </c>
      <c r="K603">
        <v>0</v>
      </c>
      <c r="L603">
        <v>0</v>
      </c>
      <c r="M603">
        <v>0</v>
      </c>
      <c r="N603">
        <v>0</v>
      </c>
      <c r="O603">
        <v>0</v>
      </c>
      <c r="P603">
        <v>0</v>
      </c>
      <c r="Q603">
        <v>0</v>
      </c>
      <c r="R603">
        <v>0</v>
      </c>
      <c r="S603">
        <v>0</v>
      </c>
      <c r="T603">
        <v>0</v>
      </c>
      <c r="U603">
        <v>0</v>
      </c>
    </row>
    <row r="604" spans="1:21" x14ac:dyDescent="0.25">
      <c r="A604" s="1" t="s">
        <v>1156</v>
      </c>
      <c r="B604" s="1" t="s">
        <v>1401</v>
      </c>
      <c r="C604" s="1" t="s">
        <v>23</v>
      </c>
      <c r="D604" s="1" t="s">
        <v>29</v>
      </c>
      <c r="E604" s="1" t="s">
        <v>25</v>
      </c>
      <c r="F604" s="2">
        <v>42580</v>
      </c>
      <c r="G604" s="1" t="s">
        <v>1402</v>
      </c>
      <c r="H604">
        <v>0</v>
      </c>
      <c r="I604">
        <v>1</v>
      </c>
      <c r="J604">
        <v>0</v>
      </c>
      <c r="K604">
        <v>0</v>
      </c>
      <c r="L604">
        <v>0</v>
      </c>
      <c r="M604">
        <v>0</v>
      </c>
      <c r="N604">
        <v>0</v>
      </c>
      <c r="O604">
        <v>0</v>
      </c>
      <c r="P604">
        <v>0</v>
      </c>
      <c r="Q604">
        <v>0</v>
      </c>
      <c r="R604">
        <v>0</v>
      </c>
      <c r="S604">
        <v>0</v>
      </c>
      <c r="T604">
        <v>0</v>
      </c>
      <c r="U604">
        <v>0</v>
      </c>
    </row>
    <row r="605" spans="1:21" x14ac:dyDescent="0.25">
      <c r="A605" s="1" t="s">
        <v>1156</v>
      </c>
      <c r="B605" s="1" t="s">
        <v>1403</v>
      </c>
      <c r="C605" s="1" t="s">
        <v>23</v>
      </c>
      <c r="D605" s="1" t="s">
        <v>29</v>
      </c>
      <c r="E605" s="1" t="s">
        <v>25</v>
      </c>
      <c r="F605" s="2">
        <v>42594</v>
      </c>
      <c r="G605" s="1" t="s">
        <v>1404</v>
      </c>
      <c r="H605">
        <v>0</v>
      </c>
      <c r="I605">
        <v>1</v>
      </c>
      <c r="J605">
        <v>0</v>
      </c>
      <c r="K605">
        <v>0</v>
      </c>
      <c r="L605">
        <v>0</v>
      </c>
      <c r="M605">
        <v>0</v>
      </c>
      <c r="N605">
        <v>0</v>
      </c>
      <c r="O605">
        <v>0</v>
      </c>
      <c r="P605">
        <v>0</v>
      </c>
      <c r="Q605">
        <v>0</v>
      </c>
      <c r="R605">
        <v>0</v>
      </c>
      <c r="S605">
        <v>1</v>
      </c>
      <c r="T605">
        <v>0</v>
      </c>
      <c r="U605">
        <v>0</v>
      </c>
    </row>
    <row r="606" spans="1:21" x14ac:dyDescent="0.25">
      <c r="A606" s="1" t="s">
        <v>225</v>
      </c>
      <c r="B606" s="1" t="s">
        <v>1405</v>
      </c>
      <c r="C606" s="1" t="s">
        <v>23</v>
      </c>
      <c r="D606" s="1" t="s">
        <v>29</v>
      </c>
      <c r="E606" s="1" t="s">
        <v>25</v>
      </c>
      <c r="F606" s="2">
        <v>42797</v>
      </c>
      <c r="G606" s="1" t="s">
        <v>1406</v>
      </c>
      <c r="H606">
        <v>0</v>
      </c>
      <c r="I606">
        <v>0</v>
      </c>
      <c r="J606">
        <v>1</v>
      </c>
      <c r="K606">
        <v>0</v>
      </c>
      <c r="L606">
        <v>0</v>
      </c>
      <c r="M606">
        <v>0</v>
      </c>
      <c r="N606">
        <v>0</v>
      </c>
      <c r="O606">
        <v>0</v>
      </c>
      <c r="P606">
        <v>0</v>
      </c>
      <c r="Q606">
        <v>0</v>
      </c>
      <c r="R606">
        <v>0</v>
      </c>
      <c r="S606">
        <v>0</v>
      </c>
      <c r="T606">
        <v>0</v>
      </c>
      <c r="U606">
        <v>0</v>
      </c>
    </row>
    <row r="607" spans="1:21" x14ac:dyDescent="0.25">
      <c r="A607" s="1" t="s">
        <v>1156</v>
      </c>
      <c r="B607" s="1" t="s">
        <v>1407</v>
      </c>
      <c r="C607" s="1" t="s">
        <v>23</v>
      </c>
      <c r="D607" s="1" t="s">
        <v>29</v>
      </c>
      <c r="E607" s="1" t="s">
        <v>25</v>
      </c>
      <c r="F607" s="2">
        <v>42572</v>
      </c>
      <c r="G607" s="1" t="s">
        <v>1408</v>
      </c>
      <c r="H607">
        <v>0</v>
      </c>
      <c r="I607">
        <v>1</v>
      </c>
      <c r="J607">
        <v>0</v>
      </c>
      <c r="K607">
        <v>0</v>
      </c>
      <c r="L607">
        <v>0</v>
      </c>
      <c r="M607">
        <v>0</v>
      </c>
      <c r="N607">
        <v>0</v>
      </c>
      <c r="O607">
        <v>0</v>
      </c>
      <c r="P607">
        <v>0</v>
      </c>
      <c r="Q607">
        <v>0</v>
      </c>
      <c r="R607">
        <v>0</v>
      </c>
      <c r="S607">
        <v>0</v>
      </c>
      <c r="T607">
        <v>0</v>
      </c>
      <c r="U607">
        <v>0</v>
      </c>
    </row>
    <row r="608" spans="1:21" x14ac:dyDescent="0.25">
      <c r="A608" s="1" t="s">
        <v>1182</v>
      </c>
      <c r="B608" s="1" t="s">
        <v>1409</v>
      </c>
      <c r="C608" s="1" t="s">
        <v>23</v>
      </c>
      <c r="D608" s="1" t="s">
        <v>24</v>
      </c>
      <c r="E608" s="1" t="s">
        <v>25</v>
      </c>
      <c r="F608" s="2">
        <v>42566</v>
      </c>
      <c r="G608" s="1" t="s">
        <v>1410</v>
      </c>
      <c r="H608">
        <v>0</v>
      </c>
      <c r="I608">
        <v>1</v>
      </c>
      <c r="J608">
        <v>1</v>
      </c>
      <c r="K608">
        <v>0</v>
      </c>
      <c r="L608">
        <v>0</v>
      </c>
      <c r="M608">
        <v>0</v>
      </c>
      <c r="N608">
        <v>0</v>
      </c>
      <c r="O608">
        <v>0</v>
      </c>
      <c r="P608">
        <v>0</v>
      </c>
      <c r="Q608">
        <v>0</v>
      </c>
      <c r="R608">
        <v>0</v>
      </c>
      <c r="S608">
        <v>0</v>
      </c>
      <c r="T608">
        <v>0</v>
      </c>
      <c r="U608">
        <v>0</v>
      </c>
    </row>
    <row r="609" spans="1:21" x14ac:dyDescent="0.25">
      <c r="A609" s="1" t="s">
        <v>1182</v>
      </c>
      <c r="B609" s="1" t="s">
        <v>1411</v>
      </c>
      <c r="C609" s="1" t="s">
        <v>23</v>
      </c>
      <c r="D609" s="1" t="s">
        <v>24</v>
      </c>
      <c r="E609" s="1" t="s">
        <v>25</v>
      </c>
      <c r="F609" s="2">
        <v>42801</v>
      </c>
      <c r="G609" s="1" t="s">
        <v>1412</v>
      </c>
      <c r="H609">
        <v>0</v>
      </c>
      <c r="I609">
        <v>1</v>
      </c>
      <c r="J609">
        <v>0</v>
      </c>
      <c r="K609">
        <v>0</v>
      </c>
      <c r="L609">
        <v>0</v>
      </c>
      <c r="M609">
        <v>0</v>
      </c>
      <c r="N609">
        <v>0</v>
      </c>
      <c r="O609">
        <v>0</v>
      </c>
      <c r="P609">
        <v>0</v>
      </c>
      <c r="Q609">
        <v>1</v>
      </c>
      <c r="R609">
        <v>0</v>
      </c>
      <c r="S609">
        <v>0</v>
      </c>
      <c r="T609">
        <v>0</v>
      </c>
      <c r="U609">
        <v>0</v>
      </c>
    </row>
    <row r="610" spans="1:21" x14ac:dyDescent="0.25">
      <c r="A610" s="1" t="s">
        <v>1182</v>
      </c>
      <c r="B610" s="1" t="s">
        <v>1413</v>
      </c>
      <c r="C610" s="1" t="s">
        <v>23</v>
      </c>
      <c r="D610" s="1" t="s">
        <v>24</v>
      </c>
      <c r="E610" s="1" t="s">
        <v>25</v>
      </c>
      <c r="F610" s="2">
        <v>42844</v>
      </c>
      <c r="G610" s="1" t="s">
        <v>1414</v>
      </c>
      <c r="H610">
        <v>0</v>
      </c>
      <c r="I610">
        <v>1</v>
      </c>
      <c r="J610">
        <v>0</v>
      </c>
      <c r="K610">
        <v>0</v>
      </c>
      <c r="L610">
        <v>0</v>
      </c>
      <c r="M610">
        <v>0</v>
      </c>
      <c r="N610">
        <v>0</v>
      </c>
      <c r="O610">
        <v>0</v>
      </c>
      <c r="P610">
        <v>0</v>
      </c>
      <c r="Q610">
        <v>0</v>
      </c>
      <c r="R610">
        <v>0</v>
      </c>
      <c r="S610">
        <v>0</v>
      </c>
      <c r="T610">
        <v>0</v>
      </c>
      <c r="U610">
        <v>0</v>
      </c>
    </row>
    <row r="611" spans="1:21" x14ac:dyDescent="0.25">
      <c r="A611" s="1" t="s">
        <v>1165</v>
      </c>
      <c r="B611" s="1" t="s">
        <v>1415</v>
      </c>
      <c r="C611" s="1" t="s">
        <v>23</v>
      </c>
      <c r="D611" s="1" t="s">
        <v>29</v>
      </c>
      <c r="E611" s="1" t="s">
        <v>25</v>
      </c>
      <c r="F611" s="2">
        <v>42556</v>
      </c>
      <c r="G611" s="1" t="s">
        <v>1416</v>
      </c>
      <c r="H611">
        <v>0</v>
      </c>
      <c r="I611">
        <v>1</v>
      </c>
      <c r="J611">
        <v>1</v>
      </c>
      <c r="K611">
        <v>0</v>
      </c>
      <c r="L611">
        <v>0</v>
      </c>
      <c r="M611">
        <v>0</v>
      </c>
      <c r="N611">
        <v>0</v>
      </c>
      <c r="O611">
        <v>0</v>
      </c>
      <c r="P611">
        <v>0</v>
      </c>
      <c r="Q611">
        <v>0</v>
      </c>
      <c r="R611">
        <v>0</v>
      </c>
      <c r="S611">
        <v>0</v>
      </c>
      <c r="T611">
        <v>0</v>
      </c>
      <c r="U611">
        <v>0</v>
      </c>
    </row>
    <row r="612" spans="1:21" x14ac:dyDescent="0.25">
      <c r="A612" s="1" t="s">
        <v>1165</v>
      </c>
      <c r="B612" s="1" t="s">
        <v>1417</v>
      </c>
      <c r="C612" s="1" t="s">
        <v>23</v>
      </c>
      <c r="D612" s="1" t="s">
        <v>29</v>
      </c>
      <c r="E612" s="1" t="s">
        <v>25</v>
      </c>
      <c r="F612" s="2">
        <v>42571</v>
      </c>
      <c r="G612" s="1" t="s">
        <v>1418</v>
      </c>
      <c r="H612">
        <v>0</v>
      </c>
      <c r="I612">
        <v>0</v>
      </c>
      <c r="J612">
        <v>1</v>
      </c>
      <c r="K612">
        <v>0</v>
      </c>
      <c r="L612">
        <v>0</v>
      </c>
      <c r="M612">
        <v>0</v>
      </c>
      <c r="N612">
        <v>0</v>
      </c>
      <c r="O612">
        <v>0</v>
      </c>
      <c r="P612">
        <v>0</v>
      </c>
      <c r="Q612">
        <v>0</v>
      </c>
      <c r="R612">
        <v>0</v>
      </c>
      <c r="S612">
        <v>0</v>
      </c>
      <c r="T612">
        <v>0</v>
      </c>
      <c r="U612">
        <v>0</v>
      </c>
    </row>
    <row r="613" spans="1:21" x14ac:dyDescent="0.25">
      <c r="A613" s="1" t="s">
        <v>1156</v>
      </c>
      <c r="B613" s="1" t="s">
        <v>1419</v>
      </c>
      <c r="C613" s="1" t="s">
        <v>23</v>
      </c>
      <c r="D613" s="1" t="s">
        <v>29</v>
      </c>
      <c r="E613" s="1" t="s">
        <v>25</v>
      </c>
      <c r="F613" s="2">
        <v>42601</v>
      </c>
      <c r="G613" s="1" t="s">
        <v>1420</v>
      </c>
      <c r="H613">
        <v>0</v>
      </c>
      <c r="I613">
        <v>1</v>
      </c>
      <c r="J613">
        <v>0</v>
      </c>
      <c r="K613">
        <v>0</v>
      </c>
      <c r="L613">
        <v>0</v>
      </c>
      <c r="M613">
        <v>0</v>
      </c>
      <c r="N613">
        <v>0</v>
      </c>
      <c r="O613">
        <v>0</v>
      </c>
      <c r="P613">
        <v>0</v>
      </c>
      <c r="Q613">
        <v>0</v>
      </c>
      <c r="R613">
        <v>0</v>
      </c>
      <c r="S613">
        <v>0</v>
      </c>
      <c r="T613">
        <v>0</v>
      </c>
      <c r="U613">
        <v>0</v>
      </c>
    </row>
    <row r="614" spans="1:21" x14ac:dyDescent="0.25">
      <c r="A614" s="1" t="s">
        <v>225</v>
      </c>
      <c r="B614" s="1" t="s">
        <v>1421</v>
      </c>
      <c r="C614" s="1" t="s">
        <v>23</v>
      </c>
      <c r="D614" s="1" t="s">
        <v>29</v>
      </c>
      <c r="E614" s="1" t="s">
        <v>25</v>
      </c>
      <c r="F614" s="2">
        <v>42857</v>
      </c>
      <c r="G614" s="1" t="s">
        <v>1422</v>
      </c>
      <c r="H614">
        <v>0</v>
      </c>
      <c r="I614">
        <v>1</v>
      </c>
      <c r="J614">
        <v>0</v>
      </c>
      <c r="K614">
        <v>0</v>
      </c>
      <c r="L614">
        <v>0</v>
      </c>
      <c r="M614">
        <v>0</v>
      </c>
      <c r="N614">
        <v>0</v>
      </c>
      <c r="O614">
        <v>0</v>
      </c>
      <c r="P614">
        <v>0</v>
      </c>
      <c r="Q614">
        <v>0</v>
      </c>
      <c r="R614">
        <v>0</v>
      </c>
      <c r="S614">
        <v>0</v>
      </c>
      <c r="T614">
        <v>0</v>
      </c>
      <c r="U614">
        <v>0</v>
      </c>
    </row>
    <row r="615" spans="1:21" x14ac:dyDescent="0.25">
      <c r="A615" s="1" t="s">
        <v>1234</v>
      </c>
      <c r="B615" s="1" t="s">
        <v>1423</v>
      </c>
      <c r="C615" s="1" t="s">
        <v>23</v>
      </c>
      <c r="D615" s="1" t="s">
        <v>29</v>
      </c>
      <c r="E615" s="1" t="s">
        <v>25</v>
      </c>
      <c r="F615" s="2">
        <v>42576</v>
      </c>
      <c r="G615" s="1" t="s">
        <v>1424</v>
      </c>
      <c r="H615">
        <v>0</v>
      </c>
      <c r="I615">
        <v>0</v>
      </c>
      <c r="J615">
        <v>1</v>
      </c>
      <c r="K615">
        <v>0</v>
      </c>
      <c r="L615">
        <v>0</v>
      </c>
      <c r="M615">
        <v>0</v>
      </c>
      <c r="N615">
        <v>0</v>
      </c>
      <c r="O615">
        <v>0</v>
      </c>
      <c r="P615">
        <v>0</v>
      </c>
      <c r="Q615">
        <v>0</v>
      </c>
      <c r="R615">
        <v>0</v>
      </c>
      <c r="S615">
        <v>0</v>
      </c>
      <c r="T615">
        <v>0</v>
      </c>
      <c r="U615">
        <v>0</v>
      </c>
    </row>
    <row r="616" spans="1:21" x14ac:dyDescent="0.25">
      <c r="A616" s="1" t="s">
        <v>1188</v>
      </c>
      <c r="B616" s="1" t="s">
        <v>1425</v>
      </c>
      <c r="C616" s="1" t="s">
        <v>23</v>
      </c>
      <c r="D616" s="1" t="s">
        <v>29</v>
      </c>
      <c r="E616" s="1" t="s">
        <v>25</v>
      </c>
      <c r="F616" s="2">
        <v>42562</v>
      </c>
      <c r="G616" s="1" t="s">
        <v>1426</v>
      </c>
      <c r="H616">
        <v>0</v>
      </c>
      <c r="I616">
        <v>0</v>
      </c>
      <c r="J616">
        <v>1</v>
      </c>
      <c r="K616">
        <v>0</v>
      </c>
      <c r="L616">
        <v>0</v>
      </c>
      <c r="M616">
        <v>0</v>
      </c>
      <c r="N616">
        <v>0</v>
      </c>
      <c r="O616">
        <v>0</v>
      </c>
      <c r="P616">
        <v>0</v>
      </c>
      <c r="Q616">
        <v>0</v>
      </c>
      <c r="R616">
        <v>0</v>
      </c>
      <c r="S616">
        <v>0</v>
      </c>
      <c r="T616">
        <v>0</v>
      </c>
      <c r="U616">
        <v>0</v>
      </c>
    </row>
    <row r="617" spans="1:21" x14ac:dyDescent="0.25">
      <c r="A617" s="1" t="s">
        <v>1427</v>
      </c>
      <c r="B617" s="1" t="s">
        <v>1428</v>
      </c>
      <c r="C617" s="1" t="s">
        <v>23</v>
      </c>
      <c r="D617" s="1" t="s">
        <v>29</v>
      </c>
      <c r="E617" s="1" t="s">
        <v>25</v>
      </c>
      <c r="F617" s="2">
        <v>42542</v>
      </c>
      <c r="G617" s="1" t="s">
        <v>1429</v>
      </c>
      <c r="H617">
        <v>0</v>
      </c>
      <c r="I617">
        <v>0</v>
      </c>
      <c r="J617">
        <v>0</v>
      </c>
      <c r="K617">
        <v>0</v>
      </c>
      <c r="L617">
        <v>0</v>
      </c>
      <c r="M617">
        <v>0</v>
      </c>
      <c r="N617">
        <v>0</v>
      </c>
      <c r="O617">
        <v>0</v>
      </c>
      <c r="P617">
        <v>0</v>
      </c>
      <c r="Q617">
        <v>0</v>
      </c>
      <c r="R617">
        <v>0</v>
      </c>
      <c r="S617">
        <v>1</v>
      </c>
      <c r="T617">
        <v>0</v>
      </c>
      <c r="U617">
        <v>0</v>
      </c>
    </row>
    <row r="618" spans="1:21" x14ac:dyDescent="0.25">
      <c r="A618" s="1" t="s">
        <v>1165</v>
      </c>
      <c r="B618" s="1" t="s">
        <v>1430</v>
      </c>
      <c r="C618" s="1" t="s">
        <v>23</v>
      </c>
      <c r="D618" s="1" t="s">
        <v>29</v>
      </c>
      <c r="E618" s="1" t="s">
        <v>25</v>
      </c>
      <c r="F618" s="2">
        <v>42724</v>
      </c>
      <c r="G618" s="1" t="s">
        <v>1431</v>
      </c>
      <c r="H618">
        <v>0</v>
      </c>
      <c r="I618">
        <v>0</v>
      </c>
      <c r="J618">
        <v>1</v>
      </c>
      <c r="K618">
        <v>0</v>
      </c>
      <c r="L618">
        <v>0</v>
      </c>
      <c r="M618">
        <v>0</v>
      </c>
      <c r="N618">
        <v>0</v>
      </c>
      <c r="O618">
        <v>0</v>
      </c>
      <c r="P618">
        <v>0</v>
      </c>
      <c r="Q618">
        <v>0</v>
      </c>
      <c r="R618">
        <v>0</v>
      </c>
      <c r="S618">
        <v>0</v>
      </c>
      <c r="T618">
        <v>0</v>
      </c>
      <c r="U618">
        <v>0</v>
      </c>
    </row>
    <row r="619" spans="1:21" x14ac:dyDescent="0.25">
      <c r="A619" s="1" t="s">
        <v>1165</v>
      </c>
      <c r="B619" s="1" t="s">
        <v>1432</v>
      </c>
      <c r="C619" s="1" t="s">
        <v>23</v>
      </c>
      <c r="D619" s="1" t="s">
        <v>29</v>
      </c>
      <c r="E619" s="1" t="s">
        <v>25</v>
      </c>
      <c r="F619" s="2">
        <v>42742</v>
      </c>
      <c r="G619" s="1" t="s">
        <v>1433</v>
      </c>
      <c r="H619">
        <v>0</v>
      </c>
      <c r="I619">
        <v>0</v>
      </c>
      <c r="J619">
        <v>1</v>
      </c>
      <c r="K619">
        <v>0</v>
      </c>
      <c r="L619">
        <v>0</v>
      </c>
      <c r="M619">
        <v>0</v>
      </c>
      <c r="N619">
        <v>0</v>
      </c>
      <c r="O619">
        <v>0</v>
      </c>
      <c r="P619">
        <v>0</v>
      </c>
      <c r="Q619">
        <v>0</v>
      </c>
      <c r="R619">
        <v>0</v>
      </c>
      <c r="S619">
        <v>0</v>
      </c>
      <c r="T619">
        <v>0</v>
      </c>
      <c r="U619">
        <v>0</v>
      </c>
    </row>
    <row r="620" spans="1:21" x14ac:dyDescent="0.25">
      <c r="A620" s="1" t="s">
        <v>1165</v>
      </c>
      <c r="B620" s="1" t="s">
        <v>1434</v>
      </c>
      <c r="C620" s="1" t="s">
        <v>23</v>
      </c>
      <c r="D620" s="1" t="s">
        <v>29</v>
      </c>
      <c r="E620" s="1" t="s">
        <v>25</v>
      </c>
      <c r="F620" s="2">
        <v>42751</v>
      </c>
      <c r="G620" s="1" t="s">
        <v>1433</v>
      </c>
      <c r="H620">
        <v>0</v>
      </c>
      <c r="I620">
        <v>0</v>
      </c>
      <c r="J620">
        <v>1</v>
      </c>
      <c r="K620">
        <v>0</v>
      </c>
      <c r="L620">
        <v>0</v>
      </c>
      <c r="M620">
        <v>0</v>
      </c>
      <c r="N620">
        <v>0</v>
      </c>
      <c r="O620">
        <v>0</v>
      </c>
      <c r="P620">
        <v>0</v>
      </c>
      <c r="Q620">
        <v>0</v>
      </c>
      <c r="R620">
        <v>0</v>
      </c>
      <c r="S620">
        <v>0</v>
      </c>
      <c r="T620">
        <v>0</v>
      </c>
      <c r="U620">
        <v>0</v>
      </c>
    </row>
    <row r="621" spans="1:21" x14ac:dyDescent="0.25">
      <c r="A621" s="1" t="s">
        <v>1165</v>
      </c>
      <c r="B621" s="1" t="s">
        <v>1435</v>
      </c>
      <c r="C621" s="1" t="s">
        <v>23</v>
      </c>
      <c r="D621" s="1" t="s">
        <v>29</v>
      </c>
      <c r="E621" s="1" t="s">
        <v>25</v>
      </c>
      <c r="F621" s="2">
        <v>42758</v>
      </c>
      <c r="G621" s="1" t="s">
        <v>1433</v>
      </c>
      <c r="H621">
        <v>0</v>
      </c>
      <c r="I621">
        <v>0</v>
      </c>
      <c r="J621">
        <v>1</v>
      </c>
      <c r="K621">
        <v>0</v>
      </c>
      <c r="L621">
        <v>0</v>
      </c>
      <c r="M621">
        <v>0</v>
      </c>
      <c r="N621">
        <v>0</v>
      </c>
      <c r="O621">
        <v>0</v>
      </c>
      <c r="P621">
        <v>0</v>
      </c>
      <c r="Q621">
        <v>0</v>
      </c>
      <c r="R621">
        <v>0</v>
      </c>
      <c r="S621">
        <v>0</v>
      </c>
      <c r="T621">
        <v>0</v>
      </c>
      <c r="U621">
        <v>0</v>
      </c>
    </row>
    <row r="622" spans="1:21" x14ac:dyDescent="0.25">
      <c r="A622" s="1" t="s">
        <v>1165</v>
      </c>
      <c r="B622" s="1" t="s">
        <v>1436</v>
      </c>
      <c r="C622" s="1" t="s">
        <v>23</v>
      </c>
      <c r="D622" s="1" t="s">
        <v>29</v>
      </c>
      <c r="E622" s="1" t="s">
        <v>25</v>
      </c>
      <c r="F622" s="2">
        <v>42808</v>
      </c>
      <c r="G622" s="1" t="s">
        <v>1200</v>
      </c>
      <c r="H622">
        <v>0</v>
      </c>
      <c r="I622">
        <v>0</v>
      </c>
      <c r="J622">
        <v>1</v>
      </c>
      <c r="K622">
        <v>0</v>
      </c>
      <c r="L622">
        <v>0</v>
      </c>
      <c r="M622">
        <v>0</v>
      </c>
      <c r="N622">
        <v>0</v>
      </c>
      <c r="O622">
        <v>0</v>
      </c>
      <c r="P622">
        <v>0</v>
      </c>
      <c r="Q622">
        <v>0</v>
      </c>
      <c r="R622">
        <v>0</v>
      </c>
      <c r="S622">
        <v>0</v>
      </c>
      <c r="T622">
        <v>0</v>
      </c>
      <c r="U622">
        <v>0</v>
      </c>
    </row>
    <row r="623" spans="1:21" x14ac:dyDescent="0.25">
      <c r="A623" s="1" t="s">
        <v>1165</v>
      </c>
      <c r="B623" s="1" t="s">
        <v>1437</v>
      </c>
      <c r="C623" s="1" t="s">
        <v>23</v>
      </c>
      <c r="D623" s="1" t="s">
        <v>29</v>
      </c>
      <c r="E623" s="1" t="s">
        <v>25</v>
      </c>
      <c r="F623" s="2">
        <v>42818</v>
      </c>
      <c r="G623" s="1" t="s">
        <v>1200</v>
      </c>
      <c r="H623">
        <v>0</v>
      </c>
      <c r="I623">
        <v>0</v>
      </c>
      <c r="J623">
        <v>1</v>
      </c>
      <c r="K623">
        <v>0</v>
      </c>
      <c r="L623">
        <v>0</v>
      </c>
      <c r="M623">
        <v>0</v>
      </c>
      <c r="N623">
        <v>0</v>
      </c>
      <c r="O623">
        <v>0</v>
      </c>
      <c r="P623">
        <v>0</v>
      </c>
      <c r="Q623">
        <v>0</v>
      </c>
      <c r="R623">
        <v>0</v>
      </c>
      <c r="S623">
        <v>0</v>
      </c>
      <c r="T623">
        <v>0</v>
      </c>
      <c r="U623">
        <v>0</v>
      </c>
    </row>
    <row r="624" spans="1:21" x14ac:dyDescent="0.25">
      <c r="A624" s="1" t="s">
        <v>1165</v>
      </c>
      <c r="B624" s="1" t="s">
        <v>1438</v>
      </c>
      <c r="C624" s="1" t="s">
        <v>23</v>
      </c>
      <c r="D624" s="1" t="s">
        <v>29</v>
      </c>
      <c r="E624" s="1" t="s">
        <v>25</v>
      </c>
      <c r="F624" s="2">
        <v>42856</v>
      </c>
      <c r="G624" s="1" t="s">
        <v>1167</v>
      </c>
      <c r="H624">
        <v>0</v>
      </c>
      <c r="I624">
        <v>0</v>
      </c>
      <c r="J624">
        <v>1</v>
      </c>
      <c r="K624">
        <v>0</v>
      </c>
      <c r="L624">
        <v>0</v>
      </c>
      <c r="M624">
        <v>0</v>
      </c>
      <c r="N624">
        <v>0</v>
      </c>
      <c r="O624">
        <v>0</v>
      </c>
      <c r="P624">
        <v>0</v>
      </c>
      <c r="Q624">
        <v>0</v>
      </c>
      <c r="R624">
        <v>0</v>
      </c>
      <c r="S624">
        <v>0</v>
      </c>
      <c r="T624">
        <v>0</v>
      </c>
      <c r="U624">
        <v>0</v>
      </c>
    </row>
    <row r="625" spans="1:21" x14ac:dyDescent="0.25">
      <c r="A625" s="1" t="s">
        <v>214</v>
      </c>
      <c r="B625" s="1" t="s">
        <v>1439</v>
      </c>
      <c r="C625" s="1" t="s">
        <v>23</v>
      </c>
      <c r="D625" s="1" t="s">
        <v>24</v>
      </c>
      <c r="E625" s="1" t="s">
        <v>25</v>
      </c>
      <c r="F625" s="2">
        <v>42879</v>
      </c>
      <c r="G625" s="1" t="s">
        <v>1440</v>
      </c>
      <c r="H625">
        <v>0</v>
      </c>
      <c r="I625">
        <v>0</v>
      </c>
      <c r="J625">
        <v>1</v>
      </c>
      <c r="K625">
        <v>0</v>
      </c>
      <c r="L625">
        <v>0</v>
      </c>
      <c r="M625">
        <v>0</v>
      </c>
      <c r="N625">
        <v>0</v>
      </c>
      <c r="O625">
        <v>0</v>
      </c>
      <c r="P625">
        <v>0</v>
      </c>
      <c r="Q625">
        <v>0</v>
      </c>
      <c r="R625">
        <v>0</v>
      </c>
      <c r="S625">
        <v>0</v>
      </c>
      <c r="T625">
        <v>0</v>
      </c>
      <c r="U625">
        <v>0</v>
      </c>
    </row>
    <row r="626" spans="1:21" x14ac:dyDescent="0.25">
      <c r="A626" s="1" t="s">
        <v>225</v>
      </c>
      <c r="B626" s="1" t="s">
        <v>1441</v>
      </c>
      <c r="C626" s="1" t="s">
        <v>23</v>
      </c>
      <c r="D626" s="1" t="s">
        <v>29</v>
      </c>
      <c r="E626" s="1" t="s">
        <v>25</v>
      </c>
      <c r="F626" s="2">
        <v>42685</v>
      </c>
      <c r="G626" s="1" t="s">
        <v>1442</v>
      </c>
      <c r="H626">
        <v>0</v>
      </c>
      <c r="I626">
        <v>0</v>
      </c>
      <c r="J626">
        <v>1</v>
      </c>
      <c r="K626">
        <v>0</v>
      </c>
      <c r="L626">
        <v>0</v>
      </c>
      <c r="M626">
        <v>0</v>
      </c>
      <c r="N626">
        <v>0</v>
      </c>
      <c r="O626">
        <v>0</v>
      </c>
      <c r="P626">
        <v>0</v>
      </c>
      <c r="Q626">
        <v>0</v>
      </c>
      <c r="R626">
        <v>0</v>
      </c>
      <c r="S626">
        <v>0</v>
      </c>
      <c r="T626">
        <v>0</v>
      </c>
      <c r="U626">
        <v>0</v>
      </c>
    </row>
    <row r="627" spans="1:21" x14ac:dyDescent="0.25">
      <c r="A627" s="1" t="s">
        <v>1443</v>
      </c>
      <c r="B627" s="1" t="s">
        <v>1444</v>
      </c>
      <c r="C627" s="1" t="s">
        <v>23</v>
      </c>
      <c r="D627" s="1" t="s">
        <v>24</v>
      </c>
      <c r="E627" s="1" t="s">
        <v>25</v>
      </c>
      <c r="F627" s="2">
        <v>42452</v>
      </c>
      <c r="G627" s="1" t="s">
        <v>1445</v>
      </c>
      <c r="H627">
        <v>0</v>
      </c>
      <c r="I627">
        <v>0</v>
      </c>
      <c r="J627">
        <v>0</v>
      </c>
      <c r="K627">
        <v>0</v>
      </c>
      <c r="L627">
        <v>0</v>
      </c>
      <c r="M627">
        <v>0</v>
      </c>
      <c r="N627">
        <v>0</v>
      </c>
      <c r="O627">
        <v>0</v>
      </c>
      <c r="P627">
        <v>0</v>
      </c>
      <c r="Q627">
        <v>0</v>
      </c>
      <c r="R627">
        <v>0</v>
      </c>
      <c r="S627">
        <v>1</v>
      </c>
      <c r="T627">
        <v>0</v>
      </c>
      <c r="U627">
        <v>0</v>
      </c>
    </row>
    <row r="628" spans="1:21" x14ac:dyDescent="0.25">
      <c r="A628" s="1" t="s">
        <v>1284</v>
      </c>
      <c r="B628" s="1" t="s">
        <v>1446</v>
      </c>
      <c r="C628" s="1" t="s">
        <v>23</v>
      </c>
      <c r="D628" s="1" t="s">
        <v>29</v>
      </c>
      <c r="E628" s="1" t="s">
        <v>25</v>
      </c>
      <c r="F628" s="2">
        <v>42808</v>
      </c>
      <c r="G628" s="1" t="s">
        <v>1447</v>
      </c>
      <c r="H628">
        <v>0</v>
      </c>
      <c r="I628">
        <v>1</v>
      </c>
      <c r="J628">
        <v>1</v>
      </c>
      <c r="K628">
        <v>0</v>
      </c>
      <c r="L628">
        <v>0</v>
      </c>
      <c r="M628">
        <v>0</v>
      </c>
      <c r="N628">
        <v>0</v>
      </c>
      <c r="O628">
        <v>0</v>
      </c>
      <c r="P628">
        <v>0</v>
      </c>
      <c r="Q628">
        <v>0</v>
      </c>
      <c r="R628">
        <v>0</v>
      </c>
      <c r="S628">
        <v>0</v>
      </c>
      <c r="T628">
        <v>0</v>
      </c>
      <c r="U628">
        <v>0</v>
      </c>
    </row>
    <row r="629" spans="1:21" x14ac:dyDescent="0.25">
      <c r="A629" s="1" t="s">
        <v>237</v>
      </c>
      <c r="B629" s="1" t="s">
        <v>1448</v>
      </c>
      <c r="C629" s="1" t="s">
        <v>23</v>
      </c>
      <c r="D629" s="1" t="s">
        <v>44</v>
      </c>
      <c r="E629" s="1" t="s">
        <v>25</v>
      </c>
      <c r="F629" s="2">
        <v>42772</v>
      </c>
      <c r="G629" s="1" t="s">
        <v>1323</v>
      </c>
      <c r="H629">
        <v>0</v>
      </c>
      <c r="I629">
        <v>0</v>
      </c>
      <c r="J629">
        <v>1</v>
      </c>
      <c r="K629">
        <v>0</v>
      </c>
      <c r="L629">
        <v>0</v>
      </c>
      <c r="M629">
        <v>0</v>
      </c>
      <c r="N629">
        <v>0</v>
      </c>
      <c r="O629">
        <v>0</v>
      </c>
      <c r="P629">
        <v>0</v>
      </c>
      <c r="Q629">
        <v>0</v>
      </c>
      <c r="R629">
        <v>0</v>
      </c>
      <c r="S629">
        <v>0</v>
      </c>
      <c r="T629">
        <v>0</v>
      </c>
      <c r="U629">
        <v>0</v>
      </c>
    </row>
    <row r="630" spans="1:21" x14ac:dyDescent="0.25">
      <c r="A630" s="1" t="s">
        <v>214</v>
      </c>
      <c r="B630" s="1" t="s">
        <v>1449</v>
      </c>
      <c r="C630" s="1" t="s">
        <v>23</v>
      </c>
      <c r="D630" s="1" t="s">
        <v>24</v>
      </c>
      <c r="E630" s="1" t="s">
        <v>25</v>
      </c>
      <c r="F630" s="2">
        <v>42916</v>
      </c>
      <c r="G630" s="1" t="s">
        <v>1450</v>
      </c>
      <c r="H630">
        <v>0</v>
      </c>
      <c r="I630">
        <v>0</v>
      </c>
      <c r="J630">
        <v>1</v>
      </c>
      <c r="K630">
        <v>0</v>
      </c>
      <c r="L630">
        <v>0</v>
      </c>
      <c r="M630">
        <v>0</v>
      </c>
      <c r="N630">
        <v>0</v>
      </c>
      <c r="O630">
        <v>0</v>
      </c>
      <c r="P630">
        <v>0</v>
      </c>
      <c r="Q630">
        <v>0</v>
      </c>
      <c r="R630">
        <v>0</v>
      </c>
      <c r="S630">
        <v>0</v>
      </c>
      <c r="T630">
        <v>0</v>
      </c>
      <c r="U630">
        <v>0</v>
      </c>
    </row>
    <row r="631" spans="1:21" x14ac:dyDescent="0.25">
      <c r="A631" s="1" t="s">
        <v>1156</v>
      </c>
      <c r="B631" s="1" t="s">
        <v>1451</v>
      </c>
      <c r="C631" s="1" t="s">
        <v>23</v>
      </c>
      <c r="D631" s="1" t="s">
        <v>29</v>
      </c>
      <c r="E631" s="1" t="s">
        <v>25</v>
      </c>
      <c r="F631" s="2">
        <v>42649</v>
      </c>
      <c r="G631" s="1" t="s">
        <v>1452</v>
      </c>
      <c r="H631">
        <v>0</v>
      </c>
      <c r="I631">
        <v>0</v>
      </c>
      <c r="J631">
        <v>1</v>
      </c>
      <c r="K631">
        <v>0</v>
      </c>
      <c r="L631">
        <v>0</v>
      </c>
      <c r="M631">
        <v>0</v>
      </c>
      <c r="N631">
        <v>0</v>
      </c>
      <c r="O631">
        <v>0</v>
      </c>
      <c r="P631">
        <v>0</v>
      </c>
      <c r="Q631">
        <v>0</v>
      </c>
      <c r="R631">
        <v>0</v>
      </c>
      <c r="S631">
        <v>0</v>
      </c>
      <c r="T631">
        <v>0</v>
      </c>
      <c r="U631">
        <v>0</v>
      </c>
    </row>
    <row r="632" spans="1:21" x14ac:dyDescent="0.25">
      <c r="A632" s="1" t="s">
        <v>1156</v>
      </c>
      <c r="B632" s="1" t="s">
        <v>1453</v>
      </c>
      <c r="C632" s="1" t="s">
        <v>23</v>
      </c>
      <c r="D632" s="1" t="s">
        <v>29</v>
      </c>
      <c r="E632" s="1" t="s">
        <v>25</v>
      </c>
      <c r="F632" s="2">
        <v>42678</v>
      </c>
      <c r="G632" s="1" t="s">
        <v>1454</v>
      </c>
      <c r="H632">
        <v>0</v>
      </c>
      <c r="I632">
        <v>0</v>
      </c>
      <c r="J632">
        <v>0</v>
      </c>
      <c r="K632">
        <v>0</v>
      </c>
      <c r="L632">
        <v>0</v>
      </c>
      <c r="M632">
        <v>0</v>
      </c>
      <c r="N632">
        <v>0</v>
      </c>
      <c r="O632">
        <v>0</v>
      </c>
      <c r="P632">
        <v>0</v>
      </c>
      <c r="Q632">
        <v>1</v>
      </c>
      <c r="R632">
        <v>0</v>
      </c>
      <c r="S632">
        <v>0</v>
      </c>
      <c r="T632">
        <v>0</v>
      </c>
      <c r="U632">
        <v>0</v>
      </c>
    </row>
    <row r="633" spans="1:21" x14ac:dyDescent="0.25">
      <c r="A633" s="1" t="s">
        <v>1165</v>
      </c>
      <c r="B633" s="1" t="s">
        <v>1455</v>
      </c>
      <c r="C633" s="1" t="s">
        <v>23</v>
      </c>
      <c r="D633" s="1" t="s">
        <v>29</v>
      </c>
      <c r="E633" s="1" t="s">
        <v>25</v>
      </c>
      <c r="F633" s="2">
        <v>42647</v>
      </c>
      <c r="G633" s="1" t="s">
        <v>1456</v>
      </c>
      <c r="H633">
        <v>0</v>
      </c>
      <c r="I633">
        <v>0</v>
      </c>
      <c r="J633">
        <v>1</v>
      </c>
      <c r="K633">
        <v>0</v>
      </c>
      <c r="L633">
        <v>0</v>
      </c>
      <c r="M633">
        <v>0</v>
      </c>
      <c r="N633">
        <v>0</v>
      </c>
      <c r="O633">
        <v>0</v>
      </c>
      <c r="P633">
        <v>0</v>
      </c>
      <c r="Q633">
        <v>0</v>
      </c>
      <c r="R633">
        <v>0</v>
      </c>
      <c r="S633">
        <v>0</v>
      </c>
      <c r="T633">
        <v>0</v>
      </c>
      <c r="U633">
        <v>0</v>
      </c>
    </row>
    <row r="634" spans="1:21" x14ac:dyDescent="0.25">
      <c r="A634" s="1" t="s">
        <v>1063</v>
      </c>
      <c r="B634" s="1" t="s">
        <v>1457</v>
      </c>
      <c r="C634" s="1" t="s">
        <v>23</v>
      </c>
      <c r="D634" s="1" t="s">
        <v>29</v>
      </c>
      <c r="E634" s="1" t="s">
        <v>25</v>
      </c>
      <c r="F634" s="2">
        <v>42845</v>
      </c>
      <c r="G634" s="1" t="s">
        <v>1177</v>
      </c>
      <c r="H634">
        <v>0</v>
      </c>
      <c r="I634">
        <v>1</v>
      </c>
      <c r="J634">
        <v>0</v>
      </c>
      <c r="K634">
        <v>0</v>
      </c>
      <c r="L634">
        <v>0</v>
      </c>
      <c r="M634">
        <v>0</v>
      </c>
      <c r="N634">
        <v>0</v>
      </c>
      <c r="O634">
        <v>0</v>
      </c>
      <c r="P634">
        <v>0</v>
      </c>
      <c r="Q634">
        <v>0</v>
      </c>
      <c r="R634">
        <v>0</v>
      </c>
      <c r="S634">
        <v>0</v>
      </c>
      <c r="T634">
        <v>0</v>
      </c>
      <c r="U634">
        <v>0</v>
      </c>
    </row>
    <row r="635" spans="1:21" x14ac:dyDescent="0.25">
      <c r="A635" s="1" t="s">
        <v>214</v>
      </c>
      <c r="B635" s="1" t="s">
        <v>1458</v>
      </c>
      <c r="C635" s="1" t="s">
        <v>23</v>
      </c>
      <c r="D635" s="1" t="s">
        <v>24</v>
      </c>
      <c r="E635" s="1" t="s">
        <v>25</v>
      </c>
      <c r="F635" s="2">
        <v>42856</v>
      </c>
      <c r="G635" s="1" t="s">
        <v>1459</v>
      </c>
      <c r="H635">
        <v>0</v>
      </c>
      <c r="I635">
        <v>0</v>
      </c>
      <c r="J635">
        <v>0</v>
      </c>
      <c r="K635">
        <v>0</v>
      </c>
      <c r="L635">
        <v>0</v>
      </c>
      <c r="M635">
        <v>0</v>
      </c>
      <c r="N635">
        <v>0</v>
      </c>
      <c r="O635">
        <v>0</v>
      </c>
      <c r="P635">
        <v>0</v>
      </c>
      <c r="Q635">
        <v>0</v>
      </c>
      <c r="R635">
        <v>0</v>
      </c>
      <c r="S635">
        <v>1</v>
      </c>
      <c r="T635">
        <v>0</v>
      </c>
      <c r="U635">
        <v>0</v>
      </c>
    </row>
    <row r="636" spans="1:21" x14ac:dyDescent="0.25">
      <c r="A636" s="1" t="s">
        <v>157</v>
      </c>
      <c r="B636" s="1" t="s">
        <v>1460</v>
      </c>
      <c r="C636" s="1" t="s">
        <v>23</v>
      </c>
      <c r="D636" s="1" t="s">
        <v>29</v>
      </c>
      <c r="E636" s="1" t="s">
        <v>25</v>
      </c>
      <c r="F636" s="2">
        <v>42839</v>
      </c>
      <c r="G636" s="1" t="s">
        <v>1461</v>
      </c>
      <c r="H636">
        <v>0</v>
      </c>
      <c r="I636">
        <v>0</v>
      </c>
      <c r="J636">
        <v>0</v>
      </c>
      <c r="K636">
        <v>0</v>
      </c>
      <c r="L636">
        <v>0</v>
      </c>
      <c r="M636">
        <v>0</v>
      </c>
      <c r="N636">
        <v>0</v>
      </c>
      <c r="O636">
        <v>0</v>
      </c>
      <c r="P636">
        <v>0</v>
      </c>
      <c r="Q636">
        <v>0</v>
      </c>
      <c r="R636">
        <v>1</v>
      </c>
      <c r="S636">
        <v>0</v>
      </c>
      <c r="T636">
        <v>0</v>
      </c>
      <c r="U636">
        <v>0</v>
      </c>
    </row>
    <row r="637" spans="1:21" x14ac:dyDescent="0.25">
      <c r="A637" s="1" t="s">
        <v>237</v>
      </c>
      <c r="B637" s="1" t="s">
        <v>1462</v>
      </c>
      <c r="C637" s="1" t="s">
        <v>23</v>
      </c>
      <c r="D637" s="1" t="s">
        <v>44</v>
      </c>
      <c r="E637" s="1" t="s">
        <v>25</v>
      </c>
      <c r="F637" s="2">
        <v>42762</v>
      </c>
      <c r="G637" s="1" t="s">
        <v>1323</v>
      </c>
      <c r="H637">
        <v>0</v>
      </c>
      <c r="I637">
        <v>0</v>
      </c>
      <c r="J637">
        <v>1</v>
      </c>
      <c r="K637">
        <v>0</v>
      </c>
      <c r="L637">
        <v>0</v>
      </c>
      <c r="M637">
        <v>0</v>
      </c>
      <c r="N637">
        <v>0</v>
      </c>
      <c r="O637">
        <v>0</v>
      </c>
      <c r="P637">
        <v>0</v>
      </c>
      <c r="Q637">
        <v>0</v>
      </c>
      <c r="R637">
        <v>0</v>
      </c>
      <c r="S637">
        <v>0</v>
      </c>
      <c r="T637">
        <v>0</v>
      </c>
      <c r="U637">
        <v>0</v>
      </c>
    </row>
    <row r="638" spans="1:21" x14ac:dyDescent="0.25">
      <c r="A638" s="1" t="s">
        <v>1156</v>
      </c>
      <c r="B638" s="1" t="s">
        <v>1463</v>
      </c>
      <c r="C638" s="1" t="s">
        <v>23</v>
      </c>
      <c r="D638" s="1" t="s">
        <v>29</v>
      </c>
      <c r="E638" s="1" t="s">
        <v>25</v>
      </c>
      <c r="F638" s="2">
        <v>42605</v>
      </c>
      <c r="G638" s="1" t="s">
        <v>1464</v>
      </c>
      <c r="H638">
        <v>0</v>
      </c>
      <c r="I638">
        <v>1</v>
      </c>
      <c r="J638">
        <v>0</v>
      </c>
      <c r="K638">
        <v>0</v>
      </c>
      <c r="L638">
        <v>0</v>
      </c>
      <c r="M638">
        <v>0</v>
      </c>
      <c r="N638">
        <v>0</v>
      </c>
      <c r="O638">
        <v>0</v>
      </c>
      <c r="P638">
        <v>0</v>
      </c>
      <c r="Q638">
        <v>0</v>
      </c>
      <c r="R638">
        <v>0</v>
      </c>
      <c r="S638">
        <v>0</v>
      </c>
      <c r="T638">
        <v>0</v>
      </c>
      <c r="U638">
        <v>0</v>
      </c>
    </row>
    <row r="639" spans="1:21" x14ac:dyDescent="0.25">
      <c r="A639" s="1" t="s">
        <v>1156</v>
      </c>
      <c r="B639" s="1" t="s">
        <v>1465</v>
      </c>
      <c r="C639" s="1" t="s">
        <v>23</v>
      </c>
      <c r="D639" s="1" t="s">
        <v>29</v>
      </c>
      <c r="E639" s="1" t="s">
        <v>25</v>
      </c>
      <c r="F639" s="2">
        <v>42688</v>
      </c>
      <c r="G639" s="1" t="s">
        <v>1466</v>
      </c>
      <c r="H639">
        <v>0</v>
      </c>
      <c r="I639">
        <v>1</v>
      </c>
      <c r="J639">
        <v>0</v>
      </c>
      <c r="K639">
        <v>0</v>
      </c>
      <c r="L639">
        <v>0</v>
      </c>
      <c r="M639">
        <v>0</v>
      </c>
      <c r="N639">
        <v>0</v>
      </c>
      <c r="O639">
        <v>0</v>
      </c>
      <c r="P639">
        <v>0</v>
      </c>
      <c r="Q639">
        <v>1</v>
      </c>
      <c r="R639">
        <v>0</v>
      </c>
      <c r="S639">
        <v>0</v>
      </c>
      <c r="T639">
        <v>0</v>
      </c>
      <c r="U639">
        <v>0</v>
      </c>
    </row>
    <row r="640" spans="1:21" x14ac:dyDescent="0.25">
      <c r="A640" s="1" t="s">
        <v>690</v>
      </c>
      <c r="B640" s="1" t="s">
        <v>1467</v>
      </c>
      <c r="C640" s="1" t="s">
        <v>23</v>
      </c>
      <c r="D640" s="1" t="s">
        <v>24</v>
      </c>
      <c r="E640" s="1" t="s">
        <v>25</v>
      </c>
      <c r="F640" s="2">
        <v>42804</v>
      </c>
      <c r="G640" s="1" t="s">
        <v>1468</v>
      </c>
      <c r="H640">
        <v>0</v>
      </c>
      <c r="I640">
        <v>1</v>
      </c>
      <c r="J640">
        <v>1</v>
      </c>
      <c r="K640">
        <v>0</v>
      </c>
      <c r="L640">
        <v>0</v>
      </c>
      <c r="M640">
        <v>0</v>
      </c>
      <c r="N640">
        <v>0</v>
      </c>
      <c r="O640">
        <v>0</v>
      </c>
      <c r="P640">
        <v>0</v>
      </c>
      <c r="Q640">
        <v>0</v>
      </c>
      <c r="R640">
        <v>0</v>
      </c>
      <c r="S640">
        <v>0</v>
      </c>
      <c r="T640">
        <v>0</v>
      </c>
      <c r="U640">
        <v>0</v>
      </c>
    </row>
    <row r="641" spans="1:21" x14ac:dyDescent="0.25">
      <c r="A641" s="1" t="s">
        <v>1063</v>
      </c>
      <c r="B641" s="1" t="s">
        <v>1469</v>
      </c>
      <c r="C641" s="1" t="s">
        <v>23</v>
      </c>
      <c r="D641" s="1" t="s">
        <v>29</v>
      </c>
      <c r="E641" s="1" t="s">
        <v>25</v>
      </c>
      <c r="F641" s="2">
        <v>42839</v>
      </c>
      <c r="G641" s="1" t="s">
        <v>1177</v>
      </c>
      <c r="H641">
        <v>0</v>
      </c>
      <c r="I641">
        <v>1</v>
      </c>
      <c r="J641">
        <v>0</v>
      </c>
      <c r="K641">
        <v>0</v>
      </c>
      <c r="L641">
        <v>0</v>
      </c>
      <c r="M641">
        <v>0</v>
      </c>
      <c r="N641">
        <v>0</v>
      </c>
      <c r="O641">
        <v>0</v>
      </c>
      <c r="P641">
        <v>0</v>
      </c>
      <c r="Q641">
        <v>0</v>
      </c>
      <c r="R641">
        <v>0</v>
      </c>
      <c r="S641">
        <v>0</v>
      </c>
      <c r="T641">
        <v>0</v>
      </c>
      <c r="U641">
        <v>0</v>
      </c>
    </row>
    <row r="642" spans="1:21" x14ac:dyDescent="0.25">
      <c r="A642" s="1" t="s">
        <v>1156</v>
      </c>
      <c r="B642" s="1" t="s">
        <v>1470</v>
      </c>
      <c r="C642" s="1" t="s">
        <v>23</v>
      </c>
      <c r="D642" s="1" t="s">
        <v>29</v>
      </c>
      <c r="E642" s="1" t="s">
        <v>25</v>
      </c>
      <c r="F642" s="2">
        <v>42733</v>
      </c>
      <c r="G642" s="1" t="s">
        <v>1471</v>
      </c>
      <c r="H642">
        <v>0</v>
      </c>
      <c r="I642">
        <v>0</v>
      </c>
      <c r="J642">
        <v>0</v>
      </c>
      <c r="K642">
        <v>0</v>
      </c>
      <c r="L642">
        <v>0</v>
      </c>
      <c r="M642">
        <v>0</v>
      </c>
      <c r="N642">
        <v>0</v>
      </c>
      <c r="O642">
        <v>0</v>
      </c>
      <c r="P642">
        <v>0</v>
      </c>
      <c r="Q642">
        <v>1</v>
      </c>
      <c r="R642">
        <v>0</v>
      </c>
      <c r="S642">
        <v>0</v>
      </c>
      <c r="T642">
        <v>0</v>
      </c>
      <c r="U642">
        <v>0</v>
      </c>
    </row>
    <row r="643" spans="1:21" x14ac:dyDescent="0.25">
      <c r="A643" s="1" t="s">
        <v>1165</v>
      </c>
      <c r="B643" s="1" t="s">
        <v>1472</v>
      </c>
      <c r="C643" s="1" t="s">
        <v>23</v>
      </c>
      <c r="D643" s="1" t="s">
        <v>29</v>
      </c>
      <c r="E643" s="1" t="s">
        <v>25</v>
      </c>
      <c r="F643" s="2">
        <v>42762</v>
      </c>
      <c r="G643" s="1" t="s">
        <v>1433</v>
      </c>
      <c r="H643">
        <v>0</v>
      </c>
      <c r="I643">
        <v>0</v>
      </c>
      <c r="J643">
        <v>1</v>
      </c>
      <c r="K643">
        <v>0</v>
      </c>
      <c r="L643">
        <v>0</v>
      </c>
      <c r="M643">
        <v>0</v>
      </c>
      <c r="N643">
        <v>0</v>
      </c>
      <c r="O643">
        <v>0</v>
      </c>
      <c r="P643">
        <v>0</v>
      </c>
      <c r="Q643">
        <v>0</v>
      </c>
      <c r="R643">
        <v>0</v>
      </c>
      <c r="S643">
        <v>0</v>
      </c>
      <c r="T643">
        <v>0</v>
      </c>
      <c r="U643">
        <v>0</v>
      </c>
    </row>
    <row r="644" spans="1:21" x14ac:dyDescent="0.25">
      <c r="A644" s="1" t="s">
        <v>1165</v>
      </c>
      <c r="B644" s="1" t="s">
        <v>1473</v>
      </c>
      <c r="C644" s="1" t="s">
        <v>23</v>
      </c>
      <c r="D644" s="1" t="s">
        <v>29</v>
      </c>
      <c r="E644" s="1" t="s">
        <v>25</v>
      </c>
      <c r="F644" s="2">
        <v>42850</v>
      </c>
      <c r="G644" s="1" t="s">
        <v>1167</v>
      </c>
      <c r="H644">
        <v>0</v>
      </c>
      <c r="I644">
        <v>0</v>
      </c>
      <c r="J644">
        <v>1</v>
      </c>
      <c r="K644">
        <v>0</v>
      </c>
      <c r="L644">
        <v>0</v>
      </c>
      <c r="M644">
        <v>0</v>
      </c>
      <c r="N644">
        <v>0</v>
      </c>
      <c r="O644">
        <v>0</v>
      </c>
      <c r="P644">
        <v>0</v>
      </c>
      <c r="Q644">
        <v>0</v>
      </c>
      <c r="R644">
        <v>0</v>
      </c>
      <c r="S644">
        <v>0</v>
      </c>
      <c r="T644">
        <v>0</v>
      </c>
      <c r="U644">
        <v>0</v>
      </c>
    </row>
    <row r="645" spans="1:21" x14ac:dyDescent="0.25">
      <c r="A645" s="1" t="s">
        <v>217</v>
      </c>
      <c r="B645" s="1" t="s">
        <v>1474</v>
      </c>
      <c r="C645" s="1" t="s">
        <v>23</v>
      </c>
      <c r="D645" s="1" t="s">
        <v>29</v>
      </c>
      <c r="E645" s="1" t="s">
        <v>25</v>
      </c>
      <c r="F645" s="2">
        <v>42634</v>
      </c>
      <c r="G645" s="1" t="s">
        <v>1475</v>
      </c>
      <c r="H645">
        <v>0</v>
      </c>
      <c r="I645">
        <v>0</v>
      </c>
      <c r="J645">
        <v>0</v>
      </c>
      <c r="K645">
        <v>0</v>
      </c>
      <c r="L645">
        <v>0</v>
      </c>
      <c r="M645">
        <v>0</v>
      </c>
      <c r="N645">
        <v>0</v>
      </c>
      <c r="O645">
        <v>0</v>
      </c>
      <c r="P645">
        <v>0</v>
      </c>
      <c r="Q645">
        <v>0</v>
      </c>
      <c r="R645">
        <v>0</v>
      </c>
      <c r="S645">
        <v>1</v>
      </c>
      <c r="T645">
        <v>0</v>
      </c>
      <c r="U645">
        <v>0</v>
      </c>
    </row>
    <row r="646" spans="1:21" x14ac:dyDescent="0.25">
      <c r="A646" s="1" t="s">
        <v>529</v>
      </c>
      <c r="B646" s="1" t="s">
        <v>1476</v>
      </c>
      <c r="C646" s="1" t="s">
        <v>23</v>
      </c>
      <c r="D646" s="1" t="s">
        <v>33</v>
      </c>
      <c r="E646" s="1" t="s">
        <v>25</v>
      </c>
      <c r="F646" s="2">
        <v>42738</v>
      </c>
      <c r="G646" s="1" t="s">
        <v>1477</v>
      </c>
      <c r="H646">
        <v>0</v>
      </c>
      <c r="I646">
        <v>1</v>
      </c>
      <c r="J646">
        <v>1</v>
      </c>
      <c r="K646">
        <v>0</v>
      </c>
      <c r="L646">
        <v>0</v>
      </c>
      <c r="M646">
        <v>0</v>
      </c>
      <c r="N646">
        <v>0</v>
      </c>
      <c r="O646">
        <v>0</v>
      </c>
      <c r="P646">
        <v>0</v>
      </c>
      <c r="Q646">
        <v>0</v>
      </c>
      <c r="R646">
        <v>0</v>
      </c>
      <c r="S646">
        <v>0</v>
      </c>
      <c r="T646">
        <v>0</v>
      </c>
      <c r="U646">
        <v>0</v>
      </c>
    </row>
    <row r="647" spans="1:21" x14ac:dyDescent="0.25">
      <c r="A647" s="1" t="s">
        <v>1226</v>
      </c>
      <c r="B647" s="1" t="s">
        <v>1478</v>
      </c>
      <c r="C647" s="1" t="s">
        <v>23</v>
      </c>
      <c r="D647" s="1" t="s">
        <v>29</v>
      </c>
      <c r="E647" s="1" t="s">
        <v>25</v>
      </c>
      <c r="F647" s="2">
        <v>42804</v>
      </c>
      <c r="G647" s="1" t="s">
        <v>1479</v>
      </c>
      <c r="H647">
        <v>0</v>
      </c>
      <c r="I647">
        <v>0</v>
      </c>
      <c r="J647">
        <v>1</v>
      </c>
      <c r="K647">
        <v>0</v>
      </c>
      <c r="L647">
        <v>0</v>
      </c>
      <c r="M647">
        <v>0</v>
      </c>
      <c r="N647">
        <v>0</v>
      </c>
      <c r="O647">
        <v>0</v>
      </c>
      <c r="P647">
        <v>0</v>
      </c>
      <c r="Q647">
        <v>0</v>
      </c>
      <c r="R647">
        <v>0</v>
      </c>
      <c r="S647">
        <v>0</v>
      </c>
      <c r="T647">
        <v>0</v>
      </c>
      <c r="U647">
        <v>0</v>
      </c>
    </row>
    <row r="648" spans="1:21" x14ac:dyDescent="0.25">
      <c r="A648" s="1" t="s">
        <v>1165</v>
      </c>
      <c r="B648" s="1" t="s">
        <v>1480</v>
      </c>
      <c r="C648" s="1" t="s">
        <v>23</v>
      </c>
      <c r="D648" s="1" t="s">
        <v>29</v>
      </c>
      <c r="E648" s="1" t="s">
        <v>25</v>
      </c>
      <c r="F648" s="2">
        <v>42551</v>
      </c>
      <c r="G648" s="1" t="s">
        <v>1481</v>
      </c>
      <c r="H648">
        <v>0</v>
      </c>
      <c r="I648">
        <v>0</v>
      </c>
      <c r="J648">
        <v>0</v>
      </c>
      <c r="K648">
        <v>0</v>
      </c>
      <c r="L648">
        <v>0</v>
      </c>
      <c r="M648">
        <v>0</v>
      </c>
      <c r="N648">
        <v>0</v>
      </c>
      <c r="O648">
        <v>0</v>
      </c>
      <c r="P648">
        <v>0</v>
      </c>
      <c r="Q648">
        <v>0</v>
      </c>
      <c r="R648">
        <v>0</v>
      </c>
      <c r="S648">
        <v>1</v>
      </c>
      <c r="T648">
        <v>0</v>
      </c>
      <c r="U648">
        <v>0</v>
      </c>
    </row>
    <row r="649" spans="1:21" x14ac:dyDescent="0.25">
      <c r="A649" s="1" t="s">
        <v>217</v>
      </c>
      <c r="B649" s="1" t="s">
        <v>1482</v>
      </c>
      <c r="C649" s="1" t="s">
        <v>23</v>
      </c>
      <c r="D649" s="1" t="s">
        <v>29</v>
      </c>
      <c r="E649" s="1" t="s">
        <v>25</v>
      </c>
      <c r="F649" s="2">
        <v>42639</v>
      </c>
      <c r="G649" s="1" t="s">
        <v>1483</v>
      </c>
      <c r="H649">
        <v>0</v>
      </c>
      <c r="I649">
        <v>0</v>
      </c>
      <c r="J649">
        <v>0</v>
      </c>
      <c r="K649">
        <v>0</v>
      </c>
      <c r="L649">
        <v>0</v>
      </c>
      <c r="M649">
        <v>0</v>
      </c>
      <c r="N649">
        <v>0</v>
      </c>
      <c r="O649">
        <v>0</v>
      </c>
      <c r="P649">
        <v>0</v>
      </c>
      <c r="Q649">
        <v>0</v>
      </c>
      <c r="R649">
        <v>0</v>
      </c>
      <c r="S649">
        <v>1</v>
      </c>
      <c r="T649">
        <v>0</v>
      </c>
      <c r="U649">
        <v>0</v>
      </c>
    </row>
    <row r="650" spans="1:21" x14ac:dyDescent="0.25">
      <c r="A650" s="1" t="s">
        <v>237</v>
      </c>
      <c r="B650" s="1" t="s">
        <v>1484</v>
      </c>
      <c r="C650" s="1" t="s">
        <v>23</v>
      </c>
      <c r="D650" s="1" t="s">
        <v>44</v>
      </c>
      <c r="E650" s="1" t="s">
        <v>25</v>
      </c>
      <c r="F650" s="2">
        <v>42787</v>
      </c>
      <c r="G650" s="1" t="s">
        <v>1323</v>
      </c>
      <c r="H650">
        <v>0</v>
      </c>
      <c r="I650">
        <v>0</v>
      </c>
      <c r="J650">
        <v>1</v>
      </c>
      <c r="K650">
        <v>0</v>
      </c>
      <c r="L650">
        <v>0</v>
      </c>
      <c r="M650">
        <v>0</v>
      </c>
      <c r="N650">
        <v>0</v>
      </c>
      <c r="O650">
        <v>0</v>
      </c>
      <c r="P650">
        <v>0</v>
      </c>
      <c r="Q650">
        <v>0</v>
      </c>
      <c r="R650">
        <v>0</v>
      </c>
      <c r="S650">
        <v>0</v>
      </c>
      <c r="T650">
        <v>0</v>
      </c>
      <c r="U650">
        <v>0</v>
      </c>
    </row>
    <row r="651" spans="1:21" x14ac:dyDescent="0.25">
      <c r="A651" s="1" t="s">
        <v>237</v>
      </c>
      <c r="B651" s="1" t="s">
        <v>1485</v>
      </c>
      <c r="C651" s="1" t="s">
        <v>23</v>
      </c>
      <c r="D651" s="1" t="s">
        <v>44</v>
      </c>
      <c r="E651" s="1" t="s">
        <v>25</v>
      </c>
      <c r="F651" s="2">
        <v>42800</v>
      </c>
      <c r="G651" s="1" t="s">
        <v>1323</v>
      </c>
      <c r="H651">
        <v>0</v>
      </c>
      <c r="I651">
        <v>0</v>
      </c>
      <c r="J651">
        <v>1</v>
      </c>
      <c r="K651">
        <v>0</v>
      </c>
      <c r="L651">
        <v>0</v>
      </c>
      <c r="M651">
        <v>0</v>
      </c>
      <c r="N651">
        <v>0</v>
      </c>
      <c r="O651">
        <v>0</v>
      </c>
      <c r="P651">
        <v>0</v>
      </c>
      <c r="Q651">
        <v>0</v>
      </c>
      <c r="R651">
        <v>0</v>
      </c>
      <c r="S651">
        <v>0</v>
      </c>
      <c r="T651">
        <v>0</v>
      </c>
      <c r="U651">
        <v>0</v>
      </c>
    </row>
    <row r="652" spans="1:21" x14ac:dyDescent="0.25">
      <c r="A652" s="1" t="s">
        <v>1182</v>
      </c>
      <c r="B652" s="1" t="s">
        <v>1486</v>
      </c>
      <c r="C652" s="1" t="s">
        <v>23</v>
      </c>
      <c r="D652" s="1" t="s">
        <v>24</v>
      </c>
      <c r="E652" s="1" t="s">
        <v>25</v>
      </c>
      <c r="F652" s="2">
        <v>42467</v>
      </c>
      <c r="G652" s="1" t="s">
        <v>1487</v>
      </c>
      <c r="H652">
        <v>0</v>
      </c>
      <c r="I652">
        <v>0</v>
      </c>
      <c r="J652">
        <v>0</v>
      </c>
      <c r="K652">
        <v>0</v>
      </c>
      <c r="L652">
        <v>0</v>
      </c>
      <c r="M652">
        <v>0</v>
      </c>
      <c r="N652">
        <v>0</v>
      </c>
      <c r="O652">
        <v>0</v>
      </c>
      <c r="P652">
        <v>0</v>
      </c>
      <c r="Q652">
        <v>0</v>
      </c>
      <c r="R652">
        <v>0</v>
      </c>
      <c r="S652">
        <v>1</v>
      </c>
      <c r="T652">
        <v>0</v>
      </c>
      <c r="U652">
        <v>0</v>
      </c>
    </row>
    <row r="653" spans="1:21" x14ac:dyDescent="0.25">
      <c r="A653" s="1" t="s">
        <v>1156</v>
      </c>
      <c r="B653" s="1" t="s">
        <v>1488</v>
      </c>
      <c r="C653" s="1" t="s">
        <v>23</v>
      </c>
      <c r="D653" s="1" t="s">
        <v>29</v>
      </c>
      <c r="E653" s="1" t="s">
        <v>25</v>
      </c>
      <c r="F653" s="2">
        <v>42559</v>
      </c>
      <c r="G653" s="1" t="s">
        <v>1489</v>
      </c>
      <c r="H653">
        <v>0</v>
      </c>
      <c r="I653">
        <v>0</v>
      </c>
      <c r="J653">
        <v>1</v>
      </c>
      <c r="K653">
        <v>0</v>
      </c>
      <c r="L653">
        <v>0</v>
      </c>
      <c r="M653">
        <v>0</v>
      </c>
      <c r="N653">
        <v>0</v>
      </c>
      <c r="O653">
        <v>0</v>
      </c>
      <c r="P653">
        <v>0</v>
      </c>
      <c r="Q653">
        <v>0</v>
      </c>
      <c r="R653">
        <v>0</v>
      </c>
      <c r="S653">
        <v>0</v>
      </c>
      <c r="T653">
        <v>0</v>
      </c>
      <c r="U653">
        <v>0</v>
      </c>
    </row>
    <row r="654" spans="1:21" x14ac:dyDescent="0.25">
      <c r="A654" s="1" t="s">
        <v>1156</v>
      </c>
      <c r="B654" s="1" t="s">
        <v>1490</v>
      </c>
      <c r="C654" s="1" t="s">
        <v>23</v>
      </c>
      <c r="D654" s="1" t="s">
        <v>29</v>
      </c>
      <c r="E654" s="1" t="s">
        <v>25</v>
      </c>
      <c r="F654" s="2">
        <v>42566</v>
      </c>
      <c r="G654" s="1" t="s">
        <v>1491</v>
      </c>
      <c r="H654">
        <v>0</v>
      </c>
      <c r="I654">
        <v>0</v>
      </c>
      <c r="J654">
        <v>1</v>
      </c>
      <c r="K654">
        <v>0</v>
      </c>
      <c r="L654">
        <v>0</v>
      </c>
      <c r="M654">
        <v>0</v>
      </c>
      <c r="N654">
        <v>0</v>
      </c>
      <c r="O654">
        <v>0</v>
      </c>
      <c r="P654">
        <v>0</v>
      </c>
      <c r="Q654">
        <v>0</v>
      </c>
      <c r="R654">
        <v>0</v>
      </c>
      <c r="S654">
        <v>0</v>
      </c>
      <c r="T654">
        <v>0</v>
      </c>
      <c r="U654">
        <v>0</v>
      </c>
    </row>
    <row r="655" spans="1:21" x14ac:dyDescent="0.25">
      <c r="A655" s="1" t="s">
        <v>1182</v>
      </c>
      <c r="B655" s="1" t="s">
        <v>1492</v>
      </c>
      <c r="C655" s="1" t="s">
        <v>23</v>
      </c>
      <c r="D655" s="1" t="s">
        <v>24</v>
      </c>
      <c r="E655" s="1" t="s">
        <v>25</v>
      </c>
      <c r="F655" s="2">
        <v>42562</v>
      </c>
      <c r="G655" s="1" t="s">
        <v>1493</v>
      </c>
      <c r="H655">
        <v>0</v>
      </c>
      <c r="I655">
        <v>1</v>
      </c>
      <c r="J655">
        <v>1</v>
      </c>
      <c r="K655">
        <v>0</v>
      </c>
      <c r="L655">
        <v>0</v>
      </c>
      <c r="M655">
        <v>0</v>
      </c>
      <c r="N655">
        <v>0</v>
      </c>
      <c r="O655">
        <v>0</v>
      </c>
      <c r="P655">
        <v>0</v>
      </c>
      <c r="Q655">
        <v>0</v>
      </c>
      <c r="R655">
        <v>0</v>
      </c>
      <c r="S655">
        <v>0</v>
      </c>
      <c r="T655">
        <v>0</v>
      </c>
      <c r="U655">
        <v>0</v>
      </c>
    </row>
    <row r="656" spans="1:21" x14ac:dyDescent="0.25">
      <c r="A656" s="1" t="s">
        <v>1284</v>
      </c>
      <c r="B656" s="1" t="s">
        <v>1494</v>
      </c>
      <c r="C656" s="1" t="s">
        <v>23</v>
      </c>
      <c r="D656" s="1" t="s">
        <v>29</v>
      </c>
      <c r="E656" s="1" t="s">
        <v>25</v>
      </c>
      <c r="F656" s="2">
        <v>42804</v>
      </c>
      <c r="G656" s="1" t="s">
        <v>1495</v>
      </c>
      <c r="H656">
        <v>0</v>
      </c>
      <c r="I656">
        <v>1</v>
      </c>
      <c r="J656">
        <v>0</v>
      </c>
      <c r="K656">
        <v>0</v>
      </c>
      <c r="L656">
        <v>0</v>
      </c>
      <c r="M656">
        <v>0</v>
      </c>
      <c r="N656">
        <v>0</v>
      </c>
      <c r="O656">
        <v>0</v>
      </c>
      <c r="P656">
        <v>0</v>
      </c>
      <c r="Q656">
        <v>0</v>
      </c>
      <c r="R656">
        <v>0</v>
      </c>
      <c r="S656">
        <v>0</v>
      </c>
      <c r="T656">
        <v>0</v>
      </c>
      <c r="U656">
        <v>0</v>
      </c>
    </row>
    <row r="657" spans="1:21" x14ac:dyDescent="0.25">
      <c r="A657" s="1" t="s">
        <v>21</v>
      </c>
      <c r="B657" s="1" t="s">
        <v>1496</v>
      </c>
      <c r="C657" s="1" t="s">
        <v>23</v>
      </c>
      <c r="D657" s="1" t="s">
        <v>24</v>
      </c>
      <c r="E657" s="1" t="s">
        <v>25</v>
      </c>
      <c r="F657" s="2">
        <v>42599</v>
      </c>
      <c r="G657" s="1" t="s">
        <v>1497</v>
      </c>
      <c r="H657">
        <v>0</v>
      </c>
      <c r="I657">
        <v>0</v>
      </c>
      <c r="J657">
        <v>0</v>
      </c>
      <c r="K657">
        <v>0</v>
      </c>
      <c r="L657">
        <v>0</v>
      </c>
      <c r="M657">
        <v>0</v>
      </c>
      <c r="N657">
        <v>0</v>
      </c>
      <c r="O657">
        <v>0</v>
      </c>
      <c r="P657">
        <v>0</v>
      </c>
      <c r="Q657">
        <v>1</v>
      </c>
      <c r="R657">
        <v>0</v>
      </c>
      <c r="S657">
        <v>0</v>
      </c>
      <c r="T657">
        <v>0</v>
      </c>
      <c r="U657">
        <v>0</v>
      </c>
    </row>
    <row r="658" spans="1:21" x14ac:dyDescent="0.25">
      <c r="A658" s="1" t="s">
        <v>1182</v>
      </c>
      <c r="B658" s="1" t="s">
        <v>1498</v>
      </c>
      <c r="C658" s="1" t="s">
        <v>23</v>
      </c>
      <c r="D658" s="1" t="s">
        <v>24</v>
      </c>
      <c r="E658" s="1" t="s">
        <v>25</v>
      </c>
      <c r="F658" s="2">
        <v>42543</v>
      </c>
      <c r="G658" s="1" t="s">
        <v>1499</v>
      </c>
      <c r="H658">
        <v>0</v>
      </c>
      <c r="I658">
        <v>0</v>
      </c>
      <c r="J658">
        <v>0</v>
      </c>
      <c r="K658">
        <v>0</v>
      </c>
      <c r="L658">
        <v>0</v>
      </c>
      <c r="M658">
        <v>0</v>
      </c>
      <c r="N658">
        <v>0</v>
      </c>
      <c r="O658">
        <v>0</v>
      </c>
      <c r="P658">
        <v>0</v>
      </c>
      <c r="Q658">
        <v>1</v>
      </c>
      <c r="R658">
        <v>0</v>
      </c>
      <c r="S658">
        <v>0</v>
      </c>
      <c r="T658">
        <v>0</v>
      </c>
      <c r="U658">
        <v>0</v>
      </c>
    </row>
    <row r="659" spans="1:21" x14ac:dyDescent="0.25">
      <c r="A659" s="1" t="s">
        <v>1188</v>
      </c>
      <c r="B659" s="1" t="s">
        <v>1500</v>
      </c>
      <c r="C659" s="1" t="s">
        <v>23</v>
      </c>
      <c r="D659" s="1" t="s">
        <v>29</v>
      </c>
      <c r="E659" s="1" t="s">
        <v>25</v>
      </c>
      <c r="F659" s="2">
        <v>42418</v>
      </c>
      <c r="G659" s="1" t="s">
        <v>1501</v>
      </c>
      <c r="H659">
        <v>0</v>
      </c>
      <c r="I659">
        <v>0</v>
      </c>
      <c r="J659">
        <v>1</v>
      </c>
      <c r="K659">
        <v>0</v>
      </c>
      <c r="L659">
        <v>0</v>
      </c>
      <c r="M659">
        <v>0</v>
      </c>
      <c r="N659">
        <v>0</v>
      </c>
      <c r="O659">
        <v>0</v>
      </c>
      <c r="P659">
        <v>0</v>
      </c>
      <c r="Q659">
        <v>0</v>
      </c>
      <c r="R659">
        <v>0</v>
      </c>
      <c r="S659">
        <v>0</v>
      </c>
      <c r="T659">
        <v>0</v>
      </c>
      <c r="U659">
        <v>0</v>
      </c>
    </row>
    <row r="660" spans="1:21" x14ac:dyDescent="0.25">
      <c r="A660" s="1" t="s">
        <v>1165</v>
      </c>
      <c r="B660" s="1" t="s">
        <v>1502</v>
      </c>
      <c r="C660" s="1" t="s">
        <v>23</v>
      </c>
      <c r="D660" s="1" t="s">
        <v>29</v>
      </c>
      <c r="E660" s="1" t="s">
        <v>25</v>
      </c>
      <c r="F660" s="2">
        <v>42793</v>
      </c>
      <c r="G660" s="1" t="s">
        <v>1200</v>
      </c>
      <c r="H660">
        <v>0</v>
      </c>
      <c r="I660">
        <v>0</v>
      </c>
      <c r="J660">
        <v>1</v>
      </c>
      <c r="K660">
        <v>0</v>
      </c>
      <c r="L660">
        <v>0</v>
      </c>
      <c r="M660">
        <v>0</v>
      </c>
      <c r="N660">
        <v>0</v>
      </c>
      <c r="O660">
        <v>0</v>
      </c>
      <c r="P660">
        <v>0</v>
      </c>
      <c r="Q660">
        <v>0</v>
      </c>
      <c r="R660">
        <v>0</v>
      </c>
      <c r="S660">
        <v>0</v>
      </c>
      <c r="T660">
        <v>0</v>
      </c>
      <c r="U660">
        <v>0</v>
      </c>
    </row>
    <row r="661" spans="1:21" x14ac:dyDescent="0.25">
      <c r="A661" s="1" t="s">
        <v>217</v>
      </c>
      <c r="B661" s="1" t="s">
        <v>1503</v>
      </c>
      <c r="C661" s="1" t="s">
        <v>23</v>
      </c>
      <c r="D661" s="1" t="s">
        <v>29</v>
      </c>
      <c r="E661" s="1" t="s">
        <v>25</v>
      </c>
      <c r="F661" s="2">
        <v>42633</v>
      </c>
      <c r="G661" s="1" t="s">
        <v>1504</v>
      </c>
      <c r="H661">
        <v>0</v>
      </c>
      <c r="I661">
        <v>0</v>
      </c>
      <c r="J661">
        <v>0</v>
      </c>
      <c r="K661">
        <v>0</v>
      </c>
      <c r="L661">
        <v>0</v>
      </c>
      <c r="M661">
        <v>0</v>
      </c>
      <c r="N661">
        <v>0</v>
      </c>
      <c r="O661">
        <v>0</v>
      </c>
      <c r="P661">
        <v>0</v>
      </c>
      <c r="Q661">
        <v>0</v>
      </c>
      <c r="R661">
        <v>0</v>
      </c>
      <c r="S661">
        <v>1</v>
      </c>
      <c r="T661">
        <v>0</v>
      </c>
      <c r="U661">
        <v>0</v>
      </c>
    </row>
    <row r="662" spans="1:21" x14ac:dyDescent="0.25">
      <c r="A662" s="1" t="s">
        <v>1165</v>
      </c>
      <c r="B662" s="1" t="s">
        <v>1505</v>
      </c>
      <c r="C662" s="1" t="s">
        <v>23</v>
      </c>
      <c r="D662" s="1" t="s">
        <v>29</v>
      </c>
      <c r="E662" s="1" t="s">
        <v>25</v>
      </c>
      <c r="F662" s="2">
        <v>42894</v>
      </c>
      <c r="G662" s="1" t="s">
        <v>1506</v>
      </c>
      <c r="H662">
        <v>0</v>
      </c>
      <c r="I662">
        <v>0</v>
      </c>
      <c r="J662">
        <v>1</v>
      </c>
      <c r="K662">
        <v>0</v>
      </c>
      <c r="L662">
        <v>0</v>
      </c>
      <c r="M662">
        <v>0</v>
      </c>
      <c r="N662">
        <v>0</v>
      </c>
      <c r="O662">
        <v>0</v>
      </c>
      <c r="P662">
        <v>0</v>
      </c>
      <c r="Q662">
        <v>0</v>
      </c>
      <c r="R662">
        <v>0</v>
      </c>
      <c r="S662">
        <v>0</v>
      </c>
      <c r="T662">
        <v>0</v>
      </c>
      <c r="U662">
        <v>0</v>
      </c>
    </row>
    <row r="663" spans="1:21" x14ac:dyDescent="0.25">
      <c r="A663" s="1" t="s">
        <v>1507</v>
      </c>
      <c r="B663" s="1" t="s">
        <v>1508</v>
      </c>
      <c r="C663" s="1" t="s">
        <v>23</v>
      </c>
      <c r="D663" s="1" t="s">
        <v>29</v>
      </c>
      <c r="E663" s="1" t="s">
        <v>25</v>
      </c>
      <c r="F663" s="2">
        <v>42466</v>
      </c>
      <c r="G663" s="1" t="s">
        <v>1509</v>
      </c>
      <c r="H663">
        <v>0</v>
      </c>
      <c r="I663">
        <v>0</v>
      </c>
      <c r="J663">
        <v>0</v>
      </c>
      <c r="K663">
        <v>0</v>
      </c>
      <c r="L663">
        <v>0</v>
      </c>
      <c r="M663">
        <v>0</v>
      </c>
      <c r="N663">
        <v>0</v>
      </c>
      <c r="O663">
        <v>0</v>
      </c>
      <c r="P663">
        <v>0</v>
      </c>
      <c r="Q663">
        <v>0</v>
      </c>
      <c r="R663">
        <v>0</v>
      </c>
      <c r="S663">
        <v>1</v>
      </c>
      <c r="T663">
        <v>0</v>
      </c>
      <c r="U663">
        <v>0</v>
      </c>
    </row>
    <row r="664" spans="1:21" x14ac:dyDescent="0.25">
      <c r="A664" s="1" t="s">
        <v>1427</v>
      </c>
      <c r="B664" s="1" t="s">
        <v>1510</v>
      </c>
      <c r="C664" s="1" t="s">
        <v>23</v>
      </c>
      <c r="D664" s="1" t="s">
        <v>29</v>
      </c>
      <c r="E664" s="1" t="s">
        <v>25</v>
      </c>
      <c r="F664" s="2">
        <v>42542</v>
      </c>
      <c r="G664" s="1" t="s">
        <v>1511</v>
      </c>
      <c r="H664">
        <v>0</v>
      </c>
      <c r="I664">
        <v>0</v>
      </c>
      <c r="J664">
        <v>0</v>
      </c>
      <c r="K664">
        <v>0</v>
      </c>
      <c r="L664">
        <v>0</v>
      </c>
      <c r="M664">
        <v>0</v>
      </c>
      <c r="N664">
        <v>0</v>
      </c>
      <c r="O664">
        <v>0</v>
      </c>
      <c r="P664">
        <v>0</v>
      </c>
      <c r="Q664">
        <v>0</v>
      </c>
      <c r="R664">
        <v>0</v>
      </c>
      <c r="S664">
        <v>1</v>
      </c>
      <c r="T664">
        <v>0</v>
      </c>
      <c r="U664">
        <v>0</v>
      </c>
    </row>
    <row r="665" spans="1:21" x14ac:dyDescent="0.25">
      <c r="A665" s="1" t="s">
        <v>1165</v>
      </c>
      <c r="B665" s="1" t="s">
        <v>1512</v>
      </c>
      <c r="C665" s="1" t="s">
        <v>23</v>
      </c>
      <c r="D665" s="1" t="s">
        <v>29</v>
      </c>
      <c r="E665" s="1" t="s">
        <v>25</v>
      </c>
      <c r="F665" s="2">
        <v>42718</v>
      </c>
      <c r="G665" s="1" t="s">
        <v>1513</v>
      </c>
      <c r="H665">
        <v>0</v>
      </c>
      <c r="I665">
        <v>0</v>
      </c>
      <c r="J665">
        <v>1</v>
      </c>
      <c r="K665">
        <v>0</v>
      </c>
      <c r="L665">
        <v>0</v>
      </c>
      <c r="M665">
        <v>0</v>
      </c>
      <c r="N665">
        <v>0</v>
      </c>
      <c r="O665">
        <v>0</v>
      </c>
      <c r="P665">
        <v>0</v>
      </c>
      <c r="Q665">
        <v>0</v>
      </c>
      <c r="R665">
        <v>0</v>
      </c>
      <c r="S665">
        <v>1</v>
      </c>
      <c r="T665">
        <v>0</v>
      </c>
      <c r="U665">
        <v>0</v>
      </c>
    </row>
    <row r="666" spans="1:21" x14ac:dyDescent="0.25">
      <c r="A666" s="1" t="s">
        <v>1165</v>
      </c>
      <c r="B666" s="1" t="s">
        <v>1514</v>
      </c>
      <c r="C666" s="1" t="s">
        <v>23</v>
      </c>
      <c r="D666" s="1" t="s">
        <v>29</v>
      </c>
      <c r="E666" s="1" t="s">
        <v>25</v>
      </c>
      <c r="F666" s="2">
        <v>42747</v>
      </c>
      <c r="G666" s="1" t="s">
        <v>1433</v>
      </c>
      <c r="H666">
        <v>0</v>
      </c>
      <c r="I666">
        <v>0</v>
      </c>
      <c r="J666">
        <v>1</v>
      </c>
      <c r="K666">
        <v>0</v>
      </c>
      <c r="L666">
        <v>0</v>
      </c>
      <c r="M666">
        <v>0</v>
      </c>
      <c r="N666">
        <v>0</v>
      </c>
      <c r="O666">
        <v>0</v>
      </c>
      <c r="P666">
        <v>0</v>
      </c>
      <c r="Q666">
        <v>0</v>
      </c>
      <c r="R666">
        <v>0</v>
      </c>
      <c r="S666">
        <v>0</v>
      </c>
      <c r="T666">
        <v>0</v>
      </c>
      <c r="U666">
        <v>0</v>
      </c>
    </row>
    <row r="667" spans="1:21" x14ac:dyDescent="0.25">
      <c r="A667" s="1" t="s">
        <v>1165</v>
      </c>
      <c r="B667" s="1" t="s">
        <v>1515</v>
      </c>
      <c r="C667" s="1" t="s">
        <v>23</v>
      </c>
      <c r="D667" s="1" t="s">
        <v>29</v>
      </c>
      <c r="E667" s="1" t="s">
        <v>25</v>
      </c>
      <c r="F667" s="2">
        <v>42768</v>
      </c>
      <c r="G667" s="1" t="s">
        <v>1200</v>
      </c>
      <c r="H667">
        <v>0</v>
      </c>
      <c r="I667">
        <v>0</v>
      </c>
      <c r="J667">
        <v>1</v>
      </c>
      <c r="K667">
        <v>0</v>
      </c>
      <c r="L667">
        <v>0</v>
      </c>
      <c r="M667">
        <v>0</v>
      </c>
      <c r="N667">
        <v>0</v>
      </c>
      <c r="O667">
        <v>0</v>
      </c>
      <c r="P667">
        <v>0</v>
      </c>
      <c r="Q667">
        <v>0</v>
      </c>
      <c r="R667">
        <v>0</v>
      </c>
      <c r="S667">
        <v>0</v>
      </c>
      <c r="T667">
        <v>0</v>
      </c>
      <c r="U667">
        <v>0</v>
      </c>
    </row>
    <row r="668" spans="1:21" x14ac:dyDescent="0.25">
      <c r="A668" s="1" t="s">
        <v>1165</v>
      </c>
      <c r="B668" s="1" t="s">
        <v>1516</v>
      </c>
      <c r="C668" s="1" t="s">
        <v>23</v>
      </c>
      <c r="D668" s="1" t="s">
        <v>29</v>
      </c>
      <c r="E668" s="1" t="s">
        <v>25</v>
      </c>
      <c r="F668" s="2">
        <v>42788</v>
      </c>
      <c r="G668" s="1" t="s">
        <v>1200</v>
      </c>
      <c r="H668">
        <v>0</v>
      </c>
      <c r="I668">
        <v>0</v>
      </c>
      <c r="J668">
        <v>1</v>
      </c>
      <c r="K668">
        <v>0</v>
      </c>
      <c r="L668">
        <v>0</v>
      </c>
      <c r="M668">
        <v>0</v>
      </c>
      <c r="N668">
        <v>0</v>
      </c>
      <c r="O668">
        <v>0</v>
      </c>
      <c r="P668">
        <v>0</v>
      </c>
      <c r="Q668">
        <v>0</v>
      </c>
      <c r="R668">
        <v>0</v>
      </c>
      <c r="S668">
        <v>0</v>
      </c>
      <c r="T668">
        <v>0</v>
      </c>
      <c r="U668">
        <v>0</v>
      </c>
    </row>
    <row r="669" spans="1:21" x14ac:dyDescent="0.25">
      <c r="A669" s="1" t="s">
        <v>1165</v>
      </c>
      <c r="B669" s="1" t="s">
        <v>1517</v>
      </c>
      <c r="C669" s="1" t="s">
        <v>23</v>
      </c>
      <c r="D669" s="1" t="s">
        <v>29</v>
      </c>
      <c r="E669" s="1" t="s">
        <v>25</v>
      </c>
      <c r="F669" s="2">
        <v>42800</v>
      </c>
      <c r="G669" s="1" t="s">
        <v>1200</v>
      </c>
      <c r="H669">
        <v>0</v>
      </c>
      <c r="I669">
        <v>0</v>
      </c>
      <c r="J669">
        <v>1</v>
      </c>
      <c r="K669">
        <v>0</v>
      </c>
      <c r="L669">
        <v>0</v>
      </c>
      <c r="M669">
        <v>0</v>
      </c>
      <c r="N669">
        <v>0</v>
      </c>
      <c r="O669">
        <v>0</v>
      </c>
      <c r="P669">
        <v>0</v>
      </c>
      <c r="Q669">
        <v>0</v>
      </c>
      <c r="R669">
        <v>0</v>
      </c>
      <c r="S669">
        <v>0</v>
      </c>
      <c r="T669">
        <v>0</v>
      </c>
      <c r="U669">
        <v>0</v>
      </c>
    </row>
    <row r="670" spans="1:21" x14ac:dyDescent="0.25">
      <c r="A670" s="1" t="s">
        <v>1165</v>
      </c>
      <c r="B670" s="1" t="s">
        <v>1518</v>
      </c>
      <c r="C670" s="1" t="s">
        <v>23</v>
      </c>
      <c r="D670" s="1" t="s">
        <v>29</v>
      </c>
      <c r="E670" s="1" t="s">
        <v>25</v>
      </c>
      <c r="F670" s="2">
        <v>42838</v>
      </c>
      <c r="G670" s="1" t="s">
        <v>1167</v>
      </c>
      <c r="H670">
        <v>0</v>
      </c>
      <c r="I670">
        <v>0</v>
      </c>
      <c r="J670">
        <v>1</v>
      </c>
      <c r="K670">
        <v>0</v>
      </c>
      <c r="L670">
        <v>0</v>
      </c>
      <c r="M670">
        <v>0</v>
      </c>
      <c r="N670">
        <v>0</v>
      </c>
      <c r="O670">
        <v>0</v>
      </c>
      <c r="P670">
        <v>0</v>
      </c>
      <c r="Q670">
        <v>0</v>
      </c>
      <c r="R670">
        <v>0</v>
      </c>
      <c r="S670">
        <v>0</v>
      </c>
      <c r="T670">
        <v>0</v>
      </c>
      <c r="U670">
        <v>0</v>
      </c>
    </row>
    <row r="671" spans="1:21" x14ac:dyDescent="0.25">
      <c r="A671" s="1" t="s">
        <v>1165</v>
      </c>
      <c r="B671" s="1" t="s">
        <v>1519</v>
      </c>
      <c r="C671" s="1" t="s">
        <v>23</v>
      </c>
      <c r="D671" s="1" t="s">
        <v>29</v>
      </c>
      <c r="E671" s="1" t="s">
        <v>25</v>
      </c>
      <c r="F671" s="2">
        <v>42844</v>
      </c>
      <c r="G671" s="1" t="s">
        <v>1167</v>
      </c>
      <c r="H671">
        <v>0</v>
      </c>
      <c r="I671">
        <v>0</v>
      </c>
      <c r="J671">
        <v>1</v>
      </c>
      <c r="K671">
        <v>0</v>
      </c>
      <c r="L671">
        <v>0</v>
      </c>
      <c r="M671">
        <v>0</v>
      </c>
      <c r="N671">
        <v>0</v>
      </c>
      <c r="O671">
        <v>0</v>
      </c>
      <c r="P671">
        <v>0</v>
      </c>
      <c r="Q671">
        <v>0</v>
      </c>
      <c r="R671">
        <v>0</v>
      </c>
      <c r="S671">
        <v>0</v>
      </c>
      <c r="T671">
        <v>0</v>
      </c>
      <c r="U671">
        <v>0</v>
      </c>
    </row>
    <row r="672" spans="1:21" x14ac:dyDescent="0.25">
      <c r="A672" s="1" t="s">
        <v>217</v>
      </c>
      <c r="B672" s="1" t="s">
        <v>1520</v>
      </c>
      <c r="C672" s="1" t="s">
        <v>23</v>
      </c>
      <c r="D672" s="1" t="s">
        <v>29</v>
      </c>
      <c r="E672" s="1" t="s">
        <v>25</v>
      </c>
      <c r="F672" s="2">
        <v>42619</v>
      </c>
      <c r="G672" s="1" t="s">
        <v>1521</v>
      </c>
      <c r="H672">
        <v>0</v>
      </c>
      <c r="I672">
        <v>0</v>
      </c>
      <c r="J672">
        <v>0</v>
      </c>
      <c r="K672">
        <v>0</v>
      </c>
      <c r="L672">
        <v>0</v>
      </c>
      <c r="M672">
        <v>0</v>
      </c>
      <c r="N672">
        <v>0</v>
      </c>
      <c r="O672">
        <v>0</v>
      </c>
      <c r="P672">
        <v>0</v>
      </c>
      <c r="Q672">
        <v>0</v>
      </c>
      <c r="R672">
        <v>0</v>
      </c>
      <c r="S672">
        <v>1</v>
      </c>
      <c r="T672">
        <v>0</v>
      </c>
      <c r="U672">
        <v>0</v>
      </c>
    </row>
    <row r="673" spans="1:21" x14ac:dyDescent="0.25">
      <c r="A673" s="1" t="s">
        <v>217</v>
      </c>
      <c r="B673" s="1" t="s">
        <v>1522</v>
      </c>
      <c r="C673" s="1" t="s">
        <v>23</v>
      </c>
      <c r="D673" s="1" t="s">
        <v>29</v>
      </c>
      <c r="E673" s="1" t="s">
        <v>25</v>
      </c>
      <c r="F673" s="2">
        <v>42628</v>
      </c>
      <c r="G673" s="1" t="s">
        <v>1523</v>
      </c>
      <c r="H673">
        <v>0</v>
      </c>
      <c r="I673">
        <v>0</v>
      </c>
      <c r="J673">
        <v>0</v>
      </c>
      <c r="K673">
        <v>0</v>
      </c>
      <c r="L673">
        <v>0</v>
      </c>
      <c r="M673">
        <v>0</v>
      </c>
      <c r="N673">
        <v>0</v>
      </c>
      <c r="O673">
        <v>0</v>
      </c>
      <c r="P673">
        <v>0</v>
      </c>
      <c r="Q673">
        <v>0</v>
      </c>
      <c r="R673">
        <v>0</v>
      </c>
      <c r="S673">
        <v>1</v>
      </c>
      <c r="T673">
        <v>0</v>
      </c>
      <c r="U673">
        <v>0</v>
      </c>
    </row>
    <row r="674" spans="1:21" x14ac:dyDescent="0.25">
      <c r="A674" s="1" t="s">
        <v>217</v>
      </c>
      <c r="B674" s="1" t="s">
        <v>1524</v>
      </c>
      <c r="C674" s="1" t="s">
        <v>23</v>
      </c>
      <c r="D674" s="1" t="s">
        <v>29</v>
      </c>
      <c r="E674" s="1" t="s">
        <v>25</v>
      </c>
      <c r="F674" s="2">
        <v>42629</v>
      </c>
      <c r="G674" s="1" t="s">
        <v>1525</v>
      </c>
      <c r="H674">
        <v>0</v>
      </c>
      <c r="I674">
        <v>0</v>
      </c>
      <c r="J674">
        <v>0</v>
      </c>
      <c r="K674">
        <v>0</v>
      </c>
      <c r="L674">
        <v>0</v>
      </c>
      <c r="M674">
        <v>0</v>
      </c>
      <c r="N674">
        <v>0</v>
      </c>
      <c r="O674">
        <v>0</v>
      </c>
      <c r="P674">
        <v>0</v>
      </c>
      <c r="Q674">
        <v>0</v>
      </c>
      <c r="R674">
        <v>0</v>
      </c>
      <c r="S674">
        <v>1</v>
      </c>
      <c r="T674">
        <v>0</v>
      </c>
      <c r="U674">
        <v>0</v>
      </c>
    </row>
    <row r="675" spans="1:21" x14ac:dyDescent="0.25">
      <c r="A675" s="1" t="s">
        <v>160</v>
      </c>
      <c r="B675" s="1" t="s">
        <v>1526</v>
      </c>
      <c r="C675" s="1" t="s">
        <v>23</v>
      </c>
      <c r="D675" s="1" t="s">
        <v>33</v>
      </c>
      <c r="E675" s="1" t="s">
        <v>25</v>
      </c>
      <c r="F675" s="2">
        <v>42706</v>
      </c>
      <c r="G675" s="1" t="s">
        <v>1527</v>
      </c>
      <c r="H675">
        <v>0</v>
      </c>
      <c r="I675">
        <v>0</v>
      </c>
      <c r="J675">
        <v>0</v>
      </c>
      <c r="K675">
        <v>0</v>
      </c>
      <c r="L675">
        <v>0</v>
      </c>
      <c r="M675">
        <v>0</v>
      </c>
      <c r="N675">
        <v>0</v>
      </c>
      <c r="O675">
        <v>0</v>
      </c>
      <c r="P675">
        <v>0</v>
      </c>
      <c r="Q675">
        <v>1</v>
      </c>
      <c r="R675">
        <v>0</v>
      </c>
      <c r="S675">
        <v>0</v>
      </c>
      <c r="T675">
        <v>0</v>
      </c>
      <c r="U675">
        <v>0</v>
      </c>
    </row>
    <row r="676" spans="1:21" x14ac:dyDescent="0.25">
      <c r="A676" s="1" t="s">
        <v>1528</v>
      </c>
      <c r="B676" s="1" t="s">
        <v>1529</v>
      </c>
      <c r="C676" s="1" t="s">
        <v>23</v>
      </c>
      <c r="D676" s="1" t="s">
        <v>24</v>
      </c>
      <c r="E676" s="1" t="s">
        <v>25</v>
      </c>
      <c r="F676" s="2">
        <v>42766</v>
      </c>
      <c r="G676" s="1" t="s">
        <v>1530</v>
      </c>
      <c r="H676">
        <v>0</v>
      </c>
      <c r="I676">
        <v>0</v>
      </c>
      <c r="J676">
        <v>0</v>
      </c>
      <c r="K676">
        <v>0</v>
      </c>
      <c r="L676">
        <v>1</v>
      </c>
      <c r="M676">
        <v>0</v>
      </c>
      <c r="N676">
        <v>0</v>
      </c>
      <c r="O676">
        <v>0</v>
      </c>
      <c r="P676">
        <v>0</v>
      </c>
      <c r="Q676">
        <v>0</v>
      </c>
      <c r="R676">
        <v>0</v>
      </c>
      <c r="S676">
        <v>0</v>
      </c>
      <c r="T676">
        <v>0</v>
      </c>
      <c r="U676">
        <v>0</v>
      </c>
    </row>
    <row r="677" spans="1:21" x14ac:dyDescent="0.25">
      <c r="A677" s="1" t="s">
        <v>225</v>
      </c>
      <c r="B677" s="1" t="s">
        <v>1531</v>
      </c>
      <c r="C677" s="1" t="s">
        <v>23</v>
      </c>
      <c r="D677" s="1" t="s">
        <v>29</v>
      </c>
      <c r="E677" s="1" t="s">
        <v>25</v>
      </c>
      <c r="F677" s="2">
        <v>42794</v>
      </c>
      <c r="G677" s="1" t="s">
        <v>1532</v>
      </c>
      <c r="H677">
        <v>0</v>
      </c>
      <c r="I677">
        <v>0</v>
      </c>
      <c r="J677">
        <v>1</v>
      </c>
      <c r="K677">
        <v>0</v>
      </c>
      <c r="L677">
        <v>0</v>
      </c>
      <c r="M677">
        <v>0</v>
      </c>
      <c r="N677">
        <v>0</v>
      </c>
      <c r="O677">
        <v>0</v>
      </c>
      <c r="P677">
        <v>0</v>
      </c>
      <c r="Q677">
        <v>0</v>
      </c>
      <c r="R677">
        <v>0</v>
      </c>
      <c r="S677">
        <v>0</v>
      </c>
      <c r="T677">
        <v>0</v>
      </c>
      <c r="U677">
        <v>0</v>
      </c>
    </row>
    <row r="678" spans="1:21" x14ac:dyDescent="0.25">
      <c r="A678" s="1" t="s">
        <v>1165</v>
      </c>
      <c r="B678" s="1" t="s">
        <v>1533</v>
      </c>
      <c r="C678" s="1" t="s">
        <v>23</v>
      </c>
      <c r="D678" s="1" t="s">
        <v>29</v>
      </c>
      <c r="E678" s="1" t="s">
        <v>25</v>
      </c>
      <c r="F678" s="2">
        <v>42885</v>
      </c>
      <c r="G678" s="1" t="s">
        <v>1216</v>
      </c>
      <c r="H678">
        <v>0</v>
      </c>
      <c r="I678">
        <v>0</v>
      </c>
      <c r="J678">
        <v>1</v>
      </c>
      <c r="K678">
        <v>0</v>
      </c>
      <c r="L678">
        <v>0</v>
      </c>
      <c r="M678">
        <v>0</v>
      </c>
      <c r="N678">
        <v>0</v>
      </c>
      <c r="O678">
        <v>0</v>
      </c>
      <c r="P678">
        <v>0</v>
      </c>
      <c r="Q678">
        <v>0</v>
      </c>
      <c r="R678">
        <v>0</v>
      </c>
      <c r="S678">
        <v>0</v>
      </c>
      <c r="T678">
        <v>0</v>
      </c>
      <c r="U678">
        <v>0</v>
      </c>
    </row>
    <row r="679" spans="1:21" x14ac:dyDescent="0.25">
      <c r="A679" s="1" t="s">
        <v>217</v>
      </c>
      <c r="B679" s="1" t="s">
        <v>1534</v>
      </c>
      <c r="C679" s="1" t="s">
        <v>23</v>
      </c>
      <c r="D679" s="1" t="s">
        <v>29</v>
      </c>
      <c r="E679" s="1" t="s">
        <v>25</v>
      </c>
      <c r="F679" s="2">
        <v>42641</v>
      </c>
      <c r="G679" s="1" t="s">
        <v>1535</v>
      </c>
      <c r="H679">
        <v>0</v>
      </c>
      <c r="I679">
        <v>0</v>
      </c>
      <c r="J679">
        <v>0</v>
      </c>
      <c r="K679">
        <v>0</v>
      </c>
      <c r="L679">
        <v>0</v>
      </c>
      <c r="M679">
        <v>0</v>
      </c>
      <c r="N679">
        <v>0</v>
      </c>
      <c r="O679">
        <v>0</v>
      </c>
      <c r="P679">
        <v>0</v>
      </c>
      <c r="Q679">
        <v>0</v>
      </c>
      <c r="R679">
        <v>0</v>
      </c>
      <c r="S679">
        <v>1</v>
      </c>
      <c r="T679">
        <v>0</v>
      </c>
      <c r="U679">
        <v>0</v>
      </c>
    </row>
    <row r="680" spans="1:21" x14ac:dyDescent="0.25">
      <c r="A680" s="1" t="s">
        <v>217</v>
      </c>
      <c r="B680" s="1" t="s">
        <v>1536</v>
      </c>
      <c r="C680" s="1" t="s">
        <v>23</v>
      </c>
      <c r="D680" s="1" t="s">
        <v>29</v>
      </c>
      <c r="E680" s="1" t="s">
        <v>25</v>
      </c>
      <c r="F680" s="2">
        <v>42654</v>
      </c>
      <c r="G680" s="1" t="s">
        <v>1537</v>
      </c>
      <c r="H680">
        <v>0</v>
      </c>
      <c r="I680">
        <v>0</v>
      </c>
      <c r="J680">
        <v>1</v>
      </c>
      <c r="K680">
        <v>0</v>
      </c>
      <c r="L680">
        <v>0</v>
      </c>
      <c r="M680">
        <v>0</v>
      </c>
      <c r="N680">
        <v>0</v>
      </c>
      <c r="O680">
        <v>0</v>
      </c>
      <c r="P680">
        <v>0</v>
      </c>
      <c r="Q680">
        <v>0</v>
      </c>
      <c r="R680">
        <v>0</v>
      </c>
      <c r="S680">
        <v>0</v>
      </c>
      <c r="T680">
        <v>0</v>
      </c>
      <c r="U680">
        <v>0</v>
      </c>
    </row>
    <row r="681" spans="1:21" x14ac:dyDescent="0.25">
      <c r="A681" s="1" t="s">
        <v>1162</v>
      </c>
      <c r="B681" s="1" t="s">
        <v>1538</v>
      </c>
      <c r="C681" s="1" t="s">
        <v>23</v>
      </c>
      <c r="D681" s="1" t="s">
        <v>29</v>
      </c>
      <c r="E681" s="1" t="s">
        <v>25</v>
      </c>
      <c r="F681" s="2">
        <v>42677</v>
      </c>
      <c r="G681" s="1" t="s">
        <v>1539</v>
      </c>
      <c r="H681">
        <v>0</v>
      </c>
      <c r="I681">
        <v>0</v>
      </c>
      <c r="J681">
        <v>0</v>
      </c>
      <c r="K681">
        <v>0</v>
      </c>
      <c r="L681">
        <v>0</v>
      </c>
      <c r="M681">
        <v>0</v>
      </c>
      <c r="N681">
        <v>0</v>
      </c>
      <c r="O681">
        <v>0</v>
      </c>
      <c r="P681">
        <v>0</v>
      </c>
      <c r="Q681">
        <v>1</v>
      </c>
      <c r="R681">
        <v>0</v>
      </c>
      <c r="S681">
        <v>0</v>
      </c>
      <c r="T681">
        <v>0</v>
      </c>
      <c r="U681">
        <v>0</v>
      </c>
    </row>
    <row r="682" spans="1:21" x14ac:dyDescent="0.25">
      <c r="A682" s="1" t="s">
        <v>1229</v>
      </c>
      <c r="B682" s="1" t="s">
        <v>1540</v>
      </c>
      <c r="C682" s="1" t="s">
        <v>23</v>
      </c>
      <c r="D682" s="1" t="s">
        <v>40</v>
      </c>
      <c r="E682" s="1" t="s">
        <v>25</v>
      </c>
      <c r="F682" s="2">
        <v>42688</v>
      </c>
      <c r="G682" s="1" t="s">
        <v>1541</v>
      </c>
      <c r="H682">
        <v>0</v>
      </c>
      <c r="I682">
        <v>0</v>
      </c>
      <c r="J682">
        <v>0</v>
      </c>
      <c r="K682">
        <v>0</v>
      </c>
      <c r="L682">
        <v>0</v>
      </c>
      <c r="M682">
        <v>0</v>
      </c>
      <c r="N682">
        <v>0</v>
      </c>
      <c r="O682">
        <v>0</v>
      </c>
      <c r="P682">
        <v>0</v>
      </c>
      <c r="Q682">
        <v>0</v>
      </c>
      <c r="R682">
        <v>0</v>
      </c>
      <c r="S682">
        <v>1</v>
      </c>
      <c r="T682">
        <v>0</v>
      </c>
      <c r="U682">
        <v>0</v>
      </c>
    </row>
    <row r="683" spans="1:21" x14ac:dyDescent="0.25">
      <c r="A683" s="1" t="s">
        <v>1229</v>
      </c>
      <c r="B683" s="1" t="s">
        <v>1542</v>
      </c>
      <c r="C683" s="1" t="s">
        <v>23</v>
      </c>
      <c r="D683" s="1" t="s">
        <v>40</v>
      </c>
      <c r="E683" s="1" t="s">
        <v>25</v>
      </c>
      <c r="F683" s="2">
        <v>42712</v>
      </c>
      <c r="G683" s="1" t="s">
        <v>1543</v>
      </c>
      <c r="H683">
        <v>0</v>
      </c>
      <c r="I683">
        <v>0</v>
      </c>
      <c r="J683">
        <v>0</v>
      </c>
      <c r="K683">
        <v>0</v>
      </c>
      <c r="L683">
        <v>0</v>
      </c>
      <c r="M683">
        <v>0</v>
      </c>
      <c r="N683">
        <v>0</v>
      </c>
      <c r="O683">
        <v>0</v>
      </c>
      <c r="P683">
        <v>0</v>
      </c>
      <c r="Q683">
        <v>0</v>
      </c>
      <c r="R683">
        <v>0</v>
      </c>
      <c r="S683">
        <v>1</v>
      </c>
      <c r="T683">
        <v>0</v>
      </c>
      <c r="U683">
        <v>0</v>
      </c>
    </row>
    <row r="684" spans="1:21" x14ac:dyDescent="0.25">
      <c r="A684" s="1" t="s">
        <v>1226</v>
      </c>
      <c r="B684" s="1" t="s">
        <v>1544</v>
      </c>
      <c r="C684" s="1" t="s">
        <v>23</v>
      </c>
      <c r="D684" s="1" t="s">
        <v>29</v>
      </c>
      <c r="E684" s="1" t="s">
        <v>25</v>
      </c>
      <c r="F684" s="2">
        <v>42871</v>
      </c>
      <c r="G684" s="1" t="s">
        <v>1545</v>
      </c>
      <c r="H684">
        <v>0</v>
      </c>
      <c r="I684">
        <v>1</v>
      </c>
      <c r="J684">
        <v>0</v>
      </c>
      <c r="K684">
        <v>0</v>
      </c>
      <c r="L684">
        <v>0</v>
      </c>
      <c r="M684">
        <v>0</v>
      </c>
      <c r="N684">
        <v>0</v>
      </c>
      <c r="O684">
        <v>0</v>
      </c>
      <c r="P684">
        <v>0</v>
      </c>
      <c r="Q684">
        <v>0</v>
      </c>
      <c r="R684">
        <v>0</v>
      </c>
      <c r="S684">
        <v>0</v>
      </c>
      <c r="T684">
        <v>0</v>
      </c>
      <c r="U684">
        <v>0</v>
      </c>
    </row>
    <row r="685" spans="1:21" x14ac:dyDescent="0.25">
      <c r="A685" s="1" t="s">
        <v>1229</v>
      </c>
      <c r="B685" s="1" t="s">
        <v>1546</v>
      </c>
      <c r="C685" s="1" t="s">
        <v>23</v>
      </c>
      <c r="D685" s="1" t="s">
        <v>40</v>
      </c>
      <c r="E685" s="1" t="s">
        <v>25</v>
      </c>
      <c r="F685" s="2">
        <v>42885</v>
      </c>
      <c r="G685" s="1" t="s">
        <v>1263</v>
      </c>
      <c r="H685">
        <v>0</v>
      </c>
      <c r="I685">
        <v>0</v>
      </c>
      <c r="J685">
        <v>1</v>
      </c>
      <c r="K685">
        <v>0</v>
      </c>
      <c r="L685">
        <v>0</v>
      </c>
      <c r="M685">
        <v>0</v>
      </c>
      <c r="N685">
        <v>0</v>
      </c>
      <c r="O685">
        <v>0</v>
      </c>
      <c r="P685">
        <v>0</v>
      </c>
      <c r="Q685">
        <v>0</v>
      </c>
      <c r="R685">
        <v>0</v>
      </c>
      <c r="S685">
        <v>0</v>
      </c>
      <c r="T685">
        <v>0</v>
      </c>
      <c r="U685">
        <v>0</v>
      </c>
    </row>
    <row r="686" spans="1:21" x14ac:dyDescent="0.25">
      <c r="A686" s="1" t="s">
        <v>1229</v>
      </c>
      <c r="B686" s="1" t="s">
        <v>1547</v>
      </c>
      <c r="C686" s="1" t="s">
        <v>23</v>
      </c>
      <c r="D686" s="1" t="s">
        <v>40</v>
      </c>
      <c r="E686" s="1" t="s">
        <v>25</v>
      </c>
      <c r="F686" s="2">
        <v>42914</v>
      </c>
      <c r="G686" s="1" t="s">
        <v>1263</v>
      </c>
      <c r="H686">
        <v>0</v>
      </c>
      <c r="I686">
        <v>0</v>
      </c>
      <c r="J686">
        <v>1</v>
      </c>
      <c r="K686">
        <v>0</v>
      </c>
      <c r="L686">
        <v>0</v>
      </c>
      <c r="M686">
        <v>0</v>
      </c>
      <c r="N686">
        <v>0</v>
      </c>
      <c r="O686">
        <v>0</v>
      </c>
      <c r="P686">
        <v>0</v>
      </c>
      <c r="Q686">
        <v>0</v>
      </c>
      <c r="R686">
        <v>0</v>
      </c>
      <c r="S686">
        <v>0</v>
      </c>
      <c r="T686">
        <v>0</v>
      </c>
      <c r="U686">
        <v>0</v>
      </c>
    </row>
    <row r="687" spans="1:21" x14ac:dyDescent="0.25">
      <c r="A687" s="1" t="s">
        <v>1548</v>
      </c>
      <c r="B687" s="1" t="s">
        <v>1549</v>
      </c>
      <c r="C687" s="1" t="s">
        <v>23</v>
      </c>
      <c r="D687" s="1" t="s">
        <v>29</v>
      </c>
      <c r="E687" s="1" t="s">
        <v>25</v>
      </c>
      <c r="F687" s="2">
        <v>42439</v>
      </c>
      <c r="G687" s="1" t="s">
        <v>1550</v>
      </c>
      <c r="H687">
        <v>0</v>
      </c>
      <c r="I687">
        <v>0</v>
      </c>
      <c r="J687">
        <v>0</v>
      </c>
      <c r="K687">
        <v>0</v>
      </c>
      <c r="L687">
        <v>0</v>
      </c>
      <c r="M687">
        <v>0</v>
      </c>
      <c r="N687">
        <v>0</v>
      </c>
      <c r="O687">
        <v>0</v>
      </c>
      <c r="P687">
        <v>0</v>
      </c>
      <c r="Q687">
        <v>0</v>
      </c>
      <c r="R687">
        <v>0</v>
      </c>
      <c r="S687">
        <v>1</v>
      </c>
      <c r="T687">
        <v>0</v>
      </c>
      <c r="U687">
        <v>0</v>
      </c>
    </row>
    <row r="688" spans="1:21" x14ac:dyDescent="0.25">
      <c r="A688" s="1" t="s">
        <v>160</v>
      </c>
      <c r="B688" s="1" t="s">
        <v>1551</v>
      </c>
      <c r="C688" s="1" t="s">
        <v>23</v>
      </c>
      <c r="D688" s="1" t="s">
        <v>33</v>
      </c>
      <c r="E688" s="1" t="s">
        <v>25</v>
      </c>
      <c r="F688" s="2">
        <v>42702</v>
      </c>
      <c r="G688" s="1" t="s">
        <v>1552</v>
      </c>
      <c r="H688">
        <v>0</v>
      </c>
      <c r="I688">
        <v>0</v>
      </c>
      <c r="J688">
        <v>0</v>
      </c>
      <c r="K688">
        <v>0</v>
      </c>
      <c r="L688">
        <v>0</v>
      </c>
      <c r="M688">
        <v>0</v>
      </c>
      <c r="N688">
        <v>0</v>
      </c>
      <c r="O688">
        <v>0</v>
      </c>
      <c r="P688">
        <v>0</v>
      </c>
      <c r="Q688">
        <v>1</v>
      </c>
      <c r="R688">
        <v>0</v>
      </c>
      <c r="S688">
        <v>0</v>
      </c>
      <c r="T688">
        <v>0</v>
      </c>
      <c r="U688">
        <v>0</v>
      </c>
    </row>
    <row r="689" spans="1:21" x14ac:dyDescent="0.25">
      <c r="A689" s="1" t="s">
        <v>1294</v>
      </c>
      <c r="B689" s="1" t="s">
        <v>1553</v>
      </c>
      <c r="C689" s="1" t="s">
        <v>23</v>
      </c>
      <c r="D689" s="1" t="s">
        <v>33</v>
      </c>
      <c r="E689" s="1" t="s">
        <v>25</v>
      </c>
      <c r="F689" s="2">
        <v>42632</v>
      </c>
      <c r="G689" s="1" t="s">
        <v>1554</v>
      </c>
      <c r="H689">
        <v>0</v>
      </c>
      <c r="I689">
        <v>0</v>
      </c>
      <c r="J689">
        <v>1</v>
      </c>
      <c r="K689">
        <v>0</v>
      </c>
      <c r="L689">
        <v>0</v>
      </c>
      <c r="M689">
        <v>0</v>
      </c>
      <c r="N689">
        <v>0</v>
      </c>
      <c r="O689">
        <v>0</v>
      </c>
      <c r="P689">
        <v>0</v>
      </c>
      <c r="Q689">
        <v>0</v>
      </c>
      <c r="R689">
        <v>0</v>
      </c>
      <c r="S689">
        <v>0</v>
      </c>
      <c r="T689">
        <v>0</v>
      </c>
      <c r="U689">
        <v>0</v>
      </c>
    </row>
    <row r="690" spans="1:21" x14ac:dyDescent="0.25">
      <c r="A690" s="1" t="s">
        <v>1275</v>
      </c>
      <c r="B690" s="1" t="s">
        <v>1555</v>
      </c>
      <c r="C690" s="1" t="s">
        <v>23</v>
      </c>
      <c r="D690" s="1" t="s">
        <v>29</v>
      </c>
      <c r="E690" s="1" t="s">
        <v>25</v>
      </c>
      <c r="F690" s="2">
        <v>42571</v>
      </c>
      <c r="G690" s="1" t="s">
        <v>1556</v>
      </c>
      <c r="H690">
        <v>0</v>
      </c>
      <c r="I690">
        <v>0</v>
      </c>
      <c r="J690">
        <v>0</v>
      </c>
      <c r="K690">
        <v>0</v>
      </c>
      <c r="L690">
        <v>0</v>
      </c>
      <c r="M690">
        <v>0</v>
      </c>
      <c r="N690">
        <v>0</v>
      </c>
      <c r="O690">
        <v>0</v>
      </c>
      <c r="P690">
        <v>0</v>
      </c>
      <c r="Q690">
        <v>1</v>
      </c>
      <c r="R690">
        <v>0</v>
      </c>
      <c r="S690">
        <v>0</v>
      </c>
      <c r="T690">
        <v>0</v>
      </c>
      <c r="U690">
        <v>0</v>
      </c>
    </row>
    <row r="691" spans="1:21" x14ac:dyDescent="0.25">
      <c r="A691" s="1" t="s">
        <v>1229</v>
      </c>
      <c r="B691" s="1" t="s">
        <v>1557</v>
      </c>
      <c r="C691" s="1" t="s">
        <v>23</v>
      </c>
      <c r="D691" s="1" t="s">
        <v>40</v>
      </c>
      <c r="E691" s="1" t="s">
        <v>25</v>
      </c>
      <c r="F691" s="2">
        <v>42726</v>
      </c>
      <c r="G691" s="1" t="s">
        <v>1558</v>
      </c>
      <c r="H691">
        <v>0</v>
      </c>
      <c r="I691">
        <v>0</v>
      </c>
      <c r="J691">
        <v>0</v>
      </c>
      <c r="K691">
        <v>0</v>
      </c>
      <c r="L691">
        <v>0</v>
      </c>
      <c r="M691">
        <v>0</v>
      </c>
      <c r="N691">
        <v>0</v>
      </c>
      <c r="O691">
        <v>0</v>
      </c>
      <c r="P691">
        <v>0</v>
      </c>
      <c r="Q691">
        <v>0</v>
      </c>
      <c r="R691">
        <v>0</v>
      </c>
      <c r="S691">
        <v>1</v>
      </c>
      <c r="T691">
        <v>0</v>
      </c>
      <c r="U691">
        <v>0</v>
      </c>
    </row>
    <row r="692" spans="1:21" x14ac:dyDescent="0.25">
      <c r="A692" s="1" t="s">
        <v>1264</v>
      </c>
      <c r="B692" s="1" t="s">
        <v>1559</v>
      </c>
      <c r="C692" s="1" t="s">
        <v>23</v>
      </c>
      <c r="D692" s="1" t="s">
        <v>24</v>
      </c>
      <c r="E692" s="1" t="s">
        <v>25</v>
      </c>
      <c r="F692" s="2">
        <v>42551</v>
      </c>
      <c r="G692" s="1" t="s">
        <v>1560</v>
      </c>
      <c r="H692">
        <v>0</v>
      </c>
      <c r="I692">
        <v>0</v>
      </c>
      <c r="J692">
        <v>1</v>
      </c>
      <c r="K692">
        <v>0</v>
      </c>
      <c r="L692">
        <v>0</v>
      </c>
      <c r="M692">
        <v>0</v>
      </c>
      <c r="N692">
        <v>0</v>
      </c>
      <c r="O692">
        <v>0</v>
      </c>
      <c r="P692">
        <v>0</v>
      </c>
      <c r="Q692">
        <v>0</v>
      </c>
      <c r="R692">
        <v>0</v>
      </c>
      <c r="S692">
        <v>0</v>
      </c>
      <c r="T692">
        <v>0</v>
      </c>
      <c r="U692">
        <v>0</v>
      </c>
    </row>
    <row r="693" spans="1:21" x14ac:dyDescent="0.25">
      <c r="A693" s="1" t="s">
        <v>176</v>
      </c>
      <c r="B693" s="1" t="s">
        <v>1561</v>
      </c>
      <c r="C693" s="1" t="s">
        <v>23</v>
      </c>
      <c r="D693" s="1" t="s">
        <v>24</v>
      </c>
      <c r="E693" s="1" t="s">
        <v>25</v>
      </c>
      <c r="F693" s="2">
        <v>42426</v>
      </c>
      <c r="G693" s="1" t="s">
        <v>1562</v>
      </c>
      <c r="H693">
        <v>0</v>
      </c>
      <c r="I693">
        <v>0</v>
      </c>
      <c r="J693">
        <v>0</v>
      </c>
      <c r="K693">
        <v>0</v>
      </c>
      <c r="L693">
        <v>0</v>
      </c>
      <c r="M693">
        <v>0</v>
      </c>
      <c r="N693">
        <v>0</v>
      </c>
      <c r="O693">
        <v>0</v>
      </c>
      <c r="P693">
        <v>0</v>
      </c>
      <c r="Q693">
        <v>1</v>
      </c>
      <c r="R693">
        <v>0</v>
      </c>
      <c r="S693">
        <v>0</v>
      </c>
      <c r="T693">
        <v>0</v>
      </c>
      <c r="U693">
        <v>0</v>
      </c>
    </row>
    <row r="694" spans="1:21" x14ac:dyDescent="0.25">
      <c r="A694" s="1" t="s">
        <v>1159</v>
      </c>
      <c r="B694" s="1" t="s">
        <v>1563</v>
      </c>
      <c r="C694" s="1" t="s">
        <v>23</v>
      </c>
      <c r="D694" s="1" t="s">
        <v>29</v>
      </c>
      <c r="E694" s="1" t="s">
        <v>25</v>
      </c>
      <c r="F694" s="2">
        <v>42551</v>
      </c>
      <c r="G694" s="1" t="s">
        <v>1564</v>
      </c>
      <c r="H694">
        <v>0</v>
      </c>
      <c r="I694">
        <v>1</v>
      </c>
      <c r="J694">
        <v>0</v>
      </c>
      <c r="K694">
        <v>0</v>
      </c>
      <c r="L694">
        <v>0</v>
      </c>
      <c r="M694">
        <v>0</v>
      </c>
      <c r="N694">
        <v>0</v>
      </c>
      <c r="O694">
        <v>0</v>
      </c>
      <c r="P694">
        <v>0</v>
      </c>
      <c r="Q694">
        <v>0</v>
      </c>
      <c r="R694">
        <v>0</v>
      </c>
      <c r="S694">
        <v>0</v>
      </c>
      <c r="T694">
        <v>0</v>
      </c>
      <c r="U694">
        <v>0</v>
      </c>
    </row>
    <row r="695" spans="1:21" x14ac:dyDescent="0.25">
      <c r="A695" s="1" t="s">
        <v>1185</v>
      </c>
      <c r="B695" s="1" t="s">
        <v>1565</v>
      </c>
      <c r="C695" s="1" t="s">
        <v>23</v>
      </c>
      <c r="D695" s="1" t="s">
        <v>24</v>
      </c>
      <c r="E695" s="1" t="s">
        <v>25</v>
      </c>
      <c r="F695" s="2">
        <v>42788</v>
      </c>
      <c r="G695" s="1" t="s">
        <v>1566</v>
      </c>
      <c r="H695">
        <v>0</v>
      </c>
      <c r="I695">
        <v>0</v>
      </c>
      <c r="J695">
        <v>0</v>
      </c>
      <c r="K695">
        <v>0</v>
      </c>
      <c r="L695">
        <v>0</v>
      </c>
      <c r="M695">
        <v>0</v>
      </c>
      <c r="N695">
        <v>0</v>
      </c>
      <c r="O695">
        <v>0</v>
      </c>
      <c r="P695">
        <v>0</v>
      </c>
      <c r="Q695">
        <v>1</v>
      </c>
      <c r="R695">
        <v>0</v>
      </c>
      <c r="S695">
        <v>0</v>
      </c>
      <c r="T695">
        <v>0</v>
      </c>
      <c r="U695">
        <v>0</v>
      </c>
    </row>
    <row r="696" spans="1:21" x14ac:dyDescent="0.25">
      <c r="A696" s="1" t="s">
        <v>1159</v>
      </c>
      <c r="B696" s="1" t="s">
        <v>1567</v>
      </c>
      <c r="C696" s="1" t="s">
        <v>23</v>
      </c>
      <c r="D696" s="1" t="s">
        <v>29</v>
      </c>
      <c r="E696" s="1" t="s">
        <v>25</v>
      </c>
      <c r="F696" s="2">
        <v>42668</v>
      </c>
      <c r="G696" s="1" t="s">
        <v>1568</v>
      </c>
      <c r="H696">
        <v>0</v>
      </c>
      <c r="I696">
        <v>0</v>
      </c>
      <c r="J696">
        <v>1</v>
      </c>
      <c r="K696">
        <v>0</v>
      </c>
      <c r="L696">
        <v>0</v>
      </c>
      <c r="M696">
        <v>0</v>
      </c>
      <c r="N696">
        <v>0</v>
      </c>
      <c r="O696">
        <v>0</v>
      </c>
      <c r="P696">
        <v>0</v>
      </c>
      <c r="Q696">
        <v>0</v>
      </c>
      <c r="R696">
        <v>0</v>
      </c>
      <c r="S696">
        <v>0</v>
      </c>
      <c r="T696">
        <v>0</v>
      </c>
      <c r="U696">
        <v>0</v>
      </c>
    </row>
    <row r="697" spans="1:21" x14ac:dyDescent="0.25">
      <c r="A697" s="1" t="s">
        <v>1226</v>
      </c>
      <c r="B697" s="1" t="s">
        <v>1569</v>
      </c>
      <c r="C697" s="1" t="s">
        <v>23</v>
      </c>
      <c r="D697" s="1" t="s">
        <v>29</v>
      </c>
      <c r="E697" s="1" t="s">
        <v>25</v>
      </c>
      <c r="F697" s="2">
        <v>42880</v>
      </c>
      <c r="G697" s="1" t="s">
        <v>1570</v>
      </c>
      <c r="H697">
        <v>0</v>
      </c>
      <c r="I697">
        <v>1</v>
      </c>
      <c r="J697">
        <v>1</v>
      </c>
      <c r="K697">
        <v>0</v>
      </c>
      <c r="L697">
        <v>0</v>
      </c>
      <c r="M697">
        <v>0</v>
      </c>
      <c r="N697">
        <v>0</v>
      </c>
      <c r="O697">
        <v>0</v>
      </c>
      <c r="P697">
        <v>0</v>
      </c>
      <c r="Q697">
        <v>0</v>
      </c>
      <c r="R697">
        <v>0</v>
      </c>
      <c r="S697">
        <v>0</v>
      </c>
      <c r="T697">
        <v>0</v>
      </c>
      <c r="U697">
        <v>0</v>
      </c>
    </row>
    <row r="698" spans="1:21" x14ac:dyDescent="0.25">
      <c r="A698" s="1" t="s">
        <v>1229</v>
      </c>
      <c r="B698" s="1" t="s">
        <v>1571</v>
      </c>
      <c r="C698" s="1" t="s">
        <v>23</v>
      </c>
      <c r="D698" s="1" t="s">
        <v>40</v>
      </c>
      <c r="E698" s="1" t="s">
        <v>25</v>
      </c>
      <c r="F698" s="2">
        <v>42849</v>
      </c>
      <c r="G698" s="1" t="s">
        <v>1572</v>
      </c>
      <c r="H698">
        <v>0</v>
      </c>
      <c r="I698">
        <v>0</v>
      </c>
      <c r="J698">
        <v>1</v>
      </c>
      <c r="K698">
        <v>0</v>
      </c>
      <c r="L698">
        <v>0</v>
      </c>
      <c r="M698">
        <v>0</v>
      </c>
      <c r="N698">
        <v>0</v>
      </c>
      <c r="O698">
        <v>0</v>
      </c>
      <c r="P698">
        <v>0</v>
      </c>
      <c r="Q698">
        <v>0</v>
      </c>
      <c r="R698">
        <v>0</v>
      </c>
      <c r="S698">
        <v>1</v>
      </c>
      <c r="T698">
        <v>0</v>
      </c>
      <c r="U698">
        <v>0</v>
      </c>
    </row>
    <row r="699" spans="1:21" x14ac:dyDescent="0.25">
      <c r="A699" s="1" t="s">
        <v>1229</v>
      </c>
      <c r="B699" s="1" t="s">
        <v>1573</v>
      </c>
      <c r="C699" s="1" t="s">
        <v>23</v>
      </c>
      <c r="D699" s="1" t="s">
        <v>40</v>
      </c>
      <c r="E699" s="1" t="s">
        <v>25</v>
      </c>
      <c r="F699" s="2">
        <v>42856</v>
      </c>
      <c r="G699" s="1" t="s">
        <v>1574</v>
      </c>
      <c r="H699">
        <v>0</v>
      </c>
      <c r="I699">
        <v>0</v>
      </c>
      <c r="J699">
        <v>1</v>
      </c>
      <c r="K699">
        <v>0</v>
      </c>
      <c r="L699">
        <v>0</v>
      </c>
      <c r="M699">
        <v>0</v>
      </c>
      <c r="N699">
        <v>0</v>
      </c>
      <c r="O699">
        <v>0</v>
      </c>
      <c r="P699">
        <v>0</v>
      </c>
      <c r="Q699">
        <v>0</v>
      </c>
      <c r="R699">
        <v>0</v>
      </c>
      <c r="S699">
        <v>0</v>
      </c>
      <c r="T699">
        <v>0</v>
      </c>
      <c r="U699">
        <v>0</v>
      </c>
    </row>
    <row r="700" spans="1:21" x14ac:dyDescent="0.25">
      <c r="A700" s="1" t="s">
        <v>1229</v>
      </c>
      <c r="B700" s="1" t="s">
        <v>1575</v>
      </c>
      <c r="C700" s="1" t="s">
        <v>23</v>
      </c>
      <c r="D700" s="1" t="s">
        <v>40</v>
      </c>
      <c r="E700" s="1" t="s">
        <v>25</v>
      </c>
      <c r="F700" s="2">
        <v>42899</v>
      </c>
      <c r="G700" s="1" t="s">
        <v>1576</v>
      </c>
      <c r="H700">
        <v>0</v>
      </c>
      <c r="I700">
        <v>0</v>
      </c>
      <c r="J700">
        <v>1</v>
      </c>
      <c r="K700">
        <v>0</v>
      </c>
      <c r="L700">
        <v>0</v>
      </c>
      <c r="M700">
        <v>0</v>
      </c>
      <c r="N700">
        <v>0</v>
      </c>
      <c r="O700">
        <v>0</v>
      </c>
      <c r="P700">
        <v>0</v>
      </c>
      <c r="Q700">
        <v>0</v>
      </c>
      <c r="R700">
        <v>0</v>
      </c>
      <c r="S700">
        <v>0</v>
      </c>
      <c r="T700">
        <v>0</v>
      </c>
      <c r="U700">
        <v>0</v>
      </c>
    </row>
    <row r="701" spans="1:21" x14ac:dyDescent="0.25">
      <c r="A701" s="1" t="s">
        <v>1577</v>
      </c>
      <c r="B701" s="1" t="s">
        <v>1578</v>
      </c>
      <c r="C701" s="1" t="s">
        <v>23</v>
      </c>
      <c r="D701" s="1" t="s">
        <v>24</v>
      </c>
      <c r="E701" s="1" t="s">
        <v>25</v>
      </c>
      <c r="F701" s="2">
        <v>42615</v>
      </c>
      <c r="G701" s="1" t="s">
        <v>1579</v>
      </c>
      <c r="H701">
        <v>0</v>
      </c>
      <c r="I701">
        <v>0</v>
      </c>
      <c r="J701">
        <v>0</v>
      </c>
      <c r="K701">
        <v>0</v>
      </c>
      <c r="L701">
        <v>1</v>
      </c>
      <c r="M701">
        <v>1</v>
      </c>
      <c r="N701">
        <v>0</v>
      </c>
      <c r="O701">
        <v>0</v>
      </c>
      <c r="P701">
        <v>0</v>
      </c>
      <c r="Q701">
        <v>0</v>
      </c>
      <c r="R701">
        <v>0</v>
      </c>
      <c r="S701">
        <v>0</v>
      </c>
      <c r="T701">
        <v>0</v>
      </c>
      <c r="U701">
        <v>0</v>
      </c>
    </row>
    <row r="702" spans="1:21" x14ac:dyDescent="0.25">
      <c r="A702" s="1" t="s">
        <v>1159</v>
      </c>
      <c r="B702" s="1" t="s">
        <v>1580</v>
      </c>
      <c r="C702" s="1" t="s">
        <v>23</v>
      </c>
      <c r="D702" s="1" t="s">
        <v>29</v>
      </c>
      <c r="E702" s="1" t="s">
        <v>25</v>
      </c>
      <c r="F702" s="2">
        <v>42688</v>
      </c>
      <c r="G702" s="1" t="s">
        <v>1290</v>
      </c>
      <c r="H702">
        <v>0</v>
      </c>
      <c r="I702">
        <v>1</v>
      </c>
      <c r="J702">
        <v>0</v>
      </c>
      <c r="K702">
        <v>0</v>
      </c>
      <c r="L702">
        <v>0</v>
      </c>
      <c r="M702">
        <v>0</v>
      </c>
      <c r="N702">
        <v>0</v>
      </c>
      <c r="O702">
        <v>0</v>
      </c>
      <c r="P702">
        <v>0</v>
      </c>
      <c r="Q702">
        <v>0</v>
      </c>
      <c r="R702">
        <v>0</v>
      </c>
      <c r="S702">
        <v>0</v>
      </c>
      <c r="T702">
        <v>0</v>
      </c>
      <c r="U702">
        <v>0</v>
      </c>
    </row>
    <row r="703" spans="1:21" x14ac:dyDescent="0.25">
      <c r="A703" s="1" t="s">
        <v>1159</v>
      </c>
      <c r="B703" s="1" t="s">
        <v>1581</v>
      </c>
      <c r="C703" s="1" t="s">
        <v>23</v>
      </c>
      <c r="D703" s="1" t="s">
        <v>29</v>
      </c>
      <c r="E703" s="1" t="s">
        <v>25</v>
      </c>
      <c r="F703" s="2">
        <v>42695</v>
      </c>
      <c r="G703" s="1" t="s">
        <v>1290</v>
      </c>
      <c r="H703">
        <v>0</v>
      </c>
      <c r="I703">
        <v>1</v>
      </c>
      <c r="J703">
        <v>0</v>
      </c>
      <c r="K703">
        <v>0</v>
      </c>
      <c r="L703">
        <v>0</v>
      </c>
      <c r="M703">
        <v>0</v>
      </c>
      <c r="N703">
        <v>0</v>
      </c>
      <c r="O703">
        <v>0</v>
      </c>
      <c r="P703">
        <v>0</v>
      </c>
      <c r="Q703">
        <v>0</v>
      </c>
      <c r="R703">
        <v>0</v>
      </c>
      <c r="S703">
        <v>0</v>
      </c>
      <c r="T703">
        <v>0</v>
      </c>
      <c r="U703">
        <v>0</v>
      </c>
    </row>
    <row r="704" spans="1:21" x14ac:dyDescent="0.25">
      <c r="A704" s="1" t="s">
        <v>1246</v>
      </c>
      <c r="B704" s="1" t="s">
        <v>1582</v>
      </c>
      <c r="C704" s="1" t="s">
        <v>23</v>
      </c>
      <c r="D704" s="1" t="s">
        <v>29</v>
      </c>
      <c r="E704" s="1" t="s">
        <v>25</v>
      </c>
      <c r="F704" s="2">
        <v>42676</v>
      </c>
      <c r="G704" s="1" t="s">
        <v>1583</v>
      </c>
      <c r="H704">
        <v>0</v>
      </c>
      <c r="I704">
        <v>0</v>
      </c>
      <c r="J704">
        <v>1</v>
      </c>
      <c r="K704">
        <v>0</v>
      </c>
      <c r="L704">
        <v>0</v>
      </c>
      <c r="M704">
        <v>0</v>
      </c>
      <c r="N704">
        <v>0</v>
      </c>
      <c r="O704">
        <v>0</v>
      </c>
      <c r="P704">
        <v>0</v>
      </c>
      <c r="Q704">
        <v>0</v>
      </c>
      <c r="R704">
        <v>0</v>
      </c>
      <c r="S704">
        <v>0</v>
      </c>
      <c r="T704">
        <v>0</v>
      </c>
      <c r="U704">
        <v>0</v>
      </c>
    </row>
    <row r="705" spans="1:21" x14ac:dyDescent="0.25">
      <c r="A705" s="1" t="s">
        <v>214</v>
      </c>
      <c r="B705" s="1" t="s">
        <v>1584</v>
      </c>
      <c r="C705" s="1" t="s">
        <v>23</v>
      </c>
      <c r="D705" s="1" t="s">
        <v>24</v>
      </c>
      <c r="E705" s="1" t="s">
        <v>25</v>
      </c>
      <c r="F705" s="2">
        <v>42829</v>
      </c>
      <c r="G705" s="1" t="s">
        <v>998</v>
      </c>
      <c r="H705">
        <v>0</v>
      </c>
      <c r="I705">
        <v>0</v>
      </c>
      <c r="J705">
        <v>1</v>
      </c>
      <c r="K705">
        <v>0</v>
      </c>
      <c r="L705">
        <v>0</v>
      </c>
      <c r="M705">
        <v>0</v>
      </c>
      <c r="N705">
        <v>0</v>
      </c>
      <c r="O705">
        <v>0</v>
      </c>
      <c r="P705">
        <v>0</v>
      </c>
      <c r="Q705">
        <v>0</v>
      </c>
      <c r="R705">
        <v>0</v>
      </c>
      <c r="S705">
        <v>0</v>
      </c>
      <c r="T705">
        <v>0</v>
      </c>
      <c r="U705">
        <v>0</v>
      </c>
    </row>
    <row r="706" spans="1:21" x14ac:dyDescent="0.25">
      <c r="A706" s="1" t="s">
        <v>1585</v>
      </c>
      <c r="B706" s="1" t="s">
        <v>1586</v>
      </c>
      <c r="C706" s="1" t="s">
        <v>23</v>
      </c>
      <c r="D706" s="1" t="s">
        <v>24</v>
      </c>
      <c r="E706" s="1" t="s">
        <v>25</v>
      </c>
      <c r="F706" s="2">
        <v>42612</v>
      </c>
      <c r="G706" s="1" t="s">
        <v>1587</v>
      </c>
      <c r="H706">
        <v>0</v>
      </c>
      <c r="I706">
        <v>0</v>
      </c>
      <c r="J706">
        <v>0</v>
      </c>
      <c r="K706">
        <v>0</v>
      </c>
      <c r="L706">
        <v>0</v>
      </c>
      <c r="M706">
        <v>0</v>
      </c>
      <c r="N706">
        <v>0</v>
      </c>
      <c r="O706">
        <v>0</v>
      </c>
      <c r="P706">
        <v>0</v>
      </c>
      <c r="Q706">
        <v>0</v>
      </c>
      <c r="R706">
        <v>1</v>
      </c>
      <c r="S706">
        <v>0</v>
      </c>
      <c r="T706">
        <v>0</v>
      </c>
      <c r="U706">
        <v>0</v>
      </c>
    </row>
    <row r="707" spans="1:21" x14ac:dyDescent="0.25">
      <c r="A707" s="1" t="s">
        <v>1507</v>
      </c>
      <c r="B707" s="1" t="s">
        <v>1588</v>
      </c>
      <c r="C707" s="1" t="s">
        <v>23</v>
      </c>
      <c r="D707" s="1" t="s">
        <v>29</v>
      </c>
      <c r="E707" s="1" t="s">
        <v>25</v>
      </c>
      <c r="F707" s="2">
        <v>42465</v>
      </c>
      <c r="G707" s="1" t="s">
        <v>1589</v>
      </c>
      <c r="H707">
        <v>0</v>
      </c>
      <c r="I707">
        <v>0</v>
      </c>
      <c r="J707">
        <v>0</v>
      </c>
      <c r="K707">
        <v>0</v>
      </c>
      <c r="L707">
        <v>0</v>
      </c>
      <c r="M707">
        <v>0</v>
      </c>
      <c r="N707">
        <v>0</v>
      </c>
      <c r="O707">
        <v>0</v>
      </c>
      <c r="P707">
        <v>0</v>
      </c>
      <c r="Q707">
        <v>0</v>
      </c>
      <c r="R707">
        <v>0</v>
      </c>
      <c r="S707">
        <v>1</v>
      </c>
      <c r="T707">
        <v>0</v>
      </c>
      <c r="U707">
        <v>0</v>
      </c>
    </row>
    <row r="708" spans="1:21" x14ac:dyDescent="0.25">
      <c r="A708" s="1" t="s">
        <v>214</v>
      </c>
      <c r="B708" s="1" t="s">
        <v>1590</v>
      </c>
      <c r="C708" s="1" t="s">
        <v>23</v>
      </c>
      <c r="D708" s="1" t="s">
        <v>24</v>
      </c>
      <c r="E708" s="1" t="s">
        <v>25</v>
      </c>
      <c r="F708" s="2">
        <v>42850</v>
      </c>
      <c r="G708" s="1" t="s">
        <v>1341</v>
      </c>
      <c r="H708">
        <v>0</v>
      </c>
      <c r="I708">
        <v>0</v>
      </c>
      <c r="J708">
        <v>0</v>
      </c>
      <c r="K708">
        <v>0</v>
      </c>
      <c r="L708">
        <v>0</v>
      </c>
      <c r="M708">
        <v>0</v>
      </c>
      <c r="N708">
        <v>0</v>
      </c>
      <c r="O708">
        <v>0</v>
      </c>
      <c r="P708">
        <v>0</v>
      </c>
      <c r="Q708">
        <v>0</v>
      </c>
      <c r="R708">
        <v>0</v>
      </c>
      <c r="S708">
        <v>1</v>
      </c>
      <c r="T708">
        <v>0</v>
      </c>
      <c r="U708">
        <v>0</v>
      </c>
    </row>
    <row r="709" spans="1:21" x14ac:dyDescent="0.25">
      <c r="A709" s="1" t="s">
        <v>214</v>
      </c>
      <c r="B709" s="1" t="s">
        <v>1591</v>
      </c>
      <c r="C709" s="1" t="s">
        <v>23</v>
      </c>
      <c r="D709" s="1" t="s">
        <v>24</v>
      </c>
      <c r="E709" s="1" t="s">
        <v>25</v>
      </c>
      <c r="F709" s="2">
        <v>42902</v>
      </c>
      <c r="G709" s="1" t="s">
        <v>1343</v>
      </c>
      <c r="H709">
        <v>0</v>
      </c>
      <c r="I709">
        <v>0</v>
      </c>
      <c r="J709">
        <v>1</v>
      </c>
      <c r="K709">
        <v>0</v>
      </c>
      <c r="L709">
        <v>0</v>
      </c>
      <c r="M709">
        <v>0</v>
      </c>
      <c r="N709">
        <v>0</v>
      </c>
      <c r="O709">
        <v>0</v>
      </c>
      <c r="P709">
        <v>0</v>
      </c>
      <c r="Q709">
        <v>0</v>
      </c>
      <c r="R709">
        <v>0</v>
      </c>
      <c r="S709">
        <v>0</v>
      </c>
      <c r="T709">
        <v>0</v>
      </c>
      <c r="U709">
        <v>0</v>
      </c>
    </row>
    <row r="710" spans="1:21" x14ac:dyDescent="0.25">
      <c r="A710" s="1" t="s">
        <v>237</v>
      </c>
      <c r="B710" s="1" t="s">
        <v>1592</v>
      </c>
      <c r="C710" s="1" t="s">
        <v>23</v>
      </c>
      <c r="D710" s="1" t="s">
        <v>44</v>
      </c>
      <c r="E710" s="1" t="s">
        <v>25</v>
      </c>
      <c r="F710" s="2">
        <v>42765</v>
      </c>
      <c r="G710" s="1" t="s">
        <v>1323</v>
      </c>
      <c r="H710">
        <v>0</v>
      </c>
      <c r="I710">
        <v>0</v>
      </c>
      <c r="J710">
        <v>1</v>
      </c>
      <c r="K710">
        <v>0</v>
      </c>
      <c r="L710">
        <v>0</v>
      </c>
      <c r="M710">
        <v>0</v>
      </c>
      <c r="N710">
        <v>0</v>
      </c>
      <c r="O710">
        <v>0</v>
      </c>
      <c r="P710">
        <v>0</v>
      </c>
      <c r="Q710">
        <v>0</v>
      </c>
      <c r="R710">
        <v>0</v>
      </c>
      <c r="S710">
        <v>0</v>
      </c>
      <c r="T710">
        <v>0</v>
      </c>
      <c r="U710">
        <v>0</v>
      </c>
    </row>
    <row r="711" spans="1:21" x14ac:dyDescent="0.25">
      <c r="A711" s="1" t="s">
        <v>1251</v>
      </c>
      <c r="B711" s="1" t="s">
        <v>1593</v>
      </c>
      <c r="C711" s="1" t="s">
        <v>23</v>
      </c>
      <c r="D711" s="1" t="s">
        <v>33</v>
      </c>
      <c r="E711" s="1" t="s">
        <v>25</v>
      </c>
      <c r="F711" s="2">
        <v>42611</v>
      </c>
      <c r="G711" s="1" t="s">
        <v>1594</v>
      </c>
      <c r="H711">
        <v>0</v>
      </c>
      <c r="I711">
        <v>0</v>
      </c>
      <c r="J711">
        <v>1</v>
      </c>
      <c r="K711">
        <v>0</v>
      </c>
      <c r="L711">
        <v>0</v>
      </c>
      <c r="M711">
        <v>0</v>
      </c>
      <c r="N711">
        <v>0</v>
      </c>
      <c r="O711">
        <v>0</v>
      </c>
      <c r="P711">
        <v>0</v>
      </c>
      <c r="Q711">
        <v>0</v>
      </c>
      <c r="R711">
        <v>0</v>
      </c>
      <c r="S711">
        <v>0</v>
      </c>
      <c r="T711">
        <v>0</v>
      </c>
      <c r="U711">
        <v>0</v>
      </c>
    </row>
    <row r="712" spans="1:21" x14ac:dyDescent="0.25">
      <c r="A712" s="1" t="s">
        <v>1182</v>
      </c>
      <c r="B712" s="1" t="s">
        <v>1595</v>
      </c>
      <c r="C712" s="1" t="s">
        <v>23</v>
      </c>
      <c r="D712" s="1" t="s">
        <v>24</v>
      </c>
      <c r="E712" s="1" t="s">
        <v>25</v>
      </c>
      <c r="F712" s="2">
        <v>42467</v>
      </c>
      <c r="G712" s="1" t="s">
        <v>1596</v>
      </c>
      <c r="H712">
        <v>0</v>
      </c>
      <c r="I712">
        <v>0</v>
      </c>
      <c r="J712">
        <v>1</v>
      </c>
      <c r="K712">
        <v>0</v>
      </c>
      <c r="L712">
        <v>0</v>
      </c>
      <c r="M712">
        <v>0</v>
      </c>
      <c r="N712">
        <v>0</v>
      </c>
      <c r="O712">
        <v>0</v>
      </c>
      <c r="P712">
        <v>0</v>
      </c>
      <c r="Q712">
        <v>0</v>
      </c>
      <c r="R712">
        <v>0</v>
      </c>
      <c r="S712">
        <v>0</v>
      </c>
      <c r="T712">
        <v>0</v>
      </c>
      <c r="U712">
        <v>0</v>
      </c>
    </row>
    <row r="713" spans="1:21" x14ac:dyDescent="0.25">
      <c r="A713" s="1" t="s">
        <v>1597</v>
      </c>
      <c r="B713" s="1" t="s">
        <v>1598</v>
      </c>
      <c r="C713" s="1" t="s">
        <v>23</v>
      </c>
      <c r="D713" s="1" t="s">
        <v>44</v>
      </c>
      <c r="E713" s="1" t="s">
        <v>25</v>
      </c>
      <c r="F713" s="2">
        <v>42586</v>
      </c>
      <c r="G713" s="1" t="s">
        <v>1599</v>
      </c>
      <c r="H713">
        <v>0</v>
      </c>
      <c r="I713">
        <v>0</v>
      </c>
      <c r="J713">
        <v>0</v>
      </c>
      <c r="K713">
        <v>0</v>
      </c>
      <c r="L713">
        <v>0</v>
      </c>
      <c r="M713">
        <v>1</v>
      </c>
      <c r="N713">
        <v>0</v>
      </c>
      <c r="O713">
        <v>0</v>
      </c>
      <c r="P713">
        <v>0</v>
      </c>
      <c r="Q713">
        <v>0</v>
      </c>
      <c r="R713">
        <v>0</v>
      </c>
      <c r="S713">
        <v>0</v>
      </c>
      <c r="T713">
        <v>0</v>
      </c>
      <c r="U713">
        <v>0</v>
      </c>
    </row>
    <row r="714" spans="1:21" x14ac:dyDescent="0.25">
      <c r="A714" s="1" t="s">
        <v>1239</v>
      </c>
      <c r="B714" s="1" t="s">
        <v>1600</v>
      </c>
      <c r="C714" s="1" t="s">
        <v>23</v>
      </c>
      <c r="D714" s="1" t="s">
        <v>24</v>
      </c>
      <c r="E714" s="1" t="s">
        <v>25</v>
      </c>
      <c r="F714" s="2">
        <v>42678</v>
      </c>
      <c r="G714" s="1" t="s">
        <v>1601</v>
      </c>
      <c r="H714">
        <v>0</v>
      </c>
      <c r="I714">
        <v>1</v>
      </c>
      <c r="J714">
        <v>0</v>
      </c>
      <c r="K714">
        <v>0</v>
      </c>
      <c r="L714">
        <v>0</v>
      </c>
      <c r="M714">
        <v>0</v>
      </c>
      <c r="N714">
        <v>0</v>
      </c>
      <c r="O714">
        <v>0</v>
      </c>
      <c r="P714">
        <v>0</v>
      </c>
      <c r="Q714">
        <v>0</v>
      </c>
      <c r="R714">
        <v>0</v>
      </c>
      <c r="S714">
        <v>0</v>
      </c>
      <c r="T714">
        <v>0</v>
      </c>
      <c r="U714">
        <v>0</v>
      </c>
    </row>
    <row r="715" spans="1:21" x14ac:dyDescent="0.25">
      <c r="A715" s="1" t="s">
        <v>217</v>
      </c>
      <c r="B715" s="1" t="s">
        <v>1602</v>
      </c>
      <c r="C715" s="1" t="s">
        <v>23</v>
      </c>
      <c r="D715" s="1" t="s">
        <v>29</v>
      </c>
      <c r="E715" s="1" t="s">
        <v>25</v>
      </c>
      <c r="F715" s="2">
        <v>42632</v>
      </c>
      <c r="G715" s="1" t="s">
        <v>1603</v>
      </c>
      <c r="H715">
        <v>0</v>
      </c>
      <c r="I715">
        <v>0</v>
      </c>
      <c r="J715">
        <v>0</v>
      </c>
      <c r="K715">
        <v>0</v>
      </c>
      <c r="L715">
        <v>0</v>
      </c>
      <c r="M715">
        <v>0</v>
      </c>
      <c r="N715">
        <v>0</v>
      </c>
      <c r="O715">
        <v>0</v>
      </c>
      <c r="P715">
        <v>0</v>
      </c>
      <c r="Q715">
        <v>0</v>
      </c>
      <c r="R715">
        <v>0</v>
      </c>
      <c r="S715">
        <v>1</v>
      </c>
      <c r="T715">
        <v>0</v>
      </c>
      <c r="U715">
        <v>0</v>
      </c>
    </row>
    <row r="716" spans="1:21" x14ac:dyDescent="0.25">
      <c r="A716" s="1" t="s">
        <v>421</v>
      </c>
      <c r="B716" s="1" t="s">
        <v>1604</v>
      </c>
      <c r="C716" s="1" t="s">
        <v>23</v>
      </c>
      <c r="D716" s="1" t="s">
        <v>33</v>
      </c>
      <c r="E716" s="1" t="s">
        <v>25</v>
      </c>
      <c r="F716" s="2">
        <v>42543</v>
      </c>
      <c r="G716" s="1" t="s">
        <v>1605</v>
      </c>
      <c r="H716">
        <v>0</v>
      </c>
      <c r="I716">
        <v>0</v>
      </c>
      <c r="J716">
        <v>0</v>
      </c>
      <c r="K716">
        <v>0</v>
      </c>
      <c r="L716">
        <v>0</v>
      </c>
      <c r="M716">
        <v>0</v>
      </c>
      <c r="N716">
        <v>0</v>
      </c>
      <c r="O716">
        <v>0</v>
      </c>
      <c r="P716">
        <v>0</v>
      </c>
      <c r="Q716">
        <v>0</v>
      </c>
      <c r="R716">
        <v>0</v>
      </c>
      <c r="S716">
        <v>1</v>
      </c>
      <c r="T716">
        <v>0</v>
      </c>
      <c r="U716">
        <v>0</v>
      </c>
    </row>
    <row r="717" spans="1:21" x14ac:dyDescent="0.25">
      <c r="A717" s="1" t="s">
        <v>1159</v>
      </c>
      <c r="B717" s="1" t="s">
        <v>1606</v>
      </c>
      <c r="C717" s="1" t="s">
        <v>23</v>
      </c>
      <c r="D717" s="1" t="s">
        <v>29</v>
      </c>
      <c r="E717" s="1" t="s">
        <v>25</v>
      </c>
      <c r="F717" s="2">
        <v>42674</v>
      </c>
      <c r="G717" s="1" t="s">
        <v>1607</v>
      </c>
      <c r="H717">
        <v>0</v>
      </c>
      <c r="I717">
        <v>1</v>
      </c>
      <c r="J717">
        <v>0</v>
      </c>
      <c r="K717">
        <v>0</v>
      </c>
      <c r="L717">
        <v>0</v>
      </c>
      <c r="M717">
        <v>0</v>
      </c>
      <c r="N717">
        <v>0</v>
      </c>
      <c r="O717">
        <v>0</v>
      </c>
      <c r="P717">
        <v>0</v>
      </c>
      <c r="Q717">
        <v>0</v>
      </c>
      <c r="R717">
        <v>0</v>
      </c>
      <c r="S717">
        <v>0</v>
      </c>
      <c r="T717">
        <v>0</v>
      </c>
      <c r="U717">
        <v>0</v>
      </c>
    </row>
    <row r="718" spans="1:21" x14ac:dyDescent="0.25">
      <c r="A718" s="1" t="s">
        <v>1159</v>
      </c>
      <c r="B718" s="1" t="s">
        <v>1608</v>
      </c>
      <c r="C718" s="1" t="s">
        <v>23</v>
      </c>
      <c r="D718" s="1" t="s">
        <v>29</v>
      </c>
      <c r="E718" s="1" t="s">
        <v>25</v>
      </c>
      <c r="F718" s="2">
        <v>42716</v>
      </c>
      <c r="G718" s="1" t="s">
        <v>1222</v>
      </c>
      <c r="H718">
        <v>0</v>
      </c>
      <c r="I718">
        <v>0</v>
      </c>
      <c r="J718">
        <v>1</v>
      </c>
      <c r="K718">
        <v>0</v>
      </c>
      <c r="L718">
        <v>0</v>
      </c>
      <c r="M718">
        <v>0</v>
      </c>
      <c r="N718">
        <v>0</v>
      </c>
      <c r="O718">
        <v>0</v>
      </c>
      <c r="P718">
        <v>0</v>
      </c>
      <c r="Q718">
        <v>0</v>
      </c>
      <c r="R718">
        <v>0</v>
      </c>
      <c r="S718">
        <v>0</v>
      </c>
      <c r="T718">
        <v>0</v>
      </c>
      <c r="U718">
        <v>0</v>
      </c>
    </row>
    <row r="719" spans="1:21" x14ac:dyDescent="0.25">
      <c r="A719" s="1" t="s">
        <v>1306</v>
      </c>
      <c r="B719" s="1" t="s">
        <v>1609</v>
      </c>
      <c r="C719" s="1" t="s">
        <v>23</v>
      </c>
      <c r="D719" s="1" t="s">
        <v>33</v>
      </c>
      <c r="E719" s="1" t="s">
        <v>25</v>
      </c>
      <c r="F719" s="2">
        <v>42429</v>
      </c>
      <c r="G719" s="1" t="s">
        <v>1610</v>
      </c>
      <c r="H719">
        <v>0</v>
      </c>
      <c r="I719">
        <v>0</v>
      </c>
      <c r="J719">
        <v>0</v>
      </c>
      <c r="K719">
        <v>0</v>
      </c>
      <c r="L719">
        <v>0</v>
      </c>
      <c r="M719">
        <v>0</v>
      </c>
      <c r="N719">
        <v>0</v>
      </c>
      <c r="O719">
        <v>0</v>
      </c>
      <c r="P719">
        <v>0</v>
      </c>
      <c r="Q719">
        <v>1</v>
      </c>
      <c r="R719">
        <v>0</v>
      </c>
      <c r="S719">
        <v>1</v>
      </c>
      <c r="T719">
        <v>0</v>
      </c>
      <c r="U719">
        <v>0</v>
      </c>
    </row>
    <row r="720" spans="1:21" x14ac:dyDescent="0.25">
      <c r="A720" s="1" t="s">
        <v>1159</v>
      </c>
      <c r="B720" s="1" t="s">
        <v>1611</v>
      </c>
      <c r="C720" s="1" t="s">
        <v>23</v>
      </c>
      <c r="D720" s="1" t="s">
        <v>29</v>
      </c>
      <c r="E720" s="1" t="s">
        <v>25</v>
      </c>
      <c r="F720" s="2">
        <v>42751</v>
      </c>
      <c r="G720" s="1" t="s">
        <v>1612</v>
      </c>
      <c r="H720">
        <v>0</v>
      </c>
      <c r="I720">
        <v>1</v>
      </c>
      <c r="J720">
        <v>0</v>
      </c>
      <c r="K720">
        <v>0</v>
      </c>
      <c r="L720">
        <v>0</v>
      </c>
      <c r="M720">
        <v>0</v>
      </c>
      <c r="N720">
        <v>0</v>
      </c>
      <c r="O720">
        <v>0</v>
      </c>
      <c r="P720">
        <v>0</v>
      </c>
      <c r="Q720">
        <v>0</v>
      </c>
      <c r="R720">
        <v>0</v>
      </c>
      <c r="S720">
        <v>0</v>
      </c>
      <c r="T720">
        <v>0</v>
      </c>
      <c r="U720">
        <v>0</v>
      </c>
    </row>
    <row r="721" spans="1:21" x14ac:dyDescent="0.25">
      <c r="A721" s="1" t="s">
        <v>1613</v>
      </c>
      <c r="B721" s="1" t="s">
        <v>1614</v>
      </c>
      <c r="C721" s="1" t="s">
        <v>23</v>
      </c>
      <c r="D721" s="1" t="s">
        <v>33</v>
      </c>
      <c r="E721" s="1" t="s">
        <v>25</v>
      </c>
      <c r="F721" s="2">
        <v>42535</v>
      </c>
      <c r="G721" s="1" t="s">
        <v>1615</v>
      </c>
      <c r="H721">
        <v>0</v>
      </c>
      <c r="I721">
        <v>0</v>
      </c>
      <c r="J721">
        <v>0</v>
      </c>
      <c r="K721">
        <v>0</v>
      </c>
      <c r="L721">
        <v>0</v>
      </c>
      <c r="M721">
        <v>0</v>
      </c>
      <c r="N721">
        <v>0</v>
      </c>
      <c r="O721">
        <v>0</v>
      </c>
      <c r="P721">
        <v>0</v>
      </c>
      <c r="Q721">
        <v>0</v>
      </c>
      <c r="R721">
        <v>1</v>
      </c>
      <c r="S721">
        <v>0</v>
      </c>
      <c r="T721">
        <v>0</v>
      </c>
      <c r="U721">
        <v>0</v>
      </c>
    </row>
    <row r="722" spans="1:21" x14ac:dyDescent="0.25">
      <c r="A722" s="1" t="s">
        <v>1616</v>
      </c>
      <c r="B722" s="1" t="s">
        <v>1617</v>
      </c>
      <c r="C722" s="1" t="s">
        <v>23</v>
      </c>
      <c r="D722" s="1" t="s">
        <v>29</v>
      </c>
      <c r="E722" s="1" t="s">
        <v>25</v>
      </c>
      <c r="F722" s="2">
        <v>42725</v>
      </c>
      <c r="G722" s="1" t="s">
        <v>1618</v>
      </c>
      <c r="H722">
        <v>0</v>
      </c>
      <c r="I722">
        <v>0</v>
      </c>
      <c r="J722">
        <v>1</v>
      </c>
      <c r="K722">
        <v>0</v>
      </c>
      <c r="L722">
        <v>0</v>
      </c>
      <c r="M722">
        <v>0</v>
      </c>
      <c r="N722">
        <v>0</v>
      </c>
      <c r="O722">
        <v>0</v>
      </c>
      <c r="P722">
        <v>0</v>
      </c>
      <c r="Q722">
        <v>0</v>
      </c>
      <c r="R722">
        <v>0</v>
      </c>
      <c r="S722">
        <v>0</v>
      </c>
      <c r="T722">
        <v>0</v>
      </c>
      <c r="U722">
        <v>0</v>
      </c>
    </row>
    <row r="723" spans="1:21" x14ac:dyDescent="0.25">
      <c r="A723" s="1" t="s">
        <v>1616</v>
      </c>
      <c r="B723" s="1" t="s">
        <v>1619</v>
      </c>
      <c r="C723" s="1" t="s">
        <v>23</v>
      </c>
      <c r="D723" s="1" t="s">
        <v>29</v>
      </c>
      <c r="E723" s="1" t="s">
        <v>25</v>
      </c>
      <c r="F723" s="2">
        <v>42748</v>
      </c>
      <c r="G723" s="1" t="s">
        <v>1620</v>
      </c>
      <c r="H723">
        <v>0</v>
      </c>
      <c r="I723">
        <v>1</v>
      </c>
      <c r="J723">
        <v>0</v>
      </c>
      <c r="K723">
        <v>0</v>
      </c>
      <c r="L723">
        <v>0</v>
      </c>
      <c r="M723">
        <v>0</v>
      </c>
      <c r="N723">
        <v>0</v>
      </c>
      <c r="O723">
        <v>0</v>
      </c>
      <c r="P723">
        <v>0</v>
      </c>
      <c r="Q723">
        <v>0</v>
      </c>
      <c r="R723">
        <v>0</v>
      </c>
      <c r="S723">
        <v>0</v>
      </c>
      <c r="T723">
        <v>0</v>
      </c>
      <c r="U723">
        <v>0</v>
      </c>
    </row>
    <row r="724" spans="1:21" x14ac:dyDescent="0.25">
      <c r="A724" s="1" t="s">
        <v>1350</v>
      </c>
      <c r="B724" s="1" t="s">
        <v>1621</v>
      </c>
      <c r="C724" s="1" t="s">
        <v>23</v>
      </c>
      <c r="D724" s="1" t="s">
        <v>40</v>
      </c>
      <c r="E724" s="1" t="s">
        <v>25</v>
      </c>
      <c r="F724" s="2">
        <v>42655</v>
      </c>
      <c r="G724" s="1" t="s">
        <v>1622</v>
      </c>
      <c r="H724">
        <v>0</v>
      </c>
      <c r="I724">
        <v>0</v>
      </c>
      <c r="J724">
        <v>0</v>
      </c>
      <c r="K724">
        <v>0</v>
      </c>
      <c r="L724">
        <v>0</v>
      </c>
      <c r="M724">
        <v>0</v>
      </c>
      <c r="N724">
        <v>0</v>
      </c>
      <c r="O724">
        <v>0</v>
      </c>
      <c r="P724">
        <v>0</v>
      </c>
      <c r="Q724">
        <v>1</v>
      </c>
      <c r="R724">
        <v>0</v>
      </c>
      <c r="S724">
        <v>0</v>
      </c>
      <c r="T724">
        <v>0</v>
      </c>
      <c r="U724">
        <v>0</v>
      </c>
    </row>
    <row r="725" spans="1:21" x14ac:dyDescent="0.25">
      <c r="A725" s="1" t="s">
        <v>345</v>
      </c>
      <c r="B725" s="1" t="s">
        <v>1623</v>
      </c>
      <c r="C725" s="1" t="s">
        <v>23</v>
      </c>
      <c r="D725" s="1" t="s">
        <v>33</v>
      </c>
      <c r="E725" s="1" t="s">
        <v>25</v>
      </c>
      <c r="F725" s="2">
        <v>42496</v>
      </c>
      <c r="G725" s="1" t="s">
        <v>1624</v>
      </c>
      <c r="H725">
        <v>0</v>
      </c>
      <c r="I725">
        <v>0</v>
      </c>
      <c r="J725">
        <v>1</v>
      </c>
      <c r="K725">
        <v>0</v>
      </c>
      <c r="L725">
        <v>0</v>
      </c>
      <c r="M725">
        <v>0</v>
      </c>
      <c r="N725">
        <v>0</v>
      </c>
      <c r="O725">
        <v>0</v>
      </c>
      <c r="P725">
        <v>0</v>
      </c>
      <c r="Q725">
        <v>0</v>
      </c>
      <c r="R725">
        <v>0</v>
      </c>
      <c r="S725">
        <v>0</v>
      </c>
      <c r="T725">
        <v>0</v>
      </c>
      <c r="U725">
        <v>0</v>
      </c>
    </row>
    <row r="726" spans="1:21" x14ac:dyDescent="0.25">
      <c r="A726" s="1" t="s">
        <v>1156</v>
      </c>
      <c r="B726" s="1" t="s">
        <v>1625</v>
      </c>
      <c r="C726" s="1" t="s">
        <v>23</v>
      </c>
      <c r="D726" s="1" t="s">
        <v>29</v>
      </c>
      <c r="E726" s="1" t="s">
        <v>25</v>
      </c>
      <c r="F726" s="2">
        <v>42635</v>
      </c>
      <c r="G726" s="1" t="s">
        <v>1626</v>
      </c>
      <c r="H726">
        <v>0</v>
      </c>
      <c r="I726">
        <v>0</v>
      </c>
      <c r="J726">
        <v>1</v>
      </c>
      <c r="K726">
        <v>0</v>
      </c>
      <c r="L726">
        <v>0</v>
      </c>
      <c r="M726">
        <v>0</v>
      </c>
      <c r="N726">
        <v>0</v>
      </c>
      <c r="O726">
        <v>0</v>
      </c>
      <c r="P726">
        <v>0</v>
      </c>
      <c r="Q726">
        <v>0</v>
      </c>
      <c r="R726">
        <v>0</v>
      </c>
      <c r="S726">
        <v>0</v>
      </c>
      <c r="T726">
        <v>0</v>
      </c>
      <c r="U726">
        <v>0</v>
      </c>
    </row>
    <row r="727" spans="1:21" x14ac:dyDescent="0.25">
      <c r="A727" s="1" t="s">
        <v>1226</v>
      </c>
      <c r="B727" s="1" t="s">
        <v>1627</v>
      </c>
      <c r="C727" s="1" t="s">
        <v>23</v>
      </c>
      <c r="D727" s="1" t="s">
        <v>29</v>
      </c>
      <c r="E727" s="1" t="s">
        <v>25</v>
      </c>
      <c r="F727" s="2">
        <v>42857</v>
      </c>
      <c r="G727" s="1" t="s">
        <v>1628</v>
      </c>
      <c r="H727">
        <v>0</v>
      </c>
      <c r="I727">
        <v>1</v>
      </c>
      <c r="J727">
        <v>0</v>
      </c>
      <c r="K727">
        <v>0</v>
      </c>
      <c r="L727">
        <v>0</v>
      </c>
      <c r="M727">
        <v>0</v>
      </c>
      <c r="N727">
        <v>0</v>
      </c>
      <c r="O727">
        <v>0</v>
      </c>
      <c r="P727">
        <v>0</v>
      </c>
      <c r="Q727">
        <v>0</v>
      </c>
      <c r="R727">
        <v>0</v>
      </c>
      <c r="S727">
        <v>0</v>
      </c>
      <c r="T727">
        <v>0</v>
      </c>
      <c r="U727">
        <v>0</v>
      </c>
    </row>
    <row r="728" spans="1:21" x14ac:dyDescent="0.25">
      <c r="A728" s="1" t="s">
        <v>1251</v>
      </c>
      <c r="B728" s="1" t="s">
        <v>1629</v>
      </c>
      <c r="C728" s="1" t="s">
        <v>23</v>
      </c>
      <c r="D728" s="1" t="s">
        <v>33</v>
      </c>
      <c r="E728" s="1" t="s">
        <v>25</v>
      </c>
      <c r="F728" s="2">
        <v>42487</v>
      </c>
      <c r="G728" s="1" t="s">
        <v>1630</v>
      </c>
      <c r="H728">
        <v>0</v>
      </c>
      <c r="I728">
        <v>0</v>
      </c>
      <c r="J728">
        <v>0</v>
      </c>
      <c r="K728">
        <v>0</v>
      </c>
      <c r="L728">
        <v>0</v>
      </c>
      <c r="M728">
        <v>0</v>
      </c>
      <c r="N728">
        <v>0</v>
      </c>
      <c r="O728">
        <v>0</v>
      </c>
      <c r="P728">
        <v>0</v>
      </c>
      <c r="Q728">
        <v>0</v>
      </c>
      <c r="R728">
        <v>0</v>
      </c>
      <c r="S728">
        <v>1</v>
      </c>
      <c r="T728">
        <v>0</v>
      </c>
      <c r="U728">
        <v>0</v>
      </c>
    </row>
    <row r="729" spans="1:21" x14ac:dyDescent="0.25">
      <c r="A729" s="1" t="s">
        <v>1284</v>
      </c>
      <c r="B729" s="1" t="s">
        <v>1631</v>
      </c>
      <c r="C729" s="1" t="s">
        <v>23</v>
      </c>
      <c r="D729" s="1" t="s">
        <v>29</v>
      </c>
      <c r="E729" s="1" t="s">
        <v>25</v>
      </c>
      <c r="F729" s="2">
        <v>42768</v>
      </c>
      <c r="G729" s="1" t="s">
        <v>1632</v>
      </c>
      <c r="H729">
        <v>0</v>
      </c>
      <c r="I729">
        <v>0</v>
      </c>
      <c r="J729">
        <v>0</v>
      </c>
      <c r="K729">
        <v>0</v>
      </c>
      <c r="L729">
        <v>0</v>
      </c>
      <c r="M729">
        <v>1</v>
      </c>
      <c r="N729">
        <v>1</v>
      </c>
      <c r="O729">
        <v>0</v>
      </c>
      <c r="P729">
        <v>0</v>
      </c>
      <c r="Q729">
        <v>1</v>
      </c>
      <c r="R729">
        <v>0</v>
      </c>
      <c r="S729">
        <v>0</v>
      </c>
      <c r="T729">
        <v>0</v>
      </c>
      <c r="U729">
        <v>0</v>
      </c>
    </row>
    <row r="730" spans="1:21" x14ac:dyDescent="0.25">
      <c r="A730" s="1" t="s">
        <v>1229</v>
      </c>
      <c r="B730" s="1" t="s">
        <v>1633</v>
      </c>
      <c r="C730" s="1" t="s">
        <v>23</v>
      </c>
      <c r="D730" s="1" t="s">
        <v>40</v>
      </c>
      <c r="E730" s="1" t="s">
        <v>25</v>
      </c>
      <c r="F730" s="2">
        <v>42744</v>
      </c>
      <c r="G730" s="1" t="s">
        <v>1634</v>
      </c>
      <c r="H730">
        <v>0</v>
      </c>
      <c r="I730">
        <v>0</v>
      </c>
      <c r="J730">
        <v>0</v>
      </c>
      <c r="K730">
        <v>0</v>
      </c>
      <c r="L730">
        <v>0</v>
      </c>
      <c r="M730">
        <v>0</v>
      </c>
      <c r="N730">
        <v>0</v>
      </c>
      <c r="O730">
        <v>0</v>
      </c>
      <c r="P730">
        <v>0</v>
      </c>
      <c r="Q730">
        <v>0</v>
      </c>
      <c r="R730">
        <v>0</v>
      </c>
      <c r="S730">
        <v>1</v>
      </c>
      <c r="T730">
        <v>0</v>
      </c>
      <c r="U730">
        <v>0</v>
      </c>
    </row>
    <row r="731" spans="1:21" x14ac:dyDescent="0.25">
      <c r="A731" s="1" t="s">
        <v>1185</v>
      </c>
      <c r="B731" s="1" t="s">
        <v>1635</v>
      </c>
      <c r="C731" s="1" t="s">
        <v>23</v>
      </c>
      <c r="D731" s="1" t="s">
        <v>24</v>
      </c>
      <c r="E731" s="1" t="s">
        <v>25</v>
      </c>
      <c r="F731" s="2">
        <v>42783</v>
      </c>
      <c r="G731" s="1" t="s">
        <v>1636</v>
      </c>
      <c r="H731">
        <v>0</v>
      </c>
      <c r="I731">
        <v>0</v>
      </c>
      <c r="J731">
        <v>0</v>
      </c>
      <c r="K731">
        <v>0</v>
      </c>
      <c r="L731">
        <v>0</v>
      </c>
      <c r="M731">
        <v>0</v>
      </c>
      <c r="N731">
        <v>0</v>
      </c>
      <c r="O731">
        <v>0</v>
      </c>
      <c r="P731">
        <v>0</v>
      </c>
      <c r="Q731">
        <v>1</v>
      </c>
      <c r="R731">
        <v>0</v>
      </c>
      <c r="S731">
        <v>0</v>
      </c>
      <c r="T731">
        <v>0</v>
      </c>
      <c r="U731">
        <v>0</v>
      </c>
    </row>
    <row r="732" spans="1:21" x14ac:dyDescent="0.25">
      <c r="A732" s="1" t="s">
        <v>456</v>
      </c>
      <c r="B732" s="1" t="s">
        <v>1637</v>
      </c>
      <c r="C732" s="1" t="s">
        <v>23</v>
      </c>
      <c r="D732" s="1" t="s">
        <v>24</v>
      </c>
      <c r="E732" s="1" t="s">
        <v>25</v>
      </c>
      <c r="F732" s="2">
        <v>42668</v>
      </c>
      <c r="G732" s="1" t="s">
        <v>1638</v>
      </c>
      <c r="H732">
        <v>0</v>
      </c>
      <c r="I732">
        <v>0</v>
      </c>
      <c r="J732">
        <v>0</v>
      </c>
      <c r="K732">
        <v>0</v>
      </c>
      <c r="L732">
        <v>0</v>
      </c>
      <c r="M732">
        <v>0</v>
      </c>
      <c r="N732">
        <v>0</v>
      </c>
      <c r="O732">
        <v>0</v>
      </c>
      <c r="P732">
        <v>0</v>
      </c>
      <c r="Q732">
        <v>1</v>
      </c>
      <c r="R732">
        <v>0</v>
      </c>
      <c r="S732">
        <v>0</v>
      </c>
      <c r="T732">
        <v>0</v>
      </c>
      <c r="U732">
        <v>0</v>
      </c>
    </row>
    <row r="733" spans="1:21" x14ac:dyDescent="0.25">
      <c r="A733" s="1" t="s">
        <v>1162</v>
      </c>
      <c r="B733" s="1" t="s">
        <v>1639</v>
      </c>
      <c r="C733" s="1" t="s">
        <v>23</v>
      </c>
      <c r="D733" s="1" t="s">
        <v>29</v>
      </c>
      <c r="E733" s="1" t="s">
        <v>25</v>
      </c>
      <c r="F733" s="2">
        <v>42668</v>
      </c>
      <c r="G733" s="1" t="s">
        <v>1640</v>
      </c>
      <c r="H733">
        <v>0</v>
      </c>
      <c r="I733">
        <v>0</v>
      </c>
      <c r="J733">
        <v>0</v>
      </c>
      <c r="K733">
        <v>0</v>
      </c>
      <c r="L733">
        <v>0</v>
      </c>
      <c r="M733">
        <v>0</v>
      </c>
      <c r="N733">
        <v>0</v>
      </c>
      <c r="O733">
        <v>0</v>
      </c>
      <c r="P733">
        <v>0</v>
      </c>
      <c r="Q733">
        <v>1</v>
      </c>
      <c r="R733">
        <v>0</v>
      </c>
      <c r="S733">
        <v>0</v>
      </c>
      <c r="T733">
        <v>0</v>
      </c>
      <c r="U733">
        <v>0</v>
      </c>
    </row>
    <row r="734" spans="1:21" x14ac:dyDescent="0.25">
      <c r="A734" s="1" t="s">
        <v>237</v>
      </c>
      <c r="B734" s="1" t="s">
        <v>1641</v>
      </c>
      <c r="C734" s="1" t="s">
        <v>23</v>
      </c>
      <c r="D734" s="1" t="s">
        <v>44</v>
      </c>
      <c r="E734" s="1" t="s">
        <v>25</v>
      </c>
      <c r="F734" s="2">
        <v>42709</v>
      </c>
      <c r="G734" s="1" t="s">
        <v>1642</v>
      </c>
      <c r="H734">
        <v>0</v>
      </c>
      <c r="I734">
        <v>0</v>
      </c>
      <c r="J734">
        <v>1</v>
      </c>
      <c r="K734">
        <v>0</v>
      </c>
      <c r="L734">
        <v>0</v>
      </c>
      <c r="M734">
        <v>0</v>
      </c>
      <c r="N734">
        <v>0</v>
      </c>
      <c r="O734">
        <v>0</v>
      </c>
      <c r="P734">
        <v>0</v>
      </c>
      <c r="Q734">
        <v>0</v>
      </c>
      <c r="R734">
        <v>0</v>
      </c>
      <c r="S734">
        <v>0</v>
      </c>
      <c r="T734">
        <v>0</v>
      </c>
      <c r="U734">
        <v>0</v>
      </c>
    </row>
    <row r="735" spans="1:21" x14ac:dyDescent="0.25">
      <c r="A735" s="1" t="s">
        <v>214</v>
      </c>
      <c r="B735" s="1" t="s">
        <v>1643</v>
      </c>
      <c r="C735" s="1" t="s">
        <v>23</v>
      </c>
      <c r="D735" s="1" t="s">
        <v>24</v>
      </c>
      <c r="E735" s="1" t="s">
        <v>25</v>
      </c>
      <c r="F735" s="2">
        <v>42508</v>
      </c>
      <c r="G735" s="1" t="s">
        <v>1644</v>
      </c>
      <c r="H735">
        <v>0</v>
      </c>
      <c r="I735">
        <v>0</v>
      </c>
      <c r="J735">
        <v>1</v>
      </c>
      <c r="K735">
        <v>0</v>
      </c>
      <c r="L735">
        <v>0</v>
      </c>
      <c r="M735">
        <v>0</v>
      </c>
      <c r="N735">
        <v>0</v>
      </c>
      <c r="O735">
        <v>0</v>
      </c>
      <c r="P735">
        <v>0</v>
      </c>
      <c r="Q735">
        <v>0</v>
      </c>
      <c r="R735">
        <v>0</v>
      </c>
      <c r="S735">
        <v>0</v>
      </c>
      <c r="T735">
        <v>0</v>
      </c>
      <c r="U735">
        <v>0</v>
      </c>
    </row>
    <row r="736" spans="1:21" x14ac:dyDescent="0.25">
      <c r="A736" s="1" t="s">
        <v>1251</v>
      </c>
      <c r="B736" s="1" t="s">
        <v>1645</v>
      </c>
      <c r="C736" s="1" t="s">
        <v>23</v>
      </c>
      <c r="D736" s="1" t="s">
        <v>33</v>
      </c>
      <c r="E736" s="1" t="s">
        <v>25</v>
      </c>
      <c r="F736" s="2">
        <v>42646</v>
      </c>
      <c r="G736" s="1" t="s">
        <v>1646</v>
      </c>
      <c r="H736">
        <v>0</v>
      </c>
      <c r="I736">
        <v>0</v>
      </c>
      <c r="J736">
        <v>1</v>
      </c>
      <c r="K736">
        <v>0</v>
      </c>
      <c r="L736">
        <v>0</v>
      </c>
      <c r="M736">
        <v>0</v>
      </c>
      <c r="N736">
        <v>0</v>
      </c>
      <c r="O736">
        <v>0</v>
      </c>
      <c r="P736">
        <v>0</v>
      </c>
      <c r="Q736">
        <v>0</v>
      </c>
      <c r="R736">
        <v>0</v>
      </c>
      <c r="S736">
        <v>1</v>
      </c>
      <c r="T736">
        <v>0</v>
      </c>
      <c r="U736">
        <v>0</v>
      </c>
    </row>
    <row r="737" spans="1:21" x14ac:dyDescent="0.25">
      <c r="A737" s="1" t="s">
        <v>225</v>
      </c>
      <c r="B737" s="1" t="s">
        <v>1647</v>
      </c>
      <c r="C737" s="1" t="s">
        <v>23</v>
      </c>
      <c r="D737" s="1" t="s">
        <v>29</v>
      </c>
      <c r="E737" s="1" t="s">
        <v>25</v>
      </c>
      <c r="F737" s="2">
        <v>42733</v>
      </c>
      <c r="G737" s="1" t="s">
        <v>1648</v>
      </c>
      <c r="H737">
        <v>0</v>
      </c>
      <c r="I737">
        <v>0</v>
      </c>
      <c r="J737">
        <v>0</v>
      </c>
      <c r="K737">
        <v>0</v>
      </c>
      <c r="L737">
        <v>0</v>
      </c>
      <c r="M737">
        <v>0</v>
      </c>
      <c r="N737">
        <v>0</v>
      </c>
      <c r="O737">
        <v>0</v>
      </c>
      <c r="P737">
        <v>0</v>
      </c>
      <c r="Q737">
        <v>0</v>
      </c>
      <c r="R737">
        <v>0</v>
      </c>
      <c r="S737">
        <v>1</v>
      </c>
      <c r="T737">
        <v>0</v>
      </c>
      <c r="U737">
        <v>0</v>
      </c>
    </row>
    <row r="738" spans="1:21" x14ac:dyDescent="0.25">
      <c r="A738" s="1" t="s">
        <v>1649</v>
      </c>
      <c r="B738" s="1" t="s">
        <v>1650</v>
      </c>
      <c r="C738" s="1" t="s">
        <v>23</v>
      </c>
      <c r="D738" s="1" t="s">
        <v>29</v>
      </c>
      <c r="E738" s="1" t="s">
        <v>25</v>
      </c>
      <c r="F738" s="2">
        <v>42858</v>
      </c>
      <c r="G738" s="1" t="s">
        <v>1651</v>
      </c>
      <c r="H738">
        <v>0</v>
      </c>
      <c r="I738">
        <v>0</v>
      </c>
      <c r="J738">
        <v>0</v>
      </c>
      <c r="K738">
        <v>0</v>
      </c>
      <c r="L738">
        <v>0</v>
      </c>
      <c r="M738">
        <v>0</v>
      </c>
      <c r="N738">
        <v>0</v>
      </c>
      <c r="O738">
        <v>0</v>
      </c>
      <c r="P738">
        <v>0</v>
      </c>
      <c r="Q738">
        <v>0</v>
      </c>
      <c r="R738">
        <v>0</v>
      </c>
      <c r="S738">
        <v>1</v>
      </c>
      <c r="T738">
        <v>0</v>
      </c>
      <c r="U738">
        <v>0</v>
      </c>
    </row>
    <row r="739" spans="1:21" x14ac:dyDescent="0.25">
      <c r="A739" s="1" t="s">
        <v>1649</v>
      </c>
      <c r="B739" s="1" t="s">
        <v>1652</v>
      </c>
      <c r="C739" s="1" t="s">
        <v>23</v>
      </c>
      <c r="D739" s="1" t="s">
        <v>29</v>
      </c>
      <c r="E739" s="1" t="s">
        <v>25</v>
      </c>
      <c r="F739" s="2">
        <v>42895</v>
      </c>
      <c r="G739" s="1" t="s">
        <v>1653</v>
      </c>
      <c r="H739">
        <v>0</v>
      </c>
      <c r="I739">
        <v>0</v>
      </c>
      <c r="J739">
        <v>0</v>
      </c>
      <c r="K739">
        <v>0</v>
      </c>
      <c r="L739">
        <v>0</v>
      </c>
      <c r="M739">
        <v>0</v>
      </c>
      <c r="N739">
        <v>0</v>
      </c>
      <c r="O739">
        <v>0</v>
      </c>
      <c r="P739">
        <v>0</v>
      </c>
      <c r="Q739">
        <v>1</v>
      </c>
      <c r="R739">
        <v>0</v>
      </c>
      <c r="S739">
        <v>0</v>
      </c>
      <c r="T739">
        <v>0</v>
      </c>
      <c r="U739">
        <v>0</v>
      </c>
    </row>
    <row r="740" spans="1:21" x14ac:dyDescent="0.25">
      <c r="A740" s="1" t="s">
        <v>413</v>
      </c>
      <c r="B740" s="1" t="s">
        <v>1654</v>
      </c>
      <c r="C740" s="1" t="s">
        <v>23</v>
      </c>
      <c r="D740" s="1" t="s">
        <v>40</v>
      </c>
      <c r="E740" s="1" t="s">
        <v>25</v>
      </c>
      <c r="F740" s="2">
        <v>42468</v>
      </c>
      <c r="G740" s="1" t="s">
        <v>1655</v>
      </c>
      <c r="H740">
        <v>0</v>
      </c>
      <c r="I740">
        <v>0</v>
      </c>
      <c r="J740">
        <v>0</v>
      </c>
      <c r="K740">
        <v>0</v>
      </c>
      <c r="L740">
        <v>0</v>
      </c>
      <c r="M740">
        <v>0</v>
      </c>
      <c r="N740">
        <v>0</v>
      </c>
      <c r="O740">
        <v>0</v>
      </c>
      <c r="P740">
        <v>0</v>
      </c>
      <c r="Q740">
        <v>0</v>
      </c>
      <c r="R740">
        <v>0</v>
      </c>
      <c r="S740">
        <v>1</v>
      </c>
      <c r="T740">
        <v>0</v>
      </c>
      <c r="U740">
        <v>0</v>
      </c>
    </row>
    <row r="741" spans="1:21" x14ac:dyDescent="0.25">
      <c r="A741" s="1" t="s">
        <v>1656</v>
      </c>
      <c r="B741" s="1" t="s">
        <v>1657</v>
      </c>
      <c r="C741" s="1" t="s">
        <v>23</v>
      </c>
      <c r="D741" s="1" t="s">
        <v>33</v>
      </c>
      <c r="E741" s="1" t="s">
        <v>25</v>
      </c>
      <c r="F741" s="2">
        <v>42916</v>
      </c>
      <c r="G741" s="1" t="s">
        <v>1658</v>
      </c>
      <c r="H741">
        <v>0</v>
      </c>
      <c r="I741">
        <v>0</v>
      </c>
      <c r="J741">
        <v>1</v>
      </c>
      <c r="K741">
        <v>0</v>
      </c>
      <c r="L741">
        <v>0</v>
      </c>
      <c r="M741">
        <v>0</v>
      </c>
      <c r="N741">
        <v>0</v>
      </c>
      <c r="O741">
        <v>0</v>
      </c>
      <c r="P741">
        <v>0</v>
      </c>
      <c r="Q741">
        <v>0</v>
      </c>
      <c r="R741">
        <v>0</v>
      </c>
      <c r="S741">
        <v>0</v>
      </c>
      <c r="T741">
        <v>0</v>
      </c>
      <c r="U741">
        <v>0</v>
      </c>
    </row>
    <row r="742" spans="1:21" x14ac:dyDescent="0.25">
      <c r="A742" s="1" t="s">
        <v>1659</v>
      </c>
      <c r="B742" s="1" t="s">
        <v>1660</v>
      </c>
      <c r="C742" s="1" t="s">
        <v>23</v>
      </c>
      <c r="D742" s="1" t="s">
        <v>40</v>
      </c>
      <c r="E742" s="1" t="s">
        <v>25</v>
      </c>
      <c r="F742" s="2">
        <v>42438</v>
      </c>
      <c r="G742" s="1" t="s">
        <v>1661</v>
      </c>
      <c r="H742">
        <v>0</v>
      </c>
      <c r="I742">
        <v>0</v>
      </c>
      <c r="J742">
        <v>0</v>
      </c>
      <c r="K742">
        <v>0</v>
      </c>
      <c r="L742">
        <v>0</v>
      </c>
      <c r="M742">
        <v>0</v>
      </c>
      <c r="N742">
        <v>0</v>
      </c>
      <c r="O742">
        <v>0</v>
      </c>
      <c r="P742">
        <v>0</v>
      </c>
      <c r="Q742">
        <v>0</v>
      </c>
      <c r="R742">
        <v>0</v>
      </c>
      <c r="S742">
        <v>1</v>
      </c>
      <c r="T742">
        <v>0</v>
      </c>
      <c r="U742">
        <v>0</v>
      </c>
    </row>
    <row r="743" spans="1:21" x14ac:dyDescent="0.25">
      <c r="A743" s="1" t="s">
        <v>1662</v>
      </c>
      <c r="B743" s="1" t="s">
        <v>1663</v>
      </c>
      <c r="C743" s="1" t="s">
        <v>23</v>
      </c>
      <c r="D743" s="1" t="s">
        <v>29</v>
      </c>
      <c r="E743" s="1" t="s">
        <v>25</v>
      </c>
      <c r="F743" s="2">
        <v>42438</v>
      </c>
      <c r="G743" s="1" t="s">
        <v>1664</v>
      </c>
      <c r="H743">
        <v>0</v>
      </c>
      <c r="I743">
        <v>0</v>
      </c>
      <c r="J743">
        <v>0</v>
      </c>
      <c r="K743">
        <v>0</v>
      </c>
      <c r="L743">
        <v>0</v>
      </c>
      <c r="M743">
        <v>0</v>
      </c>
      <c r="N743">
        <v>0</v>
      </c>
      <c r="O743">
        <v>0</v>
      </c>
      <c r="P743">
        <v>0</v>
      </c>
      <c r="Q743">
        <v>0</v>
      </c>
      <c r="R743">
        <v>0</v>
      </c>
      <c r="S743">
        <v>1</v>
      </c>
      <c r="T743">
        <v>0</v>
      </c>
      <c r="U743">
        <v>0</v>
      </c>
    </row>
    <row r="744" spans="1:21" x14ac:dyDescent="0.25">
      <c r="A744" s="1" t="s">
        <v>217</v>
      </c>
      <c r="B744" s="1" t="s">
        <v>1665</v>
      </c>
      <c r="C744" s="1" t="s">
        <v>23</v>
      </c>
      <c r="D744" s="1" t="s">
        <v>29</v>
      </c>
      <c r="E744" s="1" t="s">
        <v>25</v>
      </c>
      <c r="F744" s="2">
        <v>42654</v>
      </c>
      <c r="G744" s="1" t="s">
        <v>1666</v>
      </c>
      <c r="H744">
        <v>0</v>
      </c>
      <c r="I744">
        <v>0</v>
      </c>
      <c r="J744">
        <v>1</v>
      </c>
      <c r="K744">
        <v>0</v>
      </c>
      <c r="L744">
        <v>0</v>
      </c>
      <c r="M744">
        <v>0</v>
      </c>
      <c r="N744">
        <v>0</v>
      </c>
      <c r="O744">
        <v>0</v>
      </c>
      <c r="P744">
        <v>0</v>
      </c>
      <c r="Q744">
        <v>0</v>
      </c>
      <c r="R744">
        <v>0</v>
      </c>
      <c r="S744">
        <v>0</v>
      </c>
      <c r="T744">
        <v>0</v>
      </c>
      <c r="U744">
        <v>0</v>
      </c>
    </row>
    <row r="745" spans="1:21" x14ac:dyDescent="0.25">
      <c r="A745" s="1" t="s">
        <v>1667</v>
      </c>
      <c r="B745" s="1" t="s">
        <v>1668</v>
      </c>
      <c r="C745" s="1" t="s">
        <v>23</v>
      </c>
      <c r="D745" s="1" t="s">
        <v>29</v>
      </c>
      <c r="E745" s="1" t="s">
        <v>25</v>
      </c>
      <c r="F745" s="2">
        <v>42769</v>
      </c>
      <c r="G745" s="1" t="s">
        <v>1669</v>
      </c>
      <c r="H745">
        <v>0</v>
      </c>
      <c r="I745">
        <v>0</v>
      </c>
      <c r="J745">
        <v>0</v>
      </c>
      <c r="K745">
        <v>0</v>
      </c>
      <c r="L745">
        <v>0</v>
      </c>
      <c r="M745">
        <v>0</v>
      </c>
      <c r="N745">
        <v>0</v>
      </c>
      <c r="O745">
        <v>0</v>
      </c>
      <c r="P745">
        <v>0</v>
      </c>
      <c r="Q745">
        <v>0</v>
      </c>
      <c r="R745">
        <v>0</v>
      </c>
      <c r="S745">
        <v>1</v>
      </c>
      <c r="T745">
        <v>0</v>
      </c>
      <c r="U745">
        <v>0</v>
      </c>
    </row>
    <row r="746" spans="1:21" x14ac:dyDescent="0.25">
      <c r="A746" s="1" t="s">
        <v>1656</v>
      </c>
      <c r="B746" s="1" t="s">
        <v>1670</v>
      </c>
      <c r="C746" s="1" t="s">
        <v>23</v>
      </c>
      <c r="D746" s="1" t="s">
        <v>33</v>
      </c>
      <c r="E746" s="1" t="s">
        <v>25</v>
      </c>
      <c r="F746" s="2">
        <v>42896</v>
      </c>
      <c r="G746" s="1" t="s">
        <v>1671</v>
      </c>
      <c r="H746">
        <v>0</v>
      </c>
      <c r="I746">
        <v>0</v>
      </c>
      <c r="J746">
        <v>1</v>
      </c>
      <c r="K746">
        <v>0</v>
      </c>
      <c r="L746">
        <v>0</v>
      </c>
      <c r="M746">
        <v>0</v>
      </c>
      <c r="N746">
        <v>0</v>
      </c>
      <c r="O746">
        <v>0</v>
      </c>
      <c r="P746">
        <v>0</v>
      </c>
      <c r="Q746">
        <v>0</v>
      </c>
      <c r="R746">
        <v>0</v>
      </c>
      <c r="S746">
        <v>0</v>
      </c>
      <c r="T746">
        <v>0</v>
      </c>
      <c r="U746">
        <v>0</v>
      </c>
    </row>
    <row r="747" spans="1:21" x14ac:dyDescent="0.25">
      <c r="A747" s="1" t="s">
        <v>1656</v>
      </c>
      <c r="B747" s="1" t="s">
        <v>1672</v>
      </c>
      <c r="C747" s="1" t="s">
        <v>23</v>
      </c>
      <c r="D747" s="1" t="s">
        <v>33</v>
      </c>
      <c r="E747" s="1" t="s">
        <v>25</v>
      </c>
      <c r="F747" s="2">
        <v>42633</v>
      </c>
      <c r="G747" s="1" t="s">
        <v>1673</v>
      </c>
      <c r="H747">
        <v>0</v>
      </c>
      <c r="I747">
        <v>0</v>
      </c>
      <c r="J747">
        <v>0</v>
      </c>
      <c r="K747">
        <v>0</v>
      </c>
      <c r="L747">
        <v>0</v>
      </c>
      <c r="M747">
        <v>0</v>
      </c>
      <c r="N747">
        <v>0</v>
      </c>
      <c r="O747">
        <v>0</v>
      </c>
      <c r="P747">
        <v>0</v>
      </c>
      <c r="Q747">
        <v>0</v>
      </c>
      <c r="R747">
        <v>0</v>
      </c>
      <c r="S747">
        <v>1</v>
      </c>
      <c r="T747">
        <v>0</v>
      </c>
      <c r="U747">
        <v>0</v>
      </c>
    </row>
    <row r="748" spans="1:21" x14ac:dyDescent="0.25">
      <c r="A748" s="1" t="s">
        <v>1674</v>
      </c>
      <c r="B748" s="1" t="s">
        <v>1675</v>
      </c>
      <c r="C748" s="1" t="s">
        <v>23</v>
      </c>
      <c r="D748" s="1" t="s">
        <v>33</v>
      </c>
      <c r="E748" s="1" t="s">
        <v>25</v>
      </c>
      <c r="F748" s="2">
        <v>42731</v>
      </c>
      <c r="G748" s="1" t="s">
        <v>1676</v>
      </c>
      <c r="H748">
        <v>0</v>
      </c>
      <c r="I748">
        <v>0</v>
      </c>
      <c r="J748">
        <v>0</v>
      </c>
      <c r="K748">
        <v>0</v>
      </c>
      <c r="L748">
        <v>0</v>
      </c>
      <c r="M748">
        <v>0</v>
      </c>
      <c r="N748">
        <v>0</v>
      </c>
      <c r="O748">
        <v>0</v>
      </c>
      <c r="P748">
        <v>1</v>
      </c>
      <c r="Q748">
        <v>0</v>
      </c>
      <c r="R748">
        <v>0</v>
      </c>
      <c r="S748">
        <v>0</v>
      </c>
      <c r="T748">
        <v>0</v>
      </c>
      <c r="U748">
        <v>0</v>
      </c>
    </row>
    <row r="749" spans="1:21" x14ac:dyDescent="0.25">
      <c r="A749" s="1" t="s">
        <v>1656</v>
      </c>
      <c r="B749" s="1" t="s">
        <v>1677</v>
      </c>
      <c r="C749" s="1" t="s">
        <v>23</v>
      </c>
      <c r="D749" s="1" t="s">
        <v>33</v>
      </c>
      <c r="E749" s="1" t="s">
        <v>25</v>
      </c>
      <c r="F749" s="2">
        <v>42871</v>
      </c>
      <c r="G749" s="1" t="s">
        <v>1678</v>
      </c>
      <c r="H749">
        <v>0</v>
      </c>
      <c r="I749">
        <v>0</v>
      </c>
      <c r="J749">
        <v>1</v>
      </c>
      <c r="K749">
        <v>0</v>
      </c>
      <c r="L749">
        <v>0</v>
      </c>
      <c r="M749">
        <v>0</v>
      </c>
      <c r="N749">
        <v>0</v>
      </c>
      <c r="O749">
        <v>0</v>
      </c>
      <c r="P749">
        <v>0</v>
      </c>
      <c r="Q749">
        <v>0</v>
      </c>
      <c r="R749">
        <v>0</v>
      </c>
      <c r="S749">
        <v>0</v>
      </c>
      <c r="T749">
        <v>0</v>
      </c>
      <c r="U749">
        <v>0</v>
      </c>
    </row>
    <row r="750" spans="1:21" x14ac:dyDescent="0.25">
      <c r="A750" s="1" t="s">
        <v>1656</v>
      </c>
      <c r="B750" s="1" t="s">
        <v>1679</v>
      </c>
      <c r="C750" s="1" t="s">
        <v>23</v>
      </c>
      <c r="D750" s="1" t="s">
        <v>33</v>
      </c>
      <c r="E750" s="1" t="s">
        <v>25</v>
      </c>
      <c r="F750" s="2">
        <v>42910</v>
      </c>
      <c r="G750" s="1" t="s">
        <v>1680</v>
      </c>
      <c r="H750">
        <v>0</v>
      </c>
      <c r="I750">
        <v>0</v>
      </c>
      <c r="J750">
        <v>1</v>
      </c>
      <c r="K750">
        <v>0</v>
      </c>
      <c r="L750">
        <v>0</v>
      </c>
      <c r="M750">
        <v>0</v>
      </c>
      <c r="N750">
        <v>0</v>
      </c>
      <c r="O750">
        <v>0</v>
      </c>
      <c r="P750">
        <v>0</v>
      </c>
      <c r="Q750">
        <v>0</v>
      </c>
      <c r="R750">
        <v>0</v>
      </c>
      <c r="S750">
        <v>0</v>
      </c>
      <c r="T750">
        <v>0</v>
      </c>
      <c r="U750">
        <v>0</v>
      </c>
    </row>
    <row r="751" spans="1:21" x14ac:dyDescent="0.25">
      <c r="A751" s="1" t="s">
        <v>1681</v>
      </c>
      <c r="B751" s="1" t="s">
        <v>1682</v>
      </c>
      <c r="C751" s="1" t="s">
        <v>23</v>
      </c>
      <c r="D751" s="1" t="s">
        <v>40</v>
      </c>
      <c r="E751" s="1" t="s">
        <v>25</v>
      </c>
      <c r="F751" s="2">
        <v>42436</v>
      </c>
      <c r="G751" s="1" t="s">
        <v>1683</v>
      </c>
      <c r="H751">
        <v>0</v>
      </c>
      <c r="I751">
        <v>0</v>
      </c>
      <c r="J751">
        <v>0</v>
      </c>
      <c r="K751">
        <v>0</v>
      </c>
      <c r="L751">
        <v>0</v>
      </c>
      <c r="M751">
        <v>0</v>
      </c>
      <c r="N751">
        <v>0</v>
      </c>
      <c r="O751">
        <v>0</v>
      </c>
      <c r="P751">
        <v>0</v>
      </c>
      <c r="Q751">
        <v>0</v>
      </c>
      <c r="R751">
        <v>0</v>
      </c>
      <c r="S751">
        <v>1</v>
      </c>
      <c r="T751">
        <v>0</v>
      </c>
      <c r="U751">
        <v>0</v>
      </c>
    </row>
    <row r="752" spans="1:21" x14ac:dyDescent="0.25">
      <c r="A752" s="1" t="s">
        <v>1684</v>
      </c>
      <c r="B752" s="1" t="s">
        <v>1685</v>
      </c>
      <c r="C752" s="1" t="s">
        <v>23</v>
      </c>
      <c r="D752" s="1" t="s">
        <v>33</v>
      </c>
      <c r="E752" s="1" t="s">
        <v>25</v>
      </c>
      <c r="F752" s="2">
        <v>42450</v>
      </c>
      <c r="G752" s="1" t="s">
        <v>1686</v>
      </c>
      <c r="H752">
        <v>0</v>
      </c>
      <c r="I752">
        <v>0</v>
      </c>
      <c r="J752">
        <v>0</v>
      </c>
      <c r="K752">
        <v>0</v>
      </c>
      <c r="L752">
        <v>0</v>
      </c>
      <c r="M752">
        <v>0</v>
      </c>
      <c r="N752">
        <v>0</v>
      </c>
      <c r="O752">
        <v>0</v>
      </c>
      <c r="P752">
        <v>0</v>
      </c>
      <c r="Q752">
        <v>0</v>
      </c>
      <c r="R752">
        <v>0</v>
      </c>
      <c r="S752">
        <v>1</v>
      </c>
      <c r="T752">
        <v>0</v>
      </c>
      <c r="U752">
        <v>0</v>
      </c>
    </row>
    <row r="753" spans="1:21" x14ac:dyDescent="0.25">
      <c r="A753" s="1" t="s">
        <v>1687</v>
      </c>
      <c r="B753" s="1" t="s">
        <v>1688</v>
      </c>
      <c r="C753" s="1" t="s">
        <v>23</v>
      </c>
      <c r="D753" s="1" t="s">
        <v>29</v>
      </c>
      <c r="E753" s="1" t="s">
        <v>25</v>
      </c>
      <c r="F753" s="2">
        <v>42900</v>
      </c>
      <c r="G753" s="1" t="s">
        <v>1689</v>
      </c>
      <c r="H753">
        <v>0</v>
      </c>
      <c r="I753">
        <v>0</v>
      </c>
      <c r="J753">
        <v>0</v>
      </c>
      <c r="K753">
        <v>0</v>
      </c>
      <c r="L753">
        <v>0</v>
      </c>
      <c r="M753">
        <v>0</v>
      </c>
      <c r="N753">
        <v>0</v>
      </c>
      <c r="O753">
        <v>0</v>
      </c>
      <c r="P753">
        <v>0</v>
      </c>
      <c r="Q753">
        <v>0</v>
      </c>
      <c r="R753">
        <v>0</v>
      </c>
      <c r="S753">
        <v>1</v>
      </c>
      <c r="T753">
        <v>0</v>
      </c>
      <c r="U753">
        <v>0</v>
      </c>
    </row>
    <row r="754" spans="1:21" x14ac:dyDescent="0.25">
      <c r="A754" s="1" t="s">
        <v>1656</v>
      </c>
      <c r="B754" s="1" t="s">
        <v>1690</v>
      </c>
      <c r="C754" s="1" t="s">
        <v>23</v>
      </c>
      <c r="D754" s="1" t="s">
        <v>33</v>
      </c>
      <c r="E754" s="1" t="s">
        <v>25</v>
      </c>
      <c r="F754" s="2">
        <v>42903</v>
      </c>
      <c r="G754" s="1" t="s">
        <v>1671</v>
      </c>
      <c r="H754">
        <v>0</v>
      </c>
      <c r="I754">
        <v>0</v>
      </c>
      <c r="J754">
        <v>1</v>
      </c>
      <c r="K754">
        <v>0</v>
      </c>
      <c r="L754">
        <v>0</v>
      </c>
      <c r="M754">
        <v>0</v>
      </c>
      <c r="N754">
        <v>0</v>
      </c>
      <c r="O754">
        <v>0</v>
      </c>
      <c r="P754">
        <v>0</v>
      </c>
      <c r="Q754">
        <v>0</v>
      </c>
      <c r="R754">
        <v>0</v>
      </c>
      <c r="S754">
        <v>0</v>
      </c>
      <c r="T754">
        <v>0</v>
      </c>
      <c r="U754">
        <v>0</v>
      </c>
    </row>
    <row r="755" spans="1:21" x14ac:dyDescent="0.25">
      <c r="A755" s="1" t="s">
        <v>1691</v>
      </c>
      <c r="B755" s="1" t="s">
        <v>1692</v>
      </c>
      <c r="C755" s="1" t="s">
        <v>23</v>
      </c>
      <c r="D755" s="1" t="s">
        <v>29</v>
      </c>
      <c r="E755" s="1" t="s">
        <v>25</v>
      </c>
      <c r="F755" s="2">
        <v>42438</v>
      </c>
      <c r="G755" s="1" t="s">
        <v>1693</v>
      </c>
      <c r="H755">
        <v>0</v>
      </c>
      <c r="I755">
        <v>0</v>
      </c>
      <c r="J755">
        <v>0</v>
      </c>
      <c r="K755">
        <v>0</v>
      </c>
      <c r="L755">
        <v>0</v>
      </c>
      <c r="M755">
        <v>0</v>
      </c>
      <c r="N755">
        <v>0</v>
      </c>
      <c r="O755">
        <v>0</v>
      </c>
      <c r="P755">
        <v>0</v>
      </c>
      <c r="Q755">
        <v>0</v>
      </c>
      <c r="R755">
        <v>0</v>
      </c>
      <c r="S755">
        <v>1</v>
      </c>
      <c r="T755">
        <v>0</v>
      </c>
      <c r="U755">
        <v>0</v>
      </c>
    </row>
    <row r="756" spans="1:21" x14ac:dyDescent="0.25">
      <c r="A756" s="1" t="s">
        <v>1694</v>
      </c>
      <c r="B756" s="1" t="s">
        <v>1695</v>
      </c>
      <c r="C756" s="1" t="s">
        <v>23</v>
      </c>
      <c r="D756" s="1" t="s">
        <v>33</v>
      </c>
      <c r="E756" s="1" t="s">
        <v>25</v>
      </c>
      <c r="F756" s="2">
        <v>42432</v>
      </c>
      <c r="G756" s="1" t="s">
        <v>1696</v>
      </c>
      <c r="H756">
        <v>0</v>
      </c>
      <c r="I756">
        <v>0</v>
      </c>
      <c r="J756">
        <v>0</v>
      </c>
      <c r="K756">
        <v>0</v>
      </c>
      <c r="L756">
        <v>0</v>
      </c>
      <c r="M756">
        <v>0</v>
      </c>
      <c r="N756">
        <v>0</v>
      </c>
      <c r="O756">
        <v>0</v>
      </c>
      <c r="P756">
        <v>0</v>
      </c>
      <c r="Q756">
        <v>0</v>
      </c>
      <c r="R756">
        <v>0</v>
      </c>
      <c r="S756">
        <v>1</v>
      </c>
      <c r="T756">
        <v>0</v>
      </c>
      <c r="U756">
        <v>0</v>
      </c>
    </row>
    <row r="757" spans="1:21" x14ac:dyDescent="0.25">
      <c r="A757" s="1" t="s">
        <v>1697</v>
      </c>
      <c r="B757" s="1" t="s">
        <v>1698</v>
      </c>
      <c r="C757" s="1" t="s">
        <v>23</v>
      </c>
      <c r="D757" s="1" t="s">
        <v>33</v>
      </c>
      <c r="E757" s="1" t="s">
        <v>25</v>
      </c>
      <c r="F757" s="2">
        <v>42432</v>
      </c>
      <c r="G757" s="1" t="s">
        <v>1699</v>
      </c>
      <c r="H757">
        <v>0</v>
      </c>
      <c r="I757">
        <v>0</v>
      </c>
      <c r="J757">
        <v>0</v>
      </c>
      <c r="K757">
        <v>0</v>
      </c>
      <c r="L757">
        <v>0</v>
      </c>
      <c r="M757">
        <v>0</v>
      </c>
      <c r="N757">
        <v>0</v>
      </c>
      <c r="O757">
        <v>0</v>
      </c>
      <c r="P757">
        <v>0</v>
      </c>
      <c r="Q757">
        <v>0</v>
      </c>
      <c r="R757">
        <v>0</v>
      </c>
      <c r="S757">
        <v>1</v>
      </c>
      <c r="T757">
        <v>0</v>
      </c>
      <c r="U757">
        <v>0</v>
      </c>
    </row>
    <row r="758" spans="1:21" x14ac:dyDescent="0.25">
      <c r="A758" s="1" t="s">
        <v>1700</v>
      </c>
      <c r="B758" s="1" t="s">
        <v>1701</v>
      </c>
      <c r="C758" s="1" t="s">
        <v>23</v>
      </c>
      <c r="D758" s="1" t="s">
        <v>33</v>
      </c>
      <c r="E758" s="1" t="s">
        <v>25</v>
      </c>
      <c r="F758" s="2">
        <v>42633</v>
      </c>
      <c r="G758" s="1" t="s">
        <v>1702</v>
      </c>
      <c r="H758">
        <v>0</v>
      </c>
      <c r="I758">
        <v>0</v>
      </c>
      <c r="J758">
        <v>0</v>
      </c>
      <c r="K758">
        <v>0</v>
      </c>
      <c r="L758">
        <v>0</v>
      </c>
      <c r="M758">
        <v>0</v>
      </c>
      <c r="N758">
        <v>0</v>
      </c>
      <c r="O758">
        <v>0</v>
      </c>
      <c r="P758">
        <v>0</v>
      </c>
      <c r="Q758">
        <v>0</v>
      </c>
      <c r="R758">
        <v>0</v>
      </c>
      <c r="S758">
        <v>1</v>
      </c>
      <c r="T758">
        <v>0</v>
      </c>
      <c r="U758">
        <v>0</v>
      </c>
    </row>
    <row r="759" spans="1:21" x14ac:dyDescent="0.25">
      <c r="A759" s="1" t="s">
        <v>1703</v>
      </c>
      <c r="B759" s="1" t="s">
        <v>1704</v>
      </c>
      <c r="C759" s="1" t="s">
        <v>23</v>
      </c>
      <c r="D759" s="1" t="s">
        <v>33</v>
      </c>
      <c r="E759" s="1" t="s">
        <v>25</v>
      </c>
      <c r="F759" s="2">
        <v>42381</v>
      </c>
      <c r="G759" s="1" t="s">
        <v>1705</v>
      </c>
      <c r="H759">
        <v>0</v>
      </c>
      <c r="I759">
        <v>0</v>
      </c>
      <c r="J759">
        <v>0</v>
      </c>
      <c r="K759">
        <v>0</v>
      </c>
      <c r="L759">
        <v>0</v>
      </c>
      <c r="M759">
        <v>0</v>
      </c>
      <c r="N759">
        <v>0</v>
      </c>
      <c r="O759">
        <v>0</v>
      </c>
      <c r="P759">
        <v>0</v>
      </c>
      <c r="Q759">
        <v>0</v>
      </c>
      <c r="R759">
        <v>0</v>
      </c>
      <c r="S759">
        <v>1</v>
      </c>
      <c r="T759">
        <v>0</v>
      </c>
      <c r="U759">
        <v>0</v>
      </c>
    </row>
    <row r="760" spans="1:21" x14ac:dyDescent="0.25">
      <c r="A760" s="1" t="s">
        <v>1706</v>
      </c>
      <c r="B760" s="1" t="s">
        <v>1707</v>
      </c>
      <c r="C760" s="1" t="s">
        <v>23</v>
      </c>
      <c r="D760" s="1" t="s">
        <v>29</v>
      </c>
      <c r="E760" s="1" t="s">
        <v>25</v>
      </c>
      <c r="F760" s="2">
        <v>42625</v>
      </c>
      <c r="G760" s="1" t="s">
        <v>1708</v>
      </c>
      <c r="H760">
        <v>0</v>
      </c>
      <c r="I760">
        <v>0</v>
      </c>
      <c r="J760">
        <v>0</v>
      </c>
      <c r="K760">
        <v>0</v>
      </c>
      <c r="L760">
        <v>0</v>
      </c>
      <c r="M760">
        <v>0</v>
      </c>
      <c r="N760">
        <v>0</v>
      </c>
      <c r="O760">
        <v>0</v>
      </c>
      <c r="P760">
        <v>0</v>
      </c>
      <c r="Q760">
        <v>1</v>
      </c>
      <c r="R760">
        <v>0</v>
      </c>
      <c r="S760">
        <v>0</v>
      </c>
      <c r="T760">
        <v>0</v>
      </c>
      <c r="U760">
        <v>0</v>
      </c>
    </row>
    <row r="761" spans="1:21" x14ac:dyDescent="0.25">
      <c r="A761" s="1" t="s">
        <v>1684</v>
      </c>
      <c r="B761" s="1" t="s">
        <v>1709</v>
      </c>
      <c r="C761" s="1" t="s">
        <v>23</v>
      </c>
      <c r="D761" s="1" t="s">
        <v>33</v>
      </c>
      <c r="E761" s="1" t="s">
        <v>25</v>
      </c>
      <c r="F761" s="2">
        <v>42450</v>
      </c>
      <c r="G761" s="1" t="s">
        <v>1710</v>
      </c>
      <c r="H761">
        <v>0</v>
      </c>
      <c r="I761">
        <v>0</v>
      </c>
      <c r="J761">
        <v>0</v>
      </c>
      <c r="K761">
        <v>0</v>
      </c>
      <c r="L761">
        <v>0</v>
      </c>
      <c r="M761">
        <v>0</v>
      </c>
      <c r="N761">
        <v>0</v>
      </c>
      <c r="O761">
        <v>0</v>
      </c>
      <c r="P761">
        <v>0</v>
      </c>
      <c r="Q761">
        <v>0</v>
      </c>
      <c r="R761">
        <v>0</v>
      </c>
      <c r="S761">
        <v>1</v>
      </c>
      <c r="T761">
        <v>0</v>
      </c>
      <c r="U761">
        <v>0</v>
      </c>
    </row>
    <row r="762" spans="1:21" x14ac:dyDescent="0.25">
      <c r="A762" s="1" t="s">
        <v>1711</v>
      </c>
      <c r="B762" s="1" t="s">
        <v>1712</v>
      </c>
      <c r="C762" s="1" t="s">
        <v>23</v>
      </c>
      <c r="D762" s="1" t="s">
        <v>40</v>
      </c>
      <c r="E762" s="1" t="s">
        <v>25</v>
      </c>
      <c r="F762" s="2">
        <v>42716</v>
      </c>
      <c r="G762" s="1" t="s">
        <v>1713</v>
      </c>
      <c r="H762">
        <v>0</v>
      </c>
      <c r="I762">
        <v>0</v>
      </c>
      <c r="J762">
        <v>0</v>
      </c>
      <c r="K762">
        <v>0</v>
      </c>
      <c r="L762">
        <v>0</v>
      </c>
      <c r="M762">
        <v>0</v>
      </c>
      <c r="N762">
        <v>0</v>
      </c>
      <c r="O762">
        <v>0</v>
      </c>
      <c r="P762">
        <v>0</v>
      </c>
      <c r="Q762">
        <v>0</v>
      </c>
      <c r="R762">
        <v>0</v>
      </c>
      <c r="S762">
        <v>1</v>
      </c>
      <c r="T762">
        <v>0</v>
      </c>
      <c r="U762">
        <v>0</v>
      </c>
    </row>
    <row r="763" spans="1:21" x14ac:dyDescent="0.25">
      <c r="A763" s="1" t="s">
        <v>1714</v>
      </c>
      <c r="B763" s="1" t="s">
        <v>1715</v>
      </c>
      <c r="C763" s="1" t="s">
        <v>23</v>
      </c>
      <c r="D763" s="1" t="s">
        <v>33</v>
      </c>
      <c r="E763" s="1" t="s">
        <v>25</v>
      </c>
      <c r="F763" s="2">
        <v>42686</v>
      </c>
      <c r="G763" s="1" t="s">
        <v>1716</v>
      </c>
      <c r="H763">
        <v>0</v>
      </c>
      <c r="I763">
        <v>0</v>
      </c>
      <c r="J763">
        <v>0</v>
      </c>
      <c r="K763">
        <v>1</v>
      </c>
      <c r="L763">
        <v>0</v>
      </c>
      <c r="M763">
        <v>0</v>
      </c>
      <c r="N763">
        <v>0</v>
      </c>
      <c r="O763">
        <v>0</v>
      </c>
      <c r="P763">
        <v>0</v>
      </c>
      <c r="Q763">
        <v>0</v>
      </c>
      <c r="R763">
        <v>0</v>
      </c>
      <c r="S763">
        <v>1</v>
      </c>
      <c r="T763">
        <v>0</v>
      </c>
      <c r="U763">
        <v>0</v>
      </c>
    </row>
    <row r="764" spans="1:21" x14ac:dyDescent="0.25">
      <c r="A764" s="1" t="s">
        <v>1717</v>
      </c>
      <c r="B764" s="1" t="s">
        <v>1718</v>
      </c>
      <c r="C764" s="1" t="s">
        <v>23</v>
      </c>
      <c r="D764" s="1" t="s">
        <v>24</v>
      </c>
      <c r="E764" s="1" t="s">
        <v>25</v>
      </c>
      <c r="F764" s="2">
        <v>42901</v>
      </c>
      <c r="G764" s="1" t="s">
        <v>1719</v>
      </c>
      <c r="H764">
        <v>0</v>
      </c>
      <c r="I764">
        <v>0</v>
      </c>
      <c r="J764">
        <v>0</v>
      </c>
      <c r="K764">
        <v>0</v>
      </c>
      <c r="L764">
        <v>0</v>
      </c>
      <c r="M764">
        <v>0</v>
      </c>
      <c r="N764">
        <v>0</v>
      </c>
      <c r="O764">
        <v>0</v>
      </c>
      <c r="P764">
        <v>0</v>
      </c>
      <c r="Q764">
        <v>1</v>
      </c>
      <c r="R764">
        <v>0</v>
      </c>
      <c r="S764">
        <v>0</v>
      </c>
      <c r="T764">
        <v>0</v>
      </c>
      <c r="U764">
        <v>0</v>
      </c>
    </row>
    <row r="765" spans="1:21" x14ac:dyDescent="0.25">
      <c r="A765" s="1" t="s">
        <v>1720</v>
      </c>
      <c r="B765" s="1" t="s">
        <v>1721</v>
      </c>
      <c r="C765" s="1" t="s">
        <v>23</v>
      </c>
      <c r="D765" s="1" t="s">
        <v>24</v>
      </c>
      <c r="E765" s="1" t="s">
        <v>25</v>
      </c>
      <c r="F765" s="2">
        <v>42824</v>
      </c>
      <c r="G765" s="1" t="s">
        <v>1722</v>
      </c>
      <c r="H765">
        <v>0</v>
      </c>
      <c r="I765">
        <v>0</v>
      </c>
      <c r="J765">
        <v>0</v>
      </c>
      <c r="K765">
        <v>0</v>
      </c>
      <c r="L765">
        <v>0</v>
      </c>
      <c r="M765">
        <v>0</v>
      </c>
      <c r="N765">
        <v>0</v>
      </c>
      <c r="O765">
        <v>0</v>
      </c>
      <c r="P765">
        <v>0</v>
      </c>
      <c r="Q765">
        <v>1</v>
      </c>
      <c r="R765">
        <v>0</v>
      </c>
      <c r="S765">
        <v>0</v>
      </c>
      <c r="T765">
        <v>0</v>
      </c>
      <c r="U765">
        <v>0</v>
      </c>
    </row>
    <row r="766" spans="1:21" x14ac:dyDescent="0.25">
      <c r="A766" s="1" t="s">
        <v>1723</v>
      </c>
      <c r="B766" s="1" t="s">
        <v>1724</v>
      </c>
      <c r="C766" s="1" t="s">
        <v>23</v>
      </c>
      <c r="D766" s="1" t="s">
        <v>33</v>
      </c>
      <c r="E766" s="1" t="s">
        <v>25</v>
      </c>
      <c r="F766" s="2">
        <v>42686</v>
      </c>
      <c r="G766" s="1" t="s">
        <v>1725</v>
      </c>
      <c r="H766">
        <v>0</v>
      </c>
      <c r="I766">
        <v>0</v>
      </c>
      <c r="J766">
        <v>0</v>
      </c>
      <c r="K766">
        <v>0</v>
      </c>
      <c r="L766">
        <v>0</v>
      </c>
      <c r="M766">
        <v>0</v>
      </c>
      <c r="N766">
        <v>0</v>
      </c>
      <c r="O766">
        <v>0</v>
      </c>
      <c r="P766">
        <v>0</v>
      </c>
      <c r="Q766">
        <v>0</v>
      </c>
      <c r="R766">
        <v>0</v>
      </c>
      <c r="S766">
        <v>1</v>
      </c>
      <c r="T766">
        <v>0</v>
      </c>
      <c r="U766">
        <v>0</v>
      </c>
    </row>
    <row r="767" spans="1:21" x14ac:dyDescent="0.25">
      <c r="A767" s="1" t="s">
        <v>511</v>
      </c>
      <c r="B767" s="1" t="s">
        <v>1726</v>
      </c>
      <c r="C767" s="1" t="s">
        <v>23</v>
      </c>
      <c r="D767" s="1" t="s">
        <v>33</v>
      </c>
      <c r="E767" s="1" t="s">
        <v>25</v>
      </c>
      <c r="F767" s="2">
        <v>42656</v>
      </c>
      <c r="G767" s="1" t="s">
        <v>1727</v>
      </c>
      <c r="H767">
        <v>0</v>
      </c>
      <c r="I767">
        <v>0</v>
      </c>
      <c r="J767">
        <v>1</v>
      </c>
      <c r="K767">
        <v>0</v>
      </c>
      <c r="L767">
        <v>0</v>
      </c>
      <c r="M767">
        <v>0</v>
      </c>
      <c r="N767">
        <v>0</v>
      </c>
      <c r="O767">
        <v>0</v>
      </c>
      <c r="P767">
        <v>0</v>
      </c>
      <c r="Q767">
        <v>0</v>
      </c>
      <c r="R767">
        <v>0</v>
      </c>
      <c r="S767">
        <v>0</v>
      </c>
      <c r="T767">
        <v>0</v>
      </c>
      <c r="U767">
        <v>0</v>
      </c>
    </row>
    <row r="768" spans="1:21" x14ac:dyDescent="0.25">
      <c r="A768" s="1" t="s">
        <v>511</v>
      </c>
      <c r="B768" s="1" t="s">
        <v>1728</v>
      </c>
      <c r="C768" s="1" t="s">
        <v>23</v>
      </c>
      <c r="D768" s="1" t="s">
        <v>33</v>
      </c>
      <c r="E768" s="1" t="s">
        <v>25</v>
      </c>
      <c r="F768" s="2">
        <v>42674</v>
      </c>
      <c r="G768" s="1" t="s">
        <v>1729</v>
      </c>
      <c r="H768">
        <v>0</v>
      </c>
      <c r="I768">
        <v>0</v>
      </c>
      <c r="J768">
        <v>1</v>
      </c>
      <c r="K768">
        <v>0</v>
      </c>
      <c r="L768">
        <v>0</v>
      </c>
      <c r="M768">
        <v>0</v>
      </c>
      <c r="N768">
        <v>0</v>
      </c>
      <c r="O768">
        <v>0</v>
      </c>
      <c r="P768">
        <v>0</v>
      </c>
      <c r="Q768">
        <v>0</v>
      </c>
      <c r="R768">
        <v>0</v>
      </c>
      <c r="S768">
        <v>0</v>
      </c>
      <c r="T768">
        <v>0</v>
      </c>
      <c r="U768">
        <v>0</v>
      </c>
    </row>
    <row r="769" spans="1:21" x14ac:dyDescent="0.25">
      <c r="A769" s="1" t="s">
        <v>1730</v>
      </c>
      <c r="B769" s="1" t="s">
        <v>1731</v>
      </c>
      <c r="C769" s="1" t="s">
        <v>23</v>
      </c>
      <c r="D769" s="1" t="s">
        <v>24</v>
      </c>
      <c r="E769" s="1" t="s">
        <v>25</v>
      </c>
      <c r="F769" s="2">
        <v>42541</v>
      </c>
      <c r="G769" s="1" t="s">
        <v>1732</v>
      </c>
      <c r="H769">
        <v>0</v>
      </c>
      <c r="I769">
        <v>0</v>
      </c>
      <c r="J769">
        <v>0</v>
      </c>
      <c r="K769">
        <v>0</v>
      </c>
      <c r="L769">
        <v>0</v>
      </c>
      <c r="M769">
        <v>0</v>
      </c>
      <c r="N769">
        <v>0</v>
      </c>
      <c r="O769">
        <v>0</v>
      </c>
      <c r="P769">
        <v>0</v>
      </c>
      <c r="Q769">
        <v>0</v>
      </c>
      <c r="R769">
        <v>0</v>
      </c>
      <c r="S769">
        <v>1</v>
      </c>
      <c r="T769">
        <v>0</v>
      </c>
      <c r="U769">
        <v>0</v>
      </c>
    </row>
    <row r="770" spans="1:21" x14ac:dyDescent="0.25">
      <c r="A770" s="1" t="s">
        <v>1733</v>
      </c>
      <c r="B770" s="1" t="s">
        <v>1734</v>
      </c>
      <c r="C770" s="1" t="s">
        <v>23</v>
      </c>
      <c r="D770" s="1" t="s">
        <v>29</v>
      </c>
      <c r="E770" s="1" t="s">
        <v>25</v>
      </c>
      <c r="F770" s="2">
        <v>42460</v>
      </c>
      <c r="G770" s="1" t="s">
        <v>1735</v>
      </c>
      <c r="H770">
        <v>0</v>
      </c>
      <c r="I770">
        <v>0</v>
      </c>
      <c r="J770">
        <v>0</v>
      </c>
      <c r="K770">
        <v>0</v>
      </c>
      <c r="L770">
        <v>0</v>
      </c>
      <c r="M770">
        <v>0</v>
      </c>
      <c r="N770">
        <v>0</v>
      </c>
      <c r="O770">
        <v>0</v>
      </c>
      <c r="P770">
        <v>0</v>
      </c>
      <c r="Q770">
        <v>0</v>
      </c>
      <c r="R770">
        <v>0</v>
      </c>
      <c r="S770">
        <v>1</v>
      </c>
      <c r="T770">
        <v>0</v>
      </c>
      <c r="U770">
        <v>0</v>
      </c>
    </row>
    <row r="771" spans="1:21" x14ac:dyDescent="0.25">
      <c r="A771" s="1" t="s">
        <v>1736</v>
      </c>
      <c r="B771" s="1" t="s">
        <v>1737</v>
      </c>
      <c r="C771" s="1" t="s">
        <v>23</v>
      </c>
      <c r="D771" s="1" t="s">
        <v>40</v>
      </c>
      <c r="E771" s="1" t="s">
        <v>25</v>
      </c>
      <c r="F771" s="2">
        <v>42826</v>
      </c>
      <c r="G771" s="1" t="s">
        <v>1738</v>
      </c>
      <c r="H771">
        <v>0</v>
      </c>
      <c r="I771">
        <v>0</v>
      </c>
      <c r="J771">
        <v>0</v>
      </c>
      <c r="K771">
        <v>1</v>
      </c>
      <c r="L771">
        <v>0</v>
      </c>
      <c r="M771">
        <v>0</v>
      </c>
      <c r="N771">
        <v>0</v>
      </c>
      <c r="O771">
        <v>0</v>
      </c>
      <c r="P771">
        <v>0</v>
      </c>
      <c r="Q771">
        <v>0</v>
      </c>
      <c r="R771">
        <v>0</v>
      </c>
      <c r="S771">
        <v>0</v>
      </c>
      <c r="T771">
        <v>0</v>
      </c>
      <c r="U771">
        <v>0</v>
      </c>
    </row>
    <row r="772" spans="1:21" x14ac:dyDescent="0.25">
      <c r="A772" s="1" t="s">
        <v>1739</v>
      </c>
      <c r="B772" s="1" t="s">
        <v>1740</v>
      </c>
      <c r="C772" s="1" t="s">
        <v>23</v>
      </c>
      <c r="D772" s="1" t="s">
        <v>29</v>
      </c>
      <c r="E772" s="1" t="s">
        <v>25</v>
      </c>
      <c r="F772" s="2">
        <v>42376</v>
      </c>
      <c r="G772" s="1" t="s">
        <v>1741</v>
      </c>
      <c r="H772">
        <v>0</v>
      </c>
      <c r="I772">
        <v>0</v>
      </c>
      <c r="J772">
        <v>0</v>
      </c>
      <c r="K772">
        <v>0</v>
      </c>
      <c r="L772">
        <v>0</v>
      </c>
      <c r="M772">
        <v>0</v>
      </c>
      <c r="N772">
        <v>0</v>
      </c>
      <c r="O772">
        <v>0</v>
      </c>
      <c r="P772">
        <v>0</v>
      </c>
      <c r="Q772">
        <v>0</v>
      </c>
      <c r="R772">
        <v>1</v>
      </c>
      <c r="S772">
        <v>0</v>
      </c>
      <c r="T772">
        <v>0</v>
      </c>
      <c r="U772">
        <v>0</v>
      </c>
    </row>
    <row r="773" spans="1:21" x14ac:dyDescent="0.25">
      <c r="A773" s="1" t="s">
        <v>1742</v>
      </c>
      <c r="B773" s="1" t="s">
        <v>1743</v>
      </c>
      <c r="C773" s="1" t="s">
        <v>23</v>
      </c>
      <c r="D773" s="1" t="s">
        <v>29</v>
      </c>
      <c r="E773" s="1" t="s">
        <v>25</v>
      </c>
      <c r="F773" s="2">
        <v>42626</v>
      </c>
      <c r="G773" s="1" t="s">
        <v>1744</v>
      </c>
      <c r="H773">
        <v>0</v>
      </c>
      <c r="I773">
        <v>0</v>
      </c>
      <c r="J773">
        <v>0</v>
      </c>
      <c r="K773">
        <v>0</v>
      </c>
      <c r="L773">
        <v>0</v>
      </c>
      <c r="M773">
        <v>0</v>
      </c>
      <c r="N773">
        <v>0</v>
      </c>
      <c r="O773">
        <v>0</v>
      </c>
      <c r="P773">
        <v>0</v>
      </c>
      <c r="Q773">
        <v>0</v>
      </c>
      <c r="R773">
        <v>0</v>
      </c>
      <c r="S773">
        <v>1</v>
      </c>
      <c r="T773">
        <v>0</v>
      </c>
      <c r="U773">
        <v>0</v>
      </c>
    </row>
    <row r="774" spans="1:21" x14ac:dyDescent="0.25">
      <c r="A774" s="1" t="s">
        <v>1745</v>
      </c>
      <c r="B774" s="1" t="s">
        <v>1746</v>
      </c>
      <c r="C774" s="1" t="s">
        <v>23</v>
      </c>
      <c r="D774" s="1" t="s">
        <v>24</v>
      </c>
      <c r="E774" s="1" t="s">
        <v>25</v>
      </c>
      <c r="F774" s="2">
        <v>42885</v>
      </c>
      <c r="G774" s="1" t="s">
        <v>1747</v>
      </c>
      <c r="H774">
        <v>0</v>
      </c>
      <c r="I774">
        <v>0</v>
      </c>
      <c r="J774">
        <v>0</v>
      </c>
      <c r="K774">
        <v>0</v>
      </c>
      <c r="L774">
        <v>0</v>
      </c>
      <c r="M774">
        <v>0</v>
      </c>
      <c r="N774">
        <v>0</v>
      </c>
      <c r="O774">
        <v>0</v>
      </c>
      <c r="P774">
        <v>0</v>
      </c>
      <c r="Q774">
        <v>1</v>
      </c>
      <c r="R774">
        <v>0</v>
      </c>
      <c r="S774">
        <v>0</v>
      </c>
      <c r="T774">
        <v>0</v>
      </c>
      <c r="U774">
        <v>0</v>
      </c>
    </row>
    <row r="775" spans="1:21" x14ac:dyDescent="0.25">
      <c r="A775" s="1" t="s">
        <v>1748</v>
      </c>
      <c r="B775" s="1" t="s">
        <v>1749</v>
      </c>
      <c r="C775" s="1" t="s">
        <v>23</v>
      </c>
      <c r="D775" s="1" t="s">
        <v>29</v>
      </c>
      <c r="E775" s="1" t="s">
        <v>25</v>
      </c>
      <c r="F775" s="2">
        <v>42663</v>
      </c>
      <c r="G775" s="1" t="s">
        <v>1750</v>
      </c>
      <c r="H775">
        <v>0</v>
      </c>
      <c r="I775">
        <v>0</v>
      </c>
      <c r="J775">
        <v>0</v>
      </c>
      <c r="K775">
        <v>0</v>
      </c>
      <c r="L775">
        <v>0</v>
      </c>
      <c r="M775">
        <v>0</v>
      </c>
      <c r="N775">
        <v>0</v>
      </c>
      <c r="O775">
        <v>1</v>
      </c>
      <c r="P775">
        <v>0</v>
      </c>
      <c r="Q775">
        <v>0</v>
      </c>
      <c r="R775">
        <v>0</v>
      </c>
      <c r="S775">
        <v>0</v>
      </c>
      <c r="T775">
        <v>0</v>
      </c>
      <c r="U775">
        <v>0</v>
      </c>
    </row>
    <row r="776" spans="1:21" x14ac:dyDescent="0.25">
      <c r="A776" s="1" t="s">
        <v>1751</v>
      </c>
      <c r="B776" s="1" t="s">
        <v>1752</v>
      </c>
      <c r="C776" s="1" t="s">
        <v>23</v>
      </c>
      <c r="D776" s="1" t="s">
        <v>24</v>
      </c>
      <c r="E776" s="1" t="s">
        <v>25</v>
      </c>
      <c r="F776" s="2">
        <v>42712</v>
      </c>
      <c r="G776" s="1" t="s">
        <v>1753</v>
      </c>
      <c r="H776">
        <v>0</v>
      </c>
      <c r="I776">
        <v>0</v>
      </c>
      <c r="J776">
        <v>0</v>
      </c>
      <c r="K776">
        <v>0</v>
      </c>
      <c r="L776">
        <v>0</v>
      </c>
      <c r="M776">
        <v>0</v>
      </c>
      <c r="N776">
        <v>0</v>
      </c>
      <c r="O776">
        <v>0</v>
      </c>
      <c r="P776">
        <v>0</v>
      </c>
      <c r="Q776">
        <v>0</v>
      </c>
      <c r="R776">
        <v>0</v>
      </c>
      <c r="S776">
        <v>1</v>
      </c>
      <c r="T776">
        <v>0</v>
      </c>
      <c r="U776">
        <v>0</v>
      </c>
    </row>
    <row r="777" spans="1:21" x14ac:dyDescent="0.25">
      <c r="A777" s="1" t="s">
        <v>1754</v>
      </c>
      <c r="B777" s="1" t="s">
        <v>1755</v>
      </c>
      <c r="C777" s="1" t="s">
        <v>23</v>
      </c>
      <c r="D777" s="1" t="s">
        <v>144</v>
      </c>
      <c r="E777" s="1" t="s">
        <v>25</v>
      </c>
      <c r="F777" s="2">
        <v>42655</v>
      </c>
      <c r="G777" s="1" t="s">
        <v>1756</v>
      </c>
      <c r="H777">
        <v>0</v>
      </c>
      <c r="I777">
        <v>0</v>
      </c>
      <c r="J777">
        <v>0</v>
      </c>
      <c r="K777">
        <v>0</v>
      </c>
      <c r="L777">
        <v>0</v>
      </c>
      <c r="M777">
        <v>0</v>
      </c>
      <c r="N777">
        <v>0</v>
      </c>
      <c r="O777">
        <v>0</v>
      </c>
      <c r="P777">
        <v>0</v>
      </c>
      <c r="Q777">
        <v>0</v>
      </c>
      <c r="R777">
        <v>0</v>
      </c>
      <c r="S777">
        <v>1</v>
      </c>
      <c r="T777">
        <v>0</v>
      </c>
      <c r="U777">
        <v>0</v>
      </c>
    </row>
    <row r="778" spans="1:21" x14ac:dyDescent="0.25">
      <c r="A778" s="1" t="s">
        <v>1751</v>
      </c>
      <c r="B778" s="1" t="s">
        <v>1757</v>
      </c>
      <c r="C778" s="1" t="s">
        <v>23</v>
      </c>
      <c r="D778" s="1" t="s">
        <v>24</v>
      </c>
      <c r="E778" s="1" t="s">
        <v>25</v>
      </c>
      <c r="F778" s="2">
        <v>42662</v>
      </c>
      <c r="G778" s="1" t="s">
        <v>1758</v>
      </c>
      <c r="H778">
        <v>0</v>
      </c>
      <c r="I778">
        <v>0</v>
      </c>
      <c r="J778">
        <v>0</v>
      </c>
      <c r="K778">
        <v>0</v>
      </c>
      <c r="L778">
        <v>0</v>
      </c>
      <c r="M778">
        <v>0</v>
      </c>
      <c r="N778">
        <v>0</v>
      </c>
      <c r="O778">
        <v>0</v>
      </c>
      <c r="P778">
        <v>0</v>
      </c>
      <c r="Q778">
        <v>0</v>
      </c>
      <c r="R778">
        <v>0</v>
      </c>
      <c r="S778">
        <v>1</v>
      </c>
      <c r="T778">
        <v>0</v>
      </c>
      <c r="U778">
        <v>0</v>
      </c>
    </row>
    <row r="779" spans="1:21" x14ac:dyDescent="0.25">
      <c r="A779" s="1" t="s">
        <v>1759</v>
      </c>
      <c r="B779" s="1" t="s">
        <v>1760</v>
      </c>
      <c r="C779" s="1" t="s">
        <v>23</v>
      </c>
      <c r="D779" s="1" t="s">
        <v>29</v>
      </c>
      <c r="E779" s="1" t="s">
        <v>25</v>
      </c>
      <c r="F779" s="2">
        <v>42896</v>
      </c>
      <c r="G779" s="1" t="s">
        <v>1761</v>
      </c>
      <c r="H779">
        <v>0</v>
      </c>
      <c r="I779">
        <v>0</v>
      </c>
      <c r="J779">
        <v>0</v>
      </c>
      <c r="K779">
        <v>0</v>
      </c>
      <c r="L779">
        <v>0</v>
      </c>
      <c r="M779">
        <v>1</v>
      </c>
      <c r="N779">
        <v>0</v>
      </c>
      <c r="O779">
        <v>0</v>
      </c>
      <c r="P779">
        <v>0</v>
      </c>
      <c r="Q779">
        <v>0</v>
      </c>
      <c r="R779">
        <v>0</v>
      </c>
      <c r="S779">
        <v>0</v>
      </c>
      <c r="T779">
        <v>0</v>
      </c>
      <c r="U779">
        <v>0</v>
      </c>
    </row>
    <row r="780" spans="1:21" x14ac:dyDescent="0.25">
      <c r="A780" s="1" t="s">
        <v>1762</v>
      </c>
      <c r="B780" s="1" t="s">
        <v>1763</v>
      </c>
      <c r="C780" s="1" t="s">
        <v>23</v>
      </c>
      <c r="D780" s="1" t="s">
        <v>29</v>
      </c>
      <c r="E780" s="1" t="s">
        <v>25</v>
      </c>
      <c r="F780" s="2">
        <v>42637</v>
      </c>
      <c r="G780" s="1" t="s">
        <v>1764</v>
      </c>
      <c r="H780">
        <v>0</v>
      </c>
      <c r="I780">
        <v>0</v>
      </c>
      <c r="J780">
        <v>0</v>
      </c>
      <c r="K780">
        <v>0</v>
      </c>
      <c r="L780">
        <v>0</v>
      </c>
      <c r="M780">
        <v>0</v>
      </c>
      <c r="N780">
        <v>0</v>
      </c>
      <c r="O780">
        <v>0</v>
      </c>
      <c r="P780">
        <v>0</v>
      </c>
      <c r="Q780">
        <v>0</v>
      </c>
      <c r="R780">
        <v>0</v>
      </c>
      <c r="S780">
        <v>1</v>
      </c>
      <c r="T780">
        <v>0</v>
      </c>
      <c r="U780">
        <v>0</v>
      </c>
    </row>
    <row r="781" spans="1:21" x14ac:dyDescent="0.25">
      <c r="A781" s="1" t="s">
        <v>1765</v>
      </c>
      <c r="B781" s="1" t="s">
        <v>1766</v>
      </c>
      <c r="C781" s="1" t="s">
        <v>23</v>
      </c>
      <c r="D781" s="1" t="s">
        <v>29</v>
      </c>
      <c r="E781" s="1" t="s">
        <v>25</v>
      </c>
      <c r="F781" s="2">
        <v>42433</v>
      </c>
      <c r="G781" s="1" t="s">
        <v>1767</v>
      </c>
      <c r="H781">
        <v>0</v>
      </c>
      <c r="I781">
        <v>0</v>
      </c>
      <c r="J781">
        <v>0</v>
      </c>
      <c r="K781">
        <v>1</v>
      </c>
      <c r="L781">
        <v>0</v>
      </c>
      <c r="M781">
        <v>0</v>
      </c>
      <c r="N781">
        <v>0</v>
      </c>
      <c r="O781">
        <v>0</v>
      </c>
      <c r="P781">
        <v>0</v>
      </c>
      <c r="Q781">
        <v>0</v>
      </c>
      <c r="R781">
        <v>0</v>
      </c>
      <c r="S781">
        <v>0</v>
      </c>
      <c r="T781">
        <v>0</v>
      </c>
      <c r="U781">
        <v>0</v>
      </c>
    </row>
    <row r="782" spans="1:21" x14ac:dyDescent="0.25">
      <c r="A782" s="1" t="s">
        <v>908</v>
      </c>
      <c r="B782" s="1" t="s">
        <v>1768</v>
      </c>
      <c r="C782" s="1" t="s">
        <v>23</v>
      </c>
      <c r="D782" s="1" t="s">
        <v>29</v>
      </c>
      <c r="E782" s="1" t="s">
        <v>25</v>
      </c>
      <c r="F782" s="2">
        <v>42501</v>
      </c>
      <c r="G782" s="1" t="s">
        <v>1769</v>
      </c>
      <c r="H782">
        <v>0</v>
      </c>
      <c r="I782">
        <v>0</v>
      </c>
      <c r="J782">
        <v>1</v>
      </c>
      <c r="K782">
        <v>0</v>
      </c>
      <c r="L782">
        <v>0</v>
      </c>
      <c r="M782">
        <v>0</v>
      </c>
      <c r="N782">
        <v>0</v>
      </c>
      <c r="O782">
        <v>0</v>
      </c>
      <c r="P782">
        <v>0</v>
      </c>
      <c r="Q782">
        <v>0</v>
      </c>
      <c r="R782">
        <v>0</v>
      </c>
      <c r="S782">
        <v>0</v>
      </c>
      <c r="T782">
        <v>0</v>
      </c>
      <c r="U782">
        <v>0</v>
      </c>
    </row>
    <row r="783" spans="1:21" x14ac:dyDescent="0.25">
      <c r="A783" s="1" t="s">
        <v>523</v>
      </c>
      <c r="B783" s="1" t="s">
        <v>1770</v>
      </c>
      <c r="C783" s="1" t="s">
        <v>23</v>
      </c>
      <c r="D783" s="1" t="s">
        <v>33</v>
      </c>
      <c r="E783" s="1" t="s">
        <v>25</v>
      </c>
      <c r="F783" s="2">
        <v>42777</v>
      </c>
      <c r="G783" s="1" t="s">
        <v>1771</v>
      </c>
      <c r="H783">
        <v>0</v>
      </c>
      <c r="I783">
        <v>0</v>
      </c>
      <c r="J783">
        <v>0</v>
      </c>
      <c r="K783">
        <v>0</v>
      </c>
      <c r="L783">
        <v>0</v>
      </c>
      <c r="M783">
        <v>0</v>
      </c>
      <c r="N783">
        <v>0</v>
      </c>
      <c r="O783">
        <v>0</v>
      </c>
      <c r="P783">
        <v>0</v>
      </c>
      <c r="Q783">
        <v>0</v>
      </c>
      <c r="R783">
        <v>1</v>
      </c>
      <c r="S783">
        <v>0</v>
      </c>
      <c r="T783">
        <v>0</v>
      </c>
      <c r="U783">
        <v>0</v>
      </c>
    </row>
    <row r="784" spans="1:21" x14ac:dyDescent="0.25">
      <c r="A784" s="1" t="s">
        <v>1772</v>
      </c>
      <c r="B784" s="1" t="s">
        <v>1773</v>
      </c>
      <c r="C784" s="1" t="s">
        <v>23</v>
      </c>
      <c r="D784" s="1" t="s">
        <v>24</v>
      </c>
      <c r="E784" s="1" t="s">
        <v>25</v>
      </c>
      <c r="F784" s="2">
        <v>42660</v>
      </c>
      <c r="G784" s="1" t="s">
        <v>1774</v>
      </c>
      <c r="H784">
        <v>0</v>
      </c>
      <c r="I784">
        <v>0</v>
      </c>
      <c r="J784">
        <v>0</v>
      </c>
      <c r="K784">
        <v>0</v>
      </c>
      <c r="L784">
        <v>0</v>
      </c>
      <c r="M784">
        <v>0</v>
      </c>
      <c r="N784">
        <v>0</v>
      </c>
      <c r="O784">
        <v>0</v>
      </c>
      <c r="P784">
        <v>0</v>
      </c>
      <c r="Q784">
        <v>0</v>
      </c>
      <c r="R784">
        <v>0</v>
      </c>
      <c r="S784">
        <v>1</v>
      </c>
      <c r="T784">
        <v>0</v>
      </c>
      <c r="U784">
        <v>0</v>
      </c>
    </row>
    <row r="785" spans="1:21" x14ac:dyDescent="0.25">
      <c r="A785" s="1" t="s">
        <v>908</v>
      </c>
      <c r="B785" s="1" t="s">
        <v>1775</v>
      </c>
      <c r="C785" s="1" t="s">
        <v>23</v>
      </c>
      <c r="D785" s="1" t="s">
        <v>29</v>
      </c>
      <c r="E785" s="1" t="s">
        <v>25</v>
      </c>
      <c r="F785" s="2">
        <v>42500</v>
      </c>
      <c r="G785" s="1" t="s">
        <v>1776</v>
      </c>
      <c r="H785">
        <v>0</v>
      </c>
      <c r="I785">
        <v>0</v>
      </c>
      <c r="J785">
        <v>0</v>
      </c>
      <c r="K785">
        <v>1</v>
      </c>
      <c r="L785">
        <v>0</v>
      </c>
      <c r="M785">
        <v>0</v>
      </c>
      <c r="N785">
        <v>0</v>
      </c>
      <c r="O785">
        <v>0</v>
      </c>
      <c r="P785">
        <v>0</v>
      </c>
      <c r="Q785">
        <v>0</v>
      </c>
      <c r="R785">
        <v>0</v>
      </c>
      <c r="S785">
        <v>0</v>
      </c>
      <c r="T785">
        <v>0</v>
      </c>
      <c r="U785">
        <v>0</v>
      </c>
    </row>
    <row r="786" spans="1:21" x14ac:dyDescent="0.25">
      <c r="A786" s="1" t="s">
        <v>1777</v>
      </c>
      <c r="B786" s="1" t="s">
        <v>1778</v>
      </c>
      <c r="C786" s="1" t="s">
        <v>23</v>
      </c>
      <c r="D786" s="1" t="s">
        <v>24</v>
      </c>
      <c r="E786" s="1" t="s">
        <v>25</v>
      </c>
      <c r="F786" s="2">
        <v>42462</v>
      </c>
      <c r="G786" s="1" t="s">
        <v>1779</v>
      </c>
      <c r="H786">
        <v>0</v>
      </c>
      <c r="I786">
        <v>0</v>
      </c>
      <c r="J786">
        <v>0</v>
      </c>
      <c r="K786">
        <v>0</v>
      </c>
      <c r="L786">
        <v>0</v>
      </c>
      <c r="M786">
        <v>0</v>
      </c>
      <c r="N786">
        <v>0</v>
      </c>
      <c r="O786">
        <v>0</v>
      </c>
      <c r="P786">
        <v>0</v>
      </c>
      <c r="Q786">
        <v>0</v>
      </c>
      <c r="R786">
        <v>0</v>
      </c>
      <c r="S786">
        <v>1</v>
      </c>
      <c r="T786">
        <v>0</v>
      </c>
      <c r="U786">
        <v>0</v>
      </c>
    </row>
    <row r="787" spans="1:21" x14ac:dyDescent="0.25">
      <c r="A787" s="1" t="s">
        <v>1742</v>
      </c>
      <c r="B787" s="1" t="s">
        <v>1780</v>
      </c>
      <c r="C787" s="1" t="s">
        <v>23</v>
      </c>
      <c r="D787" s="1" t="s">
        <v>29</v>
      </c>
      <c r="E787" s="1" t="s">
        <v>25</v>
      </c>
      <c r="F787" s="2">
        <v>42634</v>
      </c>
      <c r="G787" s="1" t="s">
        <v>1781</v>
      </c>
      <c r="H787">
        <v>0</v>
      </c>
      <c r="I787">
        <v>0</v>
      </c>
      <c r="J787">
        <v>0</v>
      </c>
      <c r="K787">
        <v>0</v>
      </c>
      <c r="L787">
        <v>0</v>
      </c>
      <c r="M787">
        <v>0</v>
      </c>
      <c r="N787">
        <v>0</v>
      </c>
      <c r="O787">
        <v>0</v>
      </c>
      <c r="P787">
        <v>0</v>
      </c>
      <c r="Q787">
        <v>0</v>
      </c>
      <c r="R787">
        <v>0</v>
      </c>
      <c r="S787">
        <v>1</v>
      </c>
      <c r="T787">
        <v>0</v>
      </c>
      <c r="U787">
        <v>0</v>
      </c>
    </row>
    <row r="788" spans="1:21" x14ac:dyDescent="0.25">
      <c r="A788" s="1" t="s">
        <v>1782</v>
      </c>
      <c r="B788" s="1" t="s">
        <v>1783</v>
      </c>
      <c r="C788" s="1" t="s">
        <v>23</v>
      </c>
      <c r="D788" s="1" t="s">
        <v>29</v>
      </c>
      <c r="E788" s="1" t="s">
        <v>25</v>
      </c>
      <c r="F788" s="2">
        <v>42784</v>
      </c>
      <c r="G788" s="1" t="s">
        <v>1784</v>
      </c>
      <c r="H788">
        <v>0</v>
      </c>
      <c r="I788">
        <v>0</v>
      </c>
      <c r="J788">
        <v>0</v>
      </c>
      <c r="K788">
        <v>1</v>
      </c>
      <c r="L788">
        <v>0</v>
      </c>
      <c r="M788">
        <v>0</v>
      </c>
      <c r="N788">
        <v>0</v>
      </c>
      <c r="O788">
        <v>0</v>
      </c>
      <c r="P788">
        <v>0</v>
      </c>
      <c r="Q788">
        <v>0</v>
      </c>
      <c r="R788">
        <v>0</v>
      </c>
      <c r="S788">
        <v>0</v>
      </c>
      <c r="T788">
        <v>0</v>
      </c>
      <c r="U788">
        <v>0</v>
      </c>
    </row>
    <row r="789" spans="1:21" x14ac:dyDescent="0.25">
      <c r="A789" s="1" t="s">
        <v>1785</v>
      </c>
      <c r="B789" s="1" t="s">
        <v>1786</v>
      </c>
      <c r="C789" s="1" t="s">
        <v>23</v>
      </c>
      <c r="D789" s="1" t="s">
        <v>40</v>
      </c>
      <c r="E789" s="1" t="s">
        <v>25</v>
      </c>
      <c r="F789" s="2">
        <v>42664</v>
      </c>
      <c r="G789" s="1" t="s">
        <v>1787</v>
      </c>
      <c r="H789">
        <v>0</v>
      </c>
      <c r="I789">
        <v>0</v>
      </c>
      <c r="J789">
        <v>0</v>
      </c>
      <c r="K789">
        <v>1</v>
      </c>
      <c r="L789">
        <v>0</v>
      </c>
      <c r="M789">
        <v>0</v>
      </c>
      <c r="N789">
        <v>0</v>
      </c>
      <c r="O789">
        <v>0</v>
      </c>
      <c r="P789">
        <v>0</v>
      </c>
      <c r="Q789">
        <v>0</v>
      </c>
      <c r="R789">
        <v>0</v>
      </c>
      <c r="S789">
        <v>0</v>
      </c>
      <c r="T789">
        <v>0</v>
      </c>
      <c r="U789">
        <v>0</v>
      </c>
    </row>
    <row r="790" spans="1:21" x14ac:dyDescent="0.25">
      <c r="A790" s="1" t="s">
        <v>1788</v>
      </c>
      <c r="B790" s="1" t="s">
        <v>1789</v>
      </c>
      <c r="C790" s="1" t="s">
        <v>23</v>
      </c>
      <c r="D790" s="1" t="s">
        <v>24</v>
      </c>
      <c r="E790" s="1" t="s">
        <v>25</v>
      </c>
      <c r="F790" s="2">
        <v>42788</v>
      </c>
      <c r="G790" s="1" t="s">
        <v>1790</v>
      </c>
      <c r="H790">
        <v>0</v>
      </c>
      <c r="I790">
        <v>0</v>
      </c>
      <c r="J790">
        <v>0</v>
      </c>
      <c r="K790">
        <v>0</v>
      </c>
      <c r="L790">
        <v>0</v>
      </c>
      <c r="M790">
        <v>1</v>
      </c>
      <c r="N790">
        <v>0</v>
      </c>
      <c r="O790">
        <v>0</v>
      </c>
      <c r="P790">
        <v>0</v>
      </c>
      <c r="Q790">
        <v>0</v>
      </c>
      <c r="R790">
        <v>0</v>
      </c>
      <c r="S790">
        <v>0</v>
      </c>
      <c r="T790">
        <v>0</v>
      </c>
      <c r="U790">
        <v>0</v>
      </c>
    </row>
    <row r="791" spans="1:21" x14ac:dyDescent="0.25">
      <c r="A791" s="1" t="s">
        <v>1791</v>
      </c>
      <c r="B791" s="1" t="s">
        <v>1792</v>
      </c>
      <c r="C791" s="1" t="s">
        <v>23</v>
      </c>
      <c r="D791" s="1" t="s">
        <v>24</v>
      </c>
      <c r="E791" s="1" t="s">
        <v>25</v>
      </c>
      <c r="F791" s="2">
        <v>42880</v>
      </c>
      <c r="G791" s="1" t="s">
        <v>1793</v>
      </c>
      <c r="H791">
        <v>0</v>
      </c>
      <c r="I791">
        <v>0</v>
      </c>
      <c r="J791">
        <v>0</v>
      </c>
      <c r="K791">
        <v>1</v>
      </c>
      <c r="L791">
        <v>0</v>
      </c>
      <c r="M791">
        <v>1</v>
      </c>
      <c r="N791">
        <v>0</v>
      </c>
      <c r="O791">
        <v>0</v>
      </c>
      <c r="P791">
        <v>0</v>
      </c>
      <c r="Q791">
        <v>0</v>
      </c>
      <c r="R791">
        <v>0</v>
      </c>
      <c r="S791">
        <v>0</v>
      </c>
      <c r="T791">
        <v>0</v>
      </c>
      <c r="U791">
        <v>0</v>
      </c>
    </row>
    <row r="792" spans="1:21" x14ac:dyDescent="0.25">
      <c r="A792" s="1" t="s">
        <v>1794</v>
      </c>
      <c r="B792" s="1" t="s">
        <v>1795</v>
      </c>
      <c r="C792" s="1" t="s">
        <v>23</v>
      </c>
      <c r="D792" s="1" t="s">
        <v>40</v>
      </c>
      <c r="E792" s="1" t="s">
        <v>25</v>
      </c>
      <c r="F792" s="2">
        <v>42866</v>
      </c>
      <c r="G792" s="1" t="s">
        <v>1796</v>
      </c>
      <c r="H792">
        <v>0</v>
      </c>
      <c r="I792">
        <v>0</v>
      </c>
      <c r="J792">
        <v>1</v>
      </c>
      <c r="K792">
        <v>0</v>
      </c>
      <c r="L792">
        <v>0</v>
      </c>
      <c r="M792">
        <v>0</v>
      </c>
      <c r="N792">
        <v>0</v>
      </c>
      <c r="O792">
        <v>0</v>
      </c>
      <c r="P792">
        <v>0</v>
      </c>
      <c r="Q792">
        <v>0</v>
      </c>
      <c r="R792">
        <v>0</v>
      </c>
      <c r="S792">
        <v>0</v>
      </c>
      <c r="T792">
        <v>0</v>
      </c>
      <c r="U792">
        <v>0</v>
      </c>
    </row>
    <row r="793" spans="1:21" x14ac:dyDescent="0.25">
      <c r="A793" s="1" t="s">
        <v>1797</v>
      </c>
      <c r="B793" s="1" t="s">
        <v>1798</v>
      </c>
      <c r="C793" s="1" t="s">
        <v>23</v>
      </c>
      <c r="D793" s="1" t="s">
        <v>29</v>
      </c>
      <c r="E793" s="1" t="s">
        <v>25</v>
      </c>
      <c r="F793" s="2">
        <v>42689</v>
      </c>
      <c r="G793" s="1" t="s">
        <v>1799</v>
      </c>
      <c r="H793">
        <v>0</v>
      </c>
      <c r="I793">
        <v>0</v>
      </c>
      <c r="J793">
        <v>0</v>
      </c>
      <c r="K793">
        <v>0</v>
      </c>
      <c r="L793">
        <v>0</v>
      </c>
      <c r="M793">
        <v>0</v>
      </c>
      <c r="N793">
        <v>0</v>
      </c>
      <c r="O793">
        <v>0</v>
      </c>
      <c r="P793">
        <v>0</v>
      </c>
      <c r="Q793">
        <v>0</v>
      </c>
      <c r="R793">
        <v>1</v>
      </c>
      <c r="S793">
        <v>0</v>
      </c>
      <c r="T793">
        <v>0</v>
      </c>
      <c r="U793">
        <v>0</v>
      </c>
    </row>
    <row r="794" spans="1:21" x14ac:dyDescent="0.25">
      <c r="A794" s="1" t="s">
        <v>1800</v>
      </c>
      <c r="B794" s="1" t="s">
        <v>1801</v>
      </c>
      <c r="C794" s="1" t="s">
        <v>23</v>
      </c>
      <c r="D794" s="1" t="s">
        <v>29</v>
      </c>
      <c r="E794" s="1" t="s">
        <v>25</v>
      </c>
      <c r="F794" s="2">
        <v>42795</v>
      </c>
      <c r="G794" s="1" t="s">
        <v>1802</v>
      </c>
      <c r="H794">
        <v>0</v>
      </c>
      <c r="I794">
        <v>0</v>
      </c>
      <c r="J794">
        <v>0</v>
      </c>
      <c r="K794">
        <v>0</v>
      </c>
      <c r="L794">
        <v>0</v>
      </c>
      <c r="M794">
        <v>0</v>
      </c>
      <c r="N794">
        <v>0</v>
      </c>
      <c r="O794">
        <v>0</v>
      </c>
      <c r="P794">
        <v>0</v>
      </c>
      <c r="Q794">
        <v>0</v>
      </c>
      <c r="R794">
        <v>0</v>
      </c>
      <c r="S794">
        <v>1</v>
      </c>
      <c r="T794">
        <v>0</v>
      </c>
      <c r="U794">
        <v>0</v>
      </c>
    </row>
    <row r="795" spans="1:21" x14ac:dyDescent="0.25">
      <c r="A795" s="1" t="s">
        <v>1765</v>
      </c>
      <c r="B795" s="1" t="s">
        <v>1803</v>
      </c>
      <c r="C795" s="1" t="s">
        <v>23</v>
      </c>
      <c r="D795" s="1" t="s">
        <v>29</v>
      </c>
      <c r="E795" s="1" t="s">
        <v>25</v>
      </c>
      <c r="F795" s="2">
        <v>42439</v>
      </c>
      <c r="G795" s="1" t="s">
        <v>1804</v>
      </c>
      <c r="H795">
        <v>0</v>
      </c>
      <c r="I795">
        <v>0</v>
      </c>
      <c r="J795">
        <v>0</v>
      </c>
      <c r="K795">
        <v>1</v>
      </c>
      <c r="L795">
        <v>0</v>
      </c>
      <c r="M795">
        <v>0</v>
      </c>
      <c r="N795">
        <v>0</v>
      </c>
      <c r="O795">
        <v>0</v>
      </c>
      <c r="P795">
        <v>0</v>
      </c>
      <c r="Q795">
        <v>0</v>
      </c>
      <c r="R795">
        <v>0</v>
      </c>
      <c r="S795">
        <v>0</v>
      </c>
      <c r="T795">
        <v>0</v>
      </c>
      <c r="U795">
        <v>0</v>
      </c>
    </row>
    <row r="796" spans="1:21" x14ac:dyDescent="0.25">
      <c r="A796" s="1" t="s">
        <v>1805</v>
      </c>
      <c r="B796" s="1" t="s">
        <v>1806</v>
      </c>
      <c r="C796" s="1" t="s">
        <v>23</v>
      </c>
      <c r="D796" s="1" t="s">
        <v>40</v>
      </c>
      <c r="E796" s="1" t="s">
        <v>25</v>
      </c>
      <c r="F796" s="2">
        <v>42742</v>
      </c>
      <c r="G796" s="1" t="s">
        <v>1807</v>
      </c>
      <c r="H796">
        <v>0</v>
      </c>
      <c r="I796">
        <v>0</v>
      </c>
      <c r="J796">
        <v>0</v>
      </c>
      <c r="K796">
        <v>0</v>
      </c>
      <c r="L796">
        <v>0</v>
      </c>
      <c r="M796">
        <v>0</v>
      </c>
      <c r="N796">
        <v>0</v>
      </c>
      <c r="O796">
        <v>1</v>
      </c>
      <c r="P796">
        <v>0</v>
      </c>
      <c r="Q796">
        <v>0</v>
      </c>
      <c r="R796">
        <v>0</v>
      </c>
      <c r="S796">
        <v>0</v>
      </c>
      <c r="T796">
        <v>0</v>
      </c>
      <c r="U796">
        <v>0</v>
      </c>
    </row>
    <row r="797" spans="1:21" x14ac:dyDescent="0.25">
      <c r="A797" s="1" t="s">
        <v>1808</v>
      </c>
      <c r="B797" s="1" t="s">
        <v>1809</v>
      </c>
      <c r="C797" s="1" t="s">
        <v>23</v>
      </c>
      <c r="D797" s="1" t="s">
        <v>29</v>
      </c>
      <c r="E797" s="1" t="s">
        <v>25</v>
      </c>
      <c r="F797" s="2">
        <v>42662</v>
      </c>
      <c r="G797" s="1" t="s">
        <v>1810</v>
      </c>
      <c r="H797">
        <v>0</v>
      </c>
      <c r="I797">
        <v>0</v>
      </c>
      <c r="J797">
        <v>0</v>
      </c>
      <c r="K797">
        <v>0</v>
      </c>
      <c r="L797">
        <v>0</v>
      </c>
      <c r="M797">
        <v>0</v>
      </c>
      <c r="N797">
        <v>0</v>
      </c>
      <c r="O797">
        <v>0</v>
      </c>
      <c r="P797">
        <v>0</v>
      </c>
      <c r="Q797">
        <v>0</v>
      </c>
      <c r="R797">
        <v>0</v>
      </c>
      <c r="S797">
        <v>1</v>
      </c>
      <c r="T797">
        <v>0</v>
      </c>
      <c r="U797">
        <v>0</v>
      </c>
    </row>
    <row r="798" spans="1:21" x14ac:dyDescent="0.25">
      <c r="A798" s="1" t="s">
        <v>969</v>
      </c>
      <c r="B798" s="1" t="s">
        <v>1811</v>
      </c>
      <c r="C798" s="1" t="s">
        <v>23</v>
      </c>
      <c r="D798" s="1" t="s">
        <v>29</v>
      </c>
      <c r="E798" s="1" t="s">
        <v>25</v>
      </c>
      <c r="F798" s="2">
        <v>42536</v>
      </c>
      <c r="G798" s="1" t="s">
        <v>1812</v>
      </c>
      <c r="H798">
        <v>0</v>
      </c>
      <c r="I798">
        <v>0</v>
      </c>
      <c r="J798">
        <v>0</v>
      </c>
      <c r="K798">
        <v>0</v>
      </c>
      <c r="L798">
        <v>0</v>
      </c>
      <c r="M798">
        <v>0</v>
      </c>
      <c r="N798">
        <v>0</v>
      </c>
      <c r="O798">
        <v>0</v>
      </c>
      <c r="P798">
        <v>0</v>
      </c>
      <c r="Q798">
        <v>0</v>
      </c>
      <c r="R798">
        <v>0</v>
      </c>
      <c r="S798">
        <v>1</v>
      </c>
      <c r="T798">
        <v>0</v>
      </c>
      <c r="U798">
        <v>0</v>
      </c>
    </row>
    <row r="799" spans="1:21" x14ac:dyDescent="0.25">
      <c r="A799" s="1" t="s">
        <v>1813</v>
      </c>
      <c r="B799" s="1" t="s">
        <v>1814</v>
      </c>
      <c r="C799" s="1" t="s">
        <v>23</v>
      </c>
      <c r="D799" s="1" t="s">
        <v>24</v>
      </c>
      <c r="E799" s="1" t="s">
        <v>25</v>
      </c>
      <c r="F799" s="2">
        <v>42857</v>
      </c>
      <c r="G799" s="1" t="s">
        <v>1815</v>
      </c>
      <c r="H799">
        <v>0</v>
      </c>
      <c r="I799">
        <v>0</v>
      </c>
      <c r="J799">
        <v>1</v>
      </c>
      <c r="K799">
        <v>0</v>
      </c>
      <c r="L799">
        <v>0</v>
      </c>
      <c r="M799">
        <v>0</v>
      </c>
      <c r="N799">
        <v>0</v>
      </c>
      <c r="O799">
        <v>0</v>
      </c>
      <c r="P799">
        <v>0</v>
      </c>
      <c r="Q799">
        <v>0</v>
      </c>
      <c r="R799">
        <v>0</v>
      </c>
      <c r="S799">
        <v>0</v>
      </c>
      <c r="T799">
        <v>0</v>
      </c>
      <c r="U799">
        <v>0</v>
      </c>
    </row>
    <row r="800" spans="1:21" x14ac:dyDescent="0.25">
      <c r="A800" s="1" t="s">
        <v>1813</v>
      </c>
      <c r="B800" s="1" t="s">
        <v>1816</v>
      </c>
      <c r="C800" s="1" t="s">
        <v>23</v>
      </c>
      <c r="D800" s="1" t="s">
        <v>24</v>
      </c>
      <c r="E800" s="1" t="s">
        <v>25</v>
      </c>
      <c r="F800" s="2">
        <v>42865</v>
      </c>
      <c r="G800" s="1" t="s">
        <v>1817</v>
      </c>
      <c r="H800">
        <v>0</v>
      </c>
      <c r="I800">
        <v>0</v>
      </c>
      <c r="J800">
        <v>0</v>
      </c>
      <c r="K800">
        <v>1</v>
      </c>
      <c r="L800">
        <v>0</v>
      </c>
      <c r="M800">
        <v>0</v>
      </c>
      <c r="N800">
        <v>0</v>
      </c>
      <c r="O800">
        <v>0</v>
      </c>
      <c r="P800">
        <v>0</v>
      </c>
      <c r="Q800">
        <v>0</v>
      </c>
      <c r="R800">
        <v>0</v>
      </c>
      <c r="S800">
        <v>1</v>
      </c>
      <c r="T800">
        <v>0</v>
      </c>
      <c r="U800">
        <v>0</v>
      </c>
    </row>
    <row r="801" spans="1:21" x14ac:dyDescent="0.25">
      <c r="A801" s="1" t="s">
        <v>1251</v>
      </c>
      <c r="B801" s="1" t="s">
        <v>1818</v>
      </c>
      <c r="C801" s="1" t="s">
        <v>23</v>
      </c>
      <c r="D801" s="1" t="s">
        <v>33</v>
      </c>
      <c r="E801" s="1" t="s">
        <v>25</v>
      </c>
      <c r="F801" s="2">
        <v>42797</v>
      </c>
      <c r="G801" s="1" t="s">
        <v>1819</v>
      </c>
      <c r="H801">
        <v>0</v>
      </c>
      <c r="I801">
        <v>0</v>
      </c>
      <c r="J801">
        <v>1</v>
      </c>
      <c r="K801">
        <v>0</v>
      </c>
      <c r="L801">
        <v>0</v>
      </c>
      <c r="M801">
        <v>0</v>
      </c>
      <c r="N801">
        <v>0</v>
      </c>
      <c r="O801">
        <v>0</v>
      </c>
      <c r="P801">
        <v>0</v>
      </c>
      <c r="Q801">
        <v>0</v>
      </c>
      <c r="R801">
        <v>0</v>
      </c>
      <c r="S801">
        <v>0</v>
      </c>
      <c r="T801">
        <v>0</v>
      </c>
      <c r="U801">
        <v>0</v>
      </c>
    </row>
    <row r="802" spans="1:21" x14ac:dyDescent="0.25">
      <c r="A802" s="1" t="s">
        <v>1251</v>
      </c>
      <c r="B802" s="1" t="s">
        <v>1820</v>
      </c>
      <c r="C802" s="1" t="s">
        <v>23</v>
      </c>
      <c r="D802" s="1" t="s">
        <v>33</v>
      </c>
      <c r="E802" s="1" t="s">
        <v>25</v>
      </c>
      <c r="F802" s="2">
        <v>42824</v>
      </c>
      <c r="G802" s="1" t="s">
        <v>1821</v>
      </c>
      <c r="H802">
        <v>0</v>
      </c>
      <c r="I802">
        <v>0</v>
      </c>
      <c r="J802">
        <v>1</v>
      </c>
      <c r="K802">
        <v>0</v>
      </c>
      <c r="L802">
        <v>0</v>
      </c>
      <c r="M802">
        <v>0</v>
      </c>
      <c r="N802">
        <v>0</v>
      </c>
      <c r="O802">
        <v>0</v>
      </c>
      <c r="P802">
        <v>0</v>
      </c>
      <c r="Q802">
        <v>0</v>
      </c>
      <c r="R802">
        <v>0</v>
      </c>
      <c r="S802">
        <v>0</v>
      </c>
      <c r="T802">
        <v>0</v>
      </c>
      <c r="U802">
        <v>0</v>
      </c>
    </row>
    <row r="803" spans="1:21" x14ac:dyDescent="0.25">
      <c r="A803" s="1" t="s">
        <v>1822</v>
      </c>
      <c r="B803" s="1" t="s">
        <v>1823</v>
      </c>
      <c r="C803" s="1" t="s">
        <v>23</v>
      </c>
      <c r="D803" s="1" t="s">
        <v>29</v>
      </c>
      <c r="E803" s="1" t="s">
        <v>25</v>
      </c>
      <c r="F803" s="2">
        <v>42483</v>
      </c>
      <c r="G803" s="1" t="s">
        <v>1824</v>
      </c>
      <c r="H803">
        <v>0</v>
      </c>
      <c r="I803">
        <v>0</v>
      </c>
      <c r="J803">
        <v>0</v>
      </c>
      <c r="K803">
        <v>0</v>
      </c>
      <c r="L803">
        <v>0</v>
      </c>
      <c r="M803">
        <v>0</v>
      </c>
      <c r="N803">
        <v>0</v>
      </c>
      <c r="O803">
        <v>0</v>
      </c>
      <c r="P803">
        <v>0</v>
      </c>
      <c r="Q803">
        <v>0</v>
      </c>
      <c r="R803">
        <v>0</v>
      </c>
      <c r="S803">
        <v>1</v>
      </c>
      <c r="T803">
        <v>0</v>
      </c>
      <c r="U803">
        <v>0</v>
      </c>
    </row>
    <row r="804" spans="1:21" x14ac:dyDescent="0.25">
      <c r="A804" s="1" t="s">
        <v>1825</v>
      </c>
      <c r="B804" s="1" t="s">
        <v>1826</v>
      </c>
      <c r="C804" s="1" t="s">
        <v>23</v>
      </c>
      <c r="D804" s="1" t="s">
        <v>24</v>
      </c>
      <c r="E804" s="1" t="s">
        <v>25</v>
      </c>
      <c r="F804" s="2">
        <v>42772</v>
      </c>
      <c r="G804" s="1" t="s">
        <v>1827</v>
      </c>
      <c r="H804">
        <v>0</v>
      </c>
      <c r="I804">
        <v>0</v>
      </c>
      <c r="J804">
        <v>0</v>
      </c>
      <c r="K804">
        <v>0</v>
      </c>
      <c r="L804">
        <v>0</v>
      </c>
      <c r="M804">
        <v>1</v>
      </c>
      <c r="N804">
        <v>0</v>
      </c>
      <c r="O804">
        <v>0</v>
      </c>
      <c r="P804">
        <v>0</v>
      </c>
      <c r="Q804">
        <v>0</v>
      </c>
      <c r="R804">
        <v>0</v>
      </c>
      <c r="S804">
        <v>0</v>
      </c>
      <c r="T804">
        <v>0</v>
      </c>
      <c r="U804">
        <v>0</v>
      </c>
    </row>
    <row r="805" spans="1:21" x14ac:dyDescent="0.25">
      <c r="A805" s="1" t="s">
        <v>1828</v>
      </c>
      <c r="B805" s="1" t="s">
        <v>1829</v>
      </c>
      <c r="C805" s="1" t="s">
        <v>23</v>
      </c>
      <c r="D805" s="1" t="s">
        <v>33</v>
      </c>
      <c r="E805" s="1" t="s">
        <v>25</v>
      </c>
      <c r="F805" s="2">
        <v>42467</v>
      </c>
      <c r="G805" s="1" t="s">
        <v>1830</v>
      </c>
      <c r="H805">
        <v>0</v>
      </c>
      <c r="I805">
        <v>0</v>
      </c>
      <c r="J805">
        <v>0</v>
      </c>
      <c r="K805">
        <v>0</v>
      </c>
      <c r="L805">
        <v>0</v>
      </c>
      <c r="M805">
        <v>0</v>
      </c>
      <c r="N805">
        <v>0</v>
      </c>
      <c r="O805">
        <v>0</v>
      </c>
      <c r="P805">
        <v>0</v>
      </c>
      <c r="Q805">
        <v>0</v>
      </c>
      <c r="R805">
        <v>0</v>
      </c>
      <c r="S805">
        <v>1</v>
      </c>
      <c r="T805">
        <v>0</v>
      </c>
      <c r="U805">
        <v>0</v>
      </c>
    </row>
    <row r="806" spans="1:21" x14ac:dyDescent="0.25">
      <c r="A806" s="1" t="s">
        <v>1831</v>
      </c>
      <c r="B806" s="1" t="s">
        <v>1832</v>
      </c>
      <c r="C806" s="1" t="s">
        <v>23</v>
      </c>
      <c r="D806" s="1" t="s">
        <v>33</v>
      </c>
      <c r="E806" s="1" t="s">
        <v>25</v>
      </c>
      <c r="F806" s="2">
        <v>42527</v>
      </c>
      <c r="G806" s="1" t="s">
        <v>1833</v>
      </c>
      <c r="H806">
        <v>0</v>
      </c>
      <c r="I806">
        <v>0</v>
      </c>
      <c r="J806">
        <v>0</v>
      </c>
      <c r="K806">
        <v>0</v>
      </c>
      <c r="L806">
        <v>0</v>
      </c>
      <c r="M806">
        <v>0</v>
      </c>
      <c r="N806">
        <v>0</v>
      </c>
      <c r="O806">
        <v>0</v>
      </c>
      <c r="P806">
        <v>0</v>
      </c>
      <c r="Q806">
        <v>0</v>
      </c>
      <c r="R806">
        <v>0</v>
      </c>
      <c r="S806">
        <v>1</v>
      </c>
      <c r="T806">
        <v>0</v>
      </c>
      <c r="U806">
        <v>0</v>
      </c>
    </row>
    <row r="807" spans="1:21" x14ac:dyDescent="0.25">
      <c r="A807" s="1" t="s">
        <v>104</v>
      </c>
      <c r="B807" s="1" t="s">
        <v>1834</v>
      </c>
      <c r="C807" s="1" t="s">
        <v>23</v>
      </c>
      <c r="D807" s="1" t="s">
        <v>29</v>
      </c>
      <c r="E807" s="1" t="s">
        <v>25</v>
      </c>
      <c r="F807" s="2">
        <v>42653</v>
      </c>
      <c r="G807" s="1" t="s">
        <v>1835</v>
      </c>
      <c r="H807">
        <v>0</v>
      </c>
      <c r="I807">
        <v>0</v>
      </c>
      <c r="J807">
        <v>0</v>
      </c>
      <c r="K807">
        <v>0</v>
      </c>
      <c r="L807">
        <v>0</v>
      </c>
      <c r="M807">
        <v>0</v>
      </c>
      <c r="N807">
        <v>0</v>
      </c>
      <c r="O807">
        <v>0</v>
      </c>
      <c r="P807">
        <v>0</v>
      </c>
      <c r="Q807">
        <v>0</v>
      </c>
      <c r="R807">
        <v>0</v>
      </c>
      <c r="S807">
        <v>1</v>
      </c>
      <c r="T807">
        <v>0</v>
      </c>
      <c r="U807">
        <v>0</v>
      </c>
    </row>
    <row r="808" spans="1:21" x14ac:dyDescent="0.25">
      <c r="A808" s="1" t="s">
        <v>1229</v>
      </c>
      <c r="B808" s="1" t="s">
        <v>1836</v>
      </c>
      <c r="C808" s="1" t="s">
        <v>23</v>
      </c>
      <c r="D808" s="1" t="s">
        <v>40</v>
      </c>
      <c r="E808" s="1" t="s">
        <v>25</v>
      </c>
      <c r="F808" s="2">
        <v>42646</v>
      </c>
      <c r="G808" s="1" t="s">
        <v>1837</v>
      </c>
      <c r="H808">
        <v>0</v>
      </c>
      <c r="I808">
        <v>0</v>
      </c>
      <c r="J808">
        <v>1</v>
      </c>
      <c r="K808">
        <v>1</v>
      </c>
      <c r="L808">
        <v>0</v>
      </c>
      <c r="M808">
        <v>0</v>
      </c>
      <c r="N808">
        <v>0</v>
      </c>
      <c r="O808">
        <v>0</v>
      </c>
      <c r="P808">
        <v>0</v>
      </c>
      <c r="Q808">
        <v>0</v>
      </c>
      <c r="R808">
        <v>0</v>
      </c>
      <c r="S808">
        <v>0</v>
      </c>
      <c r="T808">
        <v>0</v>
      </c>
      <c r="U808">
        <v>0</v>
      </c>
    </row>
    <row r="809" spans="1:21" x14ac:dyDescent="0.25">
      <c r="A809" s="1" t="s">
        <v>1838</v>
      </c>
      <c r="B809" s="1" t="s">
        <v>1839</v>
      </c>
      <c r="C809" s="1" t="s">
        <v>23</v>
      </c>
      <c r="D809" s="1" t="s">
        <v>29</v>
      </c>
      <c r="E809" s="1" t="s">
        <v>25</v>
      </c>
      <c r="F809" s="2">
        <v>42501</v>
      </c>
      <c r="G809" s="1" t="s">
        <v>1840</v>
      </c>
      <c r="H809">
        <v>0</v>
      </c>
      <c r="I809">
        <v>0</v>
      </c>
      <c r="J809">
        <v>0</v>
      </c>
      <c r="K809">
        <v>0</v>
      </c>
      <c r="L809">
        <v>0</v>
      </c>
      <c r="M809">
        <v>1</v>
      </c>
      <c r="N809">
        <v>1</v>
      </c>
      <c r="O809">
        <v>0</v>
      </c>
      <c r="P809">
        <v>0</v>
      </c>
      <c r="Q809">
        <v>0</v>
      </c>
      <c r="R809">
        <v>0</v>
      </c>
      <c r="S809">
        <v>0</v>
      </c>
      <c r="T809">
        <v>0</v>
      </c>
      <c r="U809">
        <v>0</v>
      </c>
    </row>
    <row r="810" spans="1:21" x14ac:dyDescent="0.25">
      <c r="A810" s="1" t="s">
        <v>1841</v>
      </c>
      <c r="B810" s="1" t="s">
        <v>1842</v>
      </c>
      <c r="C810" s="1" t="s">
        <v>23</v>
      </c>
      <c r="D810" s="1" t="s">
        <v>29</v>
      </c>
      <c r="E810" s="1" t="s">
        <v>25</v>
      </c>
      <c r="F810" s="2">
        <v>42404</v>
      </c>
      <c r="G810" s="1" t="s">
        <v>1843</v>
      </c>
      <c r="H810">
        <v>0</v>
      </c>
      <c r="I810">
        <v>0</v>
      </c>
      <c r="J810">
        <v>1</v>
      </c>
      <c r="K810">
        <v>0</v>
      </c>
      <c r="L810">
        <v>0</v>
      </c>
      <c r="M810">
        <v>0</v>
      </c>
      <c r="N810">
        <v>0</v>
      </c>
      <c r="O810">
        <v>0</v>
      </c>
      <c r="P810">
        <v>0</v>
      </c>
      <c r="Q810">
        <v>0</v>
      </c>
      <c r="R810">
        <v>1</v>
      </c>
      <c r="S810">
        <v>0</v>
      </c>
      <c r="T810">
        <v>0</v>
      </c>
      <c r="U810">
        <v>0</v>
      </c>
    </row>
    <row r="811" spans="1:21" x14ac:dyDescent="0.25">
      <c r="A811" s="1" t="s">
        <v>1844</v>
      </c>
      <c r="B811" s="1" t="s">
        <v>1845</v>
      </c>
      <c r="C811" s="1" t="s">
        <v>23</v>
      </c>
      <c r="D811" s="1" t="s">
        <v>40</v>
      </c>
      <c r="E811" s="1" t="s">
        <v>25</v>
      </c>
      <c r="F811" s="2">
        <v>42415</v>
      </c>
      <c r="G811" s="1" t="s">
        <v>1846</v>
      </c>
      <c r="H811">
        <v>0</v>
      </c>
      <c r="I811">
        <v>0</v>
      </c>
      <c r="J811">
        <v>0</v>
      </c>
      <c r="K811">
        <v>0</v>
      </c>
      <c r="L811">
        <v>0</v>
      </c>
      <c r="M811">
        <v>0</v>
      </c>
      <c r="N811">
        <v>0</v>
      </c>
      <c r="O811">
        <v>0</v>
      </c>
      <c r="P811">
        <v>0</v>
      </c>
      <c r="Q811">
        <v>0</v>
      </c>
      <c r="R811">
        <v>0</v>
      </c>
      <c r="S811">
        <v>1</v>
      </c>
      <c r="T811">
        <v>0</v>
      </c>
      <c r="U811">
        <v>0</v>
      </c>
    </row>
    <row r="812" spans="1:21" x14ac:dyDescent="0.25">
      <c r="A812" s="1" t="s">
        <v>1847</v>
      </c>
      <c r="B812" s="1" t="s">
        <v>1848</v>
      </c>
      <c r="C812" s="1" t="s">
        <v>23</v>
      </c>
      <c r="D812" s="1" t="s">
        <v>40</v>
      </c>
      <c r="E812" s="1" t="s">
        <v>25</v>
      </c>
      <c r="F812" s="2">
        <v>42775</v>
      </c>
      <c r="G812" s="1" t="s">
        <v>1849</v>
      </c>
      <c r="H812">
        <v>0</v>
      </c>
      <c r="I812">
        <v>0</v>
      </c>
      <c r="J812">
        <v>0</v>
      </c>
      <c r="K812">
        <v>0</v>
      </c>
      <c r="L812">
        <v>0</v>
      </c>
      <c r="M812">
        <v>0</v>
      </c>
      <c r="N812">
        <v>0</v>
      </c>
      <c r="O812">
        <v>0</v>
      </c>
      <c r="P812">
        <v>0</v>
      </c>
      <c r="Q812">
        <v>0</v>
      </c>
      <c r="R812">
        <v>0</v>
      </c>
      <c r="S812">
        <v>1</v>
      </c>
      <c r="T812">
        <v>0</v>
      </c>
      <c r="U812">
        <v>0</v>
      </c>
    </row>
    <row r="813" spans="1:21" x14ac:dyDescent="0.25">
      <c r="A813" s="1" t="s">
        <v>1850</v>
      </c>
      <c r="B813" s="1" t="s">
        <v>1851</v>
      </c>
      <c r="C813" s="1" t="s">
        <v>23</v>
      </c>
      <c r="D813" s="1" t="s">
        <v>33</v>
      </c>
      <c r="E813" s="1" t="s">
        <v>25</v>
      </c>
      <c r="F813" s="2">
        <v>42401</v>
      </c>
      <c r="G813" s="1" t="s">
        <v>1852</v>
      </c>
      <c r="H813">
        <v>0</v>
      </c>
      <c r="I813">
        <v>0</v>
      </c>
      <c r="J813">
        <v>0</v>
      </c>
      <c r="K813">
        <v>0</v>
      </c>
      <c r="L813">
        <v>0</v>
      </c>
      <c r="M813">
        <v>0</v>
      </c>
      <c r="N813">
        <v>0</v>
      </c>
      <c r="O813">
        <v>0</v>
      </c>
      <c r="P813">
        <v>0</v>
      </c>
      <c r="Q813">
        <v>0</v>
      </c>
      <c r="R813">
        <v>0</v>
      </c>
      <c r="S813">
        <v>1</v>
      </c>
      <c r="T813">
        <v>0</v>
      </c>
      <c r="U813">
        <v>0</v>
      </c>
    </row>
    <row r="814" spans="1:21" x14ac:dyDescent="0.25">
      <c r="A814" s="1" t="s">
        <v>1853</v>
      </c>
      <c r="B814" s="1" t="s">
        <v>1854</v>
      </c>
      <c r="C814" s="1" t="s">
        <v>23</v>
      </c>
      <c r="D814" s="1" t="s">
        <v>40</v>
      </c>
      <c r="E814" s="1" t="s">
        <v>25</v>
      </c>
      <c r="F814" s="2">
        <v>42465</v>
      </c>
      <c r="G814" s="1" t="s">
        <v>1855</v>
      </c>
      <c r="H814">
        <v>0</v>
      </c>
      <c r="I814">
        <v>0</v>
      </c>
      <c r="J814">
        <v>0</v>
      </c>
      <c r="K814">
        <v>0</v>
      </c>
      <c r="L814">
        <v>0</v>
      </c>
      <c r="M814">
        <v>0</v>
      </c>
      <c r="N814">
        <v>0</v>
      </c>
      <c r="O814">
        <v>0</v>
      </c>
      <c r="P814">
        <v>0</v>
      </c>
      <c r="Q814">
        <v>0</v>
      </c>
      <c r="R814">
        <v>0</v>
      </c>
      <c r="S814">
        <v>1</v>
      </c>
      <c r="T814">
        <v>0</v>
      </c>
      <c r="U814">
        <v>0</v>
      </c>
    </row>
    <row r="815" spans="1:21" x14ac:dyDescent="0.25">
      <c r="A815" s="1" t="s">
        <v>1856</v>
      </c>
      <c r="B815" s="1" t="s">
        <v>1857</v>
      </c>
      <c r="C815" s="1" t="s">
        <v>23</v>
      </c>
      <c r="D815" s="1" t="s">
        <v>33</v>
      </c>
      <c r="E815" s="1" t="s">
        <v>25</v>
      </c>
      <c r="F815" s="2">
        <v>42789</v>
      </c>
      <c r="G815" s="1" t="s">
        <v>1858</v>
      </c>
      <c r="H815">
        <v>0</v>
      </c>
      <c r="I815">
        <v>0</v>
      </c>
      <c r="J815">
        <v>0</v>
      </c>
      <c r="K815">
        <v>0</v>
      </c>
      <c r="L815">
        <v>0</v>
      </c>
      <c r="M815">
        <v>1</v>
      </c>
      <c r="N815">
        <v>0</v>
      </c>
      <c r="O815">
        <v>0</v>
      </c>
      <c r="P815">
        <v>0</v>
      </c>
      <c r="Q815">
        <v>0</v>
      </c>
      <c r="R815">
        <v>0</v>
      </c>
      <c r="S815">
        <v>0</v>
      </c>
      <c r="T815">
        <v>0</v>
      </c>
      <c r="U815">
        <v>0</v>
      </c>
    </row>
    <row r="816" spans="1:21" x14ac:dyDescent="0.25">
      <c r="A816" s="1" t="s">
        <v>1251</v>
      </c>
      <c r="B816" s="1" t="s">
        <v>1859</v>
      </c>
      <c r="C816" s="1" t="s">
        <v>23</v>
      </c>
      <c r="D816" s="1" t="s">
        <v>33</v>
      </c>
      <c r="E816" s="1" t="s">
        <v>25</v>
      </c>
      <c r="F816" s="2">
        <v>42807</v>
      </c>
      <c r="G816" s="1" t="s">
        <v>1860</v>
      </c>
      <c r="H816">
        <v>0</v>
      </c>
      <c r="I816">
        <v>0</v>
      </c>
      <c r="J816">
        <v>1</v>
      </c>
      <c r="K816">
        <v>0</v>
      </c>
      <c r="L816">
        <v>0</v>
      </c>
      <c r="M816">
        <v>0</v>
      </c>
      <c r="N816">
        <v>0</v>
      </c>
      <c r="O816">
        <v>0</v>
      </c>
      <c r="P816">
        <v>0</v>
      </c>
      <c r="Q816">
        <v>0</v>
      </c>
      <c r="R816">
        <v>0</v>
      </c>
      <c r="S816">
        <v>0</v>
      </c>
      <c r="T816">
        <v>0</v>
      </c>
      <c r="U816">
        <v>0</v>
      </c>
    </row>
    <row r="817" spans="1:21" x14ac:dyDescent="0.25">
      <c r="A817" s="1" t="s">
        <v>1861</v>
      </c>
      <c r="B817" s="1" t="s">
        <v>1862</v>
      </c>
      <c r="C817" s="1" t="s">
        <v>23</v>
      </c>
      <c r="D817" s="1" t="s">
        <v>29</v>
      </c>
      <c r="E817" s="1" t="s">
        <v>25</v>
      </c>
      <c r="F817" s="2">
        <v>42822</v>
      </c>
      <c r="G817" s="1" t="s">
        <v>1863</v>
      </c>
      <c r="H817">
        <v>0</v>
      </c>
      <c r="I817">
        <v>0</v>
      </c>
      <c r="J817">
        <v>0</v>
      </c>
      <c r="K817">
        <v>0</v>
      </c>
      <c r="L817">
        <v>0</v>
      </c>
      <c r="M817">
        <v>0</v>
      </c>
      <c r="N817">
        <v>0</v>
      </c>
      <c r="O817">
        <v>0</v>
      </c>
      <c r="P817">
        <v>0</v>
      </c>
      <c r="Q817">
        <v>0</v>
      </c>
      <c r="R817">
        <v>0</v>
      </c>
      <c r="S817">
        <v>1</v>
      </c>
      <c r="T817">
        <v>0</v>
      </c>
      <c r="U817">
        <v>0</v>
      </c>
    </row>
    <row r="818" spans="1:21" x14ac:dyDescent="0.25">
      <c r="A818" s="1" t="s">
        <v>1864</v>
      </c>
      <c r="B818" s="1" t="s">
        <v>1865</v>
      </c>
      <c r="C818" s="1" t="s">
        <v>23</v>
      </c>
      <c r="D818" s="1" t="s">
        <v>24</v>
      </c>
      <c r="E818" s="1" t="s">
        <v>25</v>
      </c>
      <c r="F818" s="2">
        <v>42927</v>
      </c>
      <c r="G818" s="1" t="s">
        <v>1866</v>
      </c>
      <c r="H818">
        <v>0</v>
      </c>
      <c r="I818">
        <v>0</v>
      </c>
      <c r="J818">
        <v>0</v>
      </c>
      <c r="K818">
        <v>0</v>
      </c>
      <c r="L818">
        <v>0</v>
      </c>
      <c r="M818">
        <v>1</v>
      </c>
      <c r="N818">
        <v>0</v>
      </c>
      <c r="O818">
        <v>0</v>
      </c>
      <c r="P818">
        <v>0</v>
      </c>
      <c r="Q818">
        <v>0</v>
      </c>
      <c r="R818">
        <v>0</v>
      </c>
      <c r="S818">
        <v>0</v>
      </c>
      <c r="T818">
        <v>0</v>
      </c>
      <c r="U818">
        <v>0</v>
      </c>
    </row>
    <row r="819" spans="1:21" x14ac:dyDescent="0.25">
      <c r="A819" s="1" t="s">
        <v>1867</v>
      </c>
      <c r="B819" s="1" t="s">
        <v>1868</v>
      </c>
      <c r="C819" s="1" t="s">
        <v>23</v>
      </c>
      <c r="D819" s="1" t="s">
        <v>29</v>
      </c>
      <c r="E819" s="1" t="s">
        <v>25</v>
      </c>
      <c r="F819" s="2">
        <v>42464</v>
      </c>
      <c r="G819" s="1" t="s">
        <v>1869</v>
      </c>
      <c r="H819">
        <v>0</v>
      </c>
      <c r="I819">
        <v>0</v>
      </c>
      <c r="J819">
        <v>0</v>
      </c>
      <c r="K819">
        <v>0</v>
      </c>
      <c r="L819">
        <v>0</v>
      </c>
      <c r="M819">
        <v>0</v>
      </c>
      <c r="N819">
        <v>0</v>
      </c>
      <c r="O819">
        <v>0</v>
      </c>
      <c r="P819">
        <v>0</v>
      </c>
      <c r="Q819">
        <v>0</v>
      </c>
      <c r="R819">
        <v>1</v>
      </c>
      <c r="S819">
        <v>1</v>
      </c>
      <c r="T819">
        <v>0</v>
      </c>
      <c r="U819">
        <v>0</v>
      </c>
    </row>
    <row r="820" spans="1:21" x14ac:dyDescent="0.25">
      <c r="A820" s="1" t="s">
        <v>1867</v>
      </c>
      <c r="B820" s="1" t="s">
        <v>1870</v>
      </c>
      <c r="C820" s="1" t="s">
        <v>23</v>
      </c>
      <c r="D820" s="1" t="s">
        <v>29</v>
      </c>
      <c r="E820" s="1" t="s">
        <v>25</v>
      </c>
      <c r="F820" s="2">
        <v>42458</v>
      </c>
      <c r="G820" s="1" t="s">
        <v>1871</v>
      </c>
      <c r="H820">
        <v>0</v>
      </c>
      <c r="I820">
        <v>0</v>
      </c>
      <c r="J820">
        <v>0</v>
      </c>
      <c r="K820">
        <v>0</v>
      </c>
      <c r="L820">
        <v>0</v>
      </c>
      <c r="M820">
        <v>0</v>
      </c>
      <c r="N820">
        <v>0</v>
      </c>
      <c r="O820">
        <v>0</v>
      </c>
      <c r="P820">
        <v>0</v>
      </c>
      <c r="Q820">
        <v>0</v>
      </c>
      <c r="R820">
        <v>0</v>
      </c>
      <c r="S820">
        <v>1</v>
      </c>
      <c r="T820">
        <v>0</v>
      </c>
      <c r="U820">
        <v>0</v>
      </c>
    </row>
    <row r="821" spans="1:21" x14ac:dyDescent="0.25">
      <c r="A821" s="1" t="s">
        <v>1872</v>
      </c>
      <c r="B821" s="1" t="s">
        <v>1873</v>
      </c>
      <c r="C821" s="1" t="s">
        <v>23</v>
      </c>
      <c r="D821" s="1" t="s">
        <v>33</v>
      </c>
      <c r="E821" s="1" t="s">
        <v>25</v>
      </c>
      <c r="F821" s="2">
        <v>42424</v>
      </c>
      <c r="G821" s="1" t="s">
        <v>1874</v>
      </c>
      <c r="H821">
        <v>0</v>
      </c>
      <c r="I821">
        <v>0</v>
      </c>
      <c r="J821">
        <v>0</v>
      </c>
      <c r="K821">
        <v>0</v>
      </c>
      <c r="L821">
        <v>0</v>
      </c>
      <c r="M821">
        <v>0</v>
      </c>
      <c r="N821">
        <v>0</v>
      </c>
      <c r="O821">
        <v>0</v>
      </c>
      <c r="P821">
        <v>0</v>
      </c>
      <c r="Q821">
        <v>0</v>
      </c>
      <c r="R821">
        <v>0</v>
      </c>
      <c r="S821">
        <v>1</v>
      </c>
      <c r="T821">
        <v>0</v>
      </c>
      <c r="U821">
        <v>0</v>
      </c>
    </row>
    <row r="822" spans="1:21" x14ac:dyDescent="0.25">
      <c r="A822" s="1" t="s">
        <v>1875</v>
      </c>
      <c r="B822" s="1" t="s">
        <v>1876</v>
      </c>
      <c r="C822" s="1" t="s">
        <v>23</v>
      </c>
      <c r="D822" s="1" t="s">
        <v>29</v>
      </c>
      <c r="E822" s="1" t="s">
        <v>25</v>
      </c>
      <c r="F822" s="2">
        <v>42391</v>
      </c>
      <c r="G822" s="1" t="s">
        <v>1877</v>
      </c>
      <c r="H822">
        <v>0</v>
      </c>
      <c r="I822">
        <v>0</v>
      </c>
      <c r="J822">
        <v>0</v>
      </c>
      <c r="K822">
        <v>0</v>
      </c>
      <c r="L822">
        <v>0</v>
      </c>
      <c r="M822">
        <v>0</v>
      </c>
      <c r="N822">
        <v>0</v>
      </c>
      <c r="O822">
        <v>0</v>
      </c>
      <c r="P822">
        <v>0</v>
      </c>
      <c r="Q822">
        <v>0</v>
      </c>
      <c r="R822">
        <v>0</v>
      </c>
      <c r="S822">
        <v>1</v>
      </c>
      <c r="T822">
        <v>0</v>
      </c>
      <c r="U822">
        <v>0</v>
      </c>
    </row>
    <row r="823" spans="1:21" x14ac:dyDescent="0.25">
      <c r="A823" s="1" t="s">
        <v>1864</v>
      </c>
      <c r="B823" s="1" t="s">
        <v>1878</v>
      </c>
      <c r="C823" s="1" t="s">
        <v>23</v>
      </c>
      <c r="D823" s="1" t="s">
        <v>24</v>
      </c>
      <c r="E823" s="1" t="s">
        <v>25</v>
      </c>
      <c r="F823" s="2">
        <v>42928</v>
      </c>
      <c r="G823" s="1" t="s">
        <v>1879</v>
      </c>
      <c r="H823">
        <v>0</v>
      </c>
      <c r="I823">
        <v>0</v>
      </c>
      <c r="J823">
        <v>1</v>
      </c>
      <c r="K823">
        <v>0</v>
      </c>
      <c r="L823">
        <v>1</v>
      </c>
      <c r="M823">
        <v>1</v>
      </c>
      <c r="N823">
        <v>0</v>
      </c>
      <c r="O823">
        <v>0</v>
      </c>
      <c r="P823">
        <v>0</v>
      </c>
      <c r="Q823">
        <v>0</v>
      </c>
      <c r="R823">
        <v>0</v>
      </c>
      <c r="S823">
        <v>0</v>
      </c>
      <c r="T823">
        <v>0</v>
      </c>
      <c r="U823">
        <v>0</v>
      </c>
    </row>
    <row r="824" spans="1:21" x14ac:dyDescent="0.25">
      <c r="A824" s="1" t="s">
        <v>1880</v>
      </c>
      <c r="B824" s="1" t="s">
        <v>1881</v>
      </c>
      <c r="C824" s="1" t="s">
        <v>23</v>
      </c>
      <c r="D824" s="1" t="s">
        <v>24</v>
      </c>
      <c r="E824" s="1" t="s">
        <v>25</v>
      </c>
      <c r="F824" s="2">
        <v>42688</v>
      </c>
      <c r="G824" s="1" t="s">
        <v>1882</v>
      </c>
      <c r="H824">
        <v>0</v>
      </c>
      <c r="I824">
        <v>0</v>
      </c>
      <c r="J824">
        <v>0</v>
      </c>
      <c r="K824">
        <v>0</v>
      </c>
      <c r="L824">
        <v>0</v>
      </c>
      <c r="M824">
        <v>0</v>
      </c>
      <c r="N824">
        <v>0</v>
      </c>
      <c r="O824">
        <v>0</v>
      </c>
      <c r="P824">
        <v>0</v>
      </c>
      <c r="Q824">
        <v>0</v>
      </c>
      <c r="R824">
        <v>0</v>
      </c>
      <c r="S824">
        <v>1</v>
      </c>
      <c r="T824">
        <v>0</v>
      </c>
      <c r="U824">
        <v>0</v>
      </c>
    </row>
    <row r="825" spans="1:21" x14ac:dyDescent="0.25">
      <c r="A825" s="1" t="s">
        <v>1883</v>
      </c>
      <c r="B825" s="1" t="s">
        <v>1884</v>
      </c>
      <c r="C825" s="1" t="s">
        <v>23</v>
      </c>
      <c r="D825" s="1" t="s">
        <v>24</v>
      </c>
      <c r="E825" s="1" t="s">
        <v>25</v>
      </c>
      <c r="F825" s="2">
        <v>42601</v>
      </c>
      <c r="G825" s="1" t="s">
        <v>1885</v>
      </c>
      <c r="H825">
        <v>0</v>
      </c>
      <c r="I825">
        <v>0</v>
      </c>
      <c r="J825">
        <v>0</v>
      </c>
      <c r="K825">
        <v>1</v>
      </c>
      <c r="L825">
        <v>0</v>
      </c>
      <c r="M825">
        <v>0</v>
      </c>
      <c r="N825">
        <v>0</v>
      </c>
      <c r="O825">
        <v>0</v>
      </c>
      <c r="P825">
        <v>0</v>
      </c>
      <c r="Q825">
        <v>0</v>
      </c>
      <c r="R825">
        <v>0</v>
      </c>
      <c r="S825">
        <v>0</v>
      </c>
      <c r="T825">
        <v>0</v>
      </c>
      <c r="U825">
        <v>0</v>
      </c>
    </row>
    <row r="826" spans="1:21" x14ac:dyDescent="0.25">
      <c r="A826" s="1" t="s">
        <v>1886</v>
      </c>
      <c r="B826" s="1" t="s">
        <v>1887</v>
      </c>
      <c r="C826" s="1" t="s">
        <v>23</v>
      </c>
      <c r="D826" s="1" t="s">
        <v>24</v>
      </c>
      <c r="E826" s="1" t="s">
        <v>25</v>
      </c>
      <c r="F826" s="2">
        <v>42845</v>
      </c>
      <c r="G826" s="1" t="s">
        <v>1888</v>
      </c>
      <c r="H826">
        <v>0</v>
      </c>
      <c r="I826">
        <v>0</v>
      </c>
      <c r="J826">
        <v>0</v>
      </c>
      <c r="K826">
        <v>0</v>
      </c>
      <c r="L826">
        <v>0</v>
      </c>
      <c r="M826">
        <v>0</v>
      </c>
      <c r="N826">
        <v>0</v>
      </c>
      <c r="O826">
        <v>0</v>
      </c>
      <c r="P826">
        <v>0</v>
      </c>
      <c r="Q826">
        <v>0</v>
      </c>
      <c r="R826">
        <v>1</v>
      </c>
      <c r="S826">
        <v>0</v>
      </c>
      <c r="T826">
        <v>0</v>
      </c>
      <c r="U826">
        <v>0</v>
      </c>
    </row>
    <row r="827" spans="1:21" x14ac:dyDescent="0.25">
      <c r="A827" s="1" t="s">
        <v>1889</v>
      </c>
      <c r="B827" s="1" t="s">
        <v>1890</v>
      </c>
      <c r="C827" s="1" t="s">
        <v>23</v>
      </c>
      <c r="D827" s="1" t="s">
        <v>24</v>
      </c>
      <c r="E827" s="1" t="s">
        <v>25</v>
      </c>
      <c r="F827" s="2">
        <v>42556</v>
      </c>
      <c r="G827" s="1" t="s">
        <v>1891</v>
      </c>
      <c r="H827">
        <v>0</v>
      </c>
      <c r="I827">
        <v>0</v>
      </c>
      <c r="J827">
        <v>0</v>
      </c>
      <c r="K827">
        <v>1</v>
      </c>
      <c r="L827">
        <v>0</v>
      </c>
      <c r="M827">
        <v>0</v>
      </c>
      <c r="N827">
        <v>0</v>
      </c>
      <c r="O827">
        <v>0</v>
      </c>
      <c r="P827">
        <v>0</v>
      </c>
      <c r="Q827">
        <v>0</v>
      </c>
      <c r="R827">
        <v>0</v>
      </c>
      <c r="S827">
        <v>0</v>
      </c>
      <c r="T827">
        <v>0</v>
      </c>
      <c r="U827">
        <v>0</v>
      </c>
    </row>
    <row r="828" spans="1:21" x14ac:dyDescent="0.25">
      <c r="A828" s="1" t="s">
        <v>1892</v>
      </c>
      <c r="B828" s="1" t="s">
        <v>1893</v>
      </c>
      <c r="C828" s="1" t="s">
        <v>23</v>
      </c>
      <c r="D828" s="1" t="s">
        <v>24</v>
      </c>
      <c r="E828" s="1" t="s">
        <v>25</v>
      </c>
      <c r="F828" s="2">
        <v>42384</v>
      </c>
      <c r="G828" s="1" t="s">
        <v>1894</v>
      </c>
      <c r="H828">
        <v>0</v>
      </c>
      <c r="I828">
        <v>0</v>
      </c>
      <c r="J828">
        <v>0</v>
      </c>
      <c r="K828">
        <v>0</v>
      </c>
      <c r="L828">
        <v>0</v>
      </c>
      <c r="M828">
        <v>0</v>
      </c>
      <c r="N828">
        <v>0</v>
      </c>
      <c r="O828">
        <v>0</v>
      </c>
      <c r="P828">
        <v>0</v>
      </c>
      <c r="Q828">
        <v>0</v>
      </c>
      <c r="R828">
        <v>0</v>
      </c>
      <c r="S828">
        <v>1</v>
      </c>
      <c r="T828">
        <v>0</v>
      </c>
      <c r="U828">
        <v>0</v>
      </c>
    </row>
    <row r="829" spans="1:21" x14ac:dyDescent="0.25">
      <c r="A829" s="1" t="s">
        <v>1895</v>
      </c>
      <c r="B829" s="1" t="s">
        <v>1896</v>
      </c>
      <c r="C829" s="1" t="s">
        <v>23</v>
      </c>
      <c r="D829" s="1" t="s">
        <v>24</v>
      </c>
      <c r="E829" s="1" t="s">
        <v>25</v>
      </c>
      <c r="F829" s="2">
        <v>42914</v>
      </c>
      <c r="G829" s="1" t="s">
        <v>1897</v>
      </c>
      <c r="H829">
        <v>0</v>
      </c>
      <c r="I829">
        <v>0</v>
      </c>
      <c r="J829">
        <v>0</v>
      </c>
      <c r="K829">
        <v>1</v>
      </c>
      <c r="L829">
        <v>0</v>
      </c>
      <c r="M829">
        <v>0</v>
      </c>
      <c r="N829">
        <v>0</v>
      </c>
      <c r="O829">
        <v>0</v>
      </c>
      <c r="P829">
        <v>0</v>
      </c>
      <c r="Q829">
        <v>0</v>
      </c>
      <c r="R829">
        <v>0</v>
      </c>
      <c r="S829">
        <v>0</v>
      </c>
      <c r="T829">
        <v>0</v>
      </c>
      <c r="U829">
        <v>0</v>
      </c>
    </row>
    <row r="830" spans="1:21" x14ac:dyDescent="0.25">
      <c r="A830" s="1" t="s">
        <v>1895</v>
      </c>
      <c r="B830" s="1" t="s">
        <v>1898</v>
      </c>
      <c r="C830" s="1" t="s">
        <v>23</v>
      </c>
      <c r="D830" s="1" t="s">
        <v>24</v>
      </c>
      <c r="E830" s="1" t="s">
        <v>25</v>
      </c>
      <c r="F830" s="2">
        <v>42914</v>
      </c>
      <c r="G830" s="1" t="s">
        <v>1899</v>
      </c>
      <c r="H830">
        <v>0</v>
      </c>
      <c r="I830">
        <v>0</v>
      </c>
      <c r="J830">
        <v>0</v>
      </c>
      <c r="K830">
        <v>1</v>
      </c>
      <c r="L830">
        <v>0</v>
      </c>
      <c r="M830">
        <v>0</v>
      </c>
      <c r="N830">
        <v>0</v>
      </c>
      <c r="O830">
        <v>0</v>
      </c>
      <c r="P830">
        <v>0</v>
      </c>
      <c r="Q830">
        <v>0</v>
      </c>
      <c r="R830">
        <v>0</v>
      </c>
      <c r="S830">
        <v>0</v>
      </c>
      <c r="T830">
        <v>0</v>
      </c>
      <c r="U830">
        <v>0</v>
      </c>
    </row>
    <row r="831" spans="1:21" x14ac:dyDescent="0.25">
      <c r="A831" s="1" t="s">
        <v>1900</v>
      </c>
      <c r="B831" s="1" t="s">
        <v>1901</v>
      </c>
      <c r="C831" s="1" t="s">
        <v>23</v>
      </c>
      <c r="D831" s="1" t="s">
        <v>29</v>
      </c>
      <c r="E831" s="1" t="s">
        <v>25</v>
      </c>
      <c r="F831" s="2">
        <v>42692</v>
      </c>
      <c r="G831" s="1" t="s">
        <v>1902</v>
      </c>
      <c r="H831">
        <v>0</v>
      </c>
      <c r="I831">
        <v>0</v>
      </c>
      <c r="J831">
        <v>0</v>
      </c>
      <c r="K831">
        <v>0</v>
      </c>
      <c r="L831">
        <v>0</v>
      </c>
      <c r="M831">
        <v>0</v>
      </c>
      <c r="N831">
        <v>0</v>
      </c>
      <c r="O831">
        <v>0</v>
      </c>
      <c r="P831">
        <v>0</v>
      </c>
      <c r="Q831">
        <v>0</v>
      </c>
      <c r="R831">
        <v>0</v>
      </c>
      <c r="S831">
        <v>1</v>
      </c>
      <c r="T831">
        <v>0</v>
      </c>
      <c r="U831">
        <v>0</v>
      </c>
    </row>
    <row r="832" spans="1:21" x14ac:dyDescent="0.25">
      <c r="A832" s="1" t="s">
        <v>1886</v>
      </c>
      <c r="B832" s="1" t="s">
        <v>1903</v>
      </c>
      <c r="C832" s="1" t="s">
        <v>23</v>
      </c>
      <c r="D832" s="1" t="s">
        <v>24</v>
      </c>
      <c r="E832" s="1" t="s">
        <v>25</v>
      </c>
      <c r="F832" s="2">
        <v>42857</v>
      </c>
      <c r="G832" s="1" t="s">
        <v>1904</v>
      </c>
      <c r="H832">
        <v>0</v>
      </c>
      <c r="I832">
        <v>0</v>
      </c>
      <c r="J832">
        <v>0</v>
      </c>
      <c r="K832">
        <v>1</v>
      </c>
      <c r="L832">
        <v>0</v>
      </c>
      <c r="M832">
        <v>0</v>
      </c>
      <c r="N832">
        <v>0</v>
      </c>
      <c r="O832">
        <v>0</v>
      </c>
      <c r="P832">
        <v>0</v>
      </c>
      <c r="Q832">
        <v>1</v>
      </c>
      <c r="R832">
        <v>0</v>
      </c>
      <c r="S832">
        <v>0</v>
      </c>
      <c r="T832">
        <v>0</v>
      </c>
      <c r="U832">
        <v>0</v>
      </c>
    </row>
    <row r="833" spans="1:21" x14ac:dyDescent="0.25">
      <c r="A833" s="1" t="s">
        <v>1905</v>
      </c>
      <c r="B833" s="1" t="s">
        <v>1906</v>
      </c>
      <c r="C833" s="1" t="s">
        <v>23</v>
      </c>
      <c r="D833" s="1" t="s">
        <v>29</v>
      </c>
      <c r="E833" s="1" t="s">
        <v>25</v>
      </c>
      <c r="F833" s="2">
        <v>42515</v>
      </c>
      <c r="G833" s="1" t="s">
        <v>1907</v>
      </c>
      <c r="H833">
        <v>0</v>
      </c>
      <c r="I833">
        <v>0</v>
      </c>
      <c r="J833">
        <v>0</v>
      </c>
      <c r="K833">
        <v>0</v>
      </c>
      <c r="L833">
        <v>0</v>
      </c>
      <c r="M833">
        <v>0</v>
      </c>
      <c r="N833">
        <v>0</v>
      </c>
      <c r="O833">
        <v>0</v>
      </c>
      <c r="P833">
        <v>0</v>
      </c>
      <c r="Q833">
        <v>0</v>
      </c>
      <c r="R833">
        <v>0</v>
      </c>
      <c r="S833">
        <v>1</v>
      </c>
      <c r="T833">
        <v>0</v>
      </c>
      <c r="U833">
        <v>0</v>
      </c>
    </row>
    <row r="834" spans="1:21" x14ac:dyDescent="0.25">
      <c r="A834" s="1" t="s">
        <v>583</v>
      </c>
      <c r="B834" s="1" t="s">
        <v>1908</v>
      </c>
      <c r="C834" s="1" t="s">
        <v>23</v>
      </c>
      <c r="D834" s="1" t="s">
        <v>29</v>
      </c>
      <c r="E834" s="1" t="s">
        <v>25</v>
      </c>
      <c r="F834" s="2">
        <v>42935</v>
      </c>
      <c r="G834" s="1" t="s">
        <v>1909</v>
      </c>
      <c r="H834">
        <v>0</v>
      </c>
      <c r="I834">
        <v>0</v>
      </c>
      <c r="J834">
        <v>1</v>
      </c>
      <c r="K834">
        <v>0</v>
      </c>
      <c r="L834">
        <v>0</v>
      </c>
      <c r="M834">
        <v>0</v>
      </c>
      <c r="N834">
        <v>0</v>
      </c>
      <c r="O834">
        <v>0</v>
      </c>
      <c r="P834">
        <v>0</v>
      </c>
      <c r="Q834">
        <v>0</v>
      </c>
      <c r="R834">
        <v>0</v>
      </c>
      <c r="S834">
        <v>0</v>
      </c>
      <c r="T834">
        <v>0</v>
      </c>
      <c r="U834">
        <v>0</v>
      </c>
    </row>
    <row r="835" spans="1:21" x14ac:dyDescent="0.25">
      <c r="A835" s="1" t="s">
        <v>1910</v>
      </c>
      <c r="B835" s="1" t="s">
        <v>1911</v>
      </c>
      <c r="C835" s="1" t="s">
        <v>23</v>
      </c>
      <c r="D835" s="1" t="s">
        <v>29</v>
      </c>
      <c r="E835" s="1" t="s">
        <v>25</v>
      </c>
      <c r="F835" s="2">
        <v>42879</v>
      </c>
      <c r="G835" s="1" t="s">
        <v>1912</v>
      </c>
      <c r="H835">
        <v>0</v>
      </c>
      <c r="I835">
        <v>0</v>
      </c>
      <c r="J835">
        <v>0</v>
      </c>
      <c r="K835">
        <v>0</v>
      </c>
      <c r="L835">
        <v>0</v>
      </c>
      <c r="M835">
        <v>0</v>
      </c>
      <c r="N835">
        <v>0</v>
      </c>
      <c r="O835">
        <v>1</v>
      </c>
      <c r="P835">
        <v>0</v>
      </c>
      <c r="Q835">
        <v>0</v>
      </c>
      <c r="R835">
        <v>0</v>
      </c>
      <c r="S835">
        <v>0</v>
      </c>
      <c r="T835">
        <v>0</v>
      </c>
      <c r="U835">
        <v>0</v>
      </c>
    </row>
    <row r="836" spans="1:21" x14ac:dyDescent="0.25">
      <c r="A836" s="1" t="s">
        <v>1913</v>
      </c>
      <c r="B836" s="1" t="s">
        <v>1914</v>
      </c>
      <c r="C836" s="1" t="s">
        <v>23</v>
      </c>
      <c r="D836" s="1" t="s">
        <v>24</v>
      </c>
      <c r="E836" s="1" t="s">
        <v>25</v>
      </c>
      <c r="F836" s="2">
        <v>42808</v>
      </c>
      <c r="G836" s="1" t="s">
        <v>1915</v>
      </c>
      <c r="H836">
        <v>0</v>
      </c>
      <c r="I836">
        <v>0</v>
      </c>
      <c r="J836">
        <v>0</v>
      </c>
      <c r="K836">
        <v>0</v>
      </c>
      <c r="L836">
        <v>1</v>
      </c>
      <c r="M836">
        <v>0</v>
      </c>
      <c r="N836">
        <v>0</v>
      </c>
      <c r="O836">
        <v>0</v>
      </c>
      <c r="P836">
        <v>0</v>
      </c>
      <c r="Q836">
        <v>0</v>
      </c>
      <c r="R836">
        <v>0</v>
      </c>
      <c r="S836">
        <v>0</v>
      </c>
      <c r="T836">
        <v>0</v>
      </c>
      <c r="U836">
        <v>0</v>
      </c>
    </row>
    <row r="837" spans="1:21" x14ac:dyDescent="0.25">
      <c r="A837" s="1" t="s">
        <v>1916</v>
      </c>
      <c r="B837" s="1" t="s">
        <v>1917</v>
      </c>
      <c r="C837" s="1" t="s">
        <v>23</v>
      </c>
      <c r="D837" s="1" t="s">
        <v>29</v>
      </c>
      <c r="E837" s="1" t="s">
        <v>25</v>
      </c>
      <c r="F837" s="2">
        <v>42678</v>
      </c>
      <c r="G837" s="1" t="s">
        <v>1918</v>
      </c>
      <c r="H837">
        <v>0</v>
      </c>
      <c r="I837">
        <v>0</v>
      </c>
      <c r="J837">
        <v>0</v>
      </c>
      <c r="K837">
        <v>0</v>
      </c>
      <c r="L837">
        <v>0</v>
      </c>
      <c r="M837">
        <v>0</v>
      </c>
      <c r="N837">
        <v>0</v>
      </c>
      <c r="O837">
        <v>0</v>
      </c>
      <c r="P837">
        <v>0</v>
      </c>
      <c r="Q837">
        <v>0</v>
      </c>
      <c r="R837">
        <v>0</v>
      </c>
      <c r="S837">
        <v>1</v>
      </c>
      <c r="T837">
        <v>0</v>
      </c>
      <c r="U837">
        <v>0</v>
      </c>
    </row>
    <row r="838" spans="1:21" x14ac:dyDescent="0.25">
      <c r="A838" s="1" t="s">
        <v>1919</v>
      </c>
      <c r="B838" s="1" t="s">
        <v>1920</v>
      </c>
      <c r="C838" s="1" t="s">
        <v>23</v>
      </c>
      <c r="D838" s="1" t="s">
        <v>24</v>
      </c>
      <c r="E838" s="1" t="s">
        <v>25</v>
      </c>
      <c r="F838" s="2">
        <v>42804</v>
      </c>
      <c r="G838" s="1" t="s">
        <v>1921</v>
      </c>
      <c r="H838">
        <v>0</v>
      </c>
      <c r="I838">
        <v>0</v>
      </c>
      <c r="J838">
        <v>0</v>
      </c>
      <c r="K838">
        <v>0</v>
      </c>
      <c r="L838">
        <v>0</v>
      </c>
      <c r="M838">
        <v>0</v>
      </c>
      <c r="N838">
        <v>1</v>
      </c>
      <c r="O838">
        <v>0</v>
      </c>
      <c r="P838">
        <v>0</v>
      </c>
      <c r="Q838">
        <v>0</v>
      </c>
      <c r="R838">
        <v>0</v>
      </c>
      <c r="S838">
        <v>0</v>
      </c>
      <c r="T838">
        <v>0</v>
      </c>
      <c r="U838">
        <v>0</v>
      </c>
    </row>
    <row r="839" spans="1:21" x14ac:dyDescent="0.25">
      <c r="A839" s="1" t="s">
        <v>1913</v>
      </c>
      <c r="B839" s="1" t="s">
        <v>1922</v>
      </c>
      <c r="C839" s="1" t="s">
        <v>23</v>
      </c>
      <c r="D839" s="1" t="s">
        <v>24</v>
      </c>
      <c r="E839" s="1" t="s">
        <v>25</v>
      </c>
      <c r="F839" s="2">
        <v>42814</v>
      </c>
      <c r="G839" s="1" t="s">
        <v>1923</v>
      </c>
      <c r="H839">
        <v>0</v>
      </c>
      <c r="I839">
        <v>0</v>
      </c>
      <c r="J839">
        <v>0</v>
      </c>
      <c r="K839">
        <v>0</v>
      </c>
      <c r="L839">
        <v>1</v>
      </c>
      <c r="M839">
        <v>0</v>
      </c>
      <c r="N839">
        <v>0</v>
      </c>
      <c r="O839">
        <v>0</v>
      </c>
      <c r="P839">
        <v>0</v>
      </c>
      <c r="Q839">
        <v>0</v>
      </c>
      <c r="R839">
        <v>0</v>
      </c>
      <c r="S839">
        <v>0</v>
      </c>
      <c r="T839">
        <v>0</v>
      </c>
      <c r="U839">
        <v>0</v>
      </c>
    </row>
    <row r="840" spans="1:21" x14ac:dyDescent="0.25">
      <c r="A840" s="1" t="s">
        <v>1924</v>
      </c>
      <c r="B840" s="1" t="s">
        <v>1925</v>
      </c>
      <c r="C840" s="1" t="s">
        <v>23</v>
      </c>
      <c r="D840" s="1" t="s">
        <v>29</v>
      </c>
      <c r="E840" s="1" t="s">
        <v>25</v>
      </c>
      <c r="F840" s="2">
        <v>42832</v>
      </c>
      <c r="G840" s="1" t="s">
        <v>1926</v>
      </c>
      <c r="H840">
        <v>0</v>
      </c>
      <c r="I840">
        <v>0</v>
      </c>
      <c r="J840">
        <v>1</v>
      </c>
      <c r="K840">
        <v>0</v>
      </c>
      <c r="L840">
        <v>0</v>
      </c>
      <c r="M840">
        <v>0</v>
      </c>
      <c r="N840">
        <v>0</v>
      </c>
      <c r="O840">
        <v>0</v>
      </c>
      <c r="P840">
        <v>0</v>
      </c>
      <c r="Q840">
        <v>0</v>
      </c>
      <c r="R840">
        <v>0</v>
      </c>
      <c r="S840">
        <v>0</v>
      </c>
      <c r="T840">
        <v>0</v>
      </c>
      <c r="U840">
        <v>0</v>
      </c>
    </row>
    <row r="841" spans="1:21" x14ac:dyDescent="0.25">
      <c r="A841" s="1" t="s">
        <v>1924</v>
      </c>
      <c r="B841" s="1" t="s">
        <v>1927</v>
      </c>
      <c r="C841" s="1" t="s">
        <v>23</v>
      </c>
      <c r="D841" s="1" t="s">
        <v>29</v>
      </c>
      <c r="E841" s="1" t="s">
        <v>25</v>
      </c>
      <c r="F841" s="2">
        <v>42850</v>
      </c>
      <c r="G841" s="1" t="s">
        <v>1928</v>
      </c>
      <c r="H841">
        <v>0</v>
      </c>
      <c r="I841">
        <v>0</v>
      </c>
      <c r="J841">
        <v>0</v>
      </c>
      <c r="K841">
        <v>0</v>
      </c>
      <c r="L841">
        <v>1</v>
      </c>
      <c r="M841">
        <v>0</v>
      </c>
      <c r="N841">
        <v>0</v>
      </c>
      <c r="O841">
        <v>0</v>
      </c>
      <c r="P841">
        <v>0</v>
      </c>
      <c r="Q841">
        <v>1</v>
      </c>
      <c r="R841">
        <v>0</v>
      </c>
      <c r="S841">
        <v>0</v>
      </c>
      <c r="T841">
        <v>0</v>
      </c>
      <c r="U841">
        <v>0</v>
      </c>
    </row>
    <row r="842" spans="1:21" x14ac:dyDescent="0.25">
      <c r="A842" s="1" t="s">
        <v>1929</v>
      </c>
      <c r="B842" s="1" t="s">
        <v>1930</v>
      </c>
      <c r="C842" s="1" t="s">
        <v>23</v>
      </c>
      <c r="D842" s="1" t="s">
        <v>29</v>
      </c>
      <c r="E842" s="1" t="s">
        <v>25</v>
      </c>
      <c r="F842" s="2">
        <v>42779</v>
      </c>
      <c r="G842" s="1" t="s">
        <v>1931</v>
      </c>
      <c r="H842">
        <v>0</v>
      </c>
      <c r="I842">
        <v>0</v>
      </c>
      <c r="J842">
        <v>0</v>
      </c>
      <c r="K842">
        <v>0</v>
      </c>
      <c r="L842">
        <v>0</v>
      </c>
      <c r="M842">
        <v>0</v>
      </c>
      <c r="N842">
        <v>0</v>
      </c>
      <c r="O842">
        <v>0</v>
      </c>
      <c r="P842">
        <v>0</v>
      </c>
      <c r="Q842">
        <v>1</v>
      </c>
      <c r="R842">
        <v>0</v>
      </c>
      <c r="S842">
        <v>0</v>
      </c>
      <c r="T842">
        <v>0</v>
      </c>
      <c r="U842">
        <v>0</v>
      </c>
    </row>
    <row r="843" spans="1:21" x14ac:dyDescent="0.25">
      <c r="A843" s="1" t="s">
        <v>1932</v>
      </c>
      <c r="B843" s="1" t="s">
        <v>1933</v>
      </c>
      <c r="C843" s="1" t="s">
        <v>23</v>
      </c>
      <c r="D843" s="1" t="s">
        <v>33</v>
      </c>
      <c r="E843" s="1" t="s">
        <v>25</v>
      </c>
      <c r="F843" s="2">
        <v>42436</v>
      </c>
      <c r="G843" s="1" t="s">
        <v>1934</v>
      </c>
      <c r="H843">
        <v>0</v>
      </c>
      <c r="I843">
        <v>0</v>
      </c>
      <c r="J843">
        <v>0</v>
      </c>
      <c r="K843">
        <v>0</v>
      </c>
      <c r="L843">
        <v>0</v>
      </c>
      <c r="M843">
        <v>0</v>
      </c>
      <c r="N843">
        <v>0</v>
      </c>
      <c r="O843">
        <v>0</v>
      </c>
      <c r="P843">
        <v>0</v>
      </c>
      <c r="Q843">
        <v>0</v>
      </c>
      <c r="R843">
        <v>0</v>
      </c>
      <c r="S843">
        <v>1</v>
      </c>
      <c r="T843">
        <v>0</v>
      </c>
      <c r="U843">
        <v>0</v>
      </c>
    </row>
    <row r="844" spans="1:21" x14ac:dyDescent="0.25">
      <c r="A844" s="1" t="s">
        <v>1935</v>
      </c>
      <c r="B844" s="1" t="s">
        <v>1936</v>
      </c>
      <c r="C844" s="1" t="s">
        <v>23</v>
      </c>
      <c r="D844" s="1" t="s">
        <v>29</v>
      </c>
      <c r="E844" s="1" t="s">
        <v>25</v>
      </c>
      <c r="F844" s="2">
        <v>42927</v>
      </c>
      <c r="G844" s="1" t="s">
        <v>1937</v>
      </c>
      <c r="H844">
        <v>0</v>
      </c>
      <c r="I844">
        <v>0</v>
      </c>
      <c r="J844">
        <v>0</v>
      </c>
      <c r="K844">
        <v>0</v>
      </c>
      <c r="L844">
        <v>0</v>
      </c>
      <c r="M844">
        <v>0</v>
      </c>
      <c r="N844">
        <v>0</v>
      </c>
      <c r="O844">
        <v>0</v>
      </c>
      <c r="P844">
        <v>0</v>
      </c>
      <c r="Q844">
        <v>0</v>
      </c>
      <c r="R844">
        <v>0</v>
      </c>
      <c r="S844">
        <v>1</v>
      </c>
      <c r="T844">
        <v>0</v>
      </c>
      <c r="U844">
        <v>0</v>
      </c>
    </row>
    <row r="845" spans="1:21" x14ac:dyDescent="0.25">
      <c r="A845" s="1" t="s">
        <v>325</v>
      </c>
      <c r="B845" s="1" t="s">
        <v>1938</v>
      </c>
      <c r="C845" s="1" t="s">
        <v>23</v>
      </c>
      <c r="D845" s="1" t="s">
        <v>29</v>
      </c>
      <c r="E845" s="1" t="s">
        <v>25</v>
      </c>
      <c r="F845" s="2">
        <v>42857</v>
      </c>
      <c r="G845" s="1" t="s">
        <v>1939</v>
      </c>
      <c r="H845">
        <v>0</v>
      </c>
      <c r="I845">
        <v>0</v>
      </c>
      <c r="J845">
        <v>0</v>
      </c>
      <c r="K845">
        <v>0</v>
      </c>
      <c r="L845">
        <v>0</v>
      </c>
      <c r="M845">
        <v>0</v>
      </c>
      <c r="N845">
        <v>0</v>
      </c>
      <c r="O845">
        <v>1</v>
      </c>
      <c r="P845">
        <v>0</v>
      </c>
      <c r="Q845">
        <v>0</v>
      </c>
      <c r="R845">
        <v>0</v>
      </c>
      <c r="S845">
        <v>1</v>
      </c>
      <c r="T845">
        <v>0</v>
      </c>
      <c r="U845">
        <v>0</v>
      </c>
    </row>
    <row r="846" spans="1:21" x14ac:dyDescent="0.25">
      <c r="A846" s="1" t="s">
        <v>1940</v>
      </c>
      <c r="B846" s="1" t="s">
        <v>1941</v>
      </c>
      <c r="C846" s="1" t="s">
        <v>23</v>
      </c>
      <c r="D846" s="1" t="s">
        <v>29</v>
      </c>
      <c r="E846" s="1" t="s">
        <v>25</v>
      </c>
      <c r="F846" s="2">
        <v>42937</v>
      </c>
      <c r="G846" s="1" t="s">
        <v>1942</v>
      </c>
      <c r="H846">
        <v>0</v>
      </c>
      <c r="I846">
        <v>0</v>
      </c>
      <c r="J846">
        <v>0</v>
      </c>
      <c r="K846">
        <v>0</v>
      </c>
      <c r="L846">
        <v>0</v>
      </c>
      <c r="M846">
        <v>1</v>
      </c>
      <c r="N846">
        <v>1</v>
      </c>
      <c r="O846">
        <v>0</v>
      </c>
      <c r="P846">
        <v>0</v>
      </c>
      <c r="Q846">
        <v>0</v>
      </c>
      <c r="R846">
        <v>0</v>
      </c>
      <c r="S846">
        <v>0</v>
      </c>
      <c r="T846">
        <v>0</v>
      </c>
      <c r="U846">
        <v>0</v>
      </c>
    </row>
    <row r="847" spans="1:21" x14ac:dyDescent="0.25">
      <c r="A847" s="1" t="s">
        <v>325</v>
      </c>
      <c r="B847" s="1" t="s">
        <v>1943</v>
      </c>
      <c r="C847" s="1" t="s">
        <v>23</v>
      </c>
      <c r="D847" s="1" t="s">
        <v>29</v>
      </c>
      <c r="E847" s="1" t="s">
        <v>25</v>
      </c>
      <c r="F847" s="2">
        <v>42823</v>
      </c>
      <c r="G847" s="1" t="s">
        <v>1944</v>
      </c>
      <c r="H847">
        <v>0</v>
      </c>
      <c r="I847">
        <v>0</v>
      </c>
      <c r="J847">
        <v>0</v>
      </c>
      <c r="K847">
        <v>0</v>
      </c>
      <c r="L847">
        <v>0</v>
      </c>
      <c r="M847">
        <v>0</v>
      </c>
      <c r="N847">
        <v>0</v>
      </c>
      <c r="O847">
        <v>0</v>
      </c>
      <c r="P847">
        <v>0</v>
      </c>
      <c r="Q847">
        <v>1</v>
      </c>
      <c r="R847">
        <v>0</v>
      </c>
      <c r="S847">
        <v>0</v>
      </c>
      <c r="T847">
        <v>0</v>
      </c>
      <c r="U847">
        <v>0</v>
      </c>
    </row>
    <row r="848" spans="1:21" x14ac:dyDescent="0.25">
      <c r="A848" s="1" t="s">
        <v>1945</v>
      </c>
      <c r="B848" s="1" t="s">
        <v>1946</v>
      </c>
      <c r="C848" s="1" t="s">
        <v>23</v>
      </c>
      <c r="D848" s="1" t="s">
        <v>24</v>
      </c>
      <c r="E848" s="1" t="s">
        <v>25</v>
      </c>
      <c r="F848" s="2">
        <v>42871</v>
      </c>
      <c r="G848" s="1" t="s">
        <v>1947</v>
      </c>
      <c r="H848">
        <v>0</v>
      </c>
      <c r="I848">
        <v>0</v>
      </c>
      <c r="J848">
        <v>0</v>
      </c>
      <c r="K848">
        <v>0</v>
      </c>
      <c r="L848">
        <v>0</v>
      </c>
      <c r="M848">
        <v>0</v>
      </c>
      <c r="N848">
        <v>0</v>
      </c>
      <c r="O848">
        <v>0</v>
      </c>
      <c r="P848">
        <v>0</v>
      </c>
      <c r="Q848">
        <v>0</v>
      </c>
      <c r="R848">
        <v>1</v>
      </c>
      <c r="S848">
        <v>0</v>
      </c>
      <c r="T848">
        <v>0</v>
      </c>
      <c r="U848">
        <v>0</v>
      </c>
    </row>
    <row r="849" spans="1:21" x14ac:dyDescent="0.25">
      <c r="A849" s="1" t="s">
        <v>325</v>
      </c>
      <c r="B849" s="1" t="s">
        <v>1948</v>
      </c>
      <c r="C849" s="1" t="s">
        <v>23</v>
      </c>
      <c r="D849" s="1" t="s">
        <v>29</v>
      </c>
      <c r="E849" s="1" t="s">
        <v>25</v>
      </c>
      <c r="F849" s="2">
        <v>42863</v>
      </c>
      <c r="G849" s="1" t="s">
        <v>1949</v>
      </c>
      <c r="H849">
        <v>0</v>
      </c>
      <c r="I849">
        <v>0</v>
      </c>
      <c r="J849">
        <v>1</v>
      </c>
      <c r="K849">
        <v>0</v>
      </c>
      <c r="L849">
        <v>0</v>
      </c>
      <c r="M849">
        <v>1</v>
      </c>
      <c r="N849">
        <v>0</v>
      </c>
      <c r="O849">
        <v>0</v>
      </c>
      <c r="P849">
        <v>0</v>
      </c>
      <c r="Q849">
        <v>0</v>
      </c>
      <c r="R849">
        <v>0</v>
      </c>
      <c r="S849">
        <v>0</v>
      </c>
      <c r="T849">
        <v>0</v>
      </c>
      <c r="U849">
        <v>0</v>
      </c>
    </row>
    <row r="850" spans="1:21" x14ac:dyDescent="0.25">
      <c r="A850" s="1" t="s">
        <v>325</v>
      </c>
      <c r="B850" s="1" t="s">
        <v>1950</v>
      </c>
      <c r="C850" s="1" t="s">
        <v>23</v>
      </c>
      <c r="D850" s="1" t="s">
        <v>29</v>
      </c>
      <c r="E850" s="1" t="s">
        <v>25</v>
      </c>
      <c r="F850" s="2">
        <v>42866</v>
      </c>
      <c r="G850" s="1" t="s">
        <v>1951</v>
      </c>
      <c r="H850">
        <v>0</v>
      </c>
      <c r="I850">
        <v>0</v>
      </c>
      <c r="J850">
        <v>1</v>
      </c>
      <c r="K850">
        <v>0</v>
      </c>
      <c r="L850">
        <v>0</v>
      </c>
      <c r="M850">
        <v>1</v>
      </c>
      <c r="N850">
        <v>0</v>
      </c>
      <c r="O850">
        <v>0</v>
      </c>
      <c r="P850">
        <v>0</v>
      </c>
      <c r="Q850">
        <v>0</v>
      </c>
      <c r="R850">
        <v>0</v>
      </c>
      <c r="S850">
        <v>0</v>
      </c>
      <c r="T850">
        <v>0</v>
      </c>
      <c r="U850">
        <v>0</v>
      </c>
    </row>
    <row r="851" spans="1:21" x14ac:dyDescent="0.25">
      <c r="A851" s="1" t="s">
        <v>1952</v>
      </c>
      <c r="B851" s="1" t="s">
        <v>1953</v>
      </c>
      <c r="C851" s="1" t="s">
        <v>23</v>
      </c>
      <c r="D851" s="1" t="s">
        <v>33</v>
      </c>
      <c r="E851" s="1" t="s">
        <v>25</v>
      </c>
      <c r="F851" s="2">
        <v>42572</v>
      </c>
      <c r="G851" s="1" t="s">
        <v>1954</v>
      </c>
      <c r="H851">
        <v>0</v>
      </c>
      <c r="I851">
        <v>0</v>
      </c>
      <c r="J851">
        <v>0</v>
      </c>
      <c r="K851">
        <v>0</v>
      </c>
      <c r="L851">
        <v>0</v>
      </c>
      <c r="M851">
        <v>0</v>
      </c>
      <c r="N851">
        <v>0</v>
      </c>
      <c r="O851">
        <v>0</v>
      </c>
      <c r="P851">
        <v>0</v>
      </c>
      <c r="Q851">
        <v>0</v>
      </c>
      <c r="R851">
        <v>0</v>
      </c>
      <c r="S851">
        <v>1</v>
      </c>
      <c r="T851">
        <v>0</v>
      </c>
      <c r="U851">
        <v>0</v>
      </c>
    </row>
    <row r="852" spans="1:21" x14ac:dyDescent="0.25">
      <c r="A852" s="1" t="s">
        <v>325</v>
      </c>
      <c r="B852" s="1" t="s">
        <v>1955</v>
      </c>
      <c r="C852" s="1" t="s">
        <v>23</v>
      </c>
      <c r="D852" s="1" t="s">
        <v>29</v>
      </c>
      <c r="E852" s="1" t="s">
        <v>25</v>
      </c>
      <c r="F852" s="2">
        <v>42863</v>
      </c>
      <c r="G852" s="1" t="s">
        <v>1956</v>
      </c>
      <c r="H852">
        <v>0</v>
      </c>
      <c r="I852">
        <v>0</v>
      </c>
      <c r="J852">
        <v>1</v>
      </c>
      <c r="K852">
        <v>0</v>
      </c>
      <c r="L852">
        <v>0</v>
      </c>
      <c r="M852">
        <v>1</v>
      </c>
      <c r="N852">
        <v>0</v>
      </c>
      <c r="O852">
        <v>0</v>
      </c>
      <c r="P852">
        <v>0</v>
      </c>
      <c r="Q852">
        <v>0</v>
      </c>
      <c r="R852">
        <v>0</v>
      </c>
      <c r="S852">
        <v>0</v>
      </c>
      <c r="T852">
        <v>0</v>
      </c>
      <c r="U852">
        <v>0</v>
      </c>
    </row>
    <row r="853" spans="1:21" x14ac:dyDescent="0.25">
      <c r="A853" s="1" t="s">
        <v>1957</v>
      </c>
      <c r="B853" s="1" t="s">
        <v>1958</v>
      </c>
      <c r="C853" s="1" t="s">
        <v>23</v>
      </c>
      <c r="D853" s="1" t="s">
        <v>33</v>
      </c>
      <c r="E853" s="1" t="s">
        <v>25</v>
      </c>
      <c r="F853" s="2">
        <v>42506</v>
      </c>
      <c r="G853" s="1" t="s">
        <v>1959</v>
      </c>
      <c r="H853">
        <v>0</v>
      </c>
      <c r="I853">
        <v>0</v>
      </c>
      <c r="J853">
        <v>0</v>
      </c>
      <c r="K853">
        <v>0</v>
      </c>
      <c r="L853">
        <v>0</v>
      </c>
      <c r="M853">
        <v>0</v>
      </c>
      <c r="N853">
        <v>0</v>
      </c>
      <c r="O853">
        <v>0</v>
      </c>
      <c r="P853">
        <v>0</v>
      </c>
      <c r="Q853">
        <v>0</v>
      </c>
      <c r="R853">
        <v>0</v>
      </c>
      <c r="S853">
        <v>1</v>
      </c>
      <c r="T853">
        <v>0</v>
      </c>
      <c r="U853">
        <v>0</v>
      </c>
    </row>
    <row r="854" spans="1:21" x14ac:dyDescent="0.25">
      <c r="A854" s="1" t="s">
        <v>1960</v>
      </c>
      <c r="B854" s="1" t="s">
        <v>1961</v>
      </c>
      <c r="C854" s="1" t="s">
        <v>23</v>
      </c>
      <c r="D854" s="1" t="s">
        <v>29</v>
      </c>
      <c r="E854" s="1" t="s">
        <v>25</v>
      </c>
      <c r="F854" s="2">
        <v>42467</v>
      </c>
      <c r="G854" s="1" t="s">
        <v>1962</v>
      </c>
      <c r="H854">
        <v>0</v>
      </c>
      <c r="I854">
        <v>0</v>
      </c>
      <c r="J854">
        <v>0</v>
      </c>
      <c r="K854">
        <v>0</v>
      </c>
      <c r="L854">
        <v>0</v>
      </c>
      <c r="M854">
        <v>0</v>
      </c>
      <c r="N854">
        <v>0</v>
      </c>
      <c r="O854">
        <v>0</v>
      </c>
      <c r="P854">
        <v>0</v>
      </c>
      <c r="Q854">
        <v>0</v>
      </c>
      <c r="R854">
        <v>0</v>
      </c>
      <c r="S854">
        <v>1</v>
      </c>
      <c r="T854">
        <v>0</v>
      </c>
      <c r="U854">
        <v>0</v>
      </c>
    </row>
    <row r="855" spans="1:21" x14ac:dyDescent="0.25">
      <c r="A855" s="1" t="s">
        <v>325</v>
      </c>
      <c r="B855" s="1" t="s">
        <v>1963</v>
      </c>
      <c r="C855" s="1" t="s">
        <v>23</v>
      </c>
      <c r="D855" s="1" t="s">
        <v>29</v>
      </c>
      <c r="E855" s="1" t="s">
        <v>25</v>
      </c>
      <c r="F855" s="2">
        <v>42814</v>
      </c>
      <c r="G855" s="1" t="s">
        <v>1964</v>
      </c>
      <c r="H855">
        <v>0</v>
      </c>
      <c r="I855">
        <v>0</v>
      </c>
      <c r="J855">
        <v>0</v>
      </c>
      <c r="K855">
        <v>0</v>
      </c>
      <c r="L855">
        <v>0</v>
      </c>
      <c r="M855">
        <v>0</v>
      </c>
      <c r="N855">
        <v>0</v>
      </c>
      <c r="O855">
        <v>0</v>
      </c>
      <c r="P855">
        <v>0</v>
      </c>
      <c r="Q855">
        <v>1</v>
      </c>
      <c r="R855">
        <v>0</v>
      </c>
      <c r="S855">
        <v>0</v>
      </c>
      <c r="T855">
        <v>0</v>
      </c>
      <c r="U855">
        <v>0</v>
      </c>
    </row>
    <row r="856" spans="1:21" x14ac:dyDescent="0.25">
      <c r="A856" s="1" t="s">
        <v>1965</v>
      </c>
      <c r="B856" s="1" t="s">
        <v>1966</v>
      </c>
      <c r="C856" s="1" t="s">
        <v>23</v>
      </c>
      <c r="D856" s="1" t="s">
        <v>29</v>
      </c>
      <c r="E856" s="1" t="s">
        <v>25</v>
      </c>
      <c r="F856" s="2">
        <v>42459</v>
      </c>
      <c r="G856" s="1" t="s">
        <v>1967</v>
      </c>
      <c r="H856">
        <v>0</v>
      </c>
      <c r="I856">
        <v>0</v>
      </c>
      <c r="J856">
        <v>0</v>
      </c>
      <c r="K856">
        <v>1</v>
      </c>
      <c r="L856">
        <v>0</v>
      </c>
      <c r="M856">
        <v>0</v>
      </c>
      <c r="N856">
        <v>0</v>
      </c>
      <c r="O856">
        <v>0</v>
      </c>
      <c r="P856">
        <v>0</v>
      </c>
      <c r="Q856">
        <v>0</v>
      </c>
      <c r="R856">
        <v>0</v>
      </c>
      <c r="S856">
        <v>0</v>
      </c>
      <c r="T856">
        <v>0</v>
      </c>
      <c r="U856">
        <v>0</v>
      </c>
    </row>
    <row r="857" spans="1:21" x14ac:dyDescent="0.25">
      <c r="A857" s="1" t="s">
        <v>325</v>
      </c>
      <c r="B857" s="1" t="s">
        <v>1968</v>
      </c>
      <c r="C857" s="1" t="s">
        <v>23</v>
      </c>
      <c r="D857" s="1" t="s">
        <v>29</v>
      </c>
      <c r="E857" s="1" t="s">
        <v>25</v>
      </c>
      <c r="F857" s="2">
        <v>42803</v>
      </c>
      <c r="G857" s="1" t="s">
        <v>1969</v>
      </c>
      <c r="H857">
        <v>0</v>
      </c>
      <c r="I857">
        <v>0</v>
      </c>
      <c r="J857">
        <v>0</v>
      </c>
      <c r="K857">
        <v>1</v>
      </c>
      <c r="L857">
        <v>0</v>
      </c>
      <c r="M857">
        <v>0</v>
      </c>
      <c r="N857">
        <v>0</v>
      </c>
      <c r="O857">
        <v>0</v>
      </c>
      <c r="P857">
        <v>0</v>
      </c>
      <c r="Q857">
        <v>0</v>
      </c>
      <c r="R857">
        <v>0</v>
      </c>
      <c r="S857">
        <v>0</v>
      </c>
      <c r="T857">
        <v>0</v>
      </c>
      <c r="U857">
        <v>0</v>
      </c>
    </row>
    <row r="858" spans="1:21" x14ac:dyDescent="0.25">
      <c r="A858" s="1" t="s">
        <v>1945</v>
      </c>
      <c r="B858" s="1" t="s">
        <v>1970</v>
      </c>
      <c r="C858" s="1" t="s">
        <v>23</v>
      </c>
      <c r="D858" s="1" t="s">
        <v>24</v>
      </c>
      <c r="E858" s="1" t="s">
        <v>25</v>
      </c>
      <c r="F858" s="2">
        <v>42849</v>
      </c>
      <c r="G858" s="1" t="s">
        <v>1971</v>
      </c>
      <c r="H858">
        <v>0</v>
      </c>
      <c r="I858">
        <v>0</v>
      </c>
      <c r="J858">
        <v>0</v>
      </c>
      <c r="K858">
        <v>0</v>
      </c>
      <c r="L858">
        <v>0</v>
      </c>
      <c r="M858">
        <v>0</v>
      </c>
      <c r="N858">
        <v>0</v>
      </c>
      <c r="O858">
        <v>0</v>
      </c>
      <c r="P858">
        <v>0</v>
      </c>
      <c r="Q858">
        <v>0</v>
      </c>
      <c r="R858">
        <v>1</v>
      </c>
      <c r="S858">
        <v>0</v>
      </c>
      <c r="T858">
        <v>0</v>
      </c>
      <c r="U858">
        <v>0</v>
      </c>
    </row>
    <row r="859" spans="1:21" x14ac:dyDescent="0.25">
      <c r="A859" s="1" t="s">
        <v>1965</v>
      </c>
      <c r="B859" s="1" t="s">
        <v>1972</v>
      </c>
      <c r="C859" s="1" t="s">
        <v>23</v>
      </c>
      <c r="D859" s="1" t="s">
        <v>29</v>
      </c>
      <c r="E859" s="1" t="s">
        <v>25</v>
      </c>
      <c r="F859" s="2">
        <v>42453</v>
      </c>
      <c r="G859" s="1" t="s">
        <v>1973</v>
      </c>
      <c r="H859">
        <v>0</v>
      </c>
      <c r="I859">
        <v>0</v>
      </c>
      <c r="J859">
        <v>1</v>
      </c>
      <c r="K859">
        <v>1</v>
      </c>
      <c r="L859">
        <v>0</v>
      </c>
      <c r="M859">
        <v>0</v>
      </c>
      <c r="N859">
        <v>0</v>
      </c>
      <c r="O859">
        <v>0</v>
      </c>
      <c r="P859">
        <v>0</v>
      </c>
      <c r="Q859">
        <v>0</v>
      </c>
      <c r="R859">
        <v>0</v>
      </c>
      <c r="S859">
        <v>0</v>
      </c>
      <c r="T859">
        <v>0</v>
      </c>
      <c r="U859">
        <v>0</v>
      </c>
    </row>
    <row r="860" spans="1:21" x14ac:dyDescent="0.25">
      <c r="A860" s="1" t="s">
        <v>1974</v>
      </c>
      <c r="B860" s="1" t="s">
        <v>1975</v>
      </c>
      <c r="C860" s="1" t="s">
        <v>23</v>
      </c>
      <c r="D860" s="1" t="s">
        <v>33</v>
      </c>
      <c r="E860" s="1" t="s">
        <v>25</v>
      </c>
      <c r="F860" s="2">
        <v>42802</v>
      </c>
      <c r="G860" s="1" t="s">
        <v>1976</v>
      </c>
      <c r="H860">
        <v>0</v>
      </c>
      <c r="I860">
        <v>0</v>
      </c>
      <c r="J860">
        <v>0</v>
      </c>
      <c r="K860">
        <v>0</v>
      </c>
      <c r="L860">
        <v>0</v>
      </c>
      <c r="M860">
        <v>1</v>
      </c>
      <c r="N860">
        <v>0</v>
      </c>
      <c r="O860">
        <v>0</v>
      </c>
      <c r="P860">
        <v>0</v>
      </c>
      <c r="Q860">
        <v>0</v>
      </c>
      <c r="R860">
        <v>0</v>
      </c>
      <c r="S860">
        <v>0</v>
      </c>
      <c r="T860">
        <v>0</v>
      </c>
      <c r="U860">
        <v>0</v>
      </c>
    </row>
    <row r="861" spans="1:21" x14ac:dyDescent="0.25">
      <c r="A861" s="1" t="s">
        <v>1977</v>
      </c>
      <c r="B861" s="1" t="s">
        <v>1978</v>
      </c>
      <c r="C861" s="1" t="s">
        <v>23</v>
      </c>
      <c r="D861" s="1" t="s">
        <v>24</v>
      </c>
      <c r="E861" s="1" t="s">
        <v>25</v>
      </c>
      <c r="F861" s="2">
        <v>42630</v>
      </c>
      <c r="G861" s="1" t="s">
        <v>1979</v>
      </c>
      <c r="H861">
        <v>0</v>
      </c>
      <c r="I861">
        <v>0</v>
      </c>
      <c r="J861">
        <v>0</v>
      </c>
      <c r="K861">
        <v>0</v>
      </c>
      <c r="L861">
        <v>0</v>
      </c>
      <c r="M861">
        <v>0</v>
      </c>
      <c r="N861">
        <v>0</v>
      </c>
      <c r="O861">
        <v>0</v>
      </c>
      <c r="P861">
        <v>0</v>
      </c>
      <c r="Q861">
        <v>0</v>
      </c>
      <c r="R861">
        <v>0</v>
      </c>
      <c r="S861">
        <v>1</v>
      </c>
      <c r="T861">
        <v>0</v>
      </c>
      <c r="U861">
        <v>0</v>
      </c>
    </row>
    <row r="862" spans="1:21" x14ac:dyDescent="0.25">
      <c r="A862" s="1" t="s">
        <v>1980</v>
      </c>
      <c r="B862" s="1" t="s">
        <v>1981</v>
      </c>
      <c r="C862" s="1" t="s">
        <v>23</v>
      </c>
      <c r="D862" s="1" t="s">
        <v>29</v>
      </c>
      <c r="E862" s="1" t="s">
        <v>25</v>
      </c>
      <c r="F862" s="2">
        <v>42849</v>
      </c>
      <c r="G862" s="1" t="s">
        <v>1982</v>
      </c>
      <c r="H862">
        <v>0</v>
      </c>
      <c r="I862">
        <v>0</v>
      </c>
      <c r="J862">
        <v>0</v>
      </c>
      <c r="K862">
        <v>1</v>
      </c>
      <c r="L862">
        <v>0</v>
      </c>
      <c r="M862">
        <v>0</v>
      </c>
      <c r="N862">
        <v>0</v>
      </c>
      <c r="O862">
        <v>0</v>
      </c>
      <c r="P862">
        <v>0</v>
      </c>
      <c r="Q862">
        <v>0</v>
      </c>
      <c r="R862">
        <v>0</v>
      </c>
      <c r="S862">
        <v>0</v>
      </c>
      <c r="T862">
        <v>0</v>
      </c>
      <c r="U862">
        <v>0</v>
      </c>
    </row>
    <row r="863" spans="1:21" x14ac:dyDescent="0.25">
      <c r="A863" s="1" t="s">
        <v>237</v>
      </c>
      <c r="B863" s="1" t="s">
        <v>1983</v>
      </c>
      <c r="C863" s="1" t="s">
        <v>23</v>
      </c>
      <c r="D863" s="1" t="s">
        <v>44</v>
      </c>
      <c r="E863" s="1" t="s">
        <v>25</v>
      </c>
      <c r="F863" s="2">
        <v>42692</v>
      </c>
      <c r="G863" s="1" t="s">
        <v>1984</v>
      </c>
      <c r="H863">
        <v>0</v>
      </c>
      <c r="I863">
        <v>0</v>
      </c>
      <c r="J863">
        <v>0</v>
      </c>
      <c r="K863">
        <v>0</v>
      </c>
      <c r="L863">
        <v>0</v>
      </c>
      <c r="M863">
        <v>0</v>
      </c>
      <c r="N863">
        <v>0</v>
      </c>
      <c r="O863">
        <v>0</v>
      </c>
      <c r="P863">
        <v>0</v>
      </c>
      <c r="Q863">
        <v>0</v>
      </c>
      <c r="R863">
        <v>0</v>
      </c>
      <c r="S863">
        <v>1</v>
      </c>
      <c r="T863">
        <v>0</v>
      </c>
      <c r="U863">
        <v>0</v>
      </c>
    </row>
    <row r="864" spans="1:21" x14ac:dyDescent="0.25">
      <c r="A864" s="1" t="s">
        <v>1985</v>
      </c>
      <c r="B864" s="1" t="s">
        <v>1986</v>
      </c>
      <c r="C864" s="1" t="s">
        <v>23</v>
      </c>
      <c r="D864" s="1" t="s">
        <v>33</v>
      </c>
      <c r="E864" s="1" t="s">
        <v>25</v>
      </c>
      <c r="F864" s="2">
        <v>42688</v>
      </c>
      <c r="G864" s="1" t="s">
        <v>1987</v>
      </c>
      <c r="H864">
        <v>0</v>
      </c>
      <c r="I864">
        <v>0</v>
      </c>
      <c r="J864">
        <v>0</v>
      </c>
      <c r="K864">
        <v>0</v>
      </c>
      <c r="L864">
        <v>0</v>
      </c>
      <c r="M864">
        <v>0</v>
      </c>
      <c r="N864">
        <v>0</v>
      </c>
      <c r="O864">
        <v>0</v>
      </c>
      <c r="P864">
        <v>0</v>
      </c>
      <c r="Q864">
        <v>0</v>
      </c>
      <c r="R864">
        <v>0</v>
      </c>
      <c r="S864">
        <v>1</v>
      </c>
      <c r="T864">
        <v>0</v>
      </c>
      <c r="U864">
        <v>0</v>
      </c>
    </row>
    <row r="865" spans="1:21" x14ac:dyDescent="0.25">
      <c r="A865" s="1" t="s">
        <v>1988</v>
      </c>
      <c r="B865" s="1" t="s">
        <v>1989</v>
      </c>
      <c r="C865" s="1" t="s">
        <v>23</v>
      </c>
      <c r="D865" s="1" t="s">
        <v>33</v>
      </c>
      <c r="E865" s="1" t="s">
        <v>25</v>
      </c>
      <c r="F865" s="2">
        <v>42592</v>
      </c>
      <c r="G865" s="1" t="s">
        <v>1990</v>
      </c>
      <c r="H865">
        <v>0</v>
      </c>
      <c r="I865">
        <v>0</v>
      </c>
      <c r="J865">
        <v>0</v>
      </c>
      <c r="K865">
        <v>1</v>
      </c>
      <c r="L865">
        <v>0</v>
      </c>
      <c r="M865">
        <v>0</v>
      </c>
      <c r="N865">
        <v>0</v>
      </c>
      <c r="O865">
        <v>0</v>
      </c>
      <c r="P865">
        <v>0</v>
      </c>
      <c r="Q865">
        <v>0</v>
      </c>
      <c r="R865">
        <v>0</v>
      </c>
      <c r="S865">
        <v>0</v>
      </c>
      <c r="T865">
        <v>0</v>
      </c>
      <c r="U865">
        <v>0</v>
      </c>
    </row>
    <row r="866" spans="1:21" x14ac:dyDescent="0.25">
      <c r="A866" s="1" t="s">
        <v>1991</v>
      </c>
      <c r="B866" s="1" t="s">
        <v>1992</v>
      </c>
      <c r="C866" s="1" t="s">
        <v>23</v>
      </c>
      <c r="D866" s="1" t="s">
        <v>29</v>
      </c>
      <c r="E866" s="1" t="s">
        <v>25</v>
      </c>
      <c r="F866" s="2">
        <v>42928</v>
      </c>
      <c r="G866" s="1" t="s">
        <v>1993</v>
      </c>
      <c r="H866">
        <v>0</v>
      </c>
      <c r="I866">
        <v>0</v>
      </c>
      <c r="J866">
        <v>0</v>
      </c>
      <c r="K866">
        <v>0</v>
      </c>
      <c r="L866">
        <v>0</v>
      </c>
      <c r="M866">
        <v>0</v>
      </c>
      <c r="N866">
        <v>0</v>
      </c>
      <c r="O866">
        <v>0</v>
      </c>
      <c r="P866">
        <v>0</v>
      </c>
      <c r="Q866">
        <v>1</v>
      </c>
      <c r="R866">
        <v>0</v>
      </c>
      <c r="S866">
        <v>0</v>
      </c>
      <c r="T866">
        <v>0</v>
      </c>
      <c r="U866">
        <v>0</v>
      </c>
    </row>
    <row r="867" spans="1:21" x14ac:dyDescent="0.25">
      <c r="A867" s="1" t="s">
        <v>1994</v>
      </c>
      <c r="B867" s="1" t="s">
        <v>1995</v>
      </c>
      <c r="C867" s="1" t="s">
        <v>23</v>
      </c>
      <c r="D867" s="1" t="s">
        <v>24</v>
      </c>
      <c r="E867" s="1" t="s">
        <v>25</v>
      </c>
      <c r="F867" s="2">
        <v>42881</v>
      </c>
      <c r="G867" s="1" t="s">
        <v>1996</v>
      </c>
      <c r="H867">
        <v>0</v>
      </c>
      <c r="I867">
        <v>0</v>
      </c>
      <c r="J867">
        <v>1</v>
      </c>
      <c r="K867">
        <v>0</v>
      </c>
      <c r="L867">
        <v>0</v>
      </c>
      <c r="M867">
        <v>0</v>
      </c>
      <c r="N867">
        <v>0</v>
      </c>
      <c r="O867">
        <v>0</v>
      </c>
      <c r="P867">
        <v>0</v>
      </c>
      <c r="Q867">
        <v>0</v>
      </c>
      <c r="R867">
        <v>0</v>
      </c>
      <c r="S867">
        <v>0</v>
      </c>
      <c r="T867">
        <v>0</v>
      </c>
      <c r="U867">
        <v>0</v>
      </c>
    </row>
    <row r="868" spans="1:21" x14ac:dyDescent="0.25">
      <c r="A868" s="1" t="s">
        <v>1994</v>
      </c>
      <c r="B868" s="1" t="s">
        <v>1997</v>
      </c>
      <c r="C868" s="1" t="s">
        <v>23</v>
      </c>
      <c r="D868" s="1" t="s">
        <v>24</v>
      </c>
      <c r="E868" s="1" t="s">
        <v>25</v>
      </c>
      <c r="F868" s="2">
        <v>42870</v>
      </c>
      <c r="G868" s="1" t="s">
        <v>1998</v>
      </c>
      <c r="H868">
        <v>0</v>
      </c>
      <c r="I868">
        <v>0</v>
      </c>
      <c r="J868">
        <v>1</v>
      </c>
      <c r="K868">
        <v>0</v>
      </c>
      <c r="L868">
        <v>0</v>
      </c>
      <c r="M868">
        <v>0</v>
      </c>
      <c r="N868">
        <v>0</v>
      </c>
      <c r="O868">
        <v>0</v>
      </c>
      <c r="P868">
        <v>0</v>
      </c>
      <c r="Q868">
        <v>0</v>
      </c>
      <c r="R868">
        <v>0</v>
      </c>
      <c r="S868">
        <v>0</v>
      </c>
      <c r="T868">
        <v>0</v>
      </c>
      <c r="U868">
        <v>0</v>
      </c>
    </row>
    <row r="869" spans="1:21" x14ac:dyDescent="0.25">
      <c r="A869" s="1" t="s">
        <v>1988</v>
      </c>
      <c r="B869" s="1" t="s">
        <v>1999</v>
      </c>
      <c r="C869" s="1" t="s">
        <v>23</v>
      </c>
      <c r="D869" s="1" t="s">
        <v>33</v>
      </c>
      <c r="E869" s="1" t="s">
        <v>25</v>
      </c>
      <c r="F869" s="2">
        <v>42592</v>
      </c>
      <c r="G869" s="1" t="s">
        <v>2000</v>
      </c>
      <c r="H869">
        <v>0</v>
      </c>
      <c r="I869">
        <v>0</v>
      </c>
      <c r="J869">
        <v>0</v>
      </c>
      <c r="K869">
        <v>0</v>
      </c>
      <c r="L869">
        <v>0</v>
      </c>
      <c r="M869">
        <v>0</v>
      </c>
      <c r="N869">
        <v>0</v>
      </c>
      <c r="O869">
        <v>0</v>
      </c>
      <c r="P869">
        <v>0</v>
      </c>
      <c r="Q869">
        <v>0</v>
      </c>
      <c r="R869">
        <v>0</v>
      </c>
      <c r="S869">
        <v>1</v>
      </c>
      <c r="T869">
        <v>0</v>
      </c>
      <c r="U869">
        <v>0</v>
      </c>
    </row>
    <row r="870" spans="1:21" x14ac:dyDescent="0.25">
      <c r="A870" s="1" t="s">
        <v>2001</v>
      </c>
      <c r="B870" s="1" t="s">
        <v>2002</v>
      </c>
      <c r="C870" s="1" t="s">
        <v>23</v>
      </c>
      <c r="D870" s="1" t="s">
        <v>29</v>
      </c>
      <c r="E870" s="1" t="s">
        <v>25</v>
      </c>
      <c r="F870" s="2">
        <v>42558</v>
      </c>
      <c r="G870" s="1" t="s">
        <v>2003</v>
      </c>
      <c r="H870">
        <v>0</v>
      </c>
      <c r="I870">
        <v>0</v>
      </c>
      <c r="J870">
        <v>0</v>
      </c>
      <c r="K870">
        <v>0</v>
      </c>
      <c r="L870">
        <v>0</v>
      </c>
      <c r="M870">
        <v>1</v>
      </c>
      <c r="N870">
        <v>0</v>
      </c>
      <c r="O870">
        <v>0</v>
      </c>
      <c r="P870">
        <v>0</v>
      </c>
      <c r="Q870">
        <v>0</v>
      </c>
      <c r="R870">
        <v>0</v>
      </c>
      <c r="S870">
        <v>0</v>
      </c>
      <c r="T870">
        <v>0</v>
      </c>
      <c r="U870">
        <v>0</v>
      </c>
    </row>
    <row r="871" spans="1:21" x14ac:dyDescent="0.25">
      <c r="A871" s="1" t="s">
        <v>2004</v>
      </c>
      <c r="B871" s="1" t="s">
        <v>2005</v>
      </c>
      <c r="C871" s="1" t="s">
        <v>23</v>
      </c>
      <c r="D871" s="1" t="s">
        <v>40</v>
      </c>
      <c r="E871" s="1" t="s">
        <v>25</v>
      </c>
      <c r="F871" s="2">
        <v>42557</v>
      </c>
      <c r="G871" s="1" t="s">
        <v>2006</v>
      </c>
      <c r="H871">
        <v>0</v>
      </c>
      <c r="I871">
        <v>0</v>
      </c>
      <c r="J871">
        <v>0</v>
      </c>
      <c r="K871">
        <v>1</v>
      </c>
      <c r="L871">
        <v>0</v>
      </c>
      <c r="M871">
        <v>0</v>
      </c>
      <c r="N871">
        <v>0</v>
      </c>
      <c r="O871">
        <v>0</v>
      </c>
      <c r="P871">
        <v>0</v>
      </c>
      <c r="Q871">
        <v>0</v>
      </c>
      <c r="R871">
        <v>0</v>
      </c>
      <c r="S871">
        <v>0</v>
      </c>
      <c r="T871">
        <v>0</v>
      </c>
      <c r="U871">
        <v>0</v>
      </c>
    </row>
    <row r="872" spans="1:21" x14ac:dyDescent="0.25">
      <c r="A872" s="1" t="s">
        <v>2007</v>
      </c>
      <c r="B872" s="1" t="s">
        <v>2008</v>
      </c>
      <c r="C872" s="1" t="s">
        <v>23</v>
      </c>
      <c r="D872" s="1" t="s">
        <v>24</v>
      </c>
      <c r="E872" s="1" t="s">
        <v>25</v>
      </c>
      <c r="F872" s="2">
        <v>42664</v>
      </c>
      <c r="G872" s="1" t="s">
        <v>2009</v>
      </c>
      <c r="H872">
        <v>0</v>
      </c>
      <c r="I872">
        <v>0</v>
      </c>
      <c r="J872">
        <v>0</v>
      </c>
      <c r="K872">
        <v>0</v>
      </c>
      <c r="L872">
        <v>0</v>
      </c>
      <c r="M872">
        <v>0</v>
      </c>
      <c r="N872">
        <v>0</v>
      </c>
      <c r="O872">
        <v>0</v>
      </c>
      <c r="P872">
        <v>0</v>
      </c>
      <c r="Q872">
        <v>0</v>
      </c>
      <c r="R872">
        <v>0</v>
      </c>
      <c r="S872">
        <v>1</v>
      </c>
      <c r="T872">
        <v>0</v>
      </c>
      <c r="U872">
        <v>0</v>
      </c>
    </row>
    <row r="873" spans="1:21" x14ac:dyDescent="0.25">
      <c r="A873" s="1" t="s">
        <v>2010</v>
      </c>
      <c r="B873" s="1" t="s">
        <v>2011</v>
      </c>
      <c r="C873" s="1" t="s">
        <v>23</v>
      </c>
      <c r="D873" s="1" t="s">
        <v>33</v>
      </c>
      <c r="E873" s="1" t="s">
        <v>25</v>
      </c>
      <c r="F873" s="2">
        <v>42921</v>
      </c>
      <c r="G873" s="1" t="s">
        <v>2012</v>
      </c>
      <c r="H873">
        <v>0</v>
      </c>
      <c r="I873">
        <v>0</v>
      </c>
      <c r="J873">
        <v>0</v>
      </c>
      <c r="K873">
        <v>1</v>
      </c>
      <c r="L873">
        <v>0</v>
      </c>
      <c r="M873">
        <v>1</v>
      </c>
      <c r="N873">
        <v>0</v>
      </c>
      <c r="O873">
        <v>0</v>
      </c>
      <c r="P873">
        <v>0</v>
      </c>
      <c r="Q873">
        <v>1</v>
      </c>
      <c r="R873">
        <v>0</v>
      </c>
      <c r="S873">
        <v>0</v>
      </c>
      <c r="T873">
        <v>0</v>
      </c>
      <c r="U873">
        <v>0</v>
      </c>
    </row>
    <row r="874" spans="1:21" x14ac:dyDescent="0.25">
      <c r="A874" s="1" t="s">
        <v>1350</v>
      </c>
      <c r="B874" s="1" t="s">
        <v>2013</v>
      </c>
      <c r="C874" s="1" t="s">
        <v>23</v>
      </c>
      <c r="D874" s="1" t="s">
        <v>40</v>
      </c>
      <c r="E874" s="1" t="s">
        <v>25</v>
      </c>
      <c r="F874" s="2">
        <v>42649</v>
      </c>
      <c r="G874" s="1" t="s">
        <v>2014</v>
      </c>
      <c r="H874">
        <v>0</v>
      </c>
      <c r="I874">
        <v>0</v>
      </c>
      <c r="J874">
        <v>0</v>
      </c>
      <c r="K874">
        <v>0</v>
      </c>
      <c r="L874">
        <v>0</v>
      </c>
      <c r="M874">
        <v>0</v>
      </c>
      <c r="N874">
        <v>0</v>
      </c>
      <c r="O874">
        <v>0</v>
      </c>
      <c r="P874">
        <v>0</v>
      </c>
      <c r="Q874">
        <v>1</v>
      </c>
      <c r="R874">
        <v>0</v>
      </c>
      <c r="S874">
        <v>0</v>
      </c>
      <c r="T874">
        <v>0</v>
      </c>
      <c r="U874">
        <v>0</v>
      </c>
    </row>
    <row r="875" spans="1:21" x14ac:dyDescent="0.25">
      <c r="A875" s="1" t="s">
        <v>2015</v>
      </c>
      <c r="B875" s="1" t="s">
        <v>2016</v>
      </c>
      <c r="C875" s="1" t="s">
        <v>23</v>
      </c>
      <c r="D875" s="1" t="s">
        <v>24</v>
      </c>
      <c r="E875" s="1" t="s">
        <v>25</v>
      </c>
      <c r="F875" s="2">
        <v>42513</v>
      </c>
      <c r="G875" s="1" t="s">
        <v>2017</v>
      </c>
      <c r="H875">
        <v>0</v>
      </c>
      <c r="I875">
        <v>0</v>
      </c>
      <c r="J875">
        <v>1</v>
      </c>
      <c r="K875">
        <v>0</v>
      </c>
      <c r="L875">
        <v>0</v>
      </c>
      <c r="M875">
        <v>0</v>
      </c>
      <c r="N875">
        <v>0</v>
      </c>
      <c r="O875">
        <v>0</v>
      </c>
      <c r="P875">
        <v>0</v>
      </c>
      <c r="Q875">
        <v>0</v>
      </c>
      <c r="R875">
        <v>0</v>
      </c>
      <c r="S875">
        <v>0</v>
      </c>
      <c r="T875">
        <v>0</v>
      </c>
      <c r="U875">
        <v>0</v>
      </c>
    </row>
    <row r="876" spans="1:21" x14ac:dyDescent="0.25">
      <c r="A876" s="1" t="s">
        <v>192</v>
      </c>
      <c r="B876" s="1" t="s">
        <v>2018</v>
      </c>
      <c r="C876" s="1" t="s">
        <v>23</v>
      </c>
      <c r="D876" s="1" t="s">
        <v>24</v>
      </c>
      <c r="E876" s="1" t="s">
        <v>25</v>
      </c>
      <c r="F876" s="2">
        <v>42775</v>
      </c>
      <c r="G876" s="1" t="s">
        <v>2019</v>
      </c>
      <c r="H876">
        <v>0</v>
      </c>
      <c r="I876">
        <v>1</v>
      </c>
      <c r="J876">
        <v>0</v>
      </c>
      <c r="K876">
        <v>0</v>
      </c>
      <c r="L876">
        <v>0</v>
      </c>
      <c r="M876">
        <v>0</v>
      </c>
      <c r="N876">
        <v>0</v>
      </c>
      <c r="O876">
        <v>0</v>
      </c>
      <c r="P876">
        <v>0</v>
      </c>
      <c r="Q876">
        <v>0</v>
      </c>
      <c r="R876">
        <v>0</v>
      </c>
      <c r="S876">
        <v>0</v>
      </c>
      <c r="T876">
        <v>0</v>
      </c>
      <c r="U876">
        <v>0</v>
      </c>
    </row>
    <row r="877" spans="1:21" x14ac:dyDescent="0.25">
      <c r="A877" s="1" t="s">
        <v>2020</v>
      </c>
      <c r="B877" s="1" t="s">
        <v>2021</v>
      </c>
      <c r="C877" s="1" t="s">
        <v>23</v>
      </c>
      <c r="D877" s="1" t="s">
        <v>33</v>
      </c>
      <c r="E877" s="1" t="s">
        <v>25</v>
      </c>
      <c r="F877" s="2">
        <v>42823</v>
      </c>
      <c r="G877" s="1" t="s">
        <v>2022</v>
      </c>
      <c r="H877">
        <v>0</v>
      </c>
      <c r="I877">
        <v>0</v>
      </c>
      <c r="J877">
        <v>0</v>
      </c>
      <c r="K877">
        <v>0</v>
      </c>
      <c r="L877">
        <v>0</v>
      </c>
      <c r="M877">
        <v>1</v>
      </c>
      <c r="N877">
        <v>0</v>
      </c>
      <c r="O877">
        <v>0</v>
      </c>
      <c r="P877">
        <v>0</v>
      </c>
      <c r="Q877">
        <v>0</v>
      </c>
      <c r="R877">
        <v>0</v>
      </c>
      <c r="S877">
        <v>0</v>
      </c>
      <c r="T877">
        <v>0</v>
      </c>
      <c r="U877">
        <v>0</v>
      </c>
    </row>
    <row r="878" spans="1:21" x14ac:dyDescent="0.25">
      <c r="A878" s="1" t="s">
        <v>2023</v>
      </c>
      <c r="B878" s="1" t="s">
        <v>2024</v>
      </c>
      <c r="C878" s="1" t="s">
        <v>23</v>
      </c>
      <c r="D878" s="1" t="s">
        <v>24</v>
      </c>
      <c r="E878" s="1" t="s">
        <v>25</v>
      </c>
      <c r="F878" s="2">
        <v>42739</v>
      </c>
      <c r="G878" s="1" t="s">
        <v>2025</v>
      </c>
      <c r="H878">
        <v>0</v>
      </c>
      <c r="I878">
        <v>0</v>
      </c>
      <c r="J878">
        <v>0</v>
      </c>
      <c r="K878">
        <v>0</v>
      </c>
      <c r="L878">
        <v>0</v>
      </c>
      <c r="M878">
        <v>1</v>
      </c>
      <c r="N878">
        <v>0</v>
      </c>
      <c r="O878">
        <v>0</v>
      </c>
      <c r="P878">
        <v>0</v>
      </c>
      <c r="Q878">
        <v>0</v>
      </c>
      <c r="R878">
        <v>0</v>
      </c>
      <c r="S878">
        <v>0</v>
      </c>
      <c r="T878">
        <v>0</v>
      </c>
      <c r="U878">
        <v>0</v>
      </c>
    </row>
    <row r="879" spans="1:21" x14ac:dyDescent="0.25">
      <c r="A879" s="1" t="s">
        <v>511</v>
      </c>
      <c r="B879" s="1" t="s">
        <v>2026</v>
      </c>
      <c r="C879" s="1" t="s">
        <v>23</v>
      </c>
      <c r="D879" s="1" t="s">
        <v>33</v>
      </c>
      <c r="E879" s="1" t="s">
        <v>25</v>
      </c>
      <c r="F879" s="2">
        <v>42656</v>
      </c>
      <c r="G879" s="1" t="s">
        <v>2027</v>
      </c>
      <c r="H879">
        <v>0</v>
      </c>
      <c r="I879">
        <v>0</v>
      </c>
      <c r="J879">
        <v>1</v>
      </c>
      <c r="K879">
        <v>0</v>
      </c>
      <c r="L879">
        <v>0</v>
      </c>
      <c r="M879">
        <v>0</v>
      </c>
      <c r="N879">
        <v>0</v>
      </c>
      <c r="O879">
        <v>0</v>
      </c>
      <c r="P879">
        <v>0</v>
      </c>
      <c r="Q879">
        <v>0</v>
      </c>
      <c r="R879">
        <v>0</v>
      </c>
      <c r="S879">
        <v>0</v>
      </c>
      <c r="T879">
        <v>0</v>
      </c>
      <c r="U879">
        <v>0</v>
      </c>
    </row>
    <row r="880" spans="1:21" x14ac:dyDescent="0.25">
      <c r="A880" s="1" t="s">
        <v>2028</v>
      </c>
      <c r="B880" s="1" t="s">
        <v>2029</v>
      </c>
      <c r="C880" s="1" t="s">
        <v>23</v>
      </c>
      <c r="D880" s="1" t="s">
        <v>29</v>
      </c>
      <c r="E880" s="1" t="s">
        <v>25</v>
      </c>
      <c r="F880" s="2">
        <v>42896</v>
      </c>
      <c r="G880" s="1" t="s">
        <v>2030</v>
      </c>
      <c r="H880">
        <v>0</v>
      </c>
      <c r="I880">
        <v>0</v>
      </c>
      <c r="J880">
        <v>0</v>
      </c>
      <c r="K880">
        <v>0</v>
      </c>
      <c r="L880">
        <v>0</v>
      </c>
      <c r="M880">
        <v>0</v>
      </c>
      <c r="N880">
        <v>0</v>
      </c>
      <c r="O880">
        <v>0</v>
      </c>
      <c r="P880">
        <v>0</v>
      </c>
      <c r="Q880">
        <v>0</v>
      </c>
      <c r="R880">
        <v>1</v>
      </c>
      <c r="S880">
        <v>0</v>
      </c>
      <c r="T880">
        <v>0</v>
      </c>
      <c r="U880">
        <v>0</v>
      </c>
    </row>
    <row r="881" spans="1:21" x14ac:dyDescent="0.25">
      <c r="A881" s="1" t="s">
        <v>2015</v>
      </c>
      <c r="B881" s="1" t="s">
        <v>2031</v>
      </c>
      <c r="C881" s="1" t="s">
        <v>23</v>
      </c>
      <c r="D881" s="1" t="s">
        <v>24</v>
      </c>
      <c r="E881" s="1" t="s">
        <v>25</v>
      </c>
      <c r="F881" s="2">
        <v>42531</v>
      </c>
      <c r="G881" s="1" t="s">
        <v>2032</v>
      </c>
      <c r="H881">
        <v>0</v>
      </c>
      <c r="I881">
        <v>0</v>
      </c>
      <c r="J881">
        <v>1</v>
      </c>
      <c r="K881">
        <v>0</v>
      </c>
      <c r="L881">
        <v>0</v>
      </c>
      <c r="M881">
        <v>0</v>
      </c>
      <c r="N881">
        <v>0</v>
      </c>
      <c r="O881">
        <v>0</v>
      </c>
      <c r="P881">
        <v>0</v>
      </c>
      <c r="Q881">
        <v>0</v>
      </c>
      <c r="R881">
        <v>0</v>
      </c>
      <c r="S881">
        <v>0</v>
      </c>
      <c r="T881">
        <v>0</v>
      </c>
      <c r="U881">
        <v>0</v>
      </c>
    </row>
    <row r="882" spans="1:21" x14ac:dyDescent="0.25">
      <c r="A882" s="1" t="s">
        <v>2033</v>
      </c>
      <c r="B882" s="1" t="s">
        <v>2034</v>
      </c>
      <c r="C882" s="1" t="s">
        <v>23</v>
      </c>
      <c r="D882" s="1" t="s">
        <v>29</v>
      </c>
      <c r="E882" s="1" t="s">
        <v>25</v>
      </c>
      <c r="F882" s="2">
        <v>42934</v>
      </c>
      <c r="G882" s="1" t="s">
        <v>2035</v>
      </c>
      <c r="H882">
        <v>0</v>
      </c>
      <c r="I882">
        <v>0</v>
      </c>
      <c r="J882">
        <v>0</v>
      </c>
      <c r="K882">
        <v>0</v>
      </c>
      <c r="L882">
        <v>0</v>
      </c>
      <c r="M882">
        <v>1</v>
      </c>
      <c r="N882">
        <v>0</v>
      </c>
      <c r="O882">
        <v>0</v>
      </c>
      <c r="P882">
        <v>0</v>
      </c>
      <c r="Q882">
        <v>0</v>
      </c>
      <c r="R882">
        <v>0</v>
      </c>
      <c r="S882">
        <v>1</v>
      </c>
      <c r="T882">
        <v>0</v>
      </c>
      <c r="U882">
        <v>0</v>
      </c>
    </row>
    <row r="883" spans="1:21" x14ac:dyDescent="0.25">
      <c r="A883" s="1" t="s">
        <v>1350</v>
      </c>
      <c r="B883" s="1" t="s">
        <v>2036</v>
      </c>
      <c r="C883" s="1" t="s">
        <v>23</v>
      </c>
      <c r="D883" s="1" t="s">
        <v>40</v>
      </c>
      <c r="E883" s="1" t="s">
        <v>25</v>
      </c>
      <c r="F883" s="2">
        <v>42641</v>
      </c>
      <c r="G883" s="1" t="s">
        <v>2037</v>
      </c>
      <c r="H883">
        <v>0</v>
      </c>
      <c r="I883">
        <v>0</v>
      </c>
      <c r="J883">
        <v>0</v>
      </c>
      <c r="K883">
        <v>0</v>
      </c>
      <c r="L883">
        <v>0</v>
      </c>
      <c r="M883">
        <v>1</v>
      </c>
      <c r="N883">
        <v>0</v>
      </c>
      <c r="O883">
        <v>0</v>
      </c>
      <c r="P883">
        <v>0</v>
      </c>
      <c r="Q883">
        <v>0</v>
      </c>
      <c r="R883">
        <v>0</v>
      </c>
      <c r="S883">
        <v>0</v>
      </c>
      <c r="T883">
        <v>0</v>
      </c>
      <c r="U883">
        <v>0</v>
      </c>
    </row>
    <row r="884" spans="1:21" x14ac:dyDescent="0.25">
      <c r="A884" s="1" t="s">
        <v>2033</v>
      </c>
      <c r="B884" s="1" t="s">
        <v>2038</v>
      </c>
      <c r="C884" s="1" t="s">
        <v>23</v>
      </c>
      <c r="D884" s="1" t="s">
        <v>29</v>
      </c>
      <c r="E884" s="1" t="s">
        <v>25</v>
      </c>
      <c r="F884" s="2">
        <v>42867</v>
      </c>
      <c r="G884" s="1" t="s">
        <v>2039</v>
      </c>
      <c r="H884">
        <v>0</v>
      </c>
      <c r="I884">
        <v>0</v>
      </c>
      <c r="J884">
        <v>0</v>
      </c>
      <c r="K884">
        <v>0</v>
      </c>
      <c r="L884">
        <v>0</v>
      </c>
      <c r="M884">
        <v>1</v>
      </c>
      <c r="N884">
        <v>1</v>
      </c>
      <c r="O884">
        <v>0</v>
      </c>
      <c r="P884">
        <v>0</v>
      </c>
      <c r="Q884">
        <v>0</v>
      </c>
      <c r="R884">
        <v>0</v>
      </c>
      <c r="S884">
        <v>0</v>
      </c>
      <c r="T884">
        <v>0</v>
      </c>
      <c r="U884">
        <v>0</v>
      </c>
    </row>
    <row r="885" spans="1:21" x14ac:dyDescent="0.25">
      <c r="A885" s="1" t="s">
        <v>2040</v>
      </c>
      <c r="B885" s="1" t="s">
        <v>2041</v>
      </c>
      <c r="C885" s="1" t="s">
        <v>23</v>
      </c>
      <c r="D885" s="1" t="s">
        <v>29</v>
      </c>
      <c r="E885" s="1" t="s">
        <v>25</v>
      </c>
      <c r="F885" s="2">
        <v>42424</v>
      </c>
      <c r="G885" s="1" t="s">
        <v>2042</v>
      </c>
      <c r="H885">
        <v>0</v>
      </c>
      <c r="I885">
        <v>0</v>
      </c>
      <c r="J885">
        <v>0</v>
      </c>
      <c r="K885">
        <v>1</v>
      </c>
      <c r="L885">
        <v>0</v>
      </c>
      <c r="M885">
        <v>0</v>
      </c>
      <c r="N885">
        <v>0</v>
      </c>
      <c r="O885">
        <v>0</v>
      </c>
      <c r="P885">
        <v>0</v>
      </c>
      <c r="Q885">
        <v>0</v>
      </c>
      <c r="R885">
        <v>0</v>
      </c>
      <c r="S885">
        <v>0</v>
      </c>
      <c r="T885">
        <v>0</v>
      </c>
      <c r="U885">
        <v>0</v>
      </c>
    </row>
    <row r="886" spans="1:21" x14ac:dyDescent="0.25">
      <c r="A886" s="1" t="s">
        <v>2043</v>
      </c>
      <c r="B886" s="1" t="s">
        <v>2044</v>
      </c>
      <c r="C886" s="1" t="s">
        <v>23</v>
      </c>
      <c r="D886" s="1" t="s">
        <v>29</v>
      </c>
      <c r="E886" s="1" t="s">
        <v>25</v>
      </c>
      <c r="F886" s="2">
        <v>42793</v>
      </c>
      <c r="G886" s="1" t="s">
        <v>2045</v>
      </c>
      <c r="H886">
        <v>0</v>
      </c>
      <c r="I886">
        <v>0</v>
      </c>
      <c r="J886">
        <v>0</v>
      </c>
      <c r="K886">
        <v>0</v>
      </c>
      <c r="L886">
        <v>0</v>
      </c>
      <c r="M886">
        <v>0</v>
      </c>
      <c r="N886">
        <v>0</v>
      </c>
      <c r="O886">
        <v>0</v>
      </c>
      <c r="P886">
        <v>0</v>
      </c>
      <c r="Q886">
        <v>0</v>
      </c>
      <c r="R886">
        <v>0</v>
      </c>
      <c r="S886">
        <v>1</v>
      </c>
      <c r="T886">
        <v>0</v>
      </c>
      <c r="U886">
        <v>0</v>
      </c>
    </row>
    <row r="887" spans="1:21" x14ac:dyDescent="0.25">
      <c r="A887" s="1" t="s">
        <v>2046</v>
      </c>
      <c r="B887" s="1" t="s">
        <v>2047</v>
      </c>
      <c r="C887" s="1" t="s">
        <v>23</v>
      </c>
      <c r="D887" s="1" t="s">
        <v>33</v>
      </c>
      <c r="E887" s="1" t="s">
        <v>25</v>
      </c>
      <c r="F887" s="2">
        <v>42712</v>
      </c>
      <c r="G887" s="1" t="s">
        <v>2048</v>
      </c>
      <c r="H887">
        <v>0</v>
      </c>
      <c r="I887">
        <v>0</v>
      </c>
      <c r="J887">
        <v>0</v>
      </c>
      <c r="K887">
        <v>0</v>
      </c>
      <c r="L887">
        <v>0</v>
      </c>
      <c r="M887">
        <v>0</v>
      </c>
      <c r="N887">
        <v>0</v>
      </c>
      <c r="O887">
        <v>0</v>
      </c>
      <c r="P887">
        <v>0</v>
      </c>
      <c r="Q887">
        <v>0</v>
      </c>
      <c r="R887">
        <v>1</v>
      </c>
      <c r="S887">
        <v>0</v>
      </c>
      <c r="T887">
        <v>0</v>
      </c>
      <c r="U887">
        <v>0</v>
      </c>
    </row>
    <row r="888" spans="1:21" x14ac:dyDescent="0.25">
      <c r="A888" s="1" t="s">
        <v>2049</v>
      </c>
      <c r="B888" s="1" t="s">
        <v>2050</v>
      </c>
      <c r="C888" s="1" t="s">
        <v>23</v>
      </c>
      <c r="D888" s="1" t="s">
        <v>29</v>
      </c>
      <c r="E888" s="1" t="s">
        <v>25</v>
      </c>
      <c r="F888" s="2">
        <v>42537</v>
      </c>
      <c r="G888" s="1" t="s">
        <v>2051</v>
      </c>
      <c r="H888">
        <v>0</v>
      </c>
      <c r="I888">
        <v>0</v>
      </c>
      <c r="J888">
        <v>0</v>
      </c>
      <c r="K888">
        <v>1</v>
      </c>
      <c r="L888">
        <v>0</v>
      </c>
      <c r="M888">
        <v>0</v>
      </c>
      <c r="N888">
        <v>0</v>
      </c>
      <c r="O888">
        <v>0</v>
      </c>
      <c r="P888">
        <v>0</v>
      </c>
      <c r="Q888">
        <v>0</v>
      </c>
      <c r="R888">
        <v>0</v>
      </c>
      <c r="S888">
        <v>0</v>
      </c>
      <c r="T888">
        <v>0</v>
      </c>
      <c r="U888">
        <v>0</v>
      </c>
    </row>
    <row r="889" spans="1:21" x14ac:dyDescent="0.25">
      <c r="A889" s="1" t="s">
        <v>192</v>
      </c>
      <c r="B889" s="1" t="s">
        <v>2052</v>
      </c>
      <c r="C889" s="1" t="s">
        <v>23</v>
      </c>
      <c r="D889" s="1" t="s">
        <v>24</v>
      </c>
      <c r="E889" s="1" t="s">
        <v>25</v>
      </c>
      <c r="F889" s="2">
        <v>42775</v>
      </c>
      <c r="G889" s="1" t="s">
        <v>2053</v>
      </c>
      <c r="H889">
        <v>0</v>
      </c>
      <c r="I889">
        <v>0</v>
      </c>
      <c r="J889">
        <v>0</v>
      </c>
      <c r="K889">
        <v>0</v>
      </c>
      <c r="L889">
        <v>0</v>
      </c>
      <c r="M889">
        <v>0</v>
      </c>
      <c r="N889">
        <v>0</v>
      </c>
      <c r="O889">
        <v>0</v>
      </c>
      <c r="P889">
        <v>0</v>
      </c>
      <c r="Q889">
        <v>0</v>
      </c>
      <c r="R889">
        <v>0</v>
      </c>
      <c r="S889">
        <v>1</v>
      </c>
      <c r="T889">
        <v>0</v>
      </c>
      <c r="U889">
        <v>0</v>
      </c>
    </row>
    <row r="890" spans="1:21" x14ac:dyDescent="0.25">
      <c r="A890" s="1" t="s">
        <v>2054</v>
      </c>
      <c r="B890" s="1" t="s">
        <v>2055</v>
      </c>
      <c r="C890" s="1" t="s">
        <v>23</v>
      </c>
      <c r="D890" s="1" t="s">
        <v>40</v>
      </c>
      <c r="E890" s="1" t="s">
        <v>25</v>
      </c>
      <c r="F890" s="2">
        <v>42529</v>
      </c>
      <c r="G890" s="1" t="s">
        <v>2056</v>
      </c>
      <c r="H890">
        <v>0</v>
      </c>
      <c r="I890">
        <v>0</v>
      </c>
      <c r="J890">
        <v>0</v>
      </c>
      <c r="K890">
        <v>0</v>
      </c>
      <c r="L890">
        <v>0</v>
      </c>
      <c r="M890">
        <v>1</v>
      </c>
      <c r="N890">
        <v>0</v>
      </c>
      <c r="O890">
        <v>0</v>
      </c>
      <c r="P890">
        <v>0</v>
      </c>
      <c r="Q890">
        <v>0</v>
      </c>
      <c r="R890">
        <v>0</v>
      </c>
      <c r="S890">
        <v>0</v>
      </c>
      <c r="T890">
        <v>0</v>
      </c>
      <c r="U890">
        <v>0</v>
      </c>
    </row>
    <row r="891" spans="1:21" x14ac:dyDescent="0.25">
      <c r="A891" s="1" t="s">
        <v>2057</v>
      </c>
      <c r="B891" s="1" t="s">
        <v>2058</v>
      </c>
      <c r="C891" s="1" t="s">
        <v>23</v>
      </c>
      <c r="D891" s="1" t="s">
        <v>40</v>
      </c>
      <c r="E891" s="1" t="s">
        <v>25</v>
      </c>
      <c r="F891" s="2">
        <v>42738</v>
      </c>
      <c r="G891" s="1" t="s">
        <v>2059</v>
      </c>
      <c r="H891">
        <v>0</v>
      </c>
      <c r="I891">
        <v>0</v>
      </c>
      <c r="J891">
        <v>0</v>
      </c>
      <c r="K891">
        <v>0</v>
      </c>
      <c r="L891">
        <v>0</v>
      </c>
      <c r="M891">
        <v>0</v>
      </c>
      <c r="N891">
        <v>0</v>
      </c>
      <c r="O891">
        <v>0</v>
      </c>
      <c r="P891">
        <v>0</v>
      </c>
      <c r="Q891">
        <v>0</v>
      </c>
      <c r="R891">
        <v>0</v>
      </c>
      <c r="S891">
        <v>1</v>
      </c>
      <c r="T891">
        <v>0</v>
      </c>
      <c r="U891">
        <v>0</v>
      </c>
    </row>
    <row r="892" spans="1:21" x14ac:dyDescent="0.25">
      <c r="A892" s="1" t="s">
        <v>2060</v>
      </c>
      <c r="B892" s="1" t="s">
        <v>2061</v>
      </c>
      <c r="C892" s="1" t="s">
        <v>23</v>
      </c>
      <c r="D892" s="1" t="s">
        <v>24</v>
      </c>
      <c r="E892" s="1" t="s">
        <v>25</v>
      </c>
      <c r="F892" s="2">
        <v>42791</v>
      </c>
      <c r="G892" s="1" t="s">
        <v>2062</v>
      </c>
      <c r="H892">
        <v>0</v>
      </c>
      <c r="I892">
        <v>0</v>
      </c>
      <c r="J892">
        <v>1</v>
      </c>
      <c r="K892">
        <v>1</v>
      </c>
      <c r="L892">
        <v>0</v>
      </c>
      <c r="M892">
        <v>0</v>
      </c>
      <c r="N892">
        <v>0</v>
      </c>
      <c r="O892">
        <v>0</v>
      </c>
      <c r="P892">
        <v>0</v>
      </c>
      <c r="Q892">
        <v>0</v>
      </c>
      <c r="R892">
        <v>0</v>
      </c>
      <c r="S892">
        <v>0</v>
      </c>
      <c r="T892">
        <v>0</v>
      </c>
      <c r="U892">
        <v>0</v>
      </c>
    </row>
    <row r="893" spans="1:21" x14ac:dyDescent="0.25">
      <c r="A893" s="1" t="s">
        <v>1063</v>
      </c>
      <c r="B893" s="1" t="s">
        <v>2063</v>
      </c>
      <c r="C893" s="1" t="s">
        <v>23</v>
      </c>
      <c r="D893" s="1" t="s">
        <v>29</v>
      </c>
      <c r="E893" s="1" t="s">
        <v>25</v>
      </c>
      <c r="F893" s="2">
        <v>42688</v>
      </c>
      <c r="G893" s="1" t="s">
        <v>2064</v>
      </c>
      <c r="H893">
        <v>0</v>
      </c>
      <c r="I893">
        <v>0</v>
      </c>
      <c r="J893">
        <v>1</v>
      </c>
      <c r="K893">
        <v>0</v>
      </c>
      <c r="L893">
        <v>0</v>
      </c>
      <c r="M893">
        <v>0</v>
      </c>
      <c r="N893">
        <v>0</v>
      </c>
      <c r="O893">
        <v>0</v>
      </c>
      <c r="P893">
        <v>0</v>
      </c>
      <c r="Q893">
        <v>0</v>
      </c>
      <c r="R893">
        <v>0</v>
      </c>
      <c r="S893">
        <v>0</v>
      </c>
      <c r="T893">
        <v>0</v>
      </c>
      <c r="U893">
        <v>0</v>
      </c>
    </row>
    <row r="894" spans="1:21" x14ac:dyDescent="0.25">
      <c r="A894" s="1" t="s">
        <v>2060</v>
      </c>
      <c r="B894" s="1" t="s">
        <v>2065</v>
      </c>
      <c r="C894" s="1" t="s">
        <v>23</v>
      </c>
      <c r="D894" s="1" t="s">
        <v>24</v>
      </c>
      <c r="E894" s="1" t="s">
        <v>25</v>
      </c>
      <c r="F894" s="2">
        <v>42762</v>
      </c>
      <c r="G894" s="1" t="s">
        <v>2066</v>
      </c>
      <c r="H894">
        <v>0</v>
      </c>
      <c r="I894">
        <v>0</v>
      </c>
      <c r="J894">
        <v>1</v>
      </c>
      <c r="K894">
        <v>0</v>
      </c>
      <c r="L894">
        <v>0</v>
      </c>
      <c r="M894">
        <v>0</v>
      </c>
      <c r="N894">
        <v>0</v>
      </c>
      <c r="O894">
        <v>0</v>
      </c>
      <c r="P894">
        <v>0</v>
      </c>
      <c r="Q894">
        <v>0</v>
      </c>
      <c r="R894">
        <v>0</v>
      </c>
      <c r="S894">
        <v>0</v>
      </c>
      <c r="T894">
        <v>0</v>
      </c>
      <c r="U894">
        <v>0</v>
      </c>
    </row>
    <row r="895" spans="1:21" x14ac:dyDescent="0.25">
      <c r="A895" s="1" t="s">
        <v>2067</v>
      </c>
      <c r="B895" s="1" t="s">
        <v>2068</v>
      </c>
      <c r="C895" s="1" t="s">
        <v>23</v>
      </c>
      <c r="D895" s="1" t="s">
        <v>40</v>
      </c>
      <c r="E895" s="1" t="s">
        <v>25</v>
      </c>
      <c r="F895" s="2">
        <v>42583</v>
      </c>
      <c r="G895" s="1" t="s">
        <v>2069</v>
      </c>
      <c r="H895">
        <v>0</v>
      </c>
      <c r="I895">
        <v>0</v>
      </c>
      <c r="J895">
        <v>0</v>
      </c>
      <c r="K895">
        <v>0</v>
      </c>
      <c r="L895">
        <v>1</v>
      </c>
      <c r="M895">
        <v>0</v>
      </c>
      <c r="N895">
        <v>0</v>
      </c>
      <c r="O895">
        <v>0</v>
      </c>
      <c r="P895">
        <v>0</v>
      </c>
      <c r="Q895">
        <v>0</v>
      </c>
      <c r="R895">
        <v>0</v>
      </c>
      <c r="S895">
        <v>0</v>
      </c>
      <c r="T895">
        <v>0</v>
      </c>
      <c r="U895">
        <v>0</v>
      </c>
    </row>
    <row r="896" spans="1:21" x14ac:dyDescent="0.25">
      <c r="A896" s="1" t="s">
        <v>402</v>
      </c>
      <c r="B896" s="1" t="s">
        <v>2070</v>
      </c>
      <c r="C896" s="1" t="s">
        <v>23</v>
      </c>
      <c r="D896" s="1" t="s">
        <v>29</v>
      </c>
      <c r="E896" s="1" t="s">
        <v>25</v>
      </c>
      <c r="F896" s="2">
        <v>42747</v>
      </c>
      <c r="G896" s="1" t="s">
        <v>404</v>
      </c>
      <c r="H896">
        <v>0</v>
      </c>
      <c r="I896">
        <v>0</v>
      </c>
      <c r="J896">
        <v>0</v>
      </c>
      <c r="K896">
        <v>0</v>
      </c>
      <c r="L896">
        <v>0</v>
      </c>
      <c r="M896">
        <v>0</v>
      </c>
      <c r="N896">
        <v>0</v>
      </c>
      <c r="O896">
        <v>0</v>
      </c>
      <c r="P896">
        <v>0</v>
      </c>
      <c r="Q896">
        <v>1</v>
      </c>
      <c r="R896">
        <v>0</v>
      </c>
      <c r="S896">
        <v>0</v>
      </c>
      <c r="T896">
        <v>0</v>
      </c>
      <c r="U896">
        <v>0</v>
      </c>
    </row>
    <row r="897" spans="1:21" x14ac:dyDescent="0.25">
      <c r="A897" s="1" t="s">
        <v>816</v>
      </c>
      <c r="B897" s="1" t="s">
        <v>2071</v>
      </c>
      <c r="C897" s="1" t="s">
        <v>23</v>
      </c>
      <c r="D897" s="1" t="s">
        <v>24</v>
      </c>
      <c r="E897" s="1" t="s">
        <v>25</v>
      </c>
      <c r="F897" s="2">
        <v>42590</v>
      </c>
      <c r="G897" s="1" t="s">
        <v>2072</v>
      </c>
      <c r="H897">
        <v>0</v>
      </c>
      <c r="I897">
        <v>0</v>
      </c>
      <c r="J897">
        <v>0</v>
      </c>
      <c r="K897">
        <v>0</v>
      </c>
      <c r="L897">
        <v>0</v>
      </c>
      <c r="M897">
        <v>1</v>
      </c>
      <c r="N897">
        <v>0</v>
      </c>
      <c r="O897">
        <v>0</v>
      </c>
      <c r="P897">
        <v>0</v>
      </c>
      <c r="Q897">
        <v>0</v>
      </c>
      <c r="R897">
        <v>0</v>
      </c>
      <c r="S897">
        <v>1</v>
      </c>
      <c r="T897">
        <v>0</v>
      </c>
      <c r="U897">
        <v>0</v>
      </c>
    </row>
    <row r="898" spans="1:21" x14ac:dyDescent="0.25">
      <c r="A898" s="1" t="s">
        <v>816</v>
      </c>
      <c r="B898" s="1" t="s">
        <v>2073</v>
      </c>
      <c r="C898" s="1" t="s">
        <v>23</v>
      </c>
      <c r="D898" s="1" t="s">
        <v>24</v>
      </c>
      <c r="E898" s="1" t="s">
        <v>25</v>
      </c>
      <c r="F898" s="2">
        <v>42592</v>
      </c>
      <c r="G898" s="1" t="s">
        <v>2074</v>
      </c>
      <c r="H898">
        <v>0</v>
      </c>
      <c r="I898">
        <v>0</v>
      </c>
      <c r="J898">
        <v>0</v>
      </c>
      <c r="K898">
        <v>0</v>
      </c>
      <c r="L898">
        <v>0</v>
      </c>
      <c r="M898">
        <v>0</v>
      </c>
      <c r="N898">
        <v>0</v>
      </c>
      <c r="O898">
        <v>0</v>
      </c>
      <c r="P898">
        <v>0</v>
      </c>
      <c r="Q898">
        <v>0</v>
      </c>
      <c r="R898">
        <v>0</v>
      </c>
      <c r="S898">
        <v>1</v>
      </c>
      <c r="T898">
        <v>0</v>
      </c>
      <c r="U898">
        <v>0</v>
      </c>
    </row>
    <row r="899" spans="1:21" x14ac:dyDescent="0.25">
      <c r="A899" s="1" t="s">
        <v>2075</v>
      </c>
      <c r="B899" s="1" t="s">
        <v>2076</v>
      </c>
      <c r="C899" s="1" t="s">
        <v>23</v>
      </c>
      <c r="D899" s="1" t="s">
        <v>40</v>
      </c>
      <c r="E899" s="1" t="s">
        <v>25</v>
      </c>
      <c r="F899" s="2">
        <v>42615</v>
      </c>
      <c r="G899" s="1" t="s">
        <v>2077</v>
      </c>
      <c r="H899">
        <v>0</v>
      </c>
      <c r="I899">
        <v>0</v>
      </c>
      <c r="J899">
        <v>1</v>
      </c>
      <c r="K899">
        <v>0</v>
      </c>
      <c r="L899">
        <v>0</v>
      </c>
      <c r="M899">
        <v>0</v>
      </c>
      <c r="N899">
        <v>0</v>
      </c>
      <c r="O899">
        <v>0</v>
      </c>
      <c r="P899">
        <v>0</v>
      </c>
      <c r="Q899">
        <v>0</v>
      </c>
      <c r="R899">
        <v>0</v>
      </c>
      <c r="S899">
        <v>1</v>
      </c>
      <c r="T899">
        <v>0</v>
      </c>
      <c r="U899">
        <v>0</v>
      </c>
    </row>
    <row r="900" spans="1:21" x14ac:dyDescent="0.25">
      <c r="A900" s="1" t="s">
        <v>2078</v>
      </c>
      <c r="B900" s="1" t="s">
        <v>2079</v>
      </c>
      <c r="C900" s="1" t="s">
        <v>23</v>
      </c>
      <c r="D900" s="1" t="s">
        <v>29</v>
      </c>
      <c r="E900" s="1" t="s">
        <v>25</v>
      </c>
      <c r="F900" s="2">
        <v>42571</v>
      </c>
      <c r="G900" s="1" t="s">
        <v>2080</v>
      </c>
      <c r="H900">
        <v>0</v>
      </c>
      <c r="I900">
        <v>0</v>
      </c>
      <c r="J900">
        <v>0</v>
      </c>
      <c r="K900">
        <v>0</v>
      </c>
      <c r="L900">
        <v>1</v>
      </c>
      <c r="M900">
        <v>0</v>
      </c>
      <c r="N900">
        <v>0</v>
      </c>
      <c r="O900">
        <v>0</v>
      </c>
      <c r="P900">
        <v>0</v>
      </c>
      <c r="Q900">
        <v>0</v>
      </c>
      <c r="R900">
        <v>0</v>
      </c>
      <c r="S900">
        <v>0</v>
      </c>
      <c r="T900">
        <v>0</v>
      </c>
      <c r="U900">
        <v>0</v>
      </c>
    </row>
    <row r="901" spans="1:21" x14ac:dyDescent="0.25">
      <c r="A901" s="1" t="s">
        <v>217</v>
      </c>
      <c r="B901" s="1" t="s">
        <v>2081</v>
      </c>
      <c r="C901" s="1" t="s">
        <v>23</v>
      </c>
      <c r="D901" s="1" t="s">
        <v>29</v>
      </c>
      <c r="E901" s="1" t="s">
        <v>25</v>
      </c>
      <c r="F901" s="2">
        <v>42654</v>
      </c>
      <c r="G901" s="1" t="s">
        <v>2082</v>
      </c>
      <c r="H901">
        <v>0</v>
      </c>
      <c r="I901">
        <v>0</v>
      </c>
      <c r="J901">
        <v>1</v>
      </c>
      <c r="K901">
        <v>0</v>
      </c>
      <c r="L901">
        <v>0</v>
      </c>
      <c r="M901">
        <v>0</v>
      </c>
      <c r="N901">
        <v>0</v>
      </c>
      <c r="O901">
        <v>0</v>
      </c>
      <c r="P901">
        <v>0</v>
      </c>
      <c r="Q901">
        <v>0</v>
      </c>
      <c r="R901">
        <v>0</v>
      </c>
      <c r="S901">
        <v>1</v>
      </c>
      <c r="T901">
        <v>0</v>
      </c>
      <c r="U901">
        <v>0</v>
      </c>
    </row>
    <row r="902" spans="1:21" x14ac:dyDescent="0.25">
      <c r="A902" s="1" t="s">
        <v>1700</v>
      </c>
      <c r="B902" s="1" t="s">
        <v>2083</v>
      </c>
      <c r="C902" s="1" t="s">
        <v>23</v>
      </c>
      <c r="D902" s="1" t="s">
        <v>33</v>
      </c>
      <c r="E902" s="1" t="s">
        <v>25</v>
      </c>
      <c r="F902" s="2">
        <v>42564</v>
      </c>
      <c r="G902" s="1" t="s">
        <v>2084</v>
      </c>
      <c r="H902">
        <v>0</v>
      </c>
      <c r="I902">
        <v>0</v>
      </c>
      <c r="J902">
        <v>0</v>
      </c>
      <c r="K902">
        <v>0</v>
      </c>
      <c r="L902">
        <v>0</v>
      </c>
      <c r="M902">
        <v>0</v>
      </c>
      <c r="N902">
        <v>0</v>
      </c>
      <c r="O902">
        <v>0</v>
      </c>
      <c r="P902">
        <v>0</v>
      </c>
      <c r="Q902">
        <v>0</v>
      </c>
      <c r="R902">
        <v>0</v>
      </c>
      <c r="S902">
        <v>1</v>
      </c>
      <c r="T902">
        <v>0</v>
      </c>
      <c r="U902">
        <v>0</v>
      </c>
    </row>
    <row r="903" spans="1:21" x14ac:dyDescent="0.25">
      <c r="A903" s="1" t="s">
        <v>1700</v>
      </c>
      <c r="B903" s="1" t="s">
        <v>2085</v>
      </c>
      <c r="C903" s="1" t="s">
        <v>23</v>
      </c>
      <c r="D903" s="1" t="s">
        <v>33</v>
      </c>
      <c r="E903" s="1" t="s">
        <v>25</v>
      </c>
      <c r="F903" s="2">
        <v>42576</v>
      </c>
      <c r="G903" s="1" t="s">
        <v>2086</v>
      </c>
      <c r="H903">
        <v>0</v>
      </c>
      <c r="I903">
        <v>0</v>
      </c>
      <c r="J903">
        <v>0</v>
      </c>
      <c r="K903">
        <v>0</v>
      </c>
      <c r="L903">
        <v>0</v>
      </c>
      <c r="M903">
        <v>0</v>
      </c>
      <c r="N903">
        <v>1</v>
      </c>
      <c r="O903">
        <v>0</v>
      </c>
      <c r="P903">
        <v>0</v>
      </c>
      <c r="Q903">
        <v>0</v>
      </c>
      <c r="R903">
        <v>0</v>
      </c>
      <c r="S903">
        <v>0</v>
      </c>
      <c r="T903">
        <v>0</v>
      </c>
      <c r="U903">
        <v>0</v>
      </c>
    </row>
    <row r="904" spans="1:21" x14ac:dyDescent="0.25">
      <c r="A904" s="1" t="s">
        <v>345</v>
      </c>
      <c r="B904" s="1" t="s">
        <v>2087</v>
      </c>
      <c r="C904" s="1" t="s">
        <v>23</v>
      </c>
      <c r="D904" s="1" t="s">
        <v>33</v>
      </c>
      <c r="E904" s="1" t="s">
        <v>25</v>
      </c>
      <c r="F904" s="2">
        <v>42576</v>
      </c>
      <c r="G904" s="1" t="s">
        <v>2086</v>
      </c>
      <c r="H904">
        <v>0</v>
      </c>
      <c r="I904">
        <v>0</v>
      </c>
      <c r="J904">
        <v>0</v>
      </c>
      <c r="K904">
        <v>0</v>
      </c>
      <c r="L904">
        <v>0</v>
      </c>
      <c r="M904">
        <v>0</v>
      </c>
      <c r="N904">
        <v>1</v>
      </c>
      <c r="O904">
        <v>0</v>
      </c>
      <c r="P904">
        <v>0</v>
      </c>
      <c r="Q904">
        <v>0</v>
      </c>
      <c r="R904">
        <v>0</v>
      </c>
      <c r="S904">
        <v>0</v>
      </c>
      <c r="T904">
        <v>0</v>
      </c>
      <c r="U904">
        <v>0</v>
      </c>
    </row>
    <row r="905" spans="1:21" x14ac:dyDescent="0.25">
      <c r="A905" s="1" t="s">
        <v>345</v>
      </c>
      <c r="B905" s="1" t="s">
        <v>2088</v>
      </c>
      <c r="C905" s="1" t="s">
        <v>23</v>
      </c>
      <c r="D905" s="1" t="s">
        <v>33</v>
      </c>
      <c r="E905" s="1" t="s">
        <v>25</v>
      </c>
      <c r="F905" s="2">
        <v>42592</v>
      </c>
      <c r="G905" s="1" t="s">
        <v>2089</v>
      </c>
      <c r="H905">
        <v>0</v>
      </c>
      <c r="I905">
        <v>0</v>
      </c>
      <c r="J905">
        <v>0</v>
      </c>
      <c r="K905">
        <v>0</v>
      </c>
      <c r="L905">
        <v>0</v>
      </c>
      <c r="M905">
        <v>0</v>
      </c>
      <c r="N905">
        <v>0</v>
      </c>
      <c r="O905">
        <v>0</v>
      </c>
      <c r="P905">
        <v>0</v>
      </c>
      <c r="Q905">
        <v>0</v>
      </c>
      <c r="R905">
        <v>1</v>
      </c>
      <c r="S905">
        <v>0</v>
      </c>
      <c r="T905">
        <v>0</v>
      </c>
      <c r="U905">
        <v>0</v>
      </c>
    </row>
    <row r="906" spans="1:21" x14ac:dyDescent="0.25">
      <c r="A906" s="1" t="s">
        <v>2090</v>
      </c>
      <c r="B906" s="1" t="s">
        <v>2091</v>
      </c>
      <c r="C906" s="1" t="s">
        <v>23</v>
      </c>
      <c r="D906" s="1" t="s">
        <v>29</v>
      </c>
      <c r="E906" s="1" t="s">
        <v>25</v>
      </c>
      <c r="F906" s="2">
        <v>42709</v>
      </c>
      <c r="G906" s="1" t="s">
        <v>2092</v>
      </c>
      <c r="H906">
        <v>0</v>
      </c>
      <c r="I906">
        <v>0</v>
      </c>
      <c r="J906">
        <v>0</v>
      </c>
      <c r="K906">
        <v>0</v>
      </c>
      <c r="L906">
        <v>0</v>
      </c>
      <c r="M906">
        <v>1</v>
      </c>
      <c r="N906">
        <v>0</v>
      </c>
      <c r="O906">
        <v>0</v>
      </c>
      <c r="P906">
        <v>0</v>
      </c>
      <c r="Q906">
        <v>0</v>
      </c>
      <c r="R906">
        <v>0</v>
      </c>
      <c r="S906">
        <v>0</v>
      </c>
      <c r="T906">
        <v>0</v>
      </c>
      <c r="U906">
        <v>0</v>
      </c>
    </row>
    <row r="907" spans="1:21" x14ac:dyDescent="0.25">
      <c r="A907" s="1" t="s">
        <v>345</v>
      </c>
      <c r="B907" s="1" t="s">
        <v>2093</v>
      </c>
      <c r="C907" s="1" t="s">
        <v>23</v>
      </c>
      <c r="D907" s="1" t="s">
        <v>33</v>
      </c>
      <c r="E907" s="1" t="s">
        <v>25</v>
      </c>
      <c r="F907" s="2">
        <v>42506</v>
      </c>
      <c r="G907" s="1" t="s">
        <v>2094</v>
      </c>
      <c r="H907">
        <v>0</v>
      </c>
      <c r="I907">
        <v>0</v>
      </c>
      <c r="J907">
        <v>1</v>
      </c>
      <c r="K907">
        <v>0</v>
      </c>
      <c r="L907">
        <v>0</v>
      </c>
      <c r="M907">
        <v>0</v>
      </c>
      <c r="N907">
        <v>0</v>
      </c>
      <c r="O907">
        <v>0</v>
      </c>
      <c r="P907">
        <v>0</v>
      </c>
      <c r="Q907">
        <v>0</v>
      </c>
      <c r="R907">
        <v>0</v>
      </c>
      <c r="S907">
        <v>0</v>
      </c>
      <c r="T907">
        <v>0</v>
      </c>
      <c r="U907">
        <v>0</v>
      </c>
    </row>
    <row r="908" spans="1:21" x14ac:dyDescent="0.25">
      <c r="A908" s="1" t="s">
        <v>345</v>
      </c>
      <c r="B908" s="1" t="s">
        <v>2095</v>
      </c>
      <c r="C908" s="1" t="s">
        <v>23</v>
      </c>
      <c r="D908" s="1" t="s">
        <v>33</v>
      </c>
      <c r="E908" s="1" t="s">
        <v>25</v>
      </c>
      <c r="F908" s="2">
        <v>42564</v>
      </c>
      <c r="G908" s="1" t="s">
        <v>2084</v>
      </c>
      <c r="H908">
        <v>0</v>
      </c>
      <c r="I908">
        <v>0</v>
      </c>
      <c r="J908">
        <v>0</v>
      </c>
      <c r="K908">
        <v>0</v>
      </c>
      <c r="L908">
        <v>0</v>
      </c>
      <c r="M908">
        <v>0</v>
      </c>
      <c r="N908">
        <v>0</v>
      </c>
      <c r="O908">
        <v>0</v>
      </c>
      <c r="P908">
        <v>0</v>
      </c>
      <c r="Q908">
        <v>0</v>
      </c>
      <c r="R908">
        <v>0</v>
      </c>
      <c r="S908">
        <v>1</v>
      </c>
      <c r="T908">
        <v>0</v>
      </c>
      <c r="U908">
        <v>0</v>
      </c>
    </row>
    <row r="909" spans="1:21" x14ac:dyDescent="0.25">
      <c r="A909" s="1" t="s">
        <v>2096</v>
      </c>
      <c r="B909" s="1" t="s">
        <v>2097</v>
      </c>
      <c r="C909" s="1" t="s">
        <v>23</v>
      </c>
      <c r="D909" s="1" t="s">
        <v>29</v>
      </c>
      <c r="E909" s="1" t="s">
        <v>25</v>
      </c>
      <c r="F909" s="2">
        <v>42702</v>
      </c>
      <c r="G909" s="1" t="s">
        <v>2098</v>
      </c>
      <c r="H909">
        <v>0</v>
      </c>
      <c r="I909">
        <v>0</v>
      </c>
      <c r="J909">
        <v>1</v>
      </c>
      <c r="K909">
        <v>0</v>
      </c>
      <c r="L909">
        <v>0</v>
      </c>
      <c r="M909">
        <v>0</v>
      </c>
      <c r="N909">
        <v>0</v>
      </c>
      <c r="O909">
        <v>0</v>
      </c>
      <c r="P909">
        <v>0</v>
      </c>
      <c r="Q909">
        <v>0</v>
      </c>
      <c r="R909">
        <v>0</v>
      </c>
      <c r="S909">
        <v>0</v>
      </c>
      <c r="T909">
        <v>0</v>
      </c>
      <c r="U909">
        <v>0</v>
      </c>
    </row>
    <row r="910" spans="1:21" x14ac:dyDescent="0.25">
      <c r="A910" s="1" t="s">
        <v>2099</v>
      </c>
      <c r="B910" s="1" t="s">
        <v>2100</v>
      </c>
      <c r="C910" s="1" t="s">
        <v>23</v>
      </c>
      <c r="D910" s="1" t="s">
        <v>40</v>
      </c>
      <c r="E910" s="1" t="s">
        <v>25</v>
      </c>
      <c r="F910" s="2">
        <v>42543</v>
      </c>
      <c r="G910" s="1" t="s">
        <v>2101</v>
      </c>
      <c r="H910">
        <v>0</v>
      </c>
      <c r="I910">
        <v>0</v>
      </c>
      <c r="J910">
        <v>0</v>
      </c>
      <c r="K910">
        <v>0</v>
      </c>
      <c r="L910">
        <v>1</v>
      </c>
      <c r="M910">
        <v>0</v>
      </c>
      <c r="N910">
        <v>0</v>
      </c>
      <c r="O910">
        <v>0</v>
      </c>
      <c r="P910">
        <v>0</v>
      </c>
      <c r="Q910">
        <v>0</v>
      </c>
      <c r="R910">
        <v>0</v>
      </c>
      <c r="S910">
        <v>0</v>
      </c>
      <c r="T910">
        <v>0</v>
      </c>
      <c r="U910">
        <v>0</v>
      </c>
    </row>
    <row r="911" spans="1:21" x14ac:dyDescent="0.25">
      <c r="A911" s="1" t="s">
        <v>2102</v>
      </c>
      <c r="B911" s="1" t="s">
        <v>2103</v>
      </c>
      <c r="C911" s="1" t="s">
        <v>23</v>
      </c>
      <c r="D911" s="1" t="s">
        <v>29</v>
      </c>
      <c r="E911" s="1" t="s">
        <v>25</v>
      </c>
      <c r="F911" s="2">
        <v>42667</v>
      </c>
      <c r="G911" s="1" t="s">
        <v>2104</v>
      </c>
      <c r="H911">
        <v>0</v>
      </c>
      <c r="I911">
        <v>0</v>
      </c>
      <c r="J911">
        <v>1</v>
      </c>
      <c r="K911">
        <v>0</v>
      </c>
      <c r="L911">
        <v>0</v>
      </c>
      <c r="M911">
        <v>0</v>
      </c>
      <c r="N911">
        <v>0</v>
      </c>
      <c r="O911">
        <v>0</v>
      </c>
      <c r="P911">
        <v>0</v>
      </c>
      <c r="Q911">
        <v>0</v>
      </c>
      <c r="R911">
        <v>0</v>
      </c>
      <c r="S911">
        <v>0</v>
      </c>
      <c r="T911">
        <v>0</v>
      </c>
      <c r="U911">
        <v>0</v>
      </c>
    </row>
    <row r="912" spans="1:21" x14ac:dyDescent="0.25">
      <c r="A912" s="1" t="s">
        <v>2105</v>
      </c>
      <c r="B912" s="1" t="s">
        <v>2106</v>
      </c>
      <c r="C912" s="1" t="s">
        <v>23</v>
      </c>
      <c r="D912" s="1" t="s">
        <v>29</v>
      </c>
      <c r="E912" s="1" t="s">
        <v>25</v>
      </c>
      <c r="F912" s="2">
        <v>42667</v>
      </c>
      <c r="G912" s="1" t="s">
        <v>2107</v>
      </c>
      <c r="H912">
        <v>0</v>
      </c>
      <c r="I912">
        <v>0</v>
      </c>
      <c r="J912">
        <v>0</v>
      </c>
      <c r="K912">
        <v>0</v>
      </c>
      <c r="L912">
        <v>0</v>
      </c>
      <c r="M912">
        <v>0</v>
      </c>
      <c r="N912">
        <v>0</v>
      </c>
      <c r="O912">
        <v>0</v>
      </c>
      <c r="P912">
        <v>0</v>
      </c>
      <c r="Q912">
        <v>0</v>
      </c>
      <c r="R912">
        <v>0</v>
      </c>
      <c r="S912">
        <v>1</v>
      </c>
      <c r="T912">
        <v>0</v>
      </c>
      <c r="U912">
        <v>0</v>
      </c>
    </row>
    <row r="913" spans="1:21" x14ac:dyDescent="0.25">
      <c r="A913" s="1" t="s">
        <v>2108</v>
      </c>
      <c r="B913" s="1" t="s">
        <v>2109</v>
      </c>
      <c r="C913" s="1" t="s">
        <v>23</v>
      </c>
      <c r="D913" s="1" t="s">
        <v>29</v>
      </c>
      <c r="E913" s="1" t="s">
        <v>25</v>
      </c>
      <c r="F913" s="2">
        <v>42870</v>
      </c>
      <c r="G913" s="1" t="s">
        <v>2110</v>
      </c>
      <c r="H913">
        <v>0</v>
      </c>
      <c r="I913">
        <v>1</v>
      </c>
      <c r="J913">
        <v>0</v>
      </c>
      <c r="K913">
        <v>0</v>
      </c>
      <c r="L913">
        <v>0</v>
      </c>
      <c r="M913">
        <v>0</v>
      </c>
      <c r="N913">
        <v>0</v>
      </c>
      <c r="O913">
        <v>0</v>
      </c>
      <c r="P913">
        <v>0</v>
      </c>
      <c r="Q913">
        <v>0</v>
      </c>
      <c r="R913">
        <v>0</v>
      </c>
      <c r="S913">
        <v>0</v>
      </c>
      <c r="T913">
        <v>0</v>
      </c>
      <c r="U913">
        <v>0</v>
      </c>
    </row>
    <row r="914" spans="1:21" x14ac:dyDescent="0.25">
      <c r="A914" s="1" t="s">
        <v>2111</v>
      </c>
      <c r="B914" s="1" t="s">
        <v>2112</v>
      </c>
      <c r="C914" s="1" t="s">
        <v>23</v>
      </c>
      <c r="D914" s="1" t="s">
        <v>29</v>
      </c>
      <c r="E914" s="1" t="s">
        <v>25</v>
      </c>
      <c r="F914" s="2">
        <v>42768</v>
      </c>
      <c r="G914" s="1" t="s">
        <v>2113</v>
      </c>
      <c r="H914">
        <v>0</v>
      </c>
      <c r="I914">
        <v>0</v>
      </c>
      <c r="J914">
        <v>1</v>
      </c>
      <c r="K914">
        <v>0</v>
      </c>
      <c r="L914">
        <v>0</v>
      </c>
      <c r="M914">
        <v>0</v>
      </c>
      <c r="N914">
        <v>0</v>
      </c>
      <c r="O914">
        <v>0</v>
      </c>
      <c r="P914">
        <v>0</v>
      </c>
      <c r="Q914">
        <v>0</v>
      </c>
      <c r="R914">
        <v>0</v>
      </c>
      <c r="S914">
        <v>0</v>
      </c>
      <c r="T914">
        <v>0</v>
      </c>
      <c r="U914">
        <v>0</v>
      </c>
    </row>
    <row r="915" spans="1:21" x14ac:dyDescent="0.25">
      <c r="A915" s="1" t="s">
        <v>240</v>
      </c>
      <c r="B915" s="1" t="s">
        <v>2114</v>
      </c>
      <c r="C915" s="1" t="s">
        <v>23</v>
      </c>
      <c r="D915" s="1" t="s">
        <v>24</v>
      </c>
      <c r="E915" s="1" t="s">
        <v>25</v>
      </c>
      <c r="F915" s="2">
        <v>42923</v>
      </c>
      <c r="G915" s="1" t="s">
        <v>2115</v>
      </c>
      <c r="H915">
        <v>0</v>
      </c>
      <c r="I915">
        <v>0</v>
      </c>
      <c r="J915">
        <v>1</v>
      </c>
      <c r="K915">
        <v>0</v>
      </c>
      <c r="L915">
        <v>0</v>
      </c>
      <c r="M915">
        <v>0</v>
      </c>
      <c r="N915">
        <v>0</v>
      </c>
      <c r="O915">
        <v>0</v>
      </c>
      <c r="P915">
        <v>0</v>
      </c>
      <c r="Q915">
        <v>0</v>
      </c>
      <c r="R915">
        <v>0</v>
      </c>
      <c r="S915">
        <v>0</v>
      </c>
      <c r="T915">
        <v>0</v>
      </c>
      <c r="U915">
        <v>0</v>
      </c>
    </row>
    <row r="916" spans="1:21" x14ac:dyDescent="0.25">
      <c r="A916" s="1" t="s">
        <v>114</v>
      </c>
      <c r="B916" s="1" t="s">
        <v>2116</v>
      </c>
      <c r="C916" s="1" t="s">
        <v>23</v>
      </c>
      <c r="D916" s="1" t="s">
        <v>29</v>
      </c>
      <c r="E916" s="1" t="s">
        <v>25</v>
      </c>
      <c r="F916" s="2">
        <v>42896</v>
      </c>
      <c r="G916" s="1" t="s">
        <v>116</v>
      </c>
      <c r="H916">
        <v>0</v>
      </c>
      <c r="I916">
        <v>0</v>
      </c>
      <c r="J916">
        <v>1</v>
      </c>
      <c r="K916">
        <v>1</v>
      </c>
      <c r="L916">
        <v>0</v>
      </c>
      <c r="M916">
        <v>0</v>
      </c>
      <c r="N916">
        <v>0</v>
      </c>
      <c r="O916">
        <v>0</v>
      </c>
      <c r="P916">
        <v>0</v>
      </c>
      <c r="Q916">
        <v>0</v>
      </c>
      <c r="R916">
        <v>0</v>
      </c>
      <c r="S916">
        <v>0</v>
      </c>
      <c r="T916">
        <v>0</v>
      </c>
      <c r="U916">
        <v>0</v>
      </c>
    </row>
    <row r="917" spans="1:21" x14ac:dyDescent="0.25">
      <c r="A917" s="1" t="s">
        <v>119</v>
      </c>
      <c r="B917" s="1" t="s">
        <v>2117</v>
      </c>
      <c r="C917" s="1" t="s">
        <v>23</v>
      </c>
      <c r="D917" s="1" t="s">
        <v>24</v>
      </c>
      <c r="E917" s="1" t="s">
        <v>25</v>
      </c>
      <c r="F917" s="2">
        <v>42845</v>
      </c>
      <c r="G917" s="1" t="s">
        <v>2118</v>
      </c>
      <c r="H917">
        <v>0</v>
      </c>
      <c r="I917">
        <v>0</v>
      </c>
      <c r="J917">
        <v>0</v>
      </c>
      <c r="K917">
        <v>0</v>
      </c>
      <c r="L917">
        <v>0</v>
      </c>
      <c r="M917">
        <v>0</v>
      </c>
      <c r="N917">
        <v>0</v>
      </c>
      <c r="O917">
        <v>0</v>
      </c>
      <c r="P917">
        <v>0</v>
      </c>
      <c r="Q917">
        <v>0</v>
      </c>
      <c r="R917">
        <v>0</v>
      </c>
      <c r="S917">
        <v>1</v>
      </c>
      <c r="T917">
        <v>0</v>
      </c>
      <c r="U917">
        <v>0</v>
      </c>
    </row>
    <row r="918" spans="1:21" x14ac:dyDescent="0.25">
      <c r="A918" s="1" t="s">
        <v>2119</v>
      </c>
      <c r="B918" s="1" t="s">
        <v>2120</v>
      </c>
      <c r="C918" s="1" t="s">
        <v>23</v>
      </c>
      <c r="D918" s="1" t="s">
        <v>29</v>
      </c>
      <c r="E918" s="1" t="s">
        <v>25</v>
      </c>
      <c r="F918" s="2">
        <v>42898</v>
      </c>
      <c r="G918" s="1" t="s">
        <v>2121</v>
      </c>
      <c r="H918">
        <v>0</v>
      </c>
      <c r="I918">
        <v>0</v>
      </c>
      <c r="J918">
        <v>0</v>
      </c>
      <c r="K918">
        <v>0</v>
      </c>
      <c r="L918">
        <v>0</v>
      </c>
      <c r="M918">
        <v>0</v>
      </c>
      <c r="N918">
        <v>0</v>
      </c>
      <c r="O918">
        <v>0</v>
      </c>
      <c r="P918">
        <v>0</v>
      </c>
      <c r="Q918">
        <v>0</v>
      </c>
      <c r="R918">
        <v>1</v>
      </c>
      <c r="S918">
        <v>0</v>
      </c>
      <c r="T918">
        <v>0</v>
      </c>
      <c r="U918">
        <v>0</v>
      </c>
    </row>
    <row r="919" spans="1:21" x14ac:dyDescent="0.25">
      <c r="A919" s="1" t="s">
        <v>2119</v>
      </c>
      <c r="B919" s="1" t="s">
        <v>2122</v>
      </c>
      <c r="C919" s="1" t="s">
        <v>23</v>
      </c>
      <c r="D919" s="1" t="s">
        <v>29</v>
      </c>
      <c r="E919" s="1" t="s">
        <v>25</v>
      </c>
      <c r="F919" s="2">
        <v>42902</v>
      </c>
      <c r="G919" s="1" t="s">
        <v>2123</v>
      </c>
      <c r="H919">
        <v>0</v>
      </c>
      <c r="I919">
        <v>0</v>
      </c>
      <c r="J919">
        <v>0</v>
      </c>
      <c r="K919">
        <v>0</v>
      </c>
      <c r="L919">
        <v>0</v>
      </c>
      <c r="M919">
        <v>0</v>
      </c>
      <c r="N919">
        <v>0</v>
      </c>
      <c r="O919">
        <v>0</v>
      </c>
      <c r="P919">
        <v>0</v>
      </c>
      <c r="Q919">
        <v>1</v>
      </c>
      <c r="R919">
        <v>0</v>
      </c>
      <c r="S919">
        <v>0</v>
      </c>
      <c r="T919">
        <v>0</v>
      </c>
      <c r="U919">
        <v>0</v>
      </c>
    </row>
    <row r="920" spans="1:21" x14ac:dyDescent="0.25">
      <c r="A920" s="1" t="s">
        <v>2124</v>
      </c>
      <c r="B920" s="1" t="s">
        <v>2125</v>
      </c>
      <c r="C920" s="1" t="s">
        <v>23</v>
      </c>
      <c r="D920" s="1" t="s">
        <v>33</v>
      </c>
      <c r="E920" s="1" t="s">
        <v>25</v>
      </c>
      <c r="F920" s="2">
        <v>42935</v>
      </c>
      <c r="G920" s="1" t="s">
        <v>2126</v>
      </c>
      <c r="H920">
        <v>0</v>
      </c>
      <c r="I920">
        <v>0</v>
      </c>
      <c r="J920">
        <v>0</v>
      </c>
      <c r="K920">
        <v>0</v>
      </c>
      <c r="L920">
        <v>0</v>
      </c>
      <c r="M920">
        <v>0</v>
      </c>
      <c r="N920">
        <v>0</v>
      </c>
      <c r="O920">
        <v>0</v>
      </c>
      <c r="P920">
        <v>0</v>
      </c>
      <c r="Q920">
        <v>0</v>
      </c>
      <c r="R920">
        <v>1</v>
      </c>
      <c r="S920">
        <v>1</v>
      </c>
      <c r="T920">
        <v>0</v>
      </c>
      <c r="U920">
        <v>0</v>
      </c>
    </row>
    <row r="921" spans="1:21" x14ac:dyDescent="0.25">
      <c r="A921" s="1" t="s">
        <v>119</v>
      </c>
      <c r="B921" s="1" t="s">
        <v>2127</v>
      </c>
      <c r="C921" s="1" t="s">
        <v>23</v>
      </c>
      <c r="D921" s="1" t="s">
        <v>24</v>
      </c>
      <c r="E921" s="1" t="s">
        <v>25</v>
      </c>
      <c r="F921" s="2">
        <v>42853</v>
      </c>
      <c r="G921" s="1" t="s">
        <v>2128</v>
      </c>
      <c r="H921">
        <v>0</v>
      </c>
      <c r="I921">
        <v>0</v>
      </c>
      <c r="J921">
        <v>0</v>
      </c>
      <c r="K921">
        <v>0</v>
      </c>
      <c r="L921">
        <v>0</v>
      </c>
      <c r="M921">
        <v>0</v>
      </c>
      <c r="N921">
        <v>0</v>
      </c>
      <c r="O921">
        <v>0</v>
      </c>
      <c r="P921">
        <v>0</v>
      </c>
      <c r="Q921">
        <v>0</v>
      </c>
      <c r="R921">
        <v>0</v>
      </c>
      <c r="S921">
        <v>1</v>
      </c>
      <c r="T921">
        <v>0</v>
      </c>
      <c r="U921">
        <v>0</v>
      </c>
    </row>
    <row r="922" spans="1:21" x14ac:dyDescent="0.25">
      <c r="A922" s="1" t="s">
        <v>1656</v>
      </c>
      <c r="B922" s="1" t="s">
        <v>2129</v>
      </c>
      <c r="C922" s="1" t="s">
        <v>23</v>
      </c>
      <c r="D922" s="1" t="s">
        <v>33</v>
      </c>
      <c r="E922" s="1" t="s">
        <v>25</v>
      </c>
      <c r="F922" s="2">
        <v>42872</v>
      </c>
      <c r="G922" s="1" t="s">
        <v>2130</v>
      </c>
      <c r="H922">
        <v>0</v>
      </c>
      <c r="I922">
        <v>0</v>
      </c>
      <c r="J922">
        <v>1</v>
      </c>
      <c r="K922">
        <v>0</v>
      </c>
      <c r="L922">
        <v>0</v>
      </c>
      <c r="M922">
        <v>0</v>
      </c>
      <c r="N922">
        <v>0</v>
      </c>
      <c r="O922">
        <v>0</v>
      </c>
      <c r="P922">
        <v>0</v>
      </c>
      <c r="Q922">
        <v>0</v>
      </c>
      <c r="R922">
        <v>0</v>
      </c>
      <c r="S922">
        <v>0</v>
      </c>
      <c r="T922">
        <v>0</v>
      </c>
      <c r="U922">
        <v>0</v>
      </c>
    </row>
    <row r="923" spans="1:21" x14ac:dyDescent="0.25">
      <c r="A923" s="1" t="s">
        <v>2131</v>
      </c>
      <c r="B923" s="1" t="s">
        <v>2132</v>
      </c>
      <c r="C923" s="1" t="s">
        <v>23</v>
      </c>
      <c r="D923" s="1" t="s">
        <v>33</v>
      </c>
      <c r="E923" s="1" t="s">
        <v>25</v>
      </c>
      <c r="F923" s="2">
        <v>42915</v>
      </c>
      <c r="G923" s="1" t="s">
        <v>2133</v>
      </c>
      <c r="H923">
        <v>0</v>
      </c>
      <c r="I923">
        <v>0</v>
      </c>
      <c r="J923">
        <v>1</v>
      </c>
      <c r="K923">
        <v>0</v>
      </c>
      <c r="L923">
        <v>0</v>
      </c>
      <c r="M923">
        <v>0</v>
      </c>
      <c r="N923">
        <v>0</v>
      </c>
      <c r="O923">
        <v>0</v>
      </c>
      <c r="P923">
        <v>0</v>
      </c>
      <c r="Q923">
        <v>0</v>
      </c>
      <c r="R923">
        <v>0</v>
      </c>
      <c r="S923">
        <v>1</v>
      </c>
      <c r="T923">
        <v>0</v>
      </c>
      <c r="U923">
        <v>0</v>
      </c>
    </row>
    <row r="924" spans="1:21" x14ac:dyDescent="0.25">
      <c r="A924" s="1" t="s">
        <v>2134</v>
      </c>
      <c r="B924" s="1" t="s">
        <v>2135</v>
      </c>
      <c r="C924" s="1" t="s">
        <v>23</v>
      </c>
      <c r="D924" s="1" t="s">
        <v>29</v>
      </c>
      <c r="E924" s="1" t="s">
        <v>25</v>
      </c>
      <c r="F924" s="2">
        <v>42860</v>
      </c>
      <c r="G924" s="1" t="s">
        <v>2136</v>
      </c>
      <c r="H924">
        <v>0</v>
      </c>
      <c r="I924">
        <v>0</v>
      </c>
      <c r="J924">
        <v>0</v>
      </c>
      <c r="K924">
        <v>1</v>
      </c>
      <c r="L924">
        <v>0</v>
      </c>
      <c r="M924">
        <v>1</v>
      </c>
      <c r="N924">
        <v>0</v>
      </c>
      <c r="O924">
        <v>0</v>
      </c>
      <c r="P924">
        <v>0</v>
      </c>
      <c r="Q924">
        <v>0</v>
      </c>
      <c r="R924">
        <v>0</v>
      </c>
      <c r="S924">
        <v>0</v>
      </c>
      <c r="T924">
        <v>0</v>
      </c>
      <c r="U924">
        <v>0</v>
      </c>
    </row>
    <row r="925" spans="1:21" x14ac:dyDescent="0.25">
      <c r="A925" s="1" t="s">
        <v>240</v>
      </c>
      <c r="B925" s="1" t="s">
        <v>2137</v>
      </c>
      <c r="C925" s="1" t="s">
        <v>23</v>
      </c>
      <c r="D925" s="1" t="s">
        <v>24</v>
      </c>
      <c r="E925" s="1" t="s">
        <v>25</v>
      </c>
      <c r="F925" s="2">
        <v>42896</v>
      </c>
      <c r="G925" s="1" t="s">
        <v>2115</v>
      </c>
      <c r="H925">
        <v>0</v>
      </c>
      <c r="I925">
        <v>0</v>
      </c>
      <c r="J925">
        <v>1</v>
      </c>
      <c r="K925">
        <v>0</v>
      </c>
      <c r="L925">
        <v>0</v>
      </c>
      <c r="M925">
        <v>0</v>
      </c>
      <c r="N925">
        <v>0</v>
      </c>
      <c r="O925">
        <v>0</v>
      </c>
      <c r="P925">
        <v>0</v>
      </c>
      <c r="Q925">
        <v>0</v>
      </c>
      <c r="R925">
        <v>0</v>
      </c>
      <c r="S925">
        <v>0</v>
      </c>
      <c r="T925">
        <v>0</v>
      </c>
      <c r="U925">
        <v>0</v>
      </c>
    </row>
    <row r="926" spans="1:21" x14ac:dyDescent="0.25">
      <c r="A926" s="1" t="s">
        <v>195</v>
      </c>
      <c r="B926" s="1" t="s">
        <v>2138</v>
      </c>
      <c r="C926" s="1" t="s">
        <v>23</v>
      </c>
      <c r="D926" s="1" t="s">
        <v>24</v>
      </c>
      <c r="E926" s="1" t="s">
        <v>25</v>
      </c>
      <c r="F926" s="2">
        <v>42818</v>
      </c>
      <c r="G926" s="1" t="s">
        <v>2139</v>
      </c>
      <c r="H926">
        <v>0</v>
      </c>
      <c r="I926">
        <v>0</v>
      </c>
      <c r="J926">
        <v>1</v>
      </c>
      <c r="K926">
        <v>0</v>
      </c>
      <c r="L926">
        <v>0</v>
      </c>
      <c r="M926">
        <v>0</v>
      </c>
      <c r="N926">
        <v>0</v>
      </c>
      <c r="O926">
        <v>0</v>
      </c>
      <c r="P926">
        <v>0</v>
      </c>
      <c r="Q926">
        <v>0</v>
      </c>
      <c r="R926">
        <v>0</v>
      </c>
      <c r="S926">
        <v>1</v>
      </c>
      <c r="T926">
        <v>0</v>
      </c>
      <c r="U926">
        <v>0</v>
      </c>
    </row>
    <row r="927" spans="1:21" x14ac:dyDescent="0.25">
      <c r="A927" s="1" t="s">
        <v>1782</v>
      </c>
      <c r="B927" s="1" t="s">
        <v>2140</v>
      </c>
      <c r="C927" s="1" t="s">
        <v>23</v>
      </c>
      <c r="D927" s="1" t="s">
        <v>29</v>
      </c>
      <c r="E927" s="1" t="s">
        <v>25</v>
      </c>
      <c r="F927" s="2">
        <v>42923</v>
      </c>
      <c r="G927" s="1" t="s">
        <v>2141</v>
      </c>
      <c r="H927">
        <v>0</v>
      </c>
      <c r="I927">
        <v>0</v>
      </c>
      <c r="J927">
        <v>0</v>
      </c>
      <c r="K927">
        <v>0</v>
      </c>
      <c r="L927">
        <v>0</v>
      </c>
      <c r="M927">
        <v>0</v>
      </c>
      <c r="N927">
        <v>0</v>
      </c>
      <c r="O927">
        <v>0</v>
      </c>
      <c r="P927">
        <v>0</v>
      </c>
      <c r="Q927">
        <v>1</v>
      </c>
      <c r="R927">
        <v>0</v>
      </c>
      <c r="S927">
        <v>0</v>
      </c>
      <c r="T927">
        <v>0</v>
      </c>
      <c r="U927">
        <v>0</v>
      </c>
    </row>
    <row r="928" spans="1:21" x14ac:dyDescent="0.25">
      <c r="A928" s="1" t="s">
        <v>240</v>
      </c>
      <c r="B928" s="1" t="s">
        <v>2142</v>
      </c>
      <c r="C928" s="1" t="s">
        <v>23</v>
      </c>
      <c r="D928" s="1" t="s">
        <v>24</v>
      </c>
      <c r="E928" s="1" t="s">
        <v>25</v>
      </c>
      <c r="F928" s="2">
        <v>42845</v>
      </c>
      <c r="G928" s="1" t="s">
        <v>2143</v>
      </c>
      <c r="H928">
        <v>0</v>
      </c>
      <c r="I928">
        <v>0</v>
      </c>
      <c r="J928">
        <v>1</v>
      </c>
      <c r="K928">
        <v>0</v>
      </c>
      <c r="L928">
        <v>0</v>
      </c>
      <c r="M928">
        <v>0</v>
      </c>
      <c r="N928">
        <v>0</v>
      </c>
      <c r="O928">
        <v>0</v>
      </c>
      <c r="P928">
        <v>0</v>
      </c>
      <c r="Q928">
        <v>0</v>
      </c>
      <c r="R928">
        <v>0</v>
      </c>
      <c r="S928">
        <v>0</v>
      </c>
      <c r="T928">
        <v>0</v>
      </c>
      <c r="U928">
        <v>0</v>
      </c>
    </row>
    <row r="929" spans="1:21" x14ac:dyDescent="0.25">
      <c r="A929" s="1" t="s">
        <v>240</v>
      </c>
      <c r="B929" s="1" t="s">
        <v>2144</v>
      </c>
      <c r="C929" s="1" t="s">
        <v>23</v>
      </c>
      <c r="D929" s="1" t="s">
        <v>24</v>
      </c>
      <c r="E929" s="1" t="s">
        <v>25</v>
      </c>
      <c r="F929" s="2">
        <v>42909</v>
      </c>
      <c r="G929" s="1" t="s">
        <v>2115</v>
      </c>
      <c r="H929">
        <v>0</v>
      </c>
      <c r="I929">
        <v>0</v>
      </c>
      <c r="J929">
        <v>1</v>
      </c>
      <c r="K929">
        <v>0</v>
      </c>
      <c r="L929">
        <v>0</v>
      </c>
      <c r="M929">
        <v>0</v>
      </c>
      <c r="N929">
        <v>0</v>
      </c>
      <c r="O929">
        <v>0</v>
      </c>
      <c r="P929">
        <v>0</v>
      </c>
      <c r="Q929">
        <v>0</v>
      </c>
      <c r="R929">
        <v>0</v>
      </c>
      <c r="S929">
        <v>0</v>
      </c>
      <c r="T929">
        <v>0</v>
      </c>
      <c r="U929">
        <v>0</v>
      </c>
    </row>
    <row r="930" spans="1:21" x14ac:dyDescent="0.25">
      <c r="A930" s="1" t="s">
        <v>1656</v>
      </c>
      <c r="B930" s="1" t="s">
        <v>2145</v>
      </c>
      <c r="C930" s="1" t="s">
        <v>23</v>
      </c>
      <c r="D930" s="1" t="s">
        <v>33</v>
      </c>
      <c r="E930" s="1" t="s">
        <v>25</v>
      </c>
      <c r="F930" s="2">
        <v>42851</v>
      </c>
      <c r="G930" s="1" t="s">
        <v>2146</v>
      </c>
      <c r="H930">
        <v>0</v>
      </c>
      <c r="I930">
        <v>0</v>
      </c>
      <c r="J930">
        <v>1</v>
      </c>
      <c r="K930">
        <v>0</v>
      </c>
      <c r="L930">
        <v>0</v>
      </c>
      <c r="M930">
        <v>0</v>
      </c>
      <c r="N930">
        <v>0</v>
      </c>
      <c r="O930">
        <v>0</v>
      </c>
      <c r="P930">
        <v>0</v>
      </c>
      <c r="Q930">
        <v>0</v>
      </c>
      <c r="R930">
        <v>0</v>
      </c>
      <c r="S930">
        <v>0</v>
      </c>
      <c r="T930">
        <v>0</v>
      </c>
      <c r="U930">
        <v>0</v>
      </c>
    </row>
    <row r="931" spans="1:21" x14ac:dyDescent="0.25">
      <c r="A931" s="1" t="s">
        <v>2147</v>
      </c>
      <c r="B931" s="1" t="s">
        <v>2148</v>
      </c>
      <c r="C931" s="1" t="s">
        <v>23</v>
      </c>
      <c r="D931" s="1" t="s">
        <v>29</v>
      </c>
      <c r="E931" s="1" t="s">
        <v>25</v>
      </c>
      <c r="F931" s="2">
        <v>42900</v>
      </c>
      <c r="G931" s="1" t="s">
        <v>2149</v>
      </c>
      <c r="H931">
        <v>0</v>
      </c>
      <c r="I931">
        <v>0</v>
      </c>
      <c r="J931">
        <v>0</v>
      </c>
      <c r="K931">
        <v>0</v>
      </c>
      <c r="L931">
        <v>0</v>
      </c>
      <c r="M931">
        <v>0</v>
      </c>
      <c r="N931">
        <v>0</v>
      </c>
      <c r="O931">
        <v>0</v>
      </c>
      <c r="P931">
        <v>0</v>
      </c>
      <c r="Q931">
        <v>0</v>
      </c>
      <c r="R931">
        <v>0</v>
      </c>
      <c r="S931">
        <v>1</v>
      </c>
      <c r="T931">
        <v>0</v>
      </c>
      <c r="U931">
        <v>0</v>
      </c>
    </row>
    <row r="932" spans="1:21" x14ac:dyDescent="0.25">
      <c r="A932" s="1" t="s">
        <v>2108</v>
      </c>
      <c r="B932" s="1" t="s">
        <v>2150</v>
      </c>
      <c r="C932" s="1" t="s">
        <v>23</v>
      </c>
      <c r="D932" s="1" t="s">
        <v>29</v>
      </c>
      <c r="E932" s="1" t="s">
        <v>25</v>
      </c>
      <c r="F932" s="2">
        <v>42870</v>
      </c>
      <c r="G932" s="1" t="s">
        <v>2151</v>
      </c>
      <c r="H932">
        <v>0</v>
      </c>
      <c r="I932">
        <v>0</v>
      </c>
      <c r="J932">
        <v>1</v>
      </c>
      <c r="K932">
        <v>0</v>
      </c>
      <c r="L932">
        <v>0</v>
      </c>
      <c r="M932">
        <v>0</v>
      </c>
      <c r="N932">
        <v>0</v>
      </c>
      <c r="O932">
        <v>0</v>
      </c>
      <c r="P932">
        <v>0</v>
      </c>
      <c r="Q932">
        <v>0</v>
      </c>
      <c r="R932">
        <v>0</v>
      </c>
      <c r="S932">
        <v>0</v>
      </c>
      <c r="T932">
        <v>0</v>
      </c>
      <c r="U932">
        <v>0</v>
      </c>
    </row>
    <row r="933" spans="1:21" x14ac:dyDescent="0.25">
      <c r="A933" s="1" t="s">
        <v>240</v>
      </c>
      <c r="B933" s="1" t="s">
        <v>2152</v>
      </c>
      <c r="C933" s="1" t="s">
        <v>23</v>
      </c>
      <c r="D933" s="1" t="s">
        <v>24</v>
      </c>
      <c r="E933" s="1" t="s">
        <v>25</v>
      </c>
      <c r="F933" s="2">
        <v>42852</v>
      </c>
      <c r="G933" s="1" t="s">
        <v>2143</v>
      </c>
      <c r="H933">
        <v>0</v>
      </c>
      <c r="I933">
        <v>0</v>
      </c>
      <c r="J933">
        <v>1</v>
      </c>
      <c r="K933">
        <v>0</v>
      </c>
      <c r="L933">
        <v>0</v>
      </c>
      <c r="M933">
        <v>0</v>
      </c>
      <c r="N933">
        <v>0</v>
      </c>
      <c r="O933">
        <v>0</v>
      </c>
      <c r="P933">
        <v>0</v>
      </c>
      <c r="Q933">
        <v>0</v>
      </c>
      <c r="R933">
        <v>0</v>
      </c>
      <c r="S933">
        <v>0</v>
      </c>
      <c r="T933">
        <v>0</v>
      </c>
      <c r="U933">
        <v>0</v>
      </c>
    </row>
    <row r="934" spans="1:21" x14ac:dyDescent="0.25">
      <c r="A934" s="1" t="s">
        <v>2119</v>
      </c>
      <c r="B934" s="1" t="s">
        <v>2153</v>
      </c>
      <c r="C934" s="1" t="s">
        <v>23</v>
      </c>
      <c r="D934" s="1" t="s">
        <v>29</v>
      </c>
      <c r="E934" s="1" t="s">
        <v>25</v>
      </c>
      <c r="F934" s="2">
        <v>42900</v>
      </c>
      <c r="G934" s="1" t="s">
        <v>2154</v>
      </c>
      <c r="H934">
        <v>0</v>
      </c>
      <c r="I934">
        <v>0</v>
      </c>
      <c r="J934">
        <v>0</v>
      </c>
      <c r="K934">
        <v>0</v>
      </c>
      <c r="L934">
        <v>0</v>
      </c>
      <c r="M934">
        <v>0</v>
      </c>
      <c r="N934">
        <v>0</v>
      </c>
      <c r="O934">
        <v>0</v>
      </c>
      <c r="P934">
        <v>0</v>
      </c>
      <c r="Q934">
        <v>1</v>
      </c>
      <c r="R934">
        <v>0</v>
      </c>
      <c r="S934">
        <v>0</v>
      </c>
      <c r="T934">
        <v>0</v>
      </c>
      <c r="U934">
        <v>0</v>
      </c>
    </row>
    <row r="935" spans="1:21" x14ac:dyDescent="0.25">
      <c r="A935" s="1" t="s">
        <v>2108</v>
      </c>
      <c r="B935" s="1" t="s">
        <v>2155</v>
      </c>
      <c r="C935" s="1" t="s">
        <v>23</v>
      </c>
      <c r="D935" s="1" t="s">
        <v>29</v>
      </c>
      <c r="E935" s="1" t="s">
        <v>25</v>
      </c>
      <c r="F935" s="2">
        <v>42879</v>
      </c>
      <c r="G935" s="1" t="s">
        <v>2156</v>
      </c>
      <c r="H935">
        <v>0</v>
      </c>
      <c r="I935">
        <v>1</v>
      </c>
      <c r="J935">
        <v>1</v>
      </c>
      <c r="K935">
        <v>0</v>
      </c>
      <c r="L935">
        <v>0</v>
      </c>
      <c r="M935">
        <v>0</v>
      </c>
      <c r="N935">
        <v>0</v>
      </c>
      <c r="O935">
        <v>0</v>
      </c>
      <c r="P935">
        <v>0</v>
      </c>
      <c r="Q935">
        <v>0</v>
      </c>
      <c r="R935">
        <v>0</v>
      </c>
      <c r="S935">
        <v>0</v>
      </c>
      <c r="T935">
        <v>0</v>
      </c>
      <c r="U935">
        <v>0</v>
      </c>
    </row>
    <row r="936" spans="1:21" x14ac:dyDescent="0.25">
      <c r="A936" s="1" t="s">
        <v>2119</v>
      </c>
      <c r="B936" s="1" t="s">
        <v>2157</v>
      </c>
      <c r="C936" s="1" t="s">
        <v>23</v>
      </c>
      <c r="D936" s="1" t="s">
        <v>29</v>
      </c>
      <c r="E936" s="1" t="s">
        <v>25</v>
      </c>
      <c r="F936" s="2">
        <v>42902</v>
      </c>
      <c r="G936" s="1" t="s">
        <v>2158</v>
      </c>
      <c r="H936">
        <v>0</v>
      </c>
      <c r="I936">
        <v>0</v>
      </c>
      <c r="J936">
        <v>1</v>
      </c>
      <c r="K936">
        <v>0</v>
      </c>
      <c r="L936">
        <v>0</v>
      </c>
      <c r="M936">
        <v>0</v>
      </c>
      <c r="N936">
        <v>0</v>
      </c>
      <c r="O936">
        <v>0</v>
      </c>
      <c r="P936">
        <v>0</v>
      </c>
      <c r="Q936">
        <v>1</v>
      </c>
      <c r="R936">
        <v>0</v>
      </c>
      <c r="S936">
        <v>0</v>
      </c>
      <c r="T936">
        <v>0</v>
      </c>
      <c r="U936">
        <v>0</v>
      </c>
    </row>
    <row r="937" spans="1:21" x14ac:dyDescent="0.25">
      <c r="A937" s="1" t="s">
        <v>240</v>
      </c>
      <c r="B937" s="1" t="s">
        <v>2159</v>
      </c>
      <c r="C937" s="1" t="s">
        <v>23</v>
      </c>
      <c r="D937" s="1" t="s">
        <v>24</v>
      </c>
      <c r="E937" s="1" t="s">
        <v>25</v>
      </c>
      <c r="F937" s="2">
        <v>42873</v>
      </c>
      <c r="G937" s="1" t="s">
        <v>2160</v>
      </c>
      <c r="H937">
        <v>0</v>
      </c>
      <c r="I937">
        <v>0</v>
      </c>
      <c r="J937">
        <v>1</v>
      </c>
      <c r="K937">
        <v>0</v>
      </c>
      <c r="L937">
        <v>0</v>
      </c>
      <c r="M937">
        <v>0</v>
      </c>
      <c r="N937">
        <v>0</v>
      </c>
      <c r="O937">
        <v>0</v>
      </c>
      <c r="P937">
        <v>0</v>
      </c>
      <c r="Q937">
        <v>0</v>
      </c>
      <c r="R937">
        <v>0</v>
      </c>
      <c r="S937">
        <v>0</v>
      </c>
      <c r="T937">
        <v>0</v>
      </c>
      <c r="U937">
        <v>0</v>
      </c>
    </row>
    <row r="938" spans="1:21" x14ac:dyDescent="0.25">
      <c r="A938" s="1" t="s">
        <v>240</v>
      </c>
      <c r="B938" s="1" t="s">
        <v>2161</v>
      </c>
      <c r="C938" s="1" t="s">
        <v>23</v>
      </c>
      <c r="D938" s="1" t="s">
        <v>24</v>
      </c>
      <c r="E938" s="1" t="s">
        <v>25</v>
      </c>
      <c r="F938" s="2">
        <v>42879</v>
      </c>
      <c r="G938" s="1" t="s">
        <v>2162</v>
      </c>
      <c r="H938">
        <v>0</v>
      </c>
      <c r="I938">
        <v>0</v>
      </c>
      <c r="J938">
        <v>1</v>
      </c>
      <c r="K938">
        <v>0</v>
      </c>
      <c r="L938">
        <v>0</v>
      </c>
      <c r="M938">
        <v>0</v>
      </c>
      <c r="N938">
        <v>0</v>
      </c>
      <c r="O938">
        <v>0</v>
      </c>
      <c r="P938">
        <v>0</v>
      </c>
      <c r="Q938">
        <v>0</v>
      </c>
      <c r="R938">
        <v>0</v>
      </c>
      <c r="S938">
        <v>0</v>
      </c>
      <c r="T938">
        <v>0</v>
      </c>
      <c r="U938">
        <v>0</v>
      </c>
    </row>
    <row r="939" spans="1:21" x14ac:dyDescent="0.25">
      <c r="A939" s="1" t="s">
        <v>240</v>
      </c>
      <c r="B939" s="1" t="s">
        <v>2163</v>
      </c>
      <c r="C939" s="1" t="s">
        <v>23</v>
      </c>
      <c r="D939" s="1" t="s">
        <v>24</v>
      </c>
      <c r="E939" s="1" t="s">
        <v>25</v>
      </c>
      <c r="F939" s="2">
        <v>42902</v>
      </c>
      <c r="G939" s="1" t="s">
        <v>2115</v>
      </c>
      <c r="H939">
        <v>0</v>
      </c>
      <c r="I939">
        <v>0</v>
      </c>
      <c r="J939">
        <v>1</v>
      </c>
      <c r="K939">
        <v>0</v>
      </c>
      <c r="L939">
        <v>0</v>
      </c>
      <c r="M939">
        <v>0</v>
      </c>
      <c r="N939">
        <v>0</v>
      </c>
      <c r="O939">
        <v>0</v>
      </c>
      <c r="P939">
        <v>0</v>
      </c>
      <c r="Q939">
        <v>0</v>
      </c>
      <c r="R939">
        <v>0</v>
      </c>
      <c r="S939">
        <v>0</v>
      </c>
      <c r="T939">
        <v>0</v>
      </c>
      <c r="U939">
        <v>0</v>
      </c>
    </row>
    <row r="940" spans="1:21" x14ac:dyDescent="0.25">
      <c r="A940" s="1" t="s">
        <v>195</v>
      </c>
      <c r="B940" s="1" t="s">
        <v>2164</v>
      </c>
      <c r="C940" s="1" t="s">
        <v>23</v>
      </c>
      <c r="D940" s="1" t="s">
        <v>24</v>
      </c>
      <c r="E940" s="1" t="s">
        <v>25</v>
      </c>
      <c r="F940" s="2">
        <v>42852</v>
      </c>
      <c r="G940" s="1" t="s">
        <v>2165</v>
      </c>
      <c r="H940">
        <v>0</v>
      </c>
      <c r="I940">
        <v>1</v>
      </c>
      <c r="J940">
        <v>0</v>
      </c>
      <c r="K940">
        <v>0</v>
      </c>
      <c r="L940">
        <v>0</v>
      </c>
      <c r="M940">
        <v>0</v>
      </c>
      <c r="N940">
        <v>0</v>
      </c>
      <c r="O940">
        <v>0</v>
      </c>
      <c r="P940">
        <v>0</v>
      </c>
      <c r="Q940">
        <v>0</v>
      </c>
      <c r="R940">
        <v>0</v>
      </c>
      <c r="S940">
        <v>0</v>
      </c>
      <c r="T940">
        <v>0</v>
      </c>
      <c r="U940">
        <v>0</v>
      </c>
    </row>
    <row r="941" spans="1:21" x14ac:dyDescent="0.25">
      <c r="A941" s="1" t="s">
        <v>2124</v>
      </c>
      <c r="B941" s="1" t="s">
        <v>2166</v>
      </c>
      <c r="C941" s="1" t="s">
        <v>23</v>
      </c>
      <c r="D941" s="1" t="s">
        <v>33</v>
      </c>
      <c r="E941" s="1" t="s">
        <v>25</v>
      </c>
      <c r="F941" s="2">
        <v>42936</v>
      </c>
      <c r="G941" s="1" t="s">
        <v>2167</v>
      </c>
      <c r="H941">
        <v>0</v>
      </c>
      <c r="I941">
        <v>0</v>
      </c>
      <c r="J941">
        <v>0</v>
      </c>
      <c r="K941">
        <v>0</v>
      </c>
      <c r="L941">
        <v>0</v>
      </c>
      <c r="M941">
        <v>0</v>
      </c>
      <c r="N941">
        <v>0</v>
      </c>
      <c r="O941">
        <v>0</v>
      </c>
      <c r="P941">
        <v>0</v>
      </c>
      <c r="Q941">
        <v>0</v>
      </c>
      <c r="R941">
        <v>0</v>
      </c>
      <c r="S941">
        <v>1</v>
      </c>
      <c r="T941">
        <v>0</v>
      </c>
      <c r="U941">
        <v>0</v>
      </c>
    </row>
    <row r="942" spans="1:21" x14ac:dyDescent="0.25">
      <c r="A942" s="1" t="s">
        <v>240</v>
      </c>
      <c r="B942" s="1" t="s">
        <v>2168</v>
      </c>
      <c r="C942" s="1" t="s">
        <v>23</v>
      </c>
      <c r="D942" s="1" t="s">
        <v>24</v>
      </c>
      <c r="E942" s="1" t="s">
        <v>25</v>
      </c>
      <c r="F942" s="2">
        <v>42857</v>
      </c>
      <c r="G942" s="1" t="s">
        <v>2143</v>
      </c>
      <c r="H942">
        <v>0</v>
      </c>
      <c r="I942">
        <v>0</v>
      </c>
      <c r="J942">
        <v>1</v>
      </c>
      <c r="K942">
        <v>0</v>
      </c>
      <c r="L942">
        <v>0</v>
      </c>
      <c r="M942">
        <v>0</v>
      </c>
      <c r="N942">
        <v>0</v>
      </c>
      <c r="O942">
        <v>0</v>
      </c>
      <c r="P942">
        <v>0</v>
      </c>
      <c r="Q942">
        <v>0</v>
      </c>
      <c r="R942">
        <v>0</v>
      </c>
      <c r="S942">
        <v>0</v>
      </c>
      <c r="T942">
        <v>0</v>
      </c>
      <c r="U942">
        <v>0</v>
      </c>
    </row>
    <row r="943" spans="1:21" x14ac:dyDescent="0.25">
      <c r="A943" s="1" t="s">
        <v>240</v>
      </c>
      <c r="B943" s="1" t="s">
        <v>2169</v>
      </c>
      <c r="C943" s="1" t="s">
        <v>23</v>
      </c>
      <c r="D943" s="1" t="s">
        <v>24</v>
      </c>
      <c r="E943" s="1" t="s">
        <v>25</v>
      </c>
      <c r="F943" s="2">
        <v>42866</v>
      </c>
      <c r="G943" s="1" t="s">
        <v>2170</v>
      </c>
      <c r="H943">
        <v>0</v>
      </c>
      <c r="I943">
        <v>0</v>
      </c>
      <c r="J943">
        <v>1</v>
      </c>
      <c r="K943">
        <v>0</v>
      </c>
      <c r="L943">
        <v>0</v>
      </c>
      <c r="M943">
        <v>0</v>
      </c>
      <c r="N943">
        <v>0</v>
      </c>
      <c r="O943">
        <v>0</v>
      </c>
      <c r="P943">
        <v>0</v>
      </c>
      <c r="Q943">
        <v>0</v>
      </c>
      <c r="R943">
        <v>0</v>
      </c>
      <c r="S943">
        <v>0</v>
      </c>
      <c r="T943">
        <v>0</v>
      </c>
      <c r="U943">
        <v>0</v>
      </c>
    </row>
    <row r="944" spans="1:21" x14ac:dyDescent="0.25">
      <c r="A944" s="1" t="s">
        <v>240</v>
      </c>
      <c r="B944" s="1" t="s">
        <v>2171</v>
      </c>
      <c r="C944" s="1" t="s">
        <v>23</v>
      </c>
      <c r="D944" s="1" t="s">
        <v>24</v>
      </c>
      <c r="E944" s="1" t="s">
        <v>25</v>
      </c>
      <c r="F944" s="2">
        <v>42916</v>
      </c>
      <c r="G944" s="1" t="s">
        <v>2115</v>
      </c>
      <c r="H944">
        <v>0</v>
      </c>
      <c r="I944">
        <v>0</v>
      </c>
      <c r="J944">
        <v>1</v>
      </c>
      <c r="K944">
        <v>0</v>
      </c>
      <c r="L944">
        <v>0</v>
      </c>
      <c r="M944">
        <v>0</v>
      </c>
      <c r="N944">
        <v>0</v>
      </c>
      <c r="O944">
        <v>0</v>
      </c>
      <c r="P944">
        <v>0</v>
      </c>
      <c r="Q944">
        <v>0</v>
      </c>
      <c r="R944">
        <v>0</v>
      </c>
      <c r="S944">
        <v>0</v>
      </c>
      <c r="T944">
        <v>0</v>
      </c>
      <c r="U944">
        <v>0</v>
      </c>
    </row>
    <row r="945" spans="1:21" x14ac:dyDescent="0.25">
      <c r="A945" s="1" t="s">
        <v>1656</v>
      </c>
      <c r="B945" s="1" t="s">
        <v>2172</v>
      </c>
      <c r="C945" s="1" t="s">
        <v>23</v>
      </c>
      <c r="D945" s="1" t="s">
        <v>33</v>
      </c>
      <c r="E945" s="1" t="s">
        <v>25</v>
      </c>
      <c r="F945" s="2">
        <v>42891</v>
      </c>
      <c r="G945" s="1" t="s">
        <v>2173</v>
      </c>
      <c r="H945">
        <v>0</v>
      </c>
      <c r="I945">
        <v>0</v>
      </c>
      <c r="J945">
        <v>1</v>
      </c>
      <c r="K945">
        <v>0</v>
      </c>
      <c r="L945">
        <v>0</v>
      </c>
      <c r="M945">
        <v>0</v>
      </c>
      <c r="N945">
        <v>0</v>
      </c>
      <c r="O945">
        <v>0</v>
      </c>
      <c r="P945">
        <v>0</v>
      </c>
      <c r="Q945">
        <v>0</v>
      </c>
      <c r="R945">
        <v>0</v>
      </c>
      <c r="S945">
        <v>0</v>
      </c>
      <c r="T945">
        <v>0</v>
      </c>
      <c r="U945">
        <v>0</v>
      </c>
    </row>
    <row r="946" spans="1:21" x14ac:dyDescent="0.25">
      <c r="A946" s="1" t="s">
        <v>2119</v>
      </c>
      <c r="B946" s="1" t="s">
        <v>2174</v>
      </c>
      <c r="C946" s="1" t="s">
        <v>23</v>
      </c>
      <c r="D946" s="1" t="s">
        <v>29</v>
      </c>
      <c r="E946" s="1" t="s">
        <v>25</v>
      </c>
      <c r="F946" s="2">
        <v>42907</v>
      </c>
      <c r="G946" s="1" t="s">
        <v>2175</v>
      </c>
      <c r="H946">
        <v>0</v>
      </c>
      <c r="I946">
        <v>0</v>
      </c>
      <c r="J946">
        <v>1</v>
      </c>
      <c r="K946">
        <v>0</v>
      </c>
      <c r="L946">
        <v>0</v>
      </c>
      <c r="M946">
        <v>0</v>
      </c>
      <c r="N946">
        <v>0</v>
      </c>
      <c r="O946">
        <v>0</v>
      </c>
      <c r="P946">
        <v>0</v>
      </c>
      <c r="Q946">
        <v>1</v>
      </c>
      <c r="R946">
        <v>0</v>
      </c>
      <c r="S946">
        <v>1</v>
      </c>
      <c r="T946">
        <v>0</v>
      </c>
      <c r="U946">
        <v>0</v>
      </c>
    </row>
    <row r="947" spans="1:21" x14ac:dyDescent="0.25">
      <c r="A947" s="1" t="s">
        <v>2124</v>
      </c>
      <c r="B947" s="1" t="s">
        <v>2176</v>
      </c>
      <c r="C947" s="1" t="s">
        <v>23</v>
      </c>
      <c r="D947" s="1" t="s">
        <v>33</v>
      </c>
      <c r="E947" s="1" t="s">
        <v>25</v>
      </c>
      <c r="F947" s="2">
        <v>42936</v>
      </c>
      <c r="G947" s="1" t="s">
        <v>2177</v>
      </c>
      <c r="H947">
        <v>0</v>
      </c>
      <c r="I947">
        <v>0</v>
      </c>
      <c r="J947">
        <v>0</v>
      </c>
      <c r="K947">
        <v>0</v>
      </c>
      <c r="L947">
        <v>0</v>
      </c>
      <c r="M947">
        <v>0</v>
      </c>
      <c r="N947">
        <v>0</v>
      </c>
      <c r="O947">
        <v>0</v>
      </c>
      <c r="P947">
        <v>0</v>
      </c>
      <c r="Q947">
        <v>0</v>
      </c>
      <c r="R947">
        <v>0</v>
      </c>
      <c r="S947">
        <v>1</v>
      </c>
      <c r="T947">
        <v>0</v>
      </c>
      <c r="U947">
        <v>0</v>
      </c>
    </row>
    <row r="948" spans="1:21" x14ac:dyDescent="0.25">
      <c r="A948" s="1" t="s">
        <v>240</v>
      </c>
      <c r="B948" s="1" t="s">
        <v>2178</v>
      </c>
      <c r="C948" s="1" t="s">
        <v>23</v>
      </c>
      <c r="D948" s="1" t="s">
        <v>24</v>
      </c>
      <c r="E948" s="1" t="s">
        <v>25</v>
      </c>
      <c r="F948" s="2">
        <v>42840</v>
      </c>
      <c r="G948" s="1" t="s">
        <v>2179</v>
      </c>
      <c r="H948">
        <v>0</v>
      </c>
      <c r="I948">
        <v>0</v>
      </c>
      <c r="J948">
        <v>1</v>
      </c>
      <c r="K948">
        <v>0</v>
      </c>
      <c r="L948">
        <v>0</v>
      </c>
      <c r="M948">
        <v>0</v>
      </c>
      <c r="N948">
        <v>0</v>
      </c>
      <c r="O948">
        <v>0</v>
      </c>
      <c r="P948">
        <v>0</v>
      </c>
      <c r="Q948">
        <v>0</v>
      </c>
      <c r="R948">
        <v>0</v>
      </c>
      <c r="S948">
        <v>0</v>
      </c>
      <c r="T948">
        <v>0</v>
      </c>
      <c r="U948">
        <v>0</v>
      </c>
    </row>
    <row r="949" spans="1:21" x14ac:dyDescent="0.25">
      <c r="A949" s="1" t="s">
        <v>2119</v>
      </c>
      <c r="B949" s="1" t="s">
        <v>2180</v>
      </c>
      <c r="C949" s="1" t="s">
        <v>23</v>
      </c>
      <c r="D949" s="1" t="s">
        <v>29</v>
      </c>
      <c r="E949" s="1" t="s">
        <v>25</v>
      </c>
      <c r="F949" s="2">
        <v>42937</v>
      </c>
      <c r="G949" s="1" t="s">
        <v>2181</v>
      </c>
      <c r="H949">
        <v>0</v>
      </c>
      <c r="I949">
        <v>0</v>
      </c>
      <c r="J949">
        <v>0</v>
      </c>
      <c r="K949">
        <v>0</v>
      </c>
      <c r="L949">
        <v>0</v>
      </c>
      <c r="M949">
        <v>0</v>
      </c>
      <c r="N949">
        <v>0</v>
      </c>
      <c r="O949">
        <v>0</v>
      </c>
      <c r="P949">
        <v>0</v>
      </c>
      <c r="Q949">
        <v>0</v>
      </c>
      <c r="R949">
        <v>0</v>
      </c>
      <c r="S949">
        <v>1</v>
      </c>
      <c r="T949">
        <v>0</v>
      </c>
      <c r="U949">
        <v>0</v>
      </c>
    </row>
    <row r="950" spans="1:21" x14ac:dyDescent="0.25">
      <c r="A950" s="1" t="s">
        <v>240</v>
      </c>
      <c r="B950" s="1" t="s">
        <v>2182</v>
      </c>
      <c r="C950" s="1" t="s">
        <v>23</v>
      </c>
      <c r="D950" s="1" t="s">
        <v>24</v>
      </c>
      <c r="E950" s="1" t="s">
        <v>25</v>
      </c>
      <c r="F950" s="2">
        <v>42887</v>
      </c>
      <c r="G950" s="1" t="s">
        <v>2115</v>
      </c>
      <c r="H950">
        <v>0</v>
      </c>
      <c r="I950">
        <v>0</v>
      </c>
      <c r="J950">
        <v>1</v>
      </c>
      <c r="K950">
        <v>0</v>
      </c>
      <c r="L950">
        <v>0</v>
      </c>
      <c r="M950">
        <v>0</v>
      </c>
      <c r="N950">
        <v>0</v>
      </c>
      <c r="O950">
        <v>0</v>
      </c>
      <c r="P950">
        <v>0</v>
      </c>
      <c r="Q950">
        <v>0</v>
      </c>
      <c r="R950">
        <v>0</v>
      </c>
      <c r="S950">
        <v>0</v>
      </c>
      <c r="T950">
        <v>0</v>
      </c>
      <c r="U950">
        <v>0</v>
      </c>
    </row>
    <row r="951" spans="1:21" x14ac:dyDescent="0.25">
      <c r="A951" s="1" t="s">
        <v>240</v>
      </c>
      <c r="B951" s="1" t="s">
        <v>2183</v>
      </c>
      <c r="C951" s="1" t="s">
        <v>23</v>
      </c>
      <c r="D951" s="1" t="s">
        <v>24</v>
      </c>
      <c r="E951" s="1" t="s">
        <v>25</v>
      </c>
      <c r="F951" s="2">
        <v>42937</v>
      </c>
      <c r="G951" s="1" t="s">
        <v>2115</v>
      </c>
      <c r="H951">
        <v>0</v>
      </c>
      <c r="I951">
        <v>0</v>
      </c>
      <c r="J951">
        <v>1</v>
      </c>
      <c r="K951">
        <v>0</v>
      </c>
      <c r="L951">
        <v>0</v>
      </c>
      <c r="M951">
        <v>0</v>
      </c>
      <c r="N951">
        <v>0</v>
      </c>
      <c r="O951">
        <v>0</v>
      </c>
      <c r="P951">
        <v>0</v>
      </c>
      <c r="Q951">
        <v>0</v>
      </c>
      <c r="R951">
        <v>0</v>
      </c>
      <c r="S951">
        <v>0</v>
      </c>
      <c r="T951">
        <v>0</v>
      </c>
      <c r="U951">
        <v>0</v>
      </c>
    </row>
    <row r="952" spans="1:21" x14ac:dyDescent="0.25">
      <c r="A952" s="1" t="s">
        <v>2184</v>
      </c>
      <c r="B952" s="1" t="s">
        <v>2185</v>
      </c>
      <c r="C952" s="1" t="s">
        <v>23</v>
      </c>
      <c r="D952" s="1" t="s">
        <v>33</v>
      </c>
      <c r="E952" s="1" t="s">
        <v>25</v>
      </c>
      <c r="F952" s="2">
        <v>42865</v>
      </c>
      <c r="G952" s="1" t="s">
        <v>2186</v>
      </c>
      <c r="H952">
        <v>0</v>
      </c>
      <c r="I952">
        <v>0</v>
      </c>
      <c r="J952">
        <v>0</v>
      </c>
      <c r="K952">
        <v>0</v>
      </c>
      <c r="L952">
        <v>0</v>
      </c>
      <c r="M952">
        <v>0</v>
      </c>
      <c r="N952">
        <v>0</v>
      </c>
      <c r="O952">
        <v>0</v>
      </c>
      <c r="P952">
        <v>0</v>
      </c>
      <c r="Q952">
        <v>0</v>
      </c>
      <c r="R952">
        <v>0</v>
      </c>
      <c r="S952">
        <v>1</v>
      </c>
      <c r="T952">
        <v>0</v>
      </c>
      <c r="U952">
        <v>0</v>
      </c>
    </row>
    <row r="953" spans="1:21" x14ac:dyDescent="0.25">
      <c r="A953" s="1" t="s">
        <v>2187</v>
      </c>
      <c r="B953" s="1" t="s">
        <v>2188</v>
      </c>
      <c r="C953" s="1" t="s">
        <v>23</v>
      </c>
      <c r="D953" s="1" t="s">
        <v>40</v>
      </c>
      <c r="E953" s="1" t="s">
        <v>25</v>
      </c>
      <c r="F953" s="2">
        <v>42860</v>
      </c>
      <c r="G953" s="1" t="s">
        <v>2189</v>
      </c>
      <c r="H953">
        <v>0</v>
      </c>
      <c r="I953">
        <v>0</v>
      </c>
      <c r="J953">
        <v>1</v>
      </c>
      <c r="K953">
        <v>0</v>
      </c>
      <c r="L953">
        <v>0</v>
      </c>
      <c r="M953">
        <v>0</v>
      </c>
      <c r="N953">
        <v>0</v>
      </c>
      <c r="O953">
        <v>0</v>
      </c>
      <c r="P953">
        <v>0</v>
      </c>
      <c r="Q953">
        <v>0</v>
      </c>
      <c r="R953">
        <v>0</v>
      </c>
      <c r="S953">
        <v>0</v>
      </c>
      <c r="T953">
        <v>0</v>
      </c>
      <c r="U953">
        <v>0</v>
      </c>
    </row>
    <row r="954" spans="1:21" x14ac:dyDescent="0.25">
      <c r="A954" s="1" t="s">
        <v>1700</v>
      </c>
      <c r="B954" s="1" t="s">
        <v>2190</v>
      </c>
      <c r="C954" s="1" t="s">
        <v>23</v>
      </c>
      <c r="D954" s="1" t="s">
        <v>33</v>
      </c>
      <c r="E954" s="1" t="s">
        <v>25</v>
      </c>
      <c r="F954" s="2">
        <v>42592</v>
      </c>
      <c r="G954" s="1" t="s">
        <v>2089</v>
      </c>
      <c r="H954">
        <v>0</v>
      </c>
      <c r="I954">
        <v>0</v>
      </c>
      <c r="J954">
        <v>0</v>
      </c>
      <c r="K954">
        <v>0</v>
      </c>
      <c r="L954">
        <v>0</v>
      </c>
      <c r="M954">
        <v>0</v>
      </c>
      <c r="N954">
        <v>0</v>
      </c>
      <c r="O954">
        <v>0</v>
      </c>
      <c r="P954">
        <v>0</v>
      </c>
      <c r="Q954">
        <v>0</v>
      </c>
      <c r="R954">
        <v>1</v>
      </c>
      <c r="S954">
        <v>0</v>
      </c>
      <c r="T954">
        <v>0</v>
      </c>
      <c r="U954">
        <v>0</v>
      </c>
    </row>
    <row r="955" spans="1:21" x14ac:dyDescent="0.25">
      <c r="A955" s="1" t="s">
        <v>2119</v>
      </c>
      <c r="B955" s="1" t="s">
        <v>2191</v>
      </c>
      <c r="C955" s="1" t="s">
        <v>23</v>
      </c>
      <c r="D955" s="1" t="s">
        <v>29</v>
      </c>
      <c r="E955" s="1" t="s">
        <v>25</v>
      </c>
      <c r="F955" s="2">
        <v>42900</v>
      </c>
      <c r="G955" s="1" t="s">
        <v>2192</v>
      </c>
      <c r="H955">
        <v>0</v>
      </c>
      <c r="I955">
        <v>0</v>
      </c>
      <c r="J955">
        <v>0</v>
      </c>
      <c r="K955">
        <v>0</v>
      </c>
      <c r="L955">
        <v>0</v>
      </c>
      <c r="M955">
        <v>0</v>
      </c>
      <c r="N955">
        <v>0</v>
      </c>
      <c r="O955">
        <v>0</v>
      </c>
      <c r="P955">
        <v>0</v>
      </c>
      <c r="Q955">
        <v>1</v>
      </c>
      <c r="R955">
        <v>0</v>
      </c>
      <c r="S955">
        <v>0</v>
      </c>
      <c r="T955">
        <v>0</v>
      </c>
      <c r="U955">
        <v>0</v>
      </c>
    </row>
    <row r="956" spans="1:21" x14ac:dyDescent="0.25">
      <c r="A956" s="1" t="s">
        <v>2119</v>
      </c>
      <c r="B956" s="1" t="s">
        <v>2193</v>
      </c>
      <c r="C956" s="1" t="s">
        <v>23</v>
      </c>
      <c r="D956" s="1" t="s">
        <v>29</v>
      </c>
      <c r="E956" s="1" t="s">
        <v>25</v>
      </c>
      <c r="F956" s="2">
        <v>42937</v>
      </c>
      <c r="G956" s="1" t="s">
        <v>2194</v>
      </c>
      <c r="H956">
        <v>0</v>
      </c>
      <c r="I956">
        <v>0</v>
      </c>
      <c r="J956">
        <v>0</v>
      </c>
      <c r="K956">
        <v>0</v>
      </c>
      <c r="L956">
        <v>0</v>
      </c>
      <c r="M956">
        <v>0</v>
      </c>
      <c r="N956">
        <v>0</v>
      </c>
      <c r="O956">
        <v>0</v>
      </c>
      <c r="P956">
        <v>0</v>
      </c>
      <c r="Q956">
        <v>0</v>
      </c>
      <c r="R956">
        <v>1</v>
      </c>
      <c r="S956">
        <v>0</v>
      </c>
      <c r="T956">
        <v>0</v>
      </c>
      <c r="U956">
        <v>0</v>
      </c>
    </row>
    <row r="957" spans="1:21" x14ac:dyDescent="0.25">
      <c r="A957" s="1" t="s">
        <v>2195</v>
      </c>
      <c r="B957" s="1" t="s">
        <v>2196</v>
      </c>
      <c r="C957" s="1" t="s">
        <v>23</v>
      </c>
      <c r="D957" s="1" t="s">
        <v>40</v>
      </c>
      <c r="E957" s="1" t="s">
        <v>25</v>
      </c>
      <c r="F957" s="2">
        <v>42872</v>
      </c>
      <c r="G957" s="1" t="s">
        <v>2197</v>
      </c>
      <c r="H957">
        <v>0</v>
      </c>
      <c r="I957">
        <v>0</v>
      </c>
      <c r="J957">
        <v>0</v>
      </c>
      <c r="K957">
        <v>0</v>
      </c>
      <c r="L957">
        <v>0</v>
      </c>
      <c r="M957">
        <v>0</v>
      </c>
      <c r="N957">
        <v>0</v>
      </c>
      <c r="O957">
        <v>0</v>
      </c>
      <c r="P957">
        <v>0</v>
      </c>
      <c r="Q957">
        <v>0</v>
      </c>
      <c r="R957">
        <v>0</v>
      </c>
      <c r="S957">
        <v>1</v>
      </c>
      <c r="T957">
        <v>0</v>
      </c>
      <c r="U957">
        <v>0</v>
      </c>
    </row>
    <row r="958" spans="1:21" x14ac:dyDescent="0.25">
      <c r="A958" s="1" t="s">
        <v>325</v>
      </c>
      <c r="B958" s="1" t="s">
        <v>2198</v>
      </c>
      <c r="C958" s="1" t="s">
        <v>23</v>
      </c>
      <c r="D958" s="1" t="s">
        <v>29</v>
      </c>
      <c r="E958" s="1" t="s">
        <v>25</v>
      </c>
      <c r="F958" s="2">
        <v>42842</v>
      </c>
      <c r="G958" s="1" t="s">
        <v>2199</v>
      </c>
      <c r="H958">
        <v>0</v>
      </c>
      <c r="I958">
        <v>0</v>
      </c>
      <c r="J958">
        <v>0</v>
      </c>
      <c r="K958">
        <v>0</v>
      </c>
      <c r="L958">
        <v>0</v>
      </c>
      <c r="M958">
        <v>0</v>
      </c>
      <c r="N958">
        <v>0</v>
      </c>
      <c r="O958">
        <v>0</v>
      </c>
      <c r="P958">
        <v>0</v>
      </c>
      <c r="Q958">
        <v>1</v>
      </c>
      <c r="R958">
        <v>0</v>
      </c>
      <c r="S958">
        <v>0</v>
      </c>
      <c r="T958">
        <v>0</v>
      </c>
      <c r="U958">
        <v>0</v>
      </c>
    </row>
    <row r="959" spans="1:21" x14ac:dyDescent="0.25">
      <c r="A959" s="1" t="s">
        <v>325</v>
      </c>
      <c r="B959" s="1" t="s">
        <v>2200</v>
      </c>
      <c r="C959" s="1" t="s">
        <v>23</v>
      </c>
      <c r="D959" s="1" t="s">
        <v>29</v>
      </c>
      <c r="E959" s="1" t="s">
        <v>25</v>
      </c>
      <c r="F959" s="2">
        <v>42901</v>
      </c>
      <c r="G959" s="1" t="s">
        <v>2201</v>
      </c>
      <c r="H959">
        <v>0</v>
      </c>
      <c r="I959">
        <v>1</v>
      </c>
      <c r="J959">
        <v>1</v>
      </c>
      <c r="K959">
        <v>0</v>
      </c>
      <c r="L959">
        <v>0</v>
      </c>
      <c r="M959">
        <v>0</v>
      </c>
      <c r="N959">
        <v>0</v>
      </c>
      <c r="O959">
        <v>0</v>
      </c>
      <c r="P959">
        <v>0</v>
      </c>
      <c r="Q959">
        <v>0</v>
      </c>
      <c r="R959">
        <v>0</v>
      </c>
      <c r="S959">
        <v>0</v>
      </c>
      <c r="T959">
        <v>0</v>
      </c>
      <c r="U959">
        <v>0</v>
      </c>
    </row>
    <row r="960" spans="1:21" x14ac:dyDescent="0.25">
      <c r="A960" s="1" t="s">
        <v>2202</v>
      </c>
      <c r="B960" s="1" t="s">
        <v>2203</v>
      </c>
      <c r="C960" s="1" t="s">
        <v>23</v>
      </c>
      <c r="D960" s="1" t="s">
        <v>24</v>
      </c>
      <c r="E960" s="1" t="s">
        <v>25</v>
      </c>
      <c r="F960" s="2">
        <v>42831</v>
      </c>
      <c r="G960" s="1" t="s">
        <v>2204</v>
      </c>
      <c r="H960">
        <v>0</v>
      </c>
      <c r="I960">
        <v>0</v>
      </c>
      <c r="J960">
        <v>0</v>
      </c>
      <c r="K960">
        <v>0</v>
      </c>
      <c r="L960">
        <v>0</v>
      </c>
      <c r="M960">
        <v>0</v>
      </c>
      <c r="N960">
        <v>0</v>
      </c>
      <c r="O960">
        <v>0</v>
      </c>
      <c r="P960">
        <v>0</v>
      </c>
      <c r="Q960">
        <v>1</v>
      </c>
      <c r="R960">
        <v>0</v>
      </c>
      <c r="S960">
        <v>0</v>
      </c>
      <c r="T960">
        <v>0</v>
      </c>
      <c r="U960">
        <v>0</v>
      </c>
    </row>
    <row r="961" spans="1:21" x14ac:dyDescent="0.25">
      <c r="A961" s="1" t="s">
        <v>2202</v>
      </c>
      <c r="B961" s="1" t="s">
        <v>2205</v>
      </c>
      <c r="C961" s="1" t="s">
        <v>23</v>
      </c>
      <c r="D961" s="1" t="s">
        <v>24</v>
      </c>
      <c r="E961" s="1" t="s">
        <v>25</v>
      </c>
      <c r="F961" s="2">
        <v>42846</v>
      </c>
      <c r="G961" s="1" t="s">
        <v>2206</v>
      </c>
      <c r="H961">
        <v>0</v>
      </c>
      <c r="I961">
        <v>0</v>
      </c>
      <c r="J961">
        <v>0</v>
      </c>
      <c r="K961">
        <v>0</v>
      </c>
      <c r="L961">
        <v>0</v>
      </c>
      <c r="M961">
        <v>0</v>
      </c>
      <c r="N961">
        <v>0</v>
      </c>
      <c r="O961">
        <v>0</v>
      </c>
      <c r="P961">
        <v>0</v>
      </c>
      <c r="Q961">
        <v>1</v>
      </c>
      <c r="R961">
        <v>0</v>
      </c>
      <c r="S961">
        <v>0</v>
      </c>
      <c r="T961">
        <v>0</v>
      </c>
      <c r="U961">
        <v>0</v>
      </c>
    </row>
    <row r="962" spans="1:21" x14ac:dyDescent="0.25">
      <c r="A962" s="1" t="s">
        <v>2207</v>
      </c>
      <c r="B962" s="1" t="s">
        <v>2208</v>
      </c>
      <c r="C962" s="1" t="s">
        <v>23</v>
      </c>
      <c r="D962" s="1" t="s">
        <v>24</v>
      </c>
      <c r="E962" s="1" t="s">
        <v>25</v>
      </c>
      <c r="F962" s="2">
        <v>42872</v>
      </c>
      <c r="G962" s="1" t="s">
        <v>2209</v>
      </c>
      <c r="H962">
        <v>0</v>
      </c>
      <c r="I962">
        <v>0</v>
      </c>
      <c r="J962">
        <v>1</v>
      </c>
      <c r="K962">
        <v>0</v>
      </c>
      <c r="L962">
        <v>0</v>
      </c>
      <c r="M962">
        <v>0</v>
      </c>
      <c r="N962">
        <v>0</v>
      </c>
      <c r="O962">
        <v>0</v>
      </c>
      <c r="P962">
        <v>0</v>
      </c>
      <c r="Q962">
        <v>0</v>
      </c>
      <c r="R962">
        <v>0</v>
      </c>
      <c r="S962">
        <v>0</v>
      </c>
      <c r="T962">
        <v>0</v>
      </c>
      <c r="U962">
        <v>0</v>
      </c>
    </row>
    <row r="963" spans="1:21" x14ac:dyDescent="0.25">
      <c r="A963" s="1" t="s">
        <v>520</v>
      </c>
      <c r="B963" s="1" t="s">
        <v>2210</v>
      </c>
      <c r="C963" s="1" t="s">
        <v>23</v>
      </c>
      <c r="D963" s="1" t="s">
        <v>29</v>
      </c>
      <c r="E963" s="1" t="s">
        <v>25</v>
      </c>
      <c r="F963" s="2">
        <v>42845</v>
      </c>
      <c r="G963" s="1" t="s">
        <v>1177</v>
      </c>
      <c r="H963">
        <v>0</v>
      </c>
      <c r="I963">
        <v>1</v>
      </c>
      <c r="J963">
        <v>0</v>
      </c>
      <c r="K963">
        <v>0</v>
      </c>
      <c r="L963">
        <v>0</v>
      </c>
      <c r="M963">
        <v>0</v>
      </c>
      <c r="N963">
        <v>0</v>
      </c>
      <c r="O963">
        <v>0</v>
      </c>
      <c r="P963">
        <v>0</v>
      </c>
      <c r="Q963">
        <v>0</v>
      </c>
      <c r="R963">
        <v>0</v>
      </c>
      <c r="S963">
        <v>0</v>
      </c>
      <c r="T963">
        <v>0</v>
      </c>
      <c r="U963">
        <v>0</v>
      </c>
    </row>
    <row r="964" spans="1:21" x14ac:dyDescent="0.25">
      <c r="A964" s="1" t="s">
        <v>325</v>
      </c>
      <c r="B964" s="1" t="s">
        <v>2211</v>
      </c>
      <c r="C964" s="1" t="s">
        <v>23</v>
      </c>
      <c r="D964" s="1" t="s">
        <v>29</v>
      </c>
      <c r="E964" s="1" t="s">
        <v>25</v>
      </c>
      <c r="F964" s="2">
        <v>42849</v>
      </c>
      <c r="G964" s="1" t="s">
        <v>2212</v>
      </c>
      <c r="H964">
        <v>0</v>
      </c>
      <c r="I964">
        <v>0</v>
      </c>
      <c r="J964">
        <v>0</v>
      </c>
      <c r="K964">
        <v>0</v>
      </c>
      <c r="L964">
        <v>0</v>
      </c>
      <c r="M964">
        <v>0</v>
      </c>
      <c r="N964">
        <v>0</v>
      </c>
      <c r="O964">
        <v>0</v>
      </c>
      <c r="P964">
        <v>0</v>
      </c>
      <c r="Q964">
        <v>1</v>
      </c>
      <c r="R964">
        <v>0</v>
      </c>
      <c r="S964">
        <v>0</v>
      </c>
      <c r="T964">
        <v>0</v>
      </c>
      <c r="U964">
        <v>0</v>
      </c>
    </row>
    <row r="965" spans="1:21" x14ac:dyDescent="0.25">
      <c r="A965" s="1" t="s">
        <v>325</v>
      </c>
      <c r="B965" s="1" t="s">
        <v>2213</v>
      </c>
      <c r="C965" s="1" t="s">
        <v>23</v>
      </c>
      <c r="D965" s="1" t="s">
        <v>29</v>
      </c>
      <c r="E965" s="1" t="s">
        <v>25</v>
      </c>
      <c r="F965" s="2">
        <v>42835</v>
      </c>
      <c r="G965" s="1" t="s">
        <v>2214</v>
      </c>
      <c r="H965">
        <v>0</v>
      </c>
      <c r="I965">
        <v>0</v>
      </c>
      <c r="J965">
        <v>0</v>
      </c>
      <c r="K965">
        <v>0</v>
      </c>
      <c r="L965">
        <v>0</v>
      </c>
      <c r="M965">
        <v>0</v>
      </c>
      <c r="N965">
        <v>0</v>
      </c>
      <c r="O965">
        <v>0</v>
      </c>
      <c r="P965">
        <v>0</v>
      </c>
      <c r="Q965">
        <v>1</v>
      </c>
      <c r="R965">
        <v>0</v>
      </c>
      <c r="S965">
        <v>0</v>
      </c>
      <c r="T965">
        <v>0</v>
      </c>
      <c r="U965">
        <v>0</v>
      </c>
    </row>
    <row r="966" spans="1:21" x14ac:dyDescent="0.25">
      <c r="A966" s="1" t="s">
        <v>2215</v>
      </c>
      <c r="B966" s="1" t="s">
        <v>2216</v>
      </c>
      <c r="C966" s="1" t="s">
        <v>23</v>
      </c>
      <c r="D966" s="1" t="s">
        <v>40</v>
      </c>
      <c r="E966" s="1" t="s">
        <v>25</v>
      </c>
      <c r="F966" s="2">
        <v>42837</v>
      </c>
      <c r="G966" s="1" t="s">
        <v>2217</v>
      </c>
      <c r="H966">
        <v>0</v>
      </c>
      <c r="I966">
        <v>0</v>
      </c>
      <c r="J966">
        <v>1</v>
      </c>
      <c r="K966">
        <v>0</v>
      </c>
      <c r="L966">
        <v>0</v>
      </c>
      <c r="M966">
        <v>0</v>
      </c>
      <c r="N966">
        <v>0</v>
      </c>
      <c r="O966">
        <v>0</v>
      </c>
      <c r="P966">
        <v>0</v>
      </c>
      <c r="Q966">
        <v>0</v>
      </c>
      <c r="R966">
        <v>0</v>
      </c>
      <c r="S966">
        <v>0</v>
      </c>
      <c r="T966">
        <v>0</v>
      </c>
      <c r="U966">
        <v>0</v>
      </c>
    </row>
    <row r="967" spans="1:21" x14ac:dyDescent="0.25">
      <c r="A967" s="1" t="s">
        <v>195</v>
      </c>
      <c r="B967" s="1" t="s">
        <v>2218</v>
      </c>
      <c r="C967" s="1" t="s">
        <v>23</v>
      </c>
      <c r="D967" s="1" t="s">
        <v>24</v>
      </c>
      <c r="E967" s="1" t="s">
        <v>25</v>
      </c>
      <c r="F967" s="2">
        <v>42835</v>
      </c>
      <c r="G967" s="1" t="s">
        <v>2219</v>
      </c>
      <c r="H967">
        <v>0</v>
      </c>
      <c r="I967">
        <v>0</v>
      </c>
      <c r="J967">
        <v>1</v>
      </c>
      <c r="K967">
        <v>0</v>
      </c>
      <c r="L967">
        <v>0</v>
      </c>
      <c r="M967">
        <v>0</v>
      </c>
      <c r="N967">
        <v>0</v>
      </c>
      <c r="O967">
        <v>0</v>
      </c>
      <c r="P967">
        <v>0</v>
      </c>
      <c r="Q967">
        <v>0</v>
      </c>
      <c r="R967">
        <v>0</v>
      </c>
      <c r="S967">
        <v>0</v>
      </c>
      <c r="T967">
        <v>0</v>
      </c>
      <c r="U967">
        <v>0</v>
      </c>
    </row>
    <row r="968" spans="1:21" x14ac:dyDescent="0.25">
      <c r="A968" s="1" t="s">
        <v>325</v>
      </c>
      <c r="B968" s="1" t="s">
        <v>2220</v>
      </c>
      <c r="C968" s="1" t="s">
        <v>23</v>
      </c>
      <c r="D968" s="1" t="s">
        <v>29</v>
      </c>
      <c r="E968" s="1" t="s">
        <v>25</v>
      </c>
      <c r="F968" s="2">
        <v>42842</v>
      </c>
      <c r="G968" s="1" t="s">
        <v>2199</v>
      </c>
      <c r="H968">
        <v>0</v>
      </c>
      <c r="I968">
        <v>0</v>
      </c>
      <c r="J968">
        <v>0</v>
      </c>
      <c r="K968">
        <v>0</v>
      </c>
      <c r="L968">
        <v>0</v>
      </c>
      <c r="M968">
        <v>0</v>
      </c>
      <c r="N968">
        <v>0</v>
      </c>
      <c r="O968">
        <v>0</v>
      </c>
      <c r="P968">
        <v>0</v>
      </c>
      <c r="Q968">
        <v>1</v>
      </c>
      <c r="R968">
        <v>0</v>
      </c>
      <c r="S968">
        <v>0</v>
      </c>
      <c r="T968">
        <v>0</v>
      </c>
      <c r="U968">
        <v>0</v>
      </c>
    </row>
    <row r="969" spans="1:21" x14ac:dyDescent="0.25">
      <c r="A969" s="1" t="s">
        <v>2221</v>
      </c>
      <c r="B969" s="1" t="s">
        <v>2222</v>
      </c>
      <c r="C969" s="1" t="s">
        <v>23</v>
      </c>
      <c r="D969" s="1" t="s">
        <v>29</v>
      </c>
      <c r="E969" s="1" t="s">
        <v>25</v>
      </c>
      <c r="F969" s="2">
        <v>42864</v>
      </c>
      <c r="G969" s="1" t="s">
        <v>2223</v>
      </c>
      <c r="H969">
        <v>0</v>
      </c>
      <c r="I969">
        <v>0</v>
      </c>
      <c r="J969">
        <v>1</v>
      </c>
      <c r="K969">
        <v>0</v>
      </c>
      <c r="L969">
        <v>0</v>
      </c>
      <c r="M969">
        <v>0</v>
      </c>
      <c r="N969">
        <v>0</v>
      </c>
      <c r="O969">
        <v>0</v>
      </c>
      <c r="P969">
        <v>0</v>
      </c>
      <c r="Q969">
        <v>0</v>
      </c>
      <c r="R969">
        <v>0</v>
      </c>
      <c r="S969">
        <v>0</v>
      </c>
      <c r="T969">
        <v>0</v>
      </c>
      <c r="U969">
        <v>0</v>
      </c>
    </row>
    <row r="970" spans="1:21" x14ac:dyDescent="0.25">
      <c r="A970" s="1" t="s">
        <v>2202</v>
      </c>
      <c r="B970" s="1" t="s">
        <v>2224</v>
      </c>
      <c r="C970" s="1" t="s">
        <v>23</v>
      </c>
      <c r="D970" s="1" t="s">
        <v>24</v>
      </c>
      <c r="E970" s="1" t="s">
        <v>25</v>
      </c>
      <c r="F970" s="2">
        <v>42859</v>
      </c>
      <c r="G970" s="1" t="s">
        <v>2225</v>
      </c>
      <c r="H970">
        <v>0</v>
      </c>
      <c r="I970">
        <v>0</v>
      </c>
      <c r="J970">
        <v>0</v>
      </c>
      <c r="K970">
        <v>0</v>
      </c>
      <c r="L970">
        <v>0</v>
      </c>
      <c r="M970">
        <v>0</v>
      </c>
      <c r="N970">
        <v>0</v>
      </c>
      <c r="O970">
        <v>0</v>
      </c>
      <c r="P970">
        <v>0</v>
      </c>
      <c r="Q970">
        <v>1</v>
      </c>
      <c r="R970">
        <v>0</v>
      </c>
      <c r="S970">
        <v>0</v>
      </c>
      <c r="T970">
        <v>0</v>
      </c>
      <c r="U970">
        <v>0</v>
      </c>
    </row>
    <row r="971" spans="1:21" x14ac:dyDescent="0.25">
      <c r="A971" s="1" t="s">
        <v>520</v>
      </c>
      <c r="B971" s="1" t="s">
        <v>2226</v>
      </c>
      <c r="C971" s="1" t="s">
        <v>23</v>
      </c>
      <c r="D971" s="1" t="s">
        <v>29</v>
      </c>
      <c r="E971" s="1" t="s">
        <v>25</v>
      </c>
      <c r="F971" s="2">
        <v>42824</v>
      </c>
      <c r="G971" s="1" t="s">
        <v>1371</v>
      </c>
      <c r="H971">
        <v>0</v>
      </c>
      <c r="I971">
        <v>0</v>
      </c>
      <c r="J971">
        <v>1</v>
      </c>
      <c r="K971">
        <v>0</v>
      </c>
      <c r="L971">
        <v>0</v>
      </c>
      <c r="M971">
        <v>0</v>
      </c>
      <c r="N971">
        <v>0</v>
      </c>
      <c r="O971">
        <v>0</v>
      </c>
      <c r="P971">
        <v>0</v>
      </c>
      <c r="Q971">
        <v>0</v>
      </c>
      <c r="R971">
        <v>0</v>
      </c>
      <c r="S971">
        <v>0</v>
      </c>
      <c r="T971">
        <v>0</v>
      </c>
      <c r="U971">
        <v>0</v>
      </c>
    </row>
    <row r="972" spans="1:21" x14ac:dyDescent="0.25">
      <c r="A972" s="1" t="s">
        <v>520</v>
      </c>
      <c r="B972" s="1" t="s">
        <v>2227</v>
      </c>
      <c r="C972" s="1" t="s">
        <v>23</v>
      </c>
      <c r="D972" s="1" t="s">
        <v>29</v>
      </c>
      <c r="E972" s="1" t="s">
        <v>25</v>
      </c>
      <c r="F972" s="2">
        <v>42857</v>
      </c>
      <c r="G972" s="1" t="s">
        <v>2228</v>
      </c>
      <c r="H972">
        <v>0</v>
      </c>
      <c r="I972">
        <v>1</v>
      </c>
      <c r="J972">
        <v>0</v>
      </c>
      <c r="K972">
        <v>0</v>
      </c>
      <c r="L972">
        <v>0</v>
      </c>
      <c r="M972">
        <v>0</v>
      </c>
      <c r="N972">
        <v>0</v>
      </c>
      <c r="O972">
        <v>0</v>
      </c>
      <c r="P972">
        <v>0</v>
      </c>
      <c r="Q972">
        <v>0</v>
      </c>
      <c r="R972">
        <v>0</v>
      </c>
      <c r="S972">
        <v>0</v>
      </c>
      <c r="T972">
        <v>0</v>
      </c>
      <c r="U972">
        <v>0</v>
      </c>
    </row>
    <row r="973" spans="1:21" x14ac:dyDescent="0.25">
      <c r="A973" s="1" t="s">
        <v>839</v>
      </c>
      <c r="B973" s="1" t="s">
        <v>2229</v>
      </c>
      <c r="C973" s="1" t="s">
        <v>23</v>
      </c>
      <c r="D973" s="1" t="s">
        <v>33</v>
      </c>
      <c r="E973" s="1" t="s">
        <v>25</v>
      </c>
      <c r="F973" s="2">
        <v>42860</v>
      </c>
      <c r="G973" s="1" t="s">
        <v>2230</v>
      </c>
      <c r="H973">
        <v>0</v>
      </c>
      <c r="I973">
        <v>1</v>
      </c>
      <c r="J973">
        <v>0</v>
      </c>
      <c r="K973">
        <v>0</v>
      </c>
      <c r="L973">
        <v>0</v>
      </c>
      <c r="M973">
        <v>0</v>
      </c>
      <c r="N973">
        <v>0</v>
      </c>
      <c r="O973">
        <v>0</v>
      </c>
      <c r="P973">
        <v>0</v>
      </c>
      <c r="Q973">
        <v>0</v>
      </c>
      <c r="R973">
        <v>0</v>
      </c>
      <c r="S973">
        <v>0</v>
      </c>
      <c r="T973">
        <v>0</v>
      </c>
      <c r="U973">
        <v>0</v>
      </c>
    </row>
    <row r="974" spans="1:21" x14ac:dyDescent="0.25">
      <c r="A974" s="1" t="s">
        <v>195</v>
      </c>
      <c r="B974" s="1" t="s">
        <v>2231</v>
      </c>
      <c r="C974" s="1" t="s">
        <v>23</v>
      </c>
      <c r="D974" s="1" t="s">
        <v>24</v>
      </c>
      <c r="E974" s="1" t="s">
        <v>25</v>
      </c>
      <c r="F974" s="2">
        <v>42859</v>
      </c>
      <c r="G974" s="1" t="s">
        <v>2232</v>
      </c>
      <c r="H974">
        <v>0</v>
      </c>
      <c r="I974">
        <v>1</v>
      </c>
      <c r="J974">
        <v>0</v>
      </c>
      <c r="K974">
        <v>0</v>
      </c>
      <c r="L974">
        <v>0</v>
      </c>
      <c r="M974">
        <v>0</v>
      </c>
      <c r="N974">
        <v>0</v>
      </c>
      <c r="O974">
        <v>0</v>
      </c>
      <c r="P974">
        <v>0</v>
      </c>
      <c r="Q974">
        <v>0</v>
      </c>
      <c r="R974">
        <v>0</v>
      </c>
      <c r="S974">
        <v>0</v>
      </c>
      <c r="T974">
        <v>0</v>
      </c>
      <c r="U974">
        <v>0</v>
      </c>
    </row>
    <row r="975" spans="1:21" x14ac:dyDescent="0.25">
      <c r="A975" s="1" t="s">
        <v>325</v>
      </c>
      <c r="B975" s="1" t="s">
        <v>2233</v>
      </c>
      <c r="C975" s="1" t="s">
        <v>23</v>
      </c>
      <c r="D975" s="1" t="s">
        <v>29</v>
      </c>
      <c r="E975" s="1" t="s">
        <v>25</v>
      </c>
      <c r="F975" s="2">
        <v>42857</v>
      </c>
      <c r="G975" s="1" t="s">
        <v>2234</v>
      </c>
      <c r="H975">
        <v>0</v>
      </c>
      <c r="I975">
        <v>0</v>
      </c>
      <c r="J975">
        <v>0</v>
      </c>
      <c r="K975">
        <v>0</v>
      </c>
      <c r="L975">
        <v>0</v>
      </c>
      <c r="M975">
        <v>0</v>
      </c>
      <c r="N975">
        <v>0</v>
      </c>
      <c r="O975">
        <v>0</v>
      </c>
      <c r="P975">
        <v>0</v>
      </c>
      <c r="Q975">
        <v>1</v>
      </c>
      <c r="R975">
        <v>0</v>
      </c>
      <c r="S975">
        <v>0</v>
      </c>
      <c r="T975">
        <v>0</v>
      </c>
      <c r="U975">
        <v>0</v>
      </c>
    </row>
    <row r="976" spans="1:21" x14ac:dyDescent="0.25">
      <c r="A976" s="1" t="s">
        <v>1156</v>
      </c>
      <c r="B976" s="1" t="s">
        <v>2235</v>
      </c>
      <c r="C976" s="1" t="s">
        <v>23</v>
      </c>
      <c r="D976" s="1" t="s">
        <v>29</v>
      </c>
      <c r="E976" s="1" t="s">
        <v>25</v>
      </c>
      <c r="F976" s="2">
        <v>42845</v>
      </c>
      <c r="G976" s="1" t="s">
        <v>2236</v>
      </c>
      <c r="H976">
        <v>0</v>
      </c>
      <c r="I976">
        <v>0</v>
      </c>
      <c r="J976">
        <v>1</v>
      </c>
      <c r="K976">
        <v>0</v>
      </c>
      <c r="L976">
        <v>0</v>
      </c>
      <c r="M976">
        <v>0</v>
      </c>
      <c r="N976">
        <v>0</v>
      </c>
      <c r="O976">
        <v>0</v>
      </c>
      <c r="P976">
        <v>0</v>
      </c>
      <c r="Q976">
        <v>0</v>
      </c>
      <c r="R976">
        <v>0</v>
      </c>
      <c r="S976">
        <v>0</v>
      </c>
      <c r="T976">
        <v>0</v>
      </c>
      <c r="U976">
        <v>0</v>
      </c>
    </row>
    <row r="977" spans="1:21" x14ac:dyDescent="0.25">
      <c r="A977" s="1" t="s">
        <v>325</v>
      </c>
      <c r="B977" s="1" t="s">
        <v>2237</v>
      </c>
      <c r="C977" s="1" t="s">
        <v>23</v>
      </c>
      <c r="D977" s="1" t="s">
        <v>29</v>
      </c>
      <c r="E977" s="1" t="s">
        <v>25</v>
      </c>
      <c r="F977" s="2">
        <v>42824</v>
      </c>
      <c r="G977" s="1" t="s">
        <v>2238</v>
      </c>
      <c r="H977">
        <v>0</v>
      </c>
      <c r="I977">
        <v>0</v>
      </c>
      <c r="J977">
        <v>0</v>
      </c>
      <c r="K977">
        <v>0</v>
      </c>
      <c r="L977">
        <v>0</v>
      </c>
      <c r="M977">
        <v>0</v>
      </c>
      <c r="N977">
        <v>0</v>
      </c>
      <c r="O977">
        <v>0</v>
      </c>
      <c r="P977">
        <v>0</v>
      </c>
      <c r="Q977">
        <v>1</v>
      </c>
      <c r="R977">
        <v>0</v>
      </c>
      <c r="S977">
        <v>0</v>
      </c>
      <c r="T977">
        <v>0</v>
      </c>
      <c r="U977">
        <v>0</v>
      </c>
    </row>
    <row r="978" spans="1:21" x14ac:dyDescent="0.25">
      <c r="A978" s="1" t="s">
        <v>119</v>
      </c>
      <c r="B978" s="1" t="s">
        <v>2239</v>
      </c>
      <c r="C978" s="1" t="s">
        <v>23</v>
      </c>
      <c r="D978" s="1" t="s">
        <v>24</v>
      </c>
      <c r="E978" s="1" t="s">
        <v>25</v>
      </c>
      <c r="F978" s="2">
        <v>42821</v>
      </c>
      <c r="G978" s="1" t="s">
        <v>2240</v>
      </c>
      <c r="H978">
        <v>0</v>
      </c>
      <c r="I978">
        <v>0</v>
      </c>
      <c r="J978">
        <v>0</v>
      </c>
      <c r="K978">
        <v>0</v>
      </c>
      <c r="L978">
        <v>0</v>
      </c>
      <c r="M978">
        <v>0</v>
      </c>
      <c r="N978">
        <v>0</v>
      </c>
      <c r="O978">
        <v>0</v>
      </c>
      <c r="P978">
        <v>0</v>
      </c>
      <c r="Q978">
        <v>0</v>
      </c>
      <c r="R978">
        <v>0</v>
      </c>
      <c r="S978">
        <v>1</v>
      </c>
      <c r="T978">
        <v>0</v>
      </c>
      <c r="U978">
        <v>0</v>
      </c>
    </row>
    <row r="979" spans="1:21" x14ac:dyDescent="0.25">
      <c r="A979" s="1" t="s">
        <v>684</v>
      </c>
      <c r="B979" s="1" t="s">
        <v>2241</v>
      </c>
      <c r="C979" s="1" t="s">
        <v>23</v>
      </c>
      <c r="D979" s="1" t="s">
        <v>29</v>
      </c>
      <c r="E979" s="1" t="s">
        <v>25</v>
      </c>
      <c r="F979" s="2">
        <v>42849</v>
      </c>
      <c r="G979" s="1" t="s">
        <v>2242</v>
      </c>
      <c r="H979">
        <v>0</v>
      </c>
      <c r="I979">
        <v>0</v>
      </c>
      <c r="J979">
        <v>1</v>
      </c>
      <c r="K979">
        <v>0</v>
      </c>
      <c r="L979">
        <v>0</v>
      </c>
      <c r="M979">
        <v>0</v>
      </c>
      <c r="N979">
        <v>0</v>
      </c>
      <c r="O979">
        <v>0</v>
      </c>
      <c r="P979">
        <v>0</v>
      </c>
      <c r="Q979">
        <v>0</v>
      </c>
      <c r="R979">
        <v>0</v>
      </c>
      <c r="S979">
        <v>0</v>
      </c>
      <c r="T979">
        <v>0</v>
      </c>
      <c r="U979">
        <v>0</v>
      </c>
    </row>
    <row r="980" spans="1:21" x14ac:dyDescent="0.25">
      <c r="A980" s="1" t="s">
        <v>2202</v>
      </c>
      <c r="B980" s="1" t="s">
        <v>2243</v>
      </c>
      <c r="C980" s="1" t="s">
        <v>23</v>
      </c>
      <c r="D980" s="1" t="s">
        <v>24</v>
      </c>
      <c r="E980" s="1" t="s">
        <v>25</v>
      </c>
      <c r="F980" s="2">
        <v>42870</v>
      </c>
      <c r="G980" s="1" t="s">
        <v>2244</v>
      </c>
      <c r="H980">
        <v>0</v>
      </c>
      <c r="I980">
        <v>1</v>
      </c>
      <c r="J980">
        <v>0</v>
      </c>
      <c r="K980">
        <v>0</v>
      </c>
      <c r="L980">
        <v>0</v>
      </c>
      <c r="M980">
        <v>0</v>
      </c>
      <c r="N980">
        <v>0</v>
      </c>
      <c r="O980">
        <v>0</v>
      </c>
      <c r="P980">
        <v>0</v>
      </c>
      <c r="Q980">
        <v>0</v>
      </c>
      <c r="R980">
        <v>0</v>
      </c>
      <c r="S980">
        <v>0</v>
      </c>
      <c r="T980">
        <v>0</v>
      </c>
      <c r="U980">
        <v>0</v>
      </c>
    </row>
    <row r="981" spans="1:21" x14ac:dyDescent="0.25">
      <c r="A981" s="1" t="s">
        <v>1182</v>
      </c>
      <c r="B981" s="1" t="s">
        <v>2245</v>
      </c>
      <c r="C981" s="1" t="s">
        <v>23</v>
      </c>
      <c r="D981" s="1" t="s">
        <v>24</v>
      </c>
      <c r="E981" s="1" t="s">
        <v>25</v>
      </c>
      <c r="F981" s="2">
        <v>42900</v>
      </c>
      <c r="G981" s="1" t="s">
        <v>2246</v>
      </c>
      <c r="H981">
        <v>0</v>
      </c>
      <c r="I981">
        <v>1</v>
      </c>
      <c r="J981">
        <v>1</v>
      </c>
      <c r="K981">
        <v>0</v>
      </c>
      <c r="L981">
        <v>0</v>
      </c>
      <c r="M981">
        <v>0</v>
      </c>
      <c r="N981">
        <v>0</v>
      </c>
      <c r="O981">
        <v>0</v>
      </c>
      <c r="P981">
        <v>0</v>
      </c>
      <c r="Q981">
        <v>0</v>
      </c>
      <c r="R981">
        <v>1</v>
      </c>
      <c r="S981">
        <v>1</v>
      </c>
      <c r="T981">
        <v>0</v>
      </c>
      <c r="U981">
        <v>0</v>
      </c>
    </row>
    <row r="982" spans="1:21" x14ac:dyDescent="0.25">
      <c r="A982" s="1" t="s">
        <v>2247</v>
      </c>
      <c r="B982" s="1" t="s">
        <v>2248</v>
      </c>
      <c r="C982" s="1" t="s">
        <v>23</v>
      </c>
      <c r="D982" s="1" t="s">
        <v>29</v>
      </c>
      <c r="E982" s="1" t="s">
        <v>25</v>
      </c>
      <c r="F982" s="2">
        <v>42863</v>
      </c>
      <c r="G982" s="1" t="s">
        <v>2249</v>
      </c>
      <c r="H982">
        <v>0</v>
      </c>
      <c r="I982">
        <v>0</v>
      </c>
      <c r="J982">
        <v>1</v>
      </c>
      <c r="K982">
        <v>0</v>
      </c>
      <c r="L982">
        <v>0</v>
      </c>
      <c r="M982">
        <v>0</v>
      </c>
      <c r="N982">
        <v>0</v>
      </c>
      <c r="O982">
        <v>0</v>
      </c>
      <c r="P982">
        <v>0</v>
      </c>
      <c r="Q982">
        <v>0</v>
      </c>
      <c r="R982">
        <v>0</v>
      </c>
      <c r="S982">
        <v>0</v>
      </c>
      <c r="T982">
        <v>0</v>
      </c>
      <c r="U982">
        <v>0</v>
      </c>
    </row>
    <row r="983" spans="1:21" x14ac:dyDescent="0.25">
      <c r="A983" s="1" t="s">
        <v>2250</v>
      </c>
      <c r="B983" s="1" t="s">
        <v>2251</v>
      </c>
      <c r="C983" s="1" t="s">
        <v>23</v>
      </c>
      <c r="D983" s="1" t="s">
        <v>29</v>
      </c>
      <c r="E983" s="1" t="s">
        <v>25</v>
      </c>
      <c r="F983" s="2">
        <v>42916</v>
      </c>
      <c r="G983" s="1" t="s">
        <v>2252</v>
      </c>
      <c r="H983">
        <v>0</v>
      </c>
      <c r="I983">
        <v>0</v>
      </c>
      <c r="J983">
        <v>0</v>
      </c>
      <c r="K983">
        <v>0</v>
      </c>
      <c r="L983">
        <v>0</v>
      </c>
      <c r="M983">
        <v>1</v>
      </c>
      <c r="N983">
        <v>1</v>
      </c>
      <c r="O983">
        <v>0</v>
      </c>
      <c r="P983">
        <v>0</v>
      </c>
      <c r="Q983">
        <v>0</v>
      </c>
      <c r="R983">
        <v>0</v>
      </c>
      <c r="S983">
        <v>0</v>
      </c>
      <c r="T983">
        <v>0</v>
      </c>
      <c r="U983">
        <v>0</v>
      </c>
    </row>
    <row r="984" spans="1:21" x14ac:dyDescent="0.25">
      <c r="A984" s="1" t="s">
        <v>2202</v>
      </c>
      <c r="B984" s="1" t="s">
        <v>2253</v>
      </c>
      <c r="C984" s="1" t="s">
        <v>23</v>
      </c>
      <c r="D984" s="1" t="s">
        <v>24</v>
      </c>
      <c r="E984" s="1" t="s">
        <v>25</v>
      </c>
      <c r="F984" s="2">
        <v>42860</v>
      </c>
      <c r="G984" s="1" t="s">
        <v>2254</v>
      </c>
      <c r="H984">
        <v>0</v>
      </c>
      <c r="I984">
        <v>0</v>
      </c>
      <c r="J984">
        <v>0</v>
      </c>
      <c r="K984">
        <v>0</v>
      </c>
      <c r="L984">
        <v>0</v>
      </c>
      <c r="M984">
        <v>0</v>
      </c>
      <c r="N984">
        <v>0</v>
      </c>
      <c r="O984">
        <v>0</v>
      </c>
      <c r="P984">
        <v>0</v>
      </c>
      <c r="Q984">
        <v>1</v>
      </c>
      <c r="R984">
        <v>0</v>
      </c>
      <c r="S984">
        <v>0</v>
      </c>
      <c r="T984">
        <v>0</v>
      </c>
      <c r="U984">
        <v>0</v>
      </c>
    </row>
    <row r="985" spans="1:21" x14ac:dyDescent="0.25">
      <c r="A985" s="1" t="s">
        <v>2247</v>
      </c>
      <c r="B985" s="1" t="s">
        <v>2255</v>
      </c>
      <c r="C985" s="1" t="s">
        <v>23</v>
      </c>
      <c r="D985" s="1" t="s">
        <v>29</v>
      </c>
      <c r="E985" s="1" t="s">
        <v>25</v>
      </c>
      <c r="F985" s="2">
        <v>42864</v>
      </c>
      <c r="G985" s="1" t="s">
        <v>2256</v>
      </c>
      <c r="H985">
        <v>0</v>
      </c>
      <c r="I985">
        <v>0</v>
      </c>
      <c r="J985">
        <v>1</v>
      </c>
      <c r="K985">
        <v>0</v>
      </c>
      <c r="L985">
        <v>0</v>
      </c>
      <c r="M985">
        <v>0</v>
      </c>
      <c r="N985">
        <v>0</v>
      </c>
      <c r="O985">
        <v>0</v>
      </c>
      <c r="P985">
        <v>0</v>
      </c>
      <c r="Q985">
        <v>0</v>
      </c>
      <c r="R985">
        <v>0</v>
      </c>
      <c r="S985">
        <v>0</v>
      </c>
      <c r="T985">
        <v>0</v>
      </c>
      <c r="U985">
        <v>0</v>
      </c>
    </row>
    <row r="986" spans="1:21" x14ac:dyDescent="0.25">
      <c r="A986" s="1" t="s">
        <v>839</v>
      </c>
      <c r="B986" s="1" t="s">
        <v>2257</v>
      </c>
      <c r="C986" s="1" t="s">
        <v>23</v>
      </c>
      <c r="D986" s="1" t="s">
        <v>33</v>
      </c>
      <c r="E986" s="1" t="s">
        <v>25</v>
      </c>
      <c r="F986" s="2">
        <v>42830</v>
      </c>
      <c r="G986" s="1" t="s">
        <v>2258</v>
      </c>
      <c r="H986">
        <v>0</v>
      </c>
      <c r="I986">
        <v>0</v>
      </c>
      <c r="J986">
        <v>1</v>
      </c>
      <c r="K986">
        <v>0</v>
      </c>
      <c r="L986">
        <v>0</v>
      </c>
      <c r="M986">
        <v>0</v>
      </c>
      <c r="N986">
        <v>0</v>
      </c>
      <c r="O986">
        <v>0</v>
      </c>
      <c r="P986">
        <v>0</v>
      </c>
      <c r="Q986">
        <v>0</v>
      </c>
      <c r="R986">
        <v>0</v>
      </c>
      <c r="S986">
        <v>0</v>
      </c>
      <c r="T986">
        <v>0</v>
      </c>
      <c r="U986">
        <v>0</v>
      </c>
    </row>
    <row r="987" spans="1:21" x14ac:dyDescent="0.25">
      <c r="A987" s="1" t="s">
        <v>325</v>
      </c>
      <c r="B987" s="1" t="s">
        <v>2259</v>
      </c>
      <c r="C987" s="1" t="s">
        <v>23</v>
      </c>
      <c r="D987" s="1" t="s">
        <v>29</v>
      </c>
      <c r="E987" s="1" t="s">
        <v>25</v>
      </c>
      <c r="F987" s="2">
        <v>42824</v>
      </c>
      <c r="G987" s="1" t="s">
        <v>2238</v>
      </c>
      <c r="H987">
        <v>0</v>
      </c>
      <c r="I987">
        <v>0</v>
      </c>
      <c r="J987">
        <v>0</v>
      </c>
      <c r="K987">
        <v>0</v>
      </c>
      <c r="L987">
        <v>0</v>
      </c>
      <c r="M987">
        <v>0</v>
      </c>
      <c r="N987">
        <v>0</v>
      </c>
      <c r="O987">
        <v>0</v>
      </c>
      <c r="P987">
        <v>0</v>
      </c>
      <c r="Q987">
        <v>1</v>
      </c>
      <c r="R987">
        <v>0</v>
      </c>
      <c r="S987">
        <v>0</v>
      </c>
      <c r="T987">
        <v>0</v>
      </c>
      <c r="U987">
        <v>0</v>
      </c>
    </row>
    <row r="988" spans="1:21" x14ac:dyDescent="0.25">
      <c r="A988" s="1" t="s">
        <v>325</v>
      </c>
      <c r="B988" s="1" t="s">
        <v>2260</v>
      </c>
      <c r="C988" s="1" t="s">
        <v>23</v>
      </c>
      <c r="D988" s="1" t="s">
        <v>29</v>
      </c>
      <c r="E988" s="1" t="s">
        <v>25</v>
      </c>
      <c r="F988" s="2">
        <v>42856</v>
      </c>
      <c r="G988" s="1" t="s">
        <v>2261</v>
      </c>
      <c r="H988">
        <v>0</v>
      </c>
      <c r="I988">
        <v>1</v>
      </c>
      <c r="J988">
        <v>1</v>
      </c>
      <c r="K988">
        <v>0</v>
      </c>
      <c r="L988">
        <v>0</v>
      </c>
      <c r="M988">
        <v>0</v>
      </c>
      <c r="N988">
        <v>0</v>
      </c>
      <c r="O988">
        <v>0</v>
      </c>
      <c r="P988">
        <v>0</v>
      </c>
      <c r="Q988">
        <v>1</v>
      </c>
      <c r="R988">
        <v>0</v>
      </c>
      <c r="S988">
        <v>0</v>
      </c>
      <c r="T988">
        <v>0</v>
      </c>
      <c r="U988">
        <v>0</v>
      </c>
    </row>
    <row r="989" spans="1:21" x14ac:dyDescent="0.25">
      <c r="A989" s="1" t="s">
        <v>325</v>
      </c>
      <c r="B989" s="1" t="s">
        <v>2262</v>
      </c>
      <c r="C989" s="1" t="s">
        <v>23</v>
      </c>
      <c r="D989" s="1" t="s">
        <v>29</v>
      </c>
      <c r="E989" s="1" t="s">
        <v>25</v>
      </c>
      <c r="F989" s="2">
        <v>42828</v>
      </c>
      <c r="G989" s="1" t="s">
        <v>2263</v>
      </c>
      <c r="H989">
        <v>0</v>
      </c>
      <c r="I989">
        <v>0</v>
      </c>
      <c r="J989">
        <v>0</v>
      </c>
      <c r="K989">
        <v>0</v>
      </c>
      <c r="L989">
        <v>0</v>
      </c>
      <c r="M989">
        <v>0</v>
      </c>
      <c r="N989">
        <v>0</v>
      </c>
      <c r="O989">
        <v>0</v>
      </c>
      <c r="P989">
        <v>0</v>
      </c>
      <c r="Q989">
        <v>1</v>
      </c>
      <c r="R989">
        <v>0</v>
      </c>
      <c r="S989">
        <v>0</v>
      </c>
      <c r="T989">
        <v>0</v>
      </c>
      <c r="U989">
        <v>0</v>
      </c>
    </row>
    <row r="990" spans="1:21" x14ac:dyDescent="0.25">
      <c r="A990" s="1" t="s">
        <v>1156</v>
      </c>
      <c r="B990" s="1" t="s">
        <v>2264</v>
      </c>
      <c r="C990" s="1" t="s">
        <v>23</v>
      </c>
      <c r="D990" s="1" t="s">
        <v>29</v>
      </c>
      <c r="E990" s="1" t="s">
        <v>25</v>
      </c>
      <c r="F990" s="2">
        <v>42835</v>
      </c>
      <c r="G990" s="1" t="s">
        <v>2265</v>
      </c>
      <c r="H990">
        <v>0</v>
      </c>
      <c r="I990">
        <v>0</v>
      </c>
      <c r="J990">
        <v>1</v>
      </c>
      <c r="K990">
        <v>0</v>
      </c>
      <c r="L990">
        <v>0</v>
      </c>
      <c r="M990">
        <v>0</v>
      </c>
      <c r="N990">
        <v>0</v>
      </c>
      <c r="O990">
        <v>0</v>
      </c>
      <c r="P990">
        <v>0</v>
      </c>
      <c r="Q990">
        <v>0</v>
      </c>
      <c r="R990">
        <v>0</v>
      </c>
      <c r="S990">
        <v>0</v>
      </c>
      <c r="T990">
        <v>0</v>
      </c>
      <c r="U990">
        <v>0</v>
      </c>
    </row>
    <row r="991" spans="1:21" x14ac:dyDescent="0.25">
      <c r="A991" s="1" t="s">
        <v>1156</v>
      </c>
      <c r="B991" s="1" t="s">
        <v>2266</v>
      </c>
      <c r="C991" s="1" t="s">
        <v>23</v>
      </c>
      <c r="D991" s="1" t="s">
        <v>29</v>
      </c>
      <c r="E991" s="1" t="s">
        <v>25</v>
      </c>
      <c r="F991" s="2">
        <v>42867</v>
      </c>
      <c r="G991" s="1" t="s">
        <v>2267</v>
      </c>
      <c r="H991">
        <v>0</v>
      </c>
      <c r="I991">
        <v>0</v>
      </c>
      <c r="J991">
        <v>1</v>
      </c>
      <c r="K991">
        <v>0</v>
      </c>
      <c r="L991">
        <v>0</v>
      </c>
      <c r="M991">
        <v>0</v>
      </c>
      <c r="N991">
        <v>0</v>
      </c>
      <c r="O991">
        <v>0</v>
      </c>
      <c r="P991">
        <v>0</v>
      </c>
      <c r="Q991">
        <v>0</v>
      </c>
      <c r="R991">
        <v>0</v>
      </c>
      <c r="S991">
        <v>0</v>
      </c>
      <c r="T991">
        <v>0</v>
      </c>
      <c r="U991">
        <v>0</v>
      </c>
    </row>
    <row r="992" spans="1:21" x14ac:dyDescent="0.25">
      <c r="A992" s="1" t="s">
        <v>1156</v>
      </c>
      <c r="B992" s="1" t="s">
        <v>2268</v>
      </c>
      <c r="C992" s="1" t="s">
        <v>23</v>
      </c>
      <c r="D992" s="1" t="s">
        <v>29</v>
      </c>
      <c r="E992" s="1" t="s">
        <v>25</v>
      </c>
      <c r="F992" s="2">
        <v>42825</v>
      </c>
      <c r="G992" s="1" t="s">
        <v>2269</v>
      </c>
      <c r="H992">
        <v>0</v>
      </c>
      <c r="I992">
        <v>0</v>
      </c>
      <c r="J992">
        <v>1</v>
      </c>
      <c r="K992">
        <v>0</v>
      </c>
      <c r="L992">
        <v>0</v>
      </c>
      <c r="M992">
        <v>0</v>
      </c>
      <c r="N992">
        <v>0</v>
      </c>
      <c r="O992">
        <v>0</v>
      </c>
      <c r="P992">
        <v>0</v>
      </c>
      <c r="Q992">
        <v>0</v>
      </c>
      <c r="R992">
        <v>0</v>
      </c>
      <c r="S992">
        <v>0</v>
      </c>
      <c r="T992">
        <v>0</v>
      </c>
      <c r="U992">
        <v>0</v>
      </c>
    </row>
    <row r="993" spans="1:21" x14ac:dyDescent="0.25">
      <c r="A993" s="1" t="s">
        <v>2250</v>
      </c>
      <c r="B993" s="1" t="s">
        <v>2270</v>
      </c>
      <c r="C993" s="1" t="s">
        <v>23</v>
      </c>
      <c r="D993" s="1" t="s">
        <v>29</v>
      </c>
      <c r="E993" s="1" t="s">
        <v>25</v>
      </c>
      <c r="F993" s="2">
        <v>42915</v>
      </c>
      <c r="G993" s="1" t="s">
        <v>2271</v>
      </c>
      <c r="H993">
        <v>0</v>
      </c>
      <c r="I993">
        <v>0</v>
      </c>
      <c r="J993">
        <v>1</v>
      </c>
      <c r="K993">
        <v>0</v>
      </c>
      <c r="L993">
        <v>0</v>
      </c>
      <c r="M993">
        <v>0</v>
      </c>
      <c r="N993">
        <v>0</v>
      </c>
      <c r="O993">
        <v>0</v>
      </c>
      <c r="P993">
        <v>0</v>
      </c>
      <c r="Q993">
        <v>0</v>
      </c>
      <c r="R993">
        <v>0</v>
      </c>
      <c r="S993">
        <v>0</v>
      </c>
      <c r="T993">
        <v>0</v>
      </c>
      <c r="U993">
        <v>0</v>
      </c>
    </row>
    <row r="994" spans="1:21" x14ac:dyDescent="0.25">
      <c r="A994" s="1" t="s">
        <v>325</v>
      </c>
      <c r="B994" s="1" t="s">
        <v>2272</v>
      </c>
      <c r="C994" s="1" t="s">
        <v>23</v>
      </c>
      <c r="D994" s="1" t="s">
        <v>29</v>
      </c>
      <c r="E994" s="1" t="s">
        <v>25</v>
      </c>
      <c r="F994" s="2">
        <v>42849</v>
      </c>
      <c r="G994" s="1" t="s">
        <v>2212</v>
      </c>
      <c r="H994">
        <v>0</v>
      </c>
      <c r="I994">
        <v>0</v>
      </c>
      <c r="J994">
        <v>0</v>
      </c>
      <c r="K994">
        <v>0</v>
      </c>
      <c r="L994">
        <v>0</v>
      </c>
      <c r="M994">
        <v>0</v>
      </c>
      <c r="N994">
        <v>0</v>
      </c>
      <c r="O994">
        <v>0</v>
      </c>
      <c r="P994">
        <v>0</v>
      </c>
      <c r="Q994">
        <v>1</v>
      </c>
      <c r="R994">
        <v>0</v>
      </c>
      <c r="S994">
        <v>0</v>
      </c>
      <c r="T994">
        <v>0</v>
      </c>
      <c r="U994">
        <v>0</v>
      </c>
    </row>
    <row r="995" spans="1:21" x14ac:dyDescent="0.25">
      <c r="A995" s="1" t="s">
        <v>325</v>
      </c>
      <c r="B995" s="1" t="s">
        <v>2273</v>
      </c>
      <c r="C995" s="1" t="s">
        <v>23</v>
      </c>
      <c r="D995" s="1" t="s">
        <v>29</v>
      </c>
      <c r="E995" s="1" t="s">
        <v>25</v>
      </c>
      <c r="F995" s="2">
        <v>42859</v>
      </c>
      <c r="G995" s="1" t="s">
        <v>2274</v>
      </c>
      <c r="H995">
        <v>0</v>
      </c>
      <c r="I995">
        <v>0</v>
      </c>
      <c r="J995">
        <v>1</v>
      </c>
      <c r="K995">
        <v>0</v>
      </c>
      <c r="L995">
        <v>0</v>
      </c>
      <c r="M995">
        <v>0</v>
      </c>
      <c r="N995">
        <v>0</v>
      </c>
      <c r="O995">
        <v>0</v>
      </c>
      <c r="P995">
        <v>0</v>
      </c>
      <c r="Q995">
        <v>0</v>
      </c>
      <c r="R995">
        <v>0</v>
      </c>
      <c r="S995">
        <v>0</v>
      </c>
      <c r="T995">
        <v>0</v>
      </c>
      <c r="U995">
        <v>0</v>
      </c>
    </row>
    <row r="996" spans="1:21" x14ac:dyDescent="0.25">
      <c r="A996" s="1" t="s">
        <v>325</v>
      </c>
      <c r="B996" s="1" t="s">
        <v>2275</v>
      </c>
      <c r="C996" s="1" t="s">
        <v>23</v>
      </c>
      <c r="D996" s="1" t="s">
        <v>29</v>
      </c>
      <c r="E996" s="1" t="s">
        <v>25</v>
      </c>
      <c r="F996" s="2">
        <v>42857</v>
      </c>
      <c r="G996" s="1" t="s">
        <v>2276</v>
      </c>
      <c r="H996">
        <v>0</v>
      </c>
      <c r="I996">
        <v>0</v>
      </c>
      <c r="J996">
        <v>0</v>
      </c>
      <c r="K996">
        <v>0</v>
      </c>
      <c r="L996">
        <v>0</v>
      </c>
      <c r="M996">
        <v>0</v>
      </c>
      <c r="N996">
        <v>0</v>
      </c>
      <c r="O996">
        <v>0</v>
      </c>
      <c r="P996">
        <v>0</v>
      </c>
      <c r="Q996">
        <v>1</v>
      </c>
      <c r="R996">
        <v>0</v>
      </c>
      <c r="S996">
        <v>0</v>
      </c>
      <c r="T996">
        <v>0</v>
      </c>
      <c r="U996">
        <v>0</v>
      </c>
    </row>
    <row r="997" spans="1:21" x14ac:dyDescent="0.25">
      <c r="A997" s="1" t="s">
        <v>1156</v>
      </c>
      <c r="B997" s="1" t="s">
        <v>2277</v>
      </c>
      <c r="C997" s="1" t="s">
        <v>23</v>
      </c>
      <c r="D997" s="1" t="s">
        <v>29</v>
      </c>
      <c r="E997" s="1" t="s">
        <v>25</v>
      </c>
      <c r="F997" s="2">
        <v>42880</v>
      </c>
      <c r="G997" s="1" t="s">
        <v>2278</v>
      </c>
      <c r="H997">
        <v>0</v>
      </c>
      <c r="I997">
        <v>0</v>
      </c>
      <c r="J997">
        <v>1</v>
      </c>
      <c r="K997">
        <v>0</v>
      </c>
      <c r="L997">
        <v>0</v>
      </c>
      <c r="M997">
        <v>0</v>
      </c>
      <c r="N997">
        <v>0</v>
      </c>
      <c r="O997">
        <v>0</v>
      </c>
      <c r="P997">
        <v>0</v>
      </c>
      <c r="Q997">
        <v>0</v>
      </c>
      <c r="R997">
        <v>0</v>
      </c>
      <c r="S997">
        <v>1</v>
      </c>
      <c r="T997">
        <v>0</v>
      </c>
      <c r="U997">
        <v>0</v>
      </c>
    </row>
    <row r="998" spans="1:21" x14ac:dyDescent="0.25">
      <c r="A998" s="1" t="s">
        <v>2279</v>
      </c>
      <c r="B998" s="1" t="s">
        <v>2280</v>
      </c>
      <c r="C998" s="1" t="s">
        <v>23</v>
      </c>
      <c r="D998" s="1" t="s">
        <v>33</v>
      </c>
      <c r="E998" s="1" t="s">
        <v>25</v>
      </c>
      <c r="F998" s="2">
        <v>42935</v>
      </c>
      <c r="G998" s="1" t="s">
        <v>2281</v>
      </c>
      <c r="H998">
        <v>0</v>
      </c>
      <c r="I998">
        <v>0</v>
      </c>
      <c r="J998">
        <v>1</v>
      </c>
      <c r="K998">
        <v>0</v>
      </c>
      <c r="L998">
        <v>0</v>
      </c>
      <c r="M998">
        <v>0</v>
      </c>
      <c r="N998">
        <v>0</v>
      </c>
      <c r="O998">
        <v>0</v>
      </c>
      <c r="P998">
        <v>0</v>
      </c>
      <c r="Q998">
        <v>0</v>
      </c>
      <c r="R998">
        <v>0</v>
      </c>
      <c r="S998">
        <v>0</v>
      </c>
      <c r="T998">
        <v>0</v>
      </c>
      <c r="U998">
        <v>0</v>
      </c>
    </row>
    <row r="999" spans="1:21" x14ac:dyDescent="0.25">
      <c r="A999" s="1" t="s">
        <v>2202</v>
      </c>
      <c r="B999" s="1" t="s">
        <v>2282</v>
      </c>
      <c r="C999" s="1" t="s">
        <v>23</v>
      </c>
      <c r="D999" s="1" t="s">
        <v>24</v>
      </c>
      <c r="E999" s="1" t="s">
        <v>25</v>
      </c>
      <c r="F999" s="2">
        <v>42865</v>
      </c>
      <c r="G999" s="1" t="s">
        <v>2283</v>
      </c>
      <c r="H999">
        <v>0</v>
      </c>
      <c r="I999">
        <v>1</v>
      </c>
      <c r="J999">
        <v>0</v>
      </c>
      <c r="K999">
        <v>0</v>
      </c>
      <c r="L999">
        <v>0</v>
      </c>
      <c r="M999">
        <v>0</v>
      </c>
      <c r="N999">
        <v>0</v>
      </c>
      <c r="O999">
        <v>0</v>
      </c>
      <c r="P999">
        <v>0</v>
      </c>
      <c r="Q999">
        <v>1</v>
      </c>
      <c r="R999">
        <v>0</v>
      </c>
      <c r="S999">
        <v>0</v>
      </c>
      <c r="T999">
        <v>0</v>
      </c>
      <c r="U999">
        <v>0</v>
      </c>
    </row>
    <row r="1000" spans="1:21" x14ac:dyDescent="0.25">
      <c r="A1000" s="1" t="s">
        <v>2202</v>
      </c>
      <c r="B1000" s="1" t="s">
        <v>2284</v>
      </c>
      <c r="C1000" s="1" t="s">
        <v>23</v>
      </c>
      <c r="D1000" s="1" t="s">
        <v>24</v>
      </c>
      <c r="E1000" s="1" t="s">
        <v>25</v>
      </c>
      <c r="F1000" s="2">
        <v>42835</v>
      </c>
      <c r="G1000" s="1" t="s">
        <v>2285</v>
      </c>
      <c r="H1000">
        <v>0</v>
      </c>
      <c r="I1000">
        <v>0</v>
      </c>
      <c r="J1000">
        <v>0</v>
      </c>
      <c r="K1000">
        <v>0</v>
      </c>
      <c r="L1000">
        <v>0</v>
      </c>
      <c r="M1000">
        <v>0</v>
      </c>
      <c r="N1000">
        <v>0</v>
      </c>
      <c r="O1000">
        <v>0</v>
      </c>
      <c r="P1000">
        <v>0</v>
      </c>
      <c r="Q1000">
        <v>1</v>
      </c>
      <c r="R1000">
        <v>0</v>
      </c>
      <c r="S1000">
        <v>0</v>
      </c>
      <c r="T1000">
        <v>0</v>
      </c>
      <c r="U1000">
        <v>0</v>
      </c>
    </row>
    <row r="1001" spans="1:21" x14ac:dyDescent="0.25">
      <c r="A1001" s="1" t="s">
        <v>2202</v>
      </c>
      <c r="B1001" s="1" t="s">
        <v>2286</v>
      </c>
      <c r="C1001" s="1" t="s">
        <v>23</v>
      </c>
      <c r="D1001" s="1" t="s">
        <v>24</v>
      </c>
      <c r="E1001" s="1" t="s">
        <v>25</v>
      </c>
      <c r="F1001" s="2">
        <v>42849</v>
      </c>
      <c r="G1001" s="1" t="s">
        <v>2287</v>
      </c>
      <c r="H1001">
        <v>0</v>
      </c>
      <c r="I1001">
        <v>0</v>
      </c>
      <c r="J1001">
        <v>0</v>
      </c>
      <c r="K1001">
        <v>0</v>
      </c>
      <c r="L1001">
        <v>0</v>
      </c>
      <c r="M1001">
        <v>0</v>
      </c>
      <c r="N1001">
        <v>0</v>
      </c>
      <c r="O1001">
        <v>0</v>
      </c>
      <c r="P1001">
        <v>0</v>
      </c>
      <c r="Q1001">
        <v>1</v>
      </c>
      <c r="R1001">
        <v>0</v>
      </c>
      <c r="S1001">
        <v>0</v>
      </c>
      <c r="T1001">
        <v>0</v>
      </c>
      <c r="U1001">
        <v>0</v>
      </c>
    </row>
    <row r="1002" spans="1:21" x14ac:dyDescent="0.25">
      <c r="A1002" s="1" t="s">
        <v>1156</v>
      </c>
      <c r="B1002" s="1" t="s">
        <v>2288</v>
      </c>
      <c r="C1002" s="1" t="s">
        <v>23</v>
      </c>
      <c r="D1002" s="1" t="s">
        <v>29</v>
      </c>
      <c r="E1002" s="1" t="s">
        <v>25</v>
      </c>
      <c r="F1002" s="2">
        <v>42874</v>
      </c>
      <c r="G1002" s="1" t="s">
        <v>2289</v>
      </c>
      <c r="H1002">
        <v>0</v>
      </c>
      <c r="I1002">
        <v>0</v>
      </c>
      <c r="J1002">
        <v>1</v>
      </c>
      <c r="K1002">
        <v>0</v>
      </c>
      <c r="L1002">
        <v>0</v>
      </c>
      <c r="M1002">
        <v>0</v>
      </c>
      <c r="N1002">
        <v>0</v>
      </c>
      <c r="O1002">
        <v>0</v>
      </c>
      <c r="P1002">
        <v>0</v>
      </c>
      <c r="Q1002">
        <v>0</v>
      </c>
      <c r="R1002">
        <v>0</v>
      </c>
      <c r="S1002">
        <v>0</v>
      </c>
      <c r="T1002">
        <v>0</v>
      </c>
      <c r="U1002">
        <v>0</v>
      </c>
    </row>
    <row r="1003" spans="1:21" x14ac:dyDescent="0.25">
      <c r="A1003" s="1" t="s">
        <v>325</v>
      </c>
      <c r="B1003" s="1" t="s">
        <v>2290</v>
      </c>
      <c r="C1003" s="1" t="s">
        <v>23</v>
      </c>
      <c r="D1003" s="1" t="s">
        <v>29</v>
      </c>
      <c r="E1003" s="1" t="s">
        <v>25</v>
      </c>
      <c r="F1003" s="2">
        <v>42856</v>
      </c>
      <c r="G1003" s="1" t="s">
        <v>2291</v>
      </c>
      <c r="H1003">
        <v>0</v>
      </c>
      <c r="I1003">
        <v>1</v>
      </c>
      <c r="J1003">
        <v>1</v>
      </c>
      <c r="K1003">
        <v>0</v>
      </c>
      <c r="L1003">
        <v>0</v>
      </c>
      <c r="M1003">
        <v>0</v>
      </c>
      <c r="N1003">
        <v>0</v>
      </c>
      <c r="O1003">
        <v>0</v>
      </c>
      <c r="P1003">
        <v>0</v>
      </c>
      <c r="Q1003">
        <v>1</v>
      </c>
      <c r="R1003">
        <v>0</v>
      </c>
      <c r="S1003">
        <v>0</v>
      </c>
      <c r="T1003">
        <v>0</v>
      </c>
      <c r="U1003">
        <v>0</v>
      </c>
    </row>
    <row r="1004" spans="1:21" x14ac:dyDescent="0.25">
      <c r="A1004" s="1" t="s">
        <v>839</v>
      </c>
      <c r="B1004" s="1" t="s">
        <v>2292</v>
      </c>
      <c r="C1004" s="1" t="s">
        <v>23</v>
      </c>
      <c r="D1004" s="1" t="s">
        <v>33</v>
      </c>
      <c r="E1004" s="1" t="s">
        <v>25</v>
      </c>
      <c r="F1004" s="2">
        <v>42835</v>
      </c>
      <c r="G1004" s="1" t="s">
        <v>2293</v>
      </c>
      <c r="H1004">
        <v>0</v>
      </c>
      <c r="I1004">
        <v>1</v>
      </c>
      <c r="J1004">
        <v>1</v>
      </c>
      <c r="K1004">
        <v>0</v>
      </c>
      <c r="L1004">
        <v>0</v>
      </c>
      <c r="M1004">
        <v>0</v>
      </c>
      <c r="N1004">
        <v>0</v>
      </c>
      <c r="O1004">
        <v>0</v>
      </c>
      <c r="P1004">
        <v>0</v>
      </c>
      <c r="Q1004">
        <v>0</v>
      </c>
      <c r="R1004">
        <v>0</v>
      </c>
      <c r="S1004">
        <v>0</v>
      </c>
      <c r="T1004">
        <v>0</v>
      </c>
      <c r="U1004">
        <v>0</v>
      </c>
    </row>
    <row r="1005" spans="1:21" x14ac:dyDescent="0.25">
      <c r="A1005" s="1" t="s">
        <v>2294</v>
      </c>
      <c r="B1005" s="1" t="s">
        <v>2295</v>
      </c>
      <c r="C1005" s="1" t="s">
        <v>23</v>
      </c>
      <c r="D1005" s="1" t="s">
        <v>33</v>
      </c>
      <c r="E1005" s="1" t="s">
        <v>25</v>
      </c>
      <c r="F1005" s="2">
        <v>42907</v>
      </c>
      <c r="G1005" s="1" t="s">
        <v>2296</v>
      </c>
      <c r="H1005">
        <v>0</v>
      </c>
      <c r="I1005">
        <v>0</v>
      </c>
      <c r="J1005">
        <v>0</v>
      </c>
      <c r="K1005">
        <v>0</v>
      </c>
      <c r="L1005">
        <v>0</v>
      </c>
      <c r="M1005">
        <v>0</v>
      </c>
      <c r="N1005">
        <v>0</v>
      </c>
      <c r="O1005">
        <v>0</v>
      </c>
      <c r="P1005">
        <v>0</v>
      </c>
      <c r="Q1005">
        <v>1</v>
      </c>
      <c r="R1005">
        <v>0</v>
      </c>
      <c r="S1005">
        <v>0</v>
      </c>
      <c r="T1005">
        <v>0</v>
      </c>
      <c r="U1005">
        <v>0</v>
      </c>
    </row>
    <row r="1006" spans="1:21" x14ac:dyDescent="0.25">
      <c r="A1006" s="1" t="s">
        <v>325</v>
      </c>
      <c r="B1006" s="1" t="s">
        <v>2297</v>
      </c>
      <c r="C1006" s="1" t="s">
        <v>23</v>
      </c>
      <c r="D1006" s="1" t="s">
        <v>29</v>
      </c>
      <c r="E1006" s="1" t="s">
        <v>25</v>
      </c>
      <c r="F1006" s="2">
        <v>42867</v>
      </c>
      <c r="G1006" s="1" t="s">
        <v>2298</v>
      </c>
      <c r="H1006">
        <v>0</v>
      </c>
      <c r="I1006">
        <v>0</v>
      </c>
      <c r="J1006">
        <v>1</v>
      </c>
      <c r="K1006">
        <v>0</v>
      </c>
      <c r="L1006">
        <v>0</v>
      </c>
      <c r="M1006">
        <v>0</v>
      </c>
      <c r="N1006">
        <v>0</v>
      </c>
      <c r="O1006">
        <v>0</v>
      </c>
      <c r="P1006">
        <v>0</v>
      </c>
      <c r="Q1006">
        <v>0</v>
      </c>
      <c r="R1006">
        <v>0</v>
      </c>
      <c r="S1006">
        <v>0</v>
      </c>
      <c r="T1006">
        <v>0</v>
      </c>
      <c r="U1006">
        <v>0</v>
      </c>
    </row>
    <row r="1007" spans="1:21" x14ac:dyDescent="0.25">
      <c r="A1007" s="1" t="s">
        <v>325</v>
      </c>
      <c r="B1007" s="1" t="s">
        <v>2299</v>
      </c>
      <c r="C1007" s="1" t="s">
        <v>23</v>
      </c>
      <c r="D1007" s="1" t="s">
        <v>29</v>
      </c>
      <c r="E1007" s="1" t="s">
        <v>25</v>
      </c>
      <c r="F1007" s="2">
        <v>42888</v>
      </c>
      <c r="G1007" s="1" t="s">
        <v>2300</v>
      </c>
      <c r="H1007">
        <v>0</v>
      </c>
      <c r="I1007">
        <v>1</v>
      </c>
      <c r="J1007">
        <v>1</v>
      </c>
      <c r="K1007">
        <v>0</v>
      </c>
      <c r="L1007">
        <v>0</v>
      </c>
      <c r="M1007">
        <v>0</v>
      </c>
      <c r="N1007">
        <v>0</v>
      </c>
      <c r="O1007">
        <v>0</v>
      </c>
      <c r="P1007">
        <v>0</v>
      </c>
      <c r="Q1007">
        <v>0</v>
      </c>
      <c r="R1007">
        <v>0</v>
      </c>
      <c r="S1007">
        <v>0</v>
      </c>
      <c r="T1007">
        <v>0</v>
      </c>
      <c r="U1007">
        <v>0</v>
      </c>
    </row>
    <row r="1008" spans="1:21" x14ac:dyDescent="0.25">
      <c r="A1008" s="1" t="s">
        <v>839</v>
      </c>
      <c r="B1008" s="1" t="s">
        <v>2301</v>
      </c>
      <c r="C1008" s="1" t="s">
        <v>23</v>
      </c>
      <c r="D1008" s="1" t="s">
        <v>33</v>
      </c>
      <c r="E1008" s="1" t="s">
        <v>25</v>
      </c>
      <c r="F1008" s="2">
        <v>42863</v>
      </c>
      <c r="G1008" s="1" t="s">
        <v>2302</v>
      </c>
      <c r="H1008">
        <v>0</v>
      </c>
      <c r="I1008">
        <v>1</v>
      </c>
      <c r="J1008">
        <v>0</v>
      </c>
      <c r="K1008">
        <v>0</v>
      </c>
      <c r="L1008">
        <v>0</v>
      </c>
      <c r="M1008">
        <v>0</v>
      </c>
      <c r="N1008">
        <v>0</v>
      </c>
      <c r="O1008">
        <v>0</v>
      </c>
      <c r="P1008">
        <v>0</v>
      </c>
      <c r="Q1008">
        <v>0</v>
      </c>
      <c r="R1008">
        <v>0</v>
      </c>
      <c r="S1008">
        <v>0</v>
      </c>
      <c r="T1008">
        <v>0</v>
      </c>
      <c r="U1008">
        <v>0</v>
      </c>
    </row>
    <row r="1009" spans="1:21" x14ac:dyDescent="0.25">
      <c r="A1009" s="1" t="s">
        <v>2202</v>
      </c>
      <c r="B1009" s="1" t="s">
        <v>2303</v>
      </c>
      <c r="C1009" s="1" t="s">
        <v>23</v>
      </c>
      <c r="D1009" s="1" t="s">
        <v>24</v>
      </c>
      <c r="E1009" s="1" t="s">
        <v>25</v>
      </c>
      <c r="F1009" s="2">
        <v>42860</v>
      </c>
      <c r="G1009" s="1" t="s">
        <v>2304</v>
      </c>
      <c r="H1009">
        <v>0</v>
      </c>
      <c r="I1009">
        <v>0</v>
      </c>
      <c r="J1009">
        <v>0</v>
      </c>
      <c r="K1009">
        <v>0</v>
      </c>
      <c r="L1009">
        <v>0</v>
      </c>
      <c r="M1009">
        <v>0</v>
      </c>
      <c r="N1009">
        <v>0</v>
      </c>
      <c r="O1009">
        <v>0</v>
      </c>
      <c r="P1009">
        <v>0</v>
      </c>
      <c r="Q1009">
        <v>1</v>
      </c>
      <c r="R1009">
        <v>0</v>
      </c>
      <c r="S1009">
        <v>0</v>
      </c>
      <c r="T1009">
        <v>0</v>
      </c>
      <c r="U1009">
        <v>0</v>
      </c>
    </row>
    <row r="1010" spans="1:21" x14ac:dyDescent="0.25">
      <c r="A1010" s="1" t="s">
        <v>85</v>
      </c>
      <c r="B1010" s="1" t="s">
        <v>2305</v>
      </c>
      <c r="C1010" s="1" t="s">
        <v>23</v>
      </c>
      <c r="D1010" s="1" t="s">
        <v>29</v>
      </c>
      <c r="E1010" s="1" t="s">
        <v>25</v>
      </c>
      <c r="F1010" s="2">
        <v>42921</v>
      </c>
      <c r="G1010" s="1" t="s">
        <v>2306</v>
      </c>
      <c r="H1010">
        <v>0</v>
      </c>
      <c r="I1010">
        <v>0</v>
      </c>
      <c r="J1010">
        <v>0</v>
      </c>
      <c r="K1010">
        <v>1</v>
      </c>
      <c r="L1010">
        <v>0</v>
      </c>
      <c r="M1010">
        <v>0</v>
      </c>
      <c r="N1010">
        <v>0</v>
      </c>
      <c r="O1010">
        <v>0</v>
      </c>
      <c r="P1010">
        <v>0</v>
      </c>
      <c r="Q1010">
        <v>0</v>
      </c>
      <c r="R1010">
        <v>0</v>
      </c>
      <c r="S1010">
        <v>0</v>
      </c>
      <c r="T1010">
        <v>0</v>
      </c>
      <c r="U1010">
        <v>0</v>
      </c>
    </row>
    <row r="1011" spans="1:21" x14ac:dyDescent="0.25">
      <c r="A1011" s="1" t="s">
        <v>195</v>
      </c>
      <c r="B1011" s="1" t="s">
        <v>2307</v>
      </c>
      <c r="C1011" s="1" t="s">
        <v>23</v>
      </c>
      <c r="D1011" s="1" t="s">
        <v>24</v>
      </c>
      <c r="E1011" s="1" t="s">
        <v>25</v>
      </c>
      <c r="F1011" s="2">
        <v>42899</v>
      </c>
      <c r="G1011" s="1" t="s">
        <v>2308</v>
      </c>
      <c r="H1011">
        <v>0</v>
      </c>
      <c r="I1011">
        <v>1</v>
      </c>
      <c r="J1011">
        <v>1</v>
      </c>
      <c r="K1011">
        <v>0</v>
      </c>
      <c r="L1011">
        <v>0</v>
      </c>
      <c r="M1011">
        <v>0</v>
      </c>
      <c r="N1011">
        <v>0</v>
      </c>
      <c r="O1011">
        <v>0</v>
      </c>
      <c r="P1011">
        <v>0</v>
      </c>
      <c r="Q1011">
        <v>0</v>
      </c>
      <c r="R1011">
        <v>0</v>
      </c>
      <c r="S1011">
        <v>0</v>
      </c>
      <c r="T1011">
        <v>0</v>
      </c>
      <c r="U1011">
        <v>0</v>
      </c>
    </row>
    <row r="1012" spans="1:21" x14ac:dyDescent="0.25">
      <c r="A1012" s="1" t="s">
        <v>520</v>
      </c>
      <c r="B1012" s="1" t="s">
        <v>2309</v>
      </c>
      <c r="C1012" s="1" t="s">
        <v>23</v>
      </c>
      <c r="D1012" s="1" t="s">
        <v>29</v>
      </c>
      <c r="E1012" s="1" t="s">
        <v>25</v>
      </c>
      <c r="F1012" s="2">
        <v>42824</v>
      </c>
      <c r="G1012" s="1" t="s">
        <v>1177</v>
      </c>
      <c r="H1012">
        <v>0</v>
      </c>
      <c r="I1012">
        <v>1</v>
      </c>
      <c r="J1012">
        <v>0</v>
      </c>
      <c r="K1012">
        <v>0</v>
      </c>
      <c r="L1012">
        <v>0</v>
      </c>
      <c r="M1012">
        <v>0</v>
      </c>
      <c r="N1012">
        <v>0</v>
      </c>
      <c r="O1012">
        <v>0</v>
      </c>
      <c r="P1012">
        <v>0</v>
      </c>
      <c r="Q1012">
        <v>0</v>
      </c>
      <c r="R1012">
        <v>0</v>
      </c>
      <c r="S1012">
        <v>0</v>
      </c>
      <c r="T1012">
        <v>0</v>
      </c>
      <c r="U1012">
        <v>0</v>
      </c>
    </row>
    <row r="1013" spans="1:21" x14ac:dyDescent="0.25">
      <c r="A1013" s="1" t="s">
        <v>520</v>
      </c>
      <c r="B1013" s="1" t="s">
        <v>2310</v>
      </c>
      <c r="C1013" s="1" t="s">
        <v>23</v>
      </c>
      <c r="D1013" s="1" t="s">
        <v>29</v>
      </c>
      <c r="E1013" s="1" t="s">
        <v>25</v>
      </c>
      <c r="F1013" s="2">
        <v>42839</v>
      </c>
      <c r="G1013" s="1" t="s">
        <v>2311</v>
      </c>
      <c r="H1013">
        <v>0</v>
      </c>
      <c r="I1013">
        <v>1</v>
      </c>
      <c r="J1013">
        <v>0</v>
      </c>
      <c r="K1013">
        <v>0</v>
      </c>
      <c r="L1013">
        <v>0</v>
      </c>
      <c r="M1013">
        <v>0</v>
      </c>
      <c r="N1013">
        <v>0</v>
      </c>
      <c r="O1013">
        <v>0</v>
      </c>
      <c r="P1013">
        <v>0</v>
      </c>
      <c r="Q1013">
        <v>0</v>
      </c>
      <c r="R1013">
        <v>0</v>
      </c>
      <c r="S1013">
        <v>0</v>
      </c>
      <c r="T1013">
        <v>0</v>
      </c>
      <c r="U1013">
        <v>0</v>
      </c>
    </row>
    <row r="1014" spans="1:21" x14ac:dyDescent="0.25">
      <c r="A1014" s="1" t="s">
        <v>520</v>
      </c>
      <c r="B1014" s="1" t="s">
        <v>2312</v>
      </c>
      <c r="C1014" s="1" t="s">
        <v>23</v>
      </c>
      <c r="D1014" s="1" t="s">
        <v>29</v>
      </c>
      <c r="E1014" s="1" t="s">
        <v>25</v>
      </c>
      <c r="F1014" s="2">
        <v>42852</v>
      </c>
      <c r="G1014" s="1" t="s">
        <v>1177</v>
      </c>
      <c r="H1014">
        <v>0</v>
      </c>
      <c r="I1014">
        <v>1</v>
      </c>
      <c r="J1014">
        <v>0</v>
      </c>
      <c r="K1014">
        <v>0</v>
      </c>
      <c r="L1014">
        <v>0</v>
      </c>
      <c r="M1014">
        <v>0</v>
      </c>
      <c r="N1014">
        <v>0</v>
      </c>
      <c r="O1014">
        <v>0</v>
      </c>
      <c r="P1014">
        <v>0</v>
      </c>
      <c r="Q1014">
        <v>0</v>
      </c>
      <c r="R1014">
        <v>0</v>
      </c>
      <c r="S1014">
        <v>0</v>
      </c>
      <c r="T1014">
        <v>0</v>
      </c>
      <c r="U1014">
        <v>0</v>
      </c>
    </row>
    <row r="1015" spans="1:21" x14ac:dyDescent="0.25">
      <c r="A1015" s="1" t="s">
        <v>520</v>
      </c>
      <c r="B1015" s="1" t="s">
        <v>2313</v>
      </c>
      <c r="C1015" s="1" t="s">
        <v>23</v>
      </c>
      <c r="D1015" s="1" t="s">
        <v>29</v>
      </c>
      <c r="E1015" s="1" t="s">
        <v>25</v>
      </c>
      <c r="F1015" s="2">
        <v>42857</v>
      </c>
      <c r="G1015" s="1" t="s">
        <v>2314</v>
      </c>
      <c r="H1015">
        <v>0</v>
      </c>
      <c r="I1015">
        <v>0</v>
      </c>
      <c r="J1015">
        <v>1</v>
      </c>
      <c r="K1015">
        <v>0</v>
      </c>
      <c r="L1015">
        <v>0</v>
      </c>
      <c r="M1015">
        <v>0</v>
      </c>
      <c r="N1015">
        <v>0</v>
      </c>
      <c r="O1015">
        <v>0</v>
      </c>
      <c r="P1015">
        <v>0</v>
      </c>
      <c r="Q1015">
        <v>0</v>
      </c>
      <c r="R1015">
        <v>0</v>
      </c>
      <c r="S1015">
        <v>0</v>
      </c>
      <c r="T1015">
        <v>0</v>
      </c>
      <c r="U1015">
        <v>0</v>
      </c>
    </row>
    <row r="1016" spans="1:21" x14ac:dyDescent="0.25">
      <c r="A1016" s="1" t="s">
        <v>325</v>
      </c>
      <c r="B1016" s="1" t="s">
        <v>2315</v>
      </c>
      <c r="C1016" s="1" t="s">
        <v>23</v>
      </c>
      <c r="D1016" s="1" t="s">
        <v>29</v>
      </c>
      <c r="E1016" s="1" t="s">
        <v>25</v>
      </c>
      <c r="F1016" s="2">
        <v>42819</v>
      </c>
      <c r="G1016" s="1" t="s">
        <v>2316</v>
      </c>
      <c r="H1016">
        <v>0</v>
      </c>
      <c r="I1016">
        <v>1</v>
      </c>
      <c r="J1016">
        <v>0</v>
      </c>
      <c r="K1016">
        <v>0</v>
      </c>
      <c r="L1016">
        <v>0</v>
      </c>
      <c r="M1016">
        <v>0</v>
      </c>
      <c r="N1016">
        <v>0</v>
      </c>
      <c r="O1016">
        <v>0</v>
      </c>
      <c r="P1016">
        <v>0</v>
      </c>
      <c r="Q1016">
        <v>0</v>
      </c>
      <c r="R1016">
        <v>0</v>
      </c>
      <c r="S1016">
        <v>0</v>
      </c>
      <c r="T1016">
        <v>0</v>
      </c>
      <c r="U1016">
        <v>0</v>
      </c>
    </row>
    <row r="1017" spans="1:21" x14ac:dyDescent="0.25">
      <c r="A1017" s="1" t="s">
        <v>325</v>
      </c>
      <c r="B1017" s="1" t="s">
        <v>2317</v>
      </c>
      <c r="C1017" s="1" t="s">
        <v>23</v>
      </c>
      <c r="D1017" s="1" t="s">
        <v>29</v>
      </c>
      <c r="E1017" s="1" t="s">
        <v>25</v>
      </c>
      <c r="F1017" s="2">
        <v>42835</v>
      </c>
      <c r="G1017" s="1" t="s">
        <v>2214</v>
      </c>
      <c r="H1017">
        <v>0</v>
      </c>
      <c r="I1017">
        <v>0</v>
      </c>
      <c r="J1017">
        <v>0</v>
      </c>
      <c r="K1017">
        <v>0</v>
      </c>
      <c r="L1017">
        <v>0</v>
      </c>
      <c r="M1017">
        <v>0</v>
      </c>
      <c r="N1017">
        <v>0</v>
      </c>
      <c r="O1017">
        <v>0</v>
      </c>
      <c r="P1017">
        <v>0</v>
      </c>
      <c r="Q1017">
        <v>1</v>
      </c>
      <c r="R1017">
        <v>0</v>
      </c>
      <c r="S1017">
        <v>0</v>
      </c>
      <c r="T1017">
        <v>0</v>
      </c>
      <c r="U1017">
        <v>0</v>
      </c>
    </row>
    <row r="1018" spans="1:21" x14ac:dyDescent="0.25">
      <c r="A1018" s="1" t="s">
        <v>2202</v>
      </c>
      <c r="B1018" s="1" t="s">
        <v>2318</v>
      </c>
      <c r="C1018" s="1" t="s">
        <v>23</v>
      </c>
      <c r="D1018" s="1" t="s">
        <v>24</v>
      </c>
      <c r="E1018" s="1" t="s">
        <v>25</v>
      </c>
      <c r="F1018" s="2">
        <v>42865</v>
      </c>
      <c r="G1018" s="1" t="s">
        <v>2319</v>
      </c>
      <c r="H1018">
        <v>0</v>
      </c>
      <c r="I1018">
        <v>0</v>
      </c>
      <c r="J1018">
        <v>0</v>
      </c>
      <c r="K1018">
        <v>0</v>
      </c>
      <c r="L1018">
        <v>0</v>
      </c>
      <c r="M1018">
        <v>0</v>
      </c>
      <c r="N1018">
        <v>0</v>
      </c>
      <c r="O1018">
        <v>0</v>
      </c>
      <c r="P1018">
        <v>0</v>
      </c>
      <c r="Q1018">
        <v>1</v>
      </c>
      <c r="R1018">
        <v>0</v>
      </c>
      <c r="S1018">
        <v>0</v>
      </c>
      <c r="T1018">
        <v>0</v>
      </c>
      <c r="U1018">
        <v>0</v>
      </c>
    </row>
    <row r="1019" spans="1:21" x14ac:dyDescent="0.25">
      <c r="A1019" s="1" t="s">
        <v>2320</v>
      </c>
      <c r="B1019" s="1" t="s">
        <v>2321</v>
      </c>
      <c r="C1019" s="1" t="s">
        <v>23</v>
      </c>
      <c r="D1019" s="1" t="s">
        <v>24</v>
      </c>
      <c r="E1019" s="1" t="s">
        <v>25</v>
      </c>
      <c r="F1019" s="2">
        <v>42885</v>
      </c>
      <c r="G1019" s="1" t="s">
        <v>2322</v>
      </c>
      <c r="H1019">
        <v>0</v>
      </c>
      <c r="I1019">
        <v>0</v>
      </c>
      <c r="J1019">
        <v>0</v>
      </c>
      <c r="K1019">
        <v>0</v>
      </c>
      <c r="L1019">
        <v>0</v>
      </c>
      <c r="M1019">
        <v>1</v>
      </c>
      <c r="N1019">
        <v>0</v>
      </c>
      <c r="O1019">
        <v>0</v>
      </c>
      <c r="P1019">
        <v>0</v>
      </c>
      <c r="Q1019">
        <v>0</v>
      </c>
      <c r="R1019">
        <v>0</v>
      </c>
      <c r="S1019">
        <v>0</v>
      </c>
      <c r="T1019">
        <v>0</v>
      </c>
      <c r="U1019">
        <v>0</v>
      </c>
    </row>
    <row r="1020" spans="1:21" x14ac:dyDescent="0.25">
      <c r="A1020" s="1" t="s">
        <v>325</v>
      </c>
      <c r="B1020" s="1" t="s">
        <v>2323</v>
      </c>
      <c r="C1020" s="1" t="s">
        <v>23</v>
      </c>
      <c r="D1020" s="1" t="s">
        <v>29</v>
      </c>
      <c r="E1020" s="1" t="s">
        <v>25</v>
      </c>
      <c r="F1020" s="2">
        <v>42857</v>
      </c>
      <c r="G1020" s="1" t="s">
        <v>2276</v>
      </c>
      <c r="H1020">
        <v>0</v>
      </c>
      <c r="I1020">
        <v>0</v>
      </c>
      <c r="J1020">
        <v>0</v>
      </c>
      <c r="K1020">
        <v>0</v>
      </c>
      <c r="L1020">
        <v>0</v>
      </c>
      <c r="M1020">
        <v>0</v>
      </c>
      <c r="N1020">
        <v>0</v>
      </c>
      <c r="O1020">
        <v>0</v>
      </c>
      <c r="P1020">
        <v>0</v>
      </c>
      <c r="Q1020">
        <v>1</v>
      </c>
      <c r="R1020">
        <v>0</v>
      </c>
      <c r="S1020">
        <v>0</v>
      </c>
      <c r="T1020">
        <v>0</v>
      </c>
      <c r="U1020">
        <v>0</v>
      </c>
    </row>
    <row r="1021" spans="1:21" x14ac:dyDescent="0.25">
      <c r="A1021" s="1" t="s">
        <v>2324</v>
      </c>
      <c r="B1021" s="1" t="s">
        <v>2325</v>
      </c>
      <c r="C1021" s="1" t="s">
        <v>23</v>
      </c>
      <c r="D1021" s="1" t="s">
        <v>40</v>
      </c>
      <c r="E1021" s="1" t="s">
        <v>25</v>
      </c>
      <c r="F1021" s="2">
        <v>42938</v>
      </c>
      <c r="G1021" s="1" t="s">
        <v>2326</v>
      </c>
      <c r="H1021">
        <v>0</v>
      </c>
      <c r="I1021">
        <v>0</v>
      </c>
      <c r="J1021">
        <v>0</v>
      </c>
      <c r="K1021">
        <v>1</v>
      </c>
      <c r="L1021">
        <v>0</v>
      </c>
      <c r="M1021">
        <v>0</v>
      </c>
      <c r="N1021">
        <v>0</v>
      </c>
      <c r="O1021">
        <v>0</v>
      </c>
      <c r="P1021">
        <v>0</v>
      </c>
      <c r="Q1021">
        <v>0</v>
      </c>
      <c r="R1021">
        <v>0</v>
      </c>
      <c r="S1021">
        <v>0</v>
      </c>
      <c r="T1021">
        <v>0</v>
      </c>
      <c r="U1021">
        <v>0</v>
      </c>
    </row>
    <row r="1022" spans="1:21" x14ac:dyDescent="0.25">
      <c r="A1022" s="1" t="s">
        <v>325</v>
      </c>
      <c r="B1022" s="1" t="s">
        <v>2327</v>
      </c>
      <c r="C1022" s="1" t="s">
        <v>23</v>
      </c>
      <c r="D1022" s="1" t="s">
        <v>29</v>
      </c>
      <c r="E1022" s="1" t="s">
        <v>25</v>
      </c>
      <c r="F1022" s="2">
        <v>42819</v>
      </c>
      <c r="G1022" s="1" t="s">
        <v>2328</v>
      </c>
      <c r="H1022">
        <v>0</v>
      </c>
      <c r="I1022">
        <v>0</v>
      </c>
      <c r="J1022">
        <v>0</v>
      </c>
      <c r="K1022">
        <v>0</v>
      </c>
      <c r="L1022">
        <v>0</v>
      </c>
      <c r="M1022">
        <v>0</v>
      </c>
      <c r="N1022">
        <v>0</v>
      </c>
      <c r="O1022">
        <v>0</v>
      </c>
      <c r="P1022">
        <v>0</v>
      </c>
      <c r="Q1022">
        <v>1</v>
      </c>
      <c r="R1022">
        <v>0</v>
      </c>
      <c r="S1022">
        <v>0</v>
      </c>
      <c r="T1022">
        <v>0</v>
      </c>
      <c r="U1022">
        <v>0</v>
      </c>
    </row>
    <row r="1023" spans="1:21" x14ac:dyDescent="0.25">
      <c r="A1023" s="1" t="s">
        <v>1156</v>
      </c>
      <c r="B1023" s="1" t="s">
        <v>2329</v>
      </c>
      <c r="C1023" s="1" t="s">
        <v>23</v>
      </c>
      <c r="D1023" s="1" t="s">
        <v>29</v>
      </c>
      <c r="E1023" s="1" t="s">
        <v>25</v>
      </c>
      <c r="F1023" s="2">
        <v>42853</v>
      </c>
      <c r="G1023" s="1" t="s">
        <v>2330</v>
      </c>
      <c r="H1023">
        <v>0</v>
      </c>
      <c r="I1023">
        <v>0</v>
      </c>
      <c r="J1023">
        <v>1</v>
      </c>
      <c r="K1023">
        <v>0</v>
      </c>
      <c r="L1023">
        <v>0</v>
      </c>
      <c r="M1023">
        <v>0</v>
      </c>
      <c r="N1023">
        <v>0</v>
      </c>
      <c r="O1023">
        <v>0</v>
      </c>
      <c r="P1023">
        <v>0</v>
      </c>
      <c r="Q1023">
        <v>0</v>
      </c>
      <c r="R1023">
        <v>0</v>
      </c>
      <c r="S1023">
        <v>0</v>
      </c>
      <c r="T1023">
        <v>0</v>
      </c>
      <c r="U1023">
        <v>0</v>
      </c>
    </row>
    <row r="1024" spans="1:21" x14ac:dyDescent="0.25">
      <c r="A1024" s="1" t="s">
        <v>1156</v>
      </c>
      <c r="B1024" s="1" t="s">
        <v>2331</v>
      </c>
      <c r="C1024" s="1" t="s">
        <v>23</v>
      </c>
      <c r="D1024" s="1" t="s">
        <v>29</v>
      </c>
      <c r="E1024" s="1" t="s">
        <v>25</v>
      </c>
      <c r="F1024" s="2">
        <v>42860</v>
      </c>
      <c r="G1024" s="1" t="s">
        <v>2332</v>
      </c>
      <c r="H1024">
        <v>0</v>
      </c>
      <c r="I1024">
        <v>0</v>
      </c>
      <c r="J1024">
        <v>1</v>
      </c>
      <c r="K1024">
        <v>0</v>
      </c>
      <c r="L1024">
        <v>0</v>
      </c>
      <c r="M1024">
        <v>0</v>
      </c>
      <c r="N1024">
        <v>0</v>
      </c>
      <c r="O1024">
        <v>0</v>
      </c>
      <c r="P1024">
        <v>0</v>
      </c>
      <c r="Q1024">
        <v>0</v>
      </c>
      <c r="R1024">
        <v>0</v>
      </c>
      <c r="S1024">
        <v>0</v>
      </c>
      <c r="T1024">
        <v>0</v>
      </c>
      <c r="U1024">
        <v>0</v>
      </c>
    </row>
    <row r="1025" spans="1:21" x14ac:dyDescent="0.25">
      <c r="A1025" s="1" t="s">
        <v>1674</v>
      </c>
      <c r="B1025" s="1" t="s">
        <v>2333</v>
      </c>
      <c r="C1025" s="1" t="s">
        <v>23</v>
      </c>
      <c r="D1025" s="1" t="s">
        <v>33</v>
      </c>
      <c r="E1025" s="1" t="s">
        <v>25</v>
      </c>
      <c r="F1025" s="2">
        <v>42860</v>
      </c>
      <c r="G1025" s="1" t="s">
        <v>2334</v>
      </c>
      <c r="H1025">
        <v>0</v>
      </c>
      <c r="I1025">
        <v>0</v>
      </c>
      <c r="J1025">
        <v>1</v>
      </c>
      <c r="K1025">
        <v>0</v>
      </c>
      <c r="L1025">
        <v>0</v>
      </c>
      <c r="M1025">
        <v>0</v>
      </c>
      <c r="N1025">
        <v>0</v>
      </c>
      <c r="O1025">
        <v>0</v>
      </c>
      <c r="P1025">
        <v>0</v>
      </c>
      <c r="Q1025">
        <v>0</v>
      </c>
      <c r="R1025">
        <v>0</v>
      </c>
      <c r="S1025">
        <v>0</v>
      </c>
      <c r="T1025">
        <v>0</v>
      </c>
      <c r="U1025">
        <v>0</v>
      </c>
    </row>
    <row r="1026" spans="1:21" x14ac:dyDescent="0.25">
      <c r="A1026" s="1" t="s">
        <v>839</v>
      </c>
      <c r="B1026" s="1" t="s">
        <v>2335</v>
      </c>
      <c r="C1026" s="1" t="s">
        <v>23</v>
      </c>
      <c r="D1026" s="1" t="s">
        <v>33</v>
      </c>
      <c r="E1026" s="1" t="s">
        <v>25</v>
      </c>
      <c r="F1026" s="2">
        <v>42888</v>
      </c>
      <c r="G1026" s="1" t="s">
        <v>2336</v>
      </c>
      <c r="H1026">
        <v>0</v>
      </c>
      <c r="I1026">
        <v>1</v>
      </c>
      <c r="J1026">
        <v>0</v>
      </c>
      <c r="K1026">
        <v>0</v>
      </c>
      <c r="L1026">
        <v>0</v>
      </c>
      <c r="M1026">
        <v>0</v>
      </c>
      <c r="N1026">
        <v>0</v>
      </c>
      <c r="O1026">
        <v>0</v>
      </c>
      <c r="P1026">
        <v>0</v>
      </c>
      <c r="Q1026">
        <v>0</v>
      </c>
      <c r="R1026">
        <v>0</v>
      </c>
      <c r="S1026">
        <v>0</v>
      </c>
      <c r="T1026">
        <v>0</v>
      </c>
      <c r="U1026">
        <v>0</v>
      </c>
    </row>
    <row r="1027" spans="1:21" x14ac:dyDescent="0.25">
      <c r="A1027" s="1" t="s">
        <v>325</v>
      </c>
      <c r="B1027" s="1" t="s">
        <v>2337</v>
      </c>
      <c r="C1027" s="1" t="s">
        <v>23</v>
      </c>
      <c r="D1027" s="1" t="s">
        <v>29</v>
      </c>
      <c r="E1027" s="1" t="s">
        <v>25</v>
      </c>
      <c r="F1027" s="2">
        <v>42828</v>
      </c>
      <c r="G1027" s="1" t="s">
        <v>2263</v>
      </c>
      <c r="H1027">
        <v>0</v>
      </c>
      <c r="I1027">
        <v>0</v>
      </c>
      <c r="J1027">
        <v>0</v>
      </c>
      <c r="K1027">
        <v>0</v>
      </c>
      <c r="L1027">
        <v>0</v>
      </c>
      <c r="M1027">
        <v>0</v>
      </c>
      <c r="N1027">
        <v>0</v>
      </c>
      <c r="O1027">
        <v>0</v>
      </c>
      <c r="P1027">
        <v>0</v>
      </c>
      <c r="Q1027">
        <v>1</v>
      </c>
      <c r="R1027">
        <v>0</v>
      </c>
      <c r="S1027">
        <v>0</v>
      </c>
      <c r="T1027">
        <v>0</v>
      </c>
      <c r="U1027">
        <v>0</v>
      </c>
    </row>
    <row r="1028" spans="1:21" x14ac:dyDescent="0.25">
      <c r="A1028" s="1" t="s">
        <v>325</v>
      </c>
      <c r="B1028" s="1" t="s">
        <v>2338</v>
      </c>
      <c r="C1028" s="1" t="s">
        <v>23</v>
      </c>
      <c r="D1028" s="1" t="s">
        <v>29</v>
      </c>
      <c r="E1028" s="1" t="s">
        <v>25</v>
      </c>
      <c r="F1028" s="2">
        <v>42857</v>
      </c>
      <c r="G1028" s="1" t="s">
        <v>2339</v>
      </c>
      <c r="H1028">
        <v>0</v>
      </c>
      <c r="I1028">
        <v>0</v>
      </c>
      <c r="J1028">
        <v>0</v>
      </c>
      <c r="K1028">
        <v>0</v>
      </c>
      <c r="L1028">
        <v>0</v>
      </c>
      <c r="M1028">
        <v>0</v>
      </c>
      <c r="N1028">
        <v>0</v>
      </c>
      <c r="O1028">
        <v>0</v>
      </c>
      <c r="P1028">
        <v>0</v>
      </c>
      <c r="Q1028">
        <v>1</v>
      </c>
      <c r="R1028">
        <v>0</v>
      </c>
      <c r="S1028">
        <v>0</v>
      </c>
      <c r="T1028">
        <v>0</v>
      </c>
      <c r="U1028">
        <v>0</v>
      </c>
    </row>
    <row r="1029" spans="1:21" x14ac:dyDescent="0.25">
      <c r="A1029" s="1" t="s">
        <v>325</v>
      </c>
      <c r="B1029" s="1" t="s">
        <v>2340</v>
      </c>
      <c r="C1029" s="1" t="s">
        <v>23</v>
      </c>
      <c r="D1029" s="1" t="s">
        <v>29</v>
      </c>
      <c r="E1029" s="1" t="s">
        <v>25</v>
      </c>
      <c r="F1029" s="2">
        <v>42867</v>
      </c>
      <c r="G1029" s="1" t="s">
        <v>2341</v>
      </c>
      <c r="H1029">
        <v>0</v>
      </c>
      <c r="I1029">
        <v>1</v>
      </c>
      <c r="J1029">
        <v>1</v>
      </c>
      <c r="K1029">
        <v>0</v>
      </c>
      <c r="L1029">
        <v>0</v>
      </c>
      <c r="M1029">
        <v>0</v>
      </c>
      <c r="N1029">
        <v>0</v>
      </c>
      <c r="O1029">
        <v>0</v>
      </c>
      <c r="P1029">
        <v>0</v>
      </c>
      <c r="Q1029">
        <v>0</v>
      </c>
      <c r="R1029">
        <v>0</v>
      </c>
      <c r="S1029">
        <v>0</v>
      </c>
      <c r="T1029">
        <v>0</v>
      </c>
      <c r="U1029">
        <v>0</v>
      </c>
    </row>
    <row r="1030" spans="1:21" x14ac:dyDescent="0.25">
      <c r="A1030" s="1" t="s">
        <v>325</v>
      </c>
      <c r="B1030" s="1" t="s">
        <v>2342</v>
      </c>
      <c r="C1030" s="1" t="s">
        <v>23</v>
      </c>
      <c r="D1030" s="1" t="s">
        <v>29</v>
      </c>
      <c r="E1030" s="1" t="s">
        <v>25</v>
      </c>
      <c r="F1030" s="2">
        <v>42880</v>
      </c>
      <c r="G1030" s="1" t="s">
        <v>2343</v>
      </c>
      <c r="H1030">
        <v>0</v>
      </c>
      <c r="I1030">
        <v>0</v>
      </c>
      <c r="J1030">
        <v>0</v>
      </c>
      <c r="K1030">
        <v>0</v>
      </c>
      <c r="L1030">
        <v>0</v>
      </c>
      <c r="M1030">
        <v>0</v>
      </c>
      <c r="N1030">
        <v>0</v>
      </c>
      <c r="O1030">
        <v>0</v>
      </c>
      <c r="P1030">
        <v>0</v>
      </c>
      <c r="Q1030">
        <v>0</v>
      </c>
      <c r="R1030">
        <v>0</v>
      </c>
      <c r="S1030">
        <v>1</v>
      </c>
      <c r="T1030">
        <v>0</v>
      </c>
      <c r="U1030">
        <v>0</v>
      </c>
    </row>
    <row r="1031" spans="1:21" x14ac:dyDescent="0.25">
      <c r="A1031" s="1" t="s">
        <v>325</v>
      </c>
      <c r="B1031" s="1" t="s">
        <v>2344</v>
      </c>
      <c r="C1031" s="1" t="s">
        <v>23</v>
      </c>
      <c r="D1031" s="1" t="s">
        <v>29</v>
      </c>
      <c r="E1031" s="1" t="s">
        <v>25</v>
      </c>
      <c r="F1031" s="2">
        <v>42880</v>
      </c>
      <c r="G1031" s="1" t="s">
        <v>2345</v>
      </c>
      <c r="H1031">
        <v>0</v>
      </c>
      <c r="I1031">
        <v>1</v>
      </c>
      <c r="J1031">
        <v>1</v>
      </c>
      <c r="K1031">
        <v>0</v>
      </c>
      <c r="L1031">
        <v>0</v>
      </c>
      <c r="M1031">
        <v>0</v>
      </c>
      <c r="N1031">
        <v>0</v>
      </c>
      <c r="O1031">
        <v>0</v>
      </c>
      <c r="P1031">
        <v>0</v>
      </c>
      <c r="Q1031">
        <v>0</v>
      </c>
      <c r="R1031">
        <v>0</v>
      </c>
      <c r="S1031">
        <v>0</v>
      </c>
      <c r="T1031">
        <v>0</v>
      </c>
      <c r="U1031">
        <v>0</v>
      </c>
    </row>
    <row r="1032" spans="1:21" x14ac:dyDescent="0.25">
      <c r="A1032" s="1" t="s">
        <v>2221</v>
      </c>
      <c r="B1032" s="1" t="s">
        <v>2346</v>
      </c>
      <c r="C1032" s="1" t="s">
        <v>23</v>
      </c>
      <c r="D1032" s="1" t="s">
        <v>29</v>
      </c>
      <c r="E1032" s="1" t="s">
        <v>25</v>
      </c>
      <c r="F1032" s="2">
        <v>42916</v>
      </c>
      <c r="G1032" s="1" t="s">
        <v>2347</v>
      </c>
      <c r="H1032">
        <v>0</v>
      </c>
      <c r="I1032">
        <v>0</v>
      </c>
      <c r="J1032">
        <v>1</v>
      </c>
      <c r="K1032">
        <v>0</v>
      </c>
      <c r="L1032">
        <v>0</v>
      </c>
      <c r="M1032">
        <v>0</v>
      </c>
      <c r="N1032">
        <v>0</v>
      </c>
      <c r="O1032">
        <v>0</v>
      </c>
      <c r="P1032">
        <v>0</v>
      </c>
      <c r="Q1032">
        <v>0</v>
      </c>
      <c r="R1032">
        <v>0</v>
      </c>
      <c r="S1032">
        <v>0</v>
      </c>
      <c r="T1032">
        <v>0</v>
      </c>
      <c r="U1032">
        <v>0</v>
      </c>
    </row>
    <row r="1033" spans="1:21" x14ac:dyDescent="0.25">
      <c r="A1033" s="1" t="s">
        <v>2202</v>
      </c>
      <c r="B1033" s="1" t="s">
        <v>2348</v>
      </c>
      <c r="C1033" s="1" t="s">
        <v>23</v>
      </c>
      <c r="D1033" s="1" t="s">
        <v>24</v>
      </c>
      <c r="E1033" s="1" t="s">
        <v>25</v>
      </c>
      <c r="F1033" s="2">
        <v>42845</v>
      </c>
      <c r="G1033" s="1" t="s">
        <v>2349</v>
      </c>
      <c r="H1033">
        <v>0</v>
      </c>
      <c r="I1033">
        <v>0</v>
      </c>
      <c r="J1033">
        <v>0</v>
      </c>
      <c r="K1033">
        <v>0</v>
      </c>
      <c r="L1033">
        <v>0</v>
      </c>
      <c r="M1033">
        <v>0</v>
      </c>
      <c r="N1033">
        <v>0</v>
      </c>
      <c r="O1033">
        <v>0</v>
      </c>
      <c r="P1033">
        <v>0</v>
      </c>
      <c r="Q1033">
        <v>1</v>
      </c>
      <c r="R1033">
        <v>0</v>
      </c>
      <c r="S1033">
        <v>0</v>
      </c>
      <c r="T1033">
        <v>0</v>
      </c>
      <c r="U1033">
        <v>0</v>
      </c>
    </row>
    <row r="1034" spans="1:21" x14ac:dyDescent="0.25">
      <c r="A1034" s="1" t="s">
        <v>2202</v>
      </c>
      <c r="B1034" s="1" t="s">
        <v>2350</v>
      </c>
      <c r="C1034" s="1" t="s">
        <v>23</v>
      </c>
      <c r="D1034" s="1" t="s">
        <v>24</v>
      </c>
      <c r="E1034" s="1" t="s">
        <v>25</v>
      </c>
      <c r="F1034" s="2">
        <v>42824</v>
      </c>
      <c r="G1034" s="1" t="s">
        <v>2351</v>
      </c>
      <c r="H1034">
        <v>0</v>
      </c>
      <c r="I1034">
        <v>0</v>
      </c>
      <c r="J1034">
        <v>0</v>
      </c>
      <c r="K1034">
        <v>0</v>
      </c>
      <c r="L1034">
        <v>0</v>
      </c>
      <c r="M1034">
        <v>0</v>
      </c>
      <c r="N1034">
        <v>0</v>
      </c>
      <c r="O1034">
        <v>0</v>
      </c>
      <c r="P1034">
        <v>0</v>
      </c>
      <c r="Q1034">
        <v>1</v>
      </c>
      <c r="R1034">
        <v>0</v>
      </c>
      <c r="S1034">
        <v>0</v>
      </c>
      <c r="T1034">
        <v>0</v>
      </c>
      <c r="U1034">
        <v>0</v>
      </c>
    </row>
    <row r="1035" spans="1:21" x14ac:dyDescent="0.25">
      <c r="A1035" s="1" t="s">
        <v>2294</v>
      </c>
      <c r="B1035" s="1" t="s">
        <v>2352</v>
      </c>
      <c r="C1035" s="1" t="s">
        <v>23</v>
      </c>
      <c r="D1035" s="1" t="s">
        <v>33</v>
      </c>
      <c r="E1035" s="1" t="s">
        <v>25</v>
      </c>
      <c r="F1035" s="2">
        <v>42900</v>
      </c>
      <c r="G1035" s="1" t="s">
        <v>2353</v>
      </c>
      <c r="H1035">
        <v>0</v>
      </c>
      <c r="I1035">
        <v>0</v>
      </c>
      <c r="J1035">
        <v>0</v>
      </c>
      <c r="K1035">
        <v>0</v>
      </c>
      <c r="L1035">
        <v>0</v>
      </c>
      <c r="M1035">
        <v>0</v>
      </c>
      <c r="N1035">
        <v>0</v>
      </c>
      <c r="O1035">
        <v>0</v>
      </c>
      <c r="P1035">
        <v>0</v>
      </c>
      <c r="Q1035">
        <v>1</v>
      </c>
      <c r="R1035">
        <v>0</v>
      </c>
      <c r="S1035">
        <v>0</v>
      </c>
      <c r="T1035">
        <v>0</v>
      </c>
      <c r="U1035">
        <v>0</v>
      </c>
    </row>
    <row r="1036" spans="1:21" x14ac:dyDescent="0.25">
      <c r="A1036" s="1" t="s">
        <v>2294</v>
      </c>
      <c r="B1036" s="1" t="s">
        <v>2354</v>
      </c>
      <c r="C1036" s="1" t="s">
        <v>23</v>
      </c>
      <c r="D1036" s="1" t="s">
        <v>33</v>
      </c>
      <c r="E1036" s="1" t="s">
        <v>25</v>
      </c>
      <c r="F1036" s="2">
        <v>42899</v>
      </c>
      <c r="G1036" s="1" t="s">
        <v>2355</v>
      </c>
      <c r="H1036">
        <v>0</v>
      </c>
      <c r="I1036">
        <v>0</v>
      </c>
      <c r="J1036">
        <v>0</v>
      </c>
      <c r="K1036">
        <v>0</v>
      </c>
      <c r="L1036">
        <v>0</v>
      </c>
      <c r="M1036">
        <v>0</v>
      </c>
      <c r="N1036">
        <v>0</v>
      </c>
      <c r="O1036">
        <v>0</v>
      </c>
      <c r="P1036">
        <v>0</v>
      </c>
      <c r="Q1036">
        <v>1</v>
      </c>
      <c r="R1036">
        <v>0</v>
      </c>
      <c r="S1036">
        <v>0</v>
      </c>
      <c r="T1036">
        <v>0</v>
      </c>
      <c r="U1036">
        <v>0</v>
      </c>
    </row>
    <row r="1037" spans="1:21" x14ac:dyDescent="0.25">
      <c r="A1037" s="1" t="s">
        <v>2202</v>
      </c>
      <c r="B1037" s="1" t="s">
        <v>2356</v>
      </c>
      <c r="C1037" s="1" t="s">
        <v>23</v>
      </c>
      <c r="D1037" s="1" t="s">
        <v>24</v>
      </c>
      <c r="E1037" s="1" t="s">
        <v>25</v>
      </c>
      <c r="F1037" s="2">
        <v>42828</v>
      </c>
      <c r="G1037" s="1" t="s">
        <v>2357</v>
      </c>
      <c r="H1037">
        <v>0</v>
      </c>
      <c r="I1037">
        <v>0</v>
      </c>
      <c r="J1037">
        <v>0</v>
      </c>
      <c r="K1037">
        <v>0</v>
      </c>
      <c r="L1037">
        <v>0</v>
      </c>
      <c r="M1037">
        <v>0</v>
      </c>
      <c r="N1037">
        <v>0</v>
      </c>
      <c r="O1037">
        <v>0</v>
      </c>
      <c r="P1037">
        <v>0</v>
      </c>
      <c r="Q1037">
        <v>1</v>
      </c>
      <c r="R1037">
        <v>0</v>
      </c>
      <c r="S1037">
        <v>0</v>
      </c>
      <c r="T1037">
        <v>0</v>
      </c>
      <c r="U1037">
        <v>0</v>
      </c>
    </row>
    <row r="1038" spans="1:21" x14ac:dyDescent="0.25">
      <c r="A1038" s="1" t="s">
        <v>839</v>
      </c>
      <c r="B1038" s="1" t="s">
        <v>2358</v>
      </c>
      <c r="C1038" s="1" t="s">
        <v>23</v>
      </c>
      <c r="D1038" s="1" t="s">
        <v>33</v>
      </c>
      <c r="E1038" s="1" t="s">
        <v>25</v>
      </c>
      <c r="F1038" s="2">
        <v>42844</v>
      </c>
      <c r="G1038" s="1" t="s">
        <v>2359</v>
      </c>
      <c r="H1038">
        <v>0</v>
      </c>
      <c r="I1038">
        <v>1</v>
      </c>
      <c r="J1038">
        <v>0</v>
      </c>
      <c r="K1038">
        <v>0</v>
      </c>
      <c r="L1038">
        <v>0</v>
      </c>
      <c r="M1038">
        <v>0</v>
      </c>
      <c r="N1038">
        <v>0</v>
      </c>
      <c r="O1038">
        <v>0</v>
      </c>
      <c r="P1038">
        <v>0</v>
      </c>
      <c r="Q1038">
        <v>0</v>
      </c>
      <c r="R1038">
        <v>0</v>
      </c>
      <c r="S1038">
        <v>0</v>
      </c>
      <c r="T1038">
        <v>0</v>
      </c>
      <c r="U1038">
        <v>0</v>
      </c>
    </row>
    <row r="1039" spans="1:21" x14ac:dyDescent="0.25">
      <c r="A1039" s="1" t="s">
        <v>839</v>
      </c>
      <c r="B1039" s="1" t="s">
        <v>2360</v>
      </c>
      <c r="C1039" s="1" t="s">
        <v>23</v>
      </c>
      <c r="D1039" s="1" t="s">
        <v>33</v>
      </c>
      <c r="E1039" s="1" t="s">
        <v>25</v>
      </c>
      <c r="F1039" s="2">
        <v>42874</v>
      </c>
      <c r="G1039" s="1" t="s">
        <v>2361</v>
      </c>
      <c r="H1039">
        <v>0</v>
      </c>
      <c r="I1039">
        <v>1</v>
      </c>
      <c r="J1039">
        <v>0</v>
      </c>
      <c r="K1039">
        <v>0</v>
      </c>
      <c r="L1039">
        <v>0</v>
      </c>
      <c r="M1039">
        <v>0</v>
      </c>
      <c r="N1039">
        <v>0</v>
      </c>
      <c r="O1039">
        <v>0</v>
      </c>
      <c r="P1039">
        <v>0</v>
      </c>
      <c r="Q1039">
        <v>0</v>
      </c>
      <c r="R1039">
        <v>0</v>
      </c>
      <c r="S1039">
        <v>0</v>
      </c>
      <c r="T1039">
        <v>0</v>
      </c>
      <c r="U1039">
        <v>0</v>
      </c>
    </row>
    <row r="1040" spans="1:21" x14ac:dyDescent="0.25">
      <c r="A1040" s="1" t="s">
        <v>520</v>
      </c>
      <c r="B1040" s="1" t="s">
        <v>2362</v>
      </c>
      <c r="C1040" s="1" t="s">
        <v>23</v>
      </c>
      <c r="D1040" s="1" t="s">
        <v>29</v>
      </c>
      <c r="E1040" s="1" t="s">
        <v>25</v>
      </c>
      <c r="F1040" s="2">
        <v>42832</v>
      </c>
      <c r="G1040" s="1" t="s">
        <v>2311</v>
      </c>
      <c r="H1040">
        <v>0</v>
      </c>
      <c r="I1040">
        <v>1</v>
      </c>
      <c r="J1040">
        <v>0</v>
      </c>
      <c r="K1040">
        <v>0</v>
      </c>
      <c r="L1040">
        <v>0</v>
      </c>
      <c r="M1040">
        <v>0</v>
      </c>
      <c r="N1040">
        <v>0</v>
      </c>
      <c r="O1040">
        <v>0</v>
      </c>
      <c r="P1040">
        <v>0</v>
      </c>
      <c r="Q1040">
        <v>0</v>
      </c>
      <c r="R1040">
        <v>0</v>
      </c>
      <c r="S1040">
        <v>0</v>
      </c>
      <c r="T1040">
        <v>0</v>
      </c>
      <c r="U1040">
        <v>0</v>
      </c>
    </row>
    <row r="1041" spans="1:21" x14ac:dyDescent="0.25">
      <c r="A1041" s="1" t="s">
        <v>2202</v>
      </c>
      <c r="B1041" s="1" t="s">
        <v>2363</v>
      </c>
      <c r="C1041" s="1" t="s">
        <v>23</v>
      </c>
      <c r="D1041" s="1" t="s">
        <v>24</v>
      </c>
      <c r="E1041" s="1" t="s">
        <v>25</v>
      </c>
      <c r="F1041" s="2">
        <v>42859</v>
      </c>
      <c r="G1041" s="1" t="s">
        <v>2364</v>
      </c>
      <c r="H1041">
        <v>0</v>
      </c>
      <c r="I1041">
        <v>1</v>
      </c>
      <c r="J1041">
        <v>0</v>
      </c>
      <c r="K1041">
        <v>0</v>
      </c>
      <c r="L1041">
        <v>0</v>
      </c>
      <c r="M1041">
        <v>0</v>
      </c>
      <c r="N1041">
        <v>0</v>
      </c>
      <c r="O1041">
        <v>0</v>
      </c>
      <c r="P1041">
        <v>0</v>
      </c>
      <c r="Q1041">
        <v>0</v>
      </c>
      <c r="R1041">
        <v>0</v>
      </c>
      <c r="S1041">
        <v>0</v>
      </c>
      <c r="T1041">
        <v>0</v>
      </c>
      <c r="U1041">
        <v>0</v>
      </c>
    </row>
    <row r="1042" spans="1:21" x14ac:dyDescent="0.25">
      <c r="A1042" s="1" t="s">
        <v>2202</v>
      </c>
      <c r="B1042" s="1" t="s">
        <v>2365</v>
      </c>
      <c r="C1042" s="1" t="s">
        <v>23</v>
      </c>
      <c r="D1042" s="1" t="s">
        <v>24</v>
      </c>
      <c r="E1042" s="1" t="s">
        <v>25</v>
      </c>
      <c r="F1042" s="2">
        <v>42856</v>
      </c>
      <c r="G1042" s="1" t="s">
        <v>2366</v>
      </c>
      <c r="H1042">
        <v>0</v>
      </c>
      <c r="I1042">
        <v>0</v>
      </c>
      <c r="J1042">
        <v>0</v>
      </c>
      <c r="K1042">
        <v>0</v>
      </c>
      <c r="L1042">
        <v>0</v>
      </c>
      <c r="M1042">
        <v>0</v>
      </c>
      <c r="N1042">
        <v>0</v>
      </c>
      <c r="O1042">
        <v>0</v>
      </c>
      <c r="P1042">
        <v>0</v>
      </c>
      <c r="Q1042">
        <v>1</v>
      </c>
      <c r="R1042">
        <v>0</v>
      </c>
      <c r="S1042">
        <v>0</v>
      </c>
      <c r="T1042">
        <v>0</v>
      </c>
      <c r="U1042">
        <v>0</v>
      </c>
    </row>
    <row r="1043" spans="1:21" x14ac:dyDescent="0.25">
      <c r="A1043" s="1" t="s">
        <v>2247</v>
      </c>
      <c r="B1043" s="1" t="s">
        <v>2367</v>
      </c>
      <c r="C1043" s="1" t="s">
        <v>23</v>
      </c>
      <c r="D1043" s="1" t="s">
        <v>29</v>
      </c>
      <c r="E1043" s="1" t="s">
        <v>25</v>
      </c>
      <c r="F1043" s="2">
        <v>42860</v>
      </c>
      <c r="G1043" s="1" t="s">
        <v>2368</v>
      </c>
      <c r="H1043">
        <v>0</v>
      </c>
      <c r="I1043">
        <v>1</v>
      </c>
      <c r="J1043">
        <v>1</v>
      </c>
      <c r="K1043">
        <v>0</v>
      </c>
      <c r="L1043">
        <v>0</v>
      </c>
      <c r="M1043">
        <v>0</v>
      </c>
      <c r="N1043">
        <v>0</v>
      </c>
      <c r="O1043">
        <v>0</v>
      </c>
      <c r="P1043">
        <v>0</v>
      </c>
      <c r="Q1043">
        <v>0</v>
      </c>
      <c r="R1043">
        <v>0</v>
      </c>
      <c r="S1043">
        <v>0</v>
      </c>
      <c r="T1043">
        <v>0</v>
      </c>
      <c r="U1043">
        <v>0</v>
      </c>
    </row>
    <row r="1044" spans="1:21" x14ac:dyDescent="0.25">
      <c r="A1044" s="1" t="s">
        <v>2294</v>
      </c>
      <c r="B1044" s="1" t="s">
        <v>2369</v>
      </c>
      <c r="C1044" s="1" t="s">
        <v>23</v>
      </c>
      <c r="D1044" s="1" t="s">
        <v>33</v>
      </c>
      <c r="E1044" s="1" t="s">
        <v>25</v>
      </c>
      <c r="F1044" s="2">
        <v>42900</v>
      </c>
      <c r="G1044" s="1" t="s">
        <v>2370</v>
      </c>
      <c r="H1044">
        <v>0</v>
      </c>
      <c r="I1044">
        <v>0</v>
      </c>
      <c r="J1044">
        <v>0</v>
      </c>
      <c r="K1044">
        <v>0</v>
      </c>
      <c r="L1044">
        <v>0</v>
      </c>
      <c r="M1044">
        <v>0</v>
      </c>
      <c r="N1044">
        <v>0</v>
      </c>
      <c r="O1044">
        <v>0</v>
      </c>
      <c r="P1044">
        <v>0</v>
      </c>
      <c r="Q1044">
        <v>1</v>
      </c>
      <c r="R1044">
        <v>0</v>
      </c>
      <c r="S1044">
        <v>0</v>
      </c>
      <c r="T1044">
        <v>0</v>
      </c>
      <c r="U1044">
        <v>0</v>
      </c>
    </row>
    <row r="1045" spans="1:21" x14ac:dyDescent="0.25">
      <c r="A1045" s="1" t="s">
        <v>2202</v>
      </c>
      <c r="B1045" s="1" t="s">
        <v>2371</v>
      </c>
      <c r="C1045" s="1" t="s">
        <v>23</v>
      </c>
      <c r="D1045" s="1" t="s">
        <v>24</v>
      </c>
      <c r="E1045" s="1" t="s">
        <v>25</v>
      </c>
      <c r="F1045" s="2">
        <v>42856</v>
      </c>
      <c r="G1045" s="1" t="s">
        <v>2372</v>
      </c>
      <c r="H1045">
        <v>0</v>
      </c>
      <c r="I1045">
        <v>0</v>
      </c>
      <c r="J1045">
        <v>0</v>
      </c>
      <c r="K1045">
        <v>0</v>
      </c>
      <c r="L1045">
        <v>0</v>
      </c>
      <c r="M1045">
        <v>0</v>
      </c>
      <c r="N1045">
        <v>0</v>
      </c>
      <c r="O1045">
        <v>0</v>
      </c>
      <c r="P1045">
        <v>0</v>
      </c>
      <c r="Q1045">
        <v>1</v>
      </c>
      <c r="R1045">
        <v>0</v>
      </c>
      <c r="S1045">
        <v>0</v>
      </c>
      <c r="T1045">
        <v>0</v>
      </c>
      <c r="U1045">
        <v>0</v>
      </c>
    </row>
    <row r="1046" spans="1:21" x14ac:dyDescent="0.25">
      <c r="A1046" s="1" t="s">
        <v>2294</v>
      </c>
      <c r="B1046" s="1" t="s">
        <v>2373</v>
      </c>
      <c r="C1046" s="1" t="s">
        <v>23</v>
      </c>
      <c r="D1046" s="1" t="s">
        <v>33</v>
      </c>
      <c r="E1046" s="1" t="s">
        <v>25</v>
      </c>
      <c r="F1046" s="2">
        <v>42907</v>
      </c>
      <c r="G1046" s="1" t="s">
        <v>2374</v>
      </c>
      <c r="H1046">
        <v>0</v>
      </c>
      <c r="I1046">
        <v>0</v>
      </c>
      <c r="J1046">
        <v>0</v>
      </c>
      <c r="K1046">
        <v>0</v>
      </c>
      <c r="L1046">
        <v>0</v>
      </c>
      <c r="M1046">
        <v>0</v>
      </c>
      <c r="N1046">
        <v>0</v>
      </c>
      <c r="O1046">
        <v>0</v>
      </c>
      <c r="P1046">
        <v>0</v>
      </c>
      <c r="Q1046">
        <v>1</v>
      </c>
      <c r="R1046">
        <v>0</v>
      </c>
      <c r="S1046">
        <v>0</v>
      </c>
      <c r="T1046">
        <v>0</v>
      </c>
      <c r="U1046">
        <v>0</v>
      </c>
    </row>
    <row r="1047" spans="1:21" x14ac:dyDescent="0.25">
      <c r="A1047" s="1" t="s">
        <v>2324</v>
      </c>
      <c r="B1047" s="1" t="s">
        <v>2375</v>
      </c>
      <c r="C1047" s="1" t="s">
        <v>23</v>
      </c>
      <c r="D1047" s="1" t="s">
        <v>40</v>
      </c>
      <c r="E1047" s="1" t="s">
        <v>25</v>
      </c>
      <c r="F1047" s="2">
        <v>42937</v>
      </c>
      <c r="G1047" s="1" t="s">
        <v>2376</v>
      </c>
      <c r="H1047">
        <v>0</v>
      </c>
      <c r="I1047">
        <v>0</v>
      </c>
      <c r="J1047">
        <v>0</v>
      </c>
      <c r="K1047">
        <v>1</v>
      </c>
      <c r="L1047">
        <v>0</v>
      </c>
      <c r="M1047">
        <v>0</v>
      </c>
      <c r="N1047">
        <v>0</v>
      </c>
      <c r="O1047">
        <v>0</v>
      </c>
      <c r="P1047">
        <v>0</v>
      </c>
      <c r="Q1047">
        <v>0</v>
      </c>
      <c r="R1047">
        <v>0</v>
      </c>
      <c r="S1047">
        <v>0</v>
      </c>
      <c r="T1047">
        <v>0</v>
      </c>
      <c r="U1047">
        <v>0</v>
      </c>
    </row>
    <row r="1048" spans="1:21" x14ac:dyDescent="0.25">
      <c r="A1048" s="1" t="s">
        <v>2377</v>
      </c>
      <c r="B1048" s="1" t="s">
        <v>2378</v>
      </c>
      <c r="C1048" s="1" t="s">
        <v>23</v>
      </c>
      <c r="D1048" s="1" t="s">
        <v>33</v>
      </c>
      <c r="E1048" s="1" t="s">
        <v>25</v>
      </c>
      <c r="F1048" s="2">
        <v>42843</v>
      </c>
      <c r="G1048" s="1" t="s">
        <v>2379</v>
      </c>
      <c r="H1048">
        <v>0</v>
      </c>
      <c r="I1048">
        <v>0</v>
      </c>
      <c r="J1048">
        <v>0</v>
      </c>
      <c r="K1048">
        <v>0</v>
      </c>
      <c r="L1048">
        <v>0</v>
      </c>
      <c r="M1048">
        <v>0</v>
      </c>
      <c r="N1048">
        <v>0</v>
      </c>
      <c r="O1048">
        <v>0</v>
      </c>
      <c r="P1048">
        <v>0</v>
      </c>
      <c r="Q1048">
        <v>1</v>
      </c>
      <c r="R1048">
        <v>0</v>
      </c>
      <c r="S1048">
        <v>0</v>
      </c>
      <c r="T1048">
        <v>0</v>
      </c>
      <c r="U1048">
        <v>0</v>
      </c>
    </row>
    <row r="1049" spans="1:21" x14ac:dyDescent="0.25">
      <c r="A1049" s="1" t="s">
        <v>2380</v>
      </c>
      <c r="B1049" s="1" t="s">
        <v>2381</v>
      </c>
      <c r="C1049" s="1" t="s">
        <v>23</v>
      </c>
      <c r="D1049" s="1" t="s">
        <v>40</v>
      </c>
      <c r="E1049" s="1" t="s">
        <v>25</v>
      </c>
      <c r="F1049" s="2">
        <v>42864</v>
      </c>
      <c r="G1049" s="1" t="s">
        <v>2382</v>
      </c>
      <c r="H1049">
        <v>0</v>
      </c>
      <c r="I1049">
        <v>0</v>
      </c>
      <c r="J1049">
        <v>0</v>
      </c>
      <c r="K1049">
        <v>0</v>
      </c>
      <c r="L1049">
        <v>0</v>
      </c>
      <c r="M1049">
        <v>1</v>
      </c>
      <c r="N1049">
        <v>0</v>
      </c>
      <c r="O1049">
        <v>0</v>
      </c>
      <c r="P1049">
        <v>0</v>
      </c>
      <c r="Q1049">
        <v>0</v>
      </c>
      <c r="R1049">
        <v>0</v>
      </c>
      <c r="S1049">
        <v>0</v>
      </c>
      <c r="T1049">
        <v>0</v>
      </c>
      <c r="U1049">
        <v>0</v>
      </c>
    </row>
    <row r="1050" spans="1:21" x14ac:dyDescent="0.25">
      <c r="A1050" s="1" t="s">
        <v>2383</v>
      </c>
      <c r="B1050" s="1" t="s">
        <v>2384</v>
      </c>
      <c r="C1050" s="1" t="s">
        <v>23</v>
      </c>
      <c r="D1050" s="1" t="s">
        <v>29</v>
      </c>
      <c r="E1050" s="1" t="s">
        <v>25</v>
      </c>
      <c r="F1050" s="2">
        <v>42850</v>
      </c>
      <c r="G1050" s="1" t="s">
        <v>2385</v>
      </c>
      <c r="H1050">
        <v>0</v>
      </c>
      <c r="I1050">
        <v>0</v>
      </c>
      <c r="J1050">
        <v>0</v>
      </c>
      <c r="K1050">
        <v>0</v>
      </c>
      <c r="L1050">
        <v>0</v>
      </c>
      <c r="M1050">
        <v>0</v>
      </c>
      <c r="N1050">
        <v>0</v>
      </c>
      <c r="O1050">
        <v>0</v>
      </c>
      <c r="P1050">
        <v>0</v>
      </c>
      <c r="Q1050">
        <v>0</v>
      </c>
      <c r="R1050">
        <v>0</v>
      </c>
      <c r="S1050">
        <v>1</v>
      </c>
      <c r="T1050">
        <v>0</v>
      </c>
      <c r="U1050">
        <v>0</v>
      </c>
    </row>
    <row r="1051" spans="1:21" x14ac:dyDescent="0.25">
      <c r="A1051" s="1" t="s">
        <v>1861</v>
      </c>
      <c r="B1051" s="1" t="s">
        <v>2386</v>
      </c>
      <c r="C1051" s="1" t="s">
        <v>23</v>
      </c>
      <c r="D1051" s="1" t="s">
        <v>29</v>
      </c>
      <c r="E1051" s="1" t="s">
        <v>25</v>
      </c>
      <c r="F1051" s="2">
        <v>42889</v>
      </c>
      <c r="G1051" s="1" t="s">
        <v>2387</v>
      </c>
      <c r="H1051">
        <v>0</v>
      </c>
      <c r="I1051">
        <v>0</v>
      </c>
      <c r="J1051">
        <v>0</v>
      </c>
      <c r="K1051">
        <v>0</v>
      </c>
      <c r="L1051">
        <v>0</v>
      </c>
      <c r="M1051">
        <v>0</v>
      </c>
      <c r="N1051">
        <v>0</v>
      </c>
      <c r="O1051">
        <v>0</v>
      </c>
      <c r="P1051">
        <v>0</v>
      </c>
      <c r="Q1051">
        <v>1</v>
      </c>
      <c r="R1051">
        <v>0</v>
      </c>
      <c r="S1051">
        <v>0</v>
      </c>
      <c r="T1051">
        <v>0</v>
      </c>
      <c r="U1051">
        <v>0</v>
      </c>
    </row>
    <row r="1052" spans="1:21" x14ac:dyDescent="0.25">
      <c r="A1052" s="1" t="s">
        <v>2108</v>
      </c>
      <c r="B1052" s="1" t="s">
        <v>2388</v>
      </c>
      <c r="C1052" s="1" t="s">
        <v>23</v>
      </c>
      <c r="D1052" s="1" t="s">
        <v>29</v>
      </c>
      <c r="E1052" s="1" t="s">
        <v>25</v>
      </c>
      <c r="F1052" s="2">
        <v>42853</v>
      </c>
      <c r="G1052" s="1" t="s">
        <v>2389</v>
      </c>
      <c r="H1052">
        <v>0</v>
      </c>
      <c r="I1052">
        <v>0</v>
      </c>
      <c r="J1052">
        <v>0</v>
      </c>
      <c r="K1052">
        <v>0</v>
      </c>
      <c r="L1052">
        <v>0</v>
      </c>
      <c r="M1052">
        <v>0</v>
      </c>
      <c r="N1052">
        <v>0</v>
      </c>
      <c r="O1052">
        <v>0</v>
      </c>
      <c r="P1052">
        <v>0</v>
      </c>
      <c r="Q1052">
        <v>0</v>
      </c>
      <c r="R1052">
        <v>0</v>
      </c>
      <c r="S1052">
        <v>1</v>
      </c>
      <c r="T1052">
        <v>0</v>
      </c>
      <c r="U1052">
        <v>0</v>
      </c>
    </row>
    <row r="1053" spans="1:21" x14ac:dyDescent="0.25">
      <c r="A1053" s="1" t="s">
        <v>2377</v>
      </c>
      <c r="B1053" s="1" t="s">
        <v>2390</v>
      </c>
      <c r="C1053" s="1" t="s">
        <v>23</v>
      </c>
      <c r="D1053" s="1" t="s">
        <v>33</v>
      </c>
      <c r="E1053" s="1" t="s">
        <v>25</v>
      </c>
      <c r="F1053" s="2">
        <v>42864</v>
      </c>
      <c r="G1053" s="1" t="s">
        <v>2391</v>
      </c>
      <c r="H1053">
        <v>0</v>
      </c>
      <c r="I1053">
        <v>1</v>
      </c>
      <c r="J1053">
        <v>0</v>
      </c>
      <c r="K1053">
        <v>0</v>
      </c>
      <c r="L1053">
        <v>0</v>
      </c>
      <c r="M1053">
        <v>0</v>
      </c>
      <c r="N1053">
        <v>0</v>
      </c>
      <c r="O1053">
        <v>0</v>
      </c>
      <c r="P1053">
        <v>0</v>
      </c>
      <c r="Q1053">
        <v>0</v>
      </c>
      <c r="R1053">
        <v>0</v>
      </c>
      <c r="S1053">
        <v>0</v>
      </c>
      <c r="T1053">
        <v>0</v>
      </c>
      <c r="U1053">
        <v>0</v>
      </c>
    </row>
    <row r="1054" spans="1:21" x14ac:dyDescent="0.25">
      <c r="A1054" s="1" t="s">
        <v>2377</v>
      </c>
      <c r="B1054" s="1" t="s">
        <v>2392</v>
      </c>
      <c r="C1054" s="1" t="s">
        <v>23</v>
      </c>
      <c r="D1054" s="1" t="s">
        <v>33</v>
      </c>
      <c r="E1054" s="1" t="s">
        <v>25</v>
      </c>
      <c r="F1054" s="2">
        <v>42829</v>
      </c>
      <c r="G1054" s="1" t="s">
        <v>2393</v>
      </c>
      <c r="H1054">
        <v>0</v>
      </c>
      <c r="I1054">
        <v>0</v>
      </c>
      <c r="J1054">
        <v>0</v>
      </c>
      <c r="K1054">
        <v>0</v>
      </c>
      <c r="L1054">
        <v>0</v>
      </c>
      <c r="M1054">
        <v>0</v>
      </c>
      <c r="N1054">
        <v>0</v>
      </c>
      <c r="O1054">
        <v>0</v>
      </c>
      <c r="P1054">
        <v>0</v>
      </c>
      <c r="Q1054">
        <v>1</v>
      </c>
      <c r="R1054">
        <v>0</v>
      </c>
      <c r="S1054">
        <v>0</v>
      </c>
      <c r="T1054">
        <v>0</v>
      </c>
      <c r="U1054">
        <v>0</v>
      </c>
    </row>
    <row r="1055" spans="1:21" x14ac:dyDescent="0.25">
      <c r="A1055" s="1" t="s">
        <v>2394</v>
      </c>
      <c r="B1055" s="1" t="s">
        <v>2395</v>
      </c>
      <c r="C1055" s="1" t="s">
        <v>23</v>
      </c>
      <c r="D1055" s="1" t="s">
        <v>29</v>
      </c>
      <c r="E1055" s="1" t="s">
        <v>25</v>
      </c>
      <c r="F1055" s="2">
        <v>42887</v>
      </c>
      <c r="G1055" s="1" t="s">
        <v>2396</v>
      </c>
      <c r="H1055">
        <v>0</v>
      </c>
      <c r="I1055">
        <v>0</v>
      </c>
      <c r="J1055">
        <v>0</v>
      </c>
      <c r="K1055">
        <v>0</v>
      </c>
      <c r="L1055">
        <v>0</v>
      </c>
      <c r="M1055">
        <v>0</v>
      </c>
      <c r="N1055">
        <v>0</v>
      </c>
      <c r="O1055">
        <v>0</v>
      </c>
      <c r="P1055">
        <v>0</v>
      </c>
      <c r="Q1055">
        <v>1</v>
      </c>
      <c r="R1055">
        <v>0</v>
      </c>
      <c r="S1055">
        <v>1</v>
      </c>
      <c r="T1055">
        <v>0</v>
      </c>
      <c r="U1055">
        <v>0</v>
      </c>
    </row>
    <row r="1056" spans="1:21" x14ac:dyDescent="0.25">
      <c r="A1056" s="1" t="s">
        <v>2377</v>
      </c>
      <c r="B1056" s="1" t="s">
        <v>2397</v>
      </c>
      <c r="C1056" s="1" t="s">
        <v>23</v>
      </c>
      <c r="D1056" s="1" t="s">
        <v>33</v>
      </c>
      <c r="E1056" s="1" t="s">
        <v>25</v>
      </c>
      <c r="F1056" s="2">
        <v>42836</v>
      </c>
      <c r="G1056" s="1" t="s">
        <v>2398</v>
      </c>
      <c r="H1056">
        <v>0</v>
      </c>
      <c r="I1056">
        <v>0</v>
      </c>
      <c r="J1056">
        <v>0</v>
      </c>
      <c r="K1056">
        <v>0</v>
      </c>
      <c r="L1056">
        <v>0</v>
      </c>
      <c r="M1056">
        <v>0</v>
      </c>
      <c r="N1056">
        <v>0</v>
      </c>
      <c r="O1056">
        <v>0</v>
      </c>
      <c r="P1056">
        <v>0</v>
      </c>
      <c r="Q1056">
        <v>1</v>
      </c>
      <c r="R1056">
        <v>0</v>
      </c>
      <c r="S1056">
        <v>0</v>
      </c>
      <c r="T1056">
        <v>0</v>
      </c>
      <c r="U1056">
        <v>0</v>
      </c>
    </row>
    <row r="1057" spans="1:21" x14ac:dyDescent="0.25">
      <c r="A1057" s="1" t="s">
        <v>1861</v>
      </c>
      <c r="B1057" s="1" t="s">
        <v>2399</v>
      </c>
      <c r="C1057" s="1" t="s">
        <v>23</v>
      </c>
      <c r="D1057" s="1" t="s">
        <v>29</v>
      </c>
      <c r="E1057" s="1" t="s">
        <v>25</v>
      </c>
      <c r="F1057" s="2">
        <v>42873</v>
      </c>
      <c r="G1057" s="1" t="s">
        <v>2400</v>
      </c>
      <c r="H1057">
        <v>0</v>
      </c>
      <c r="I1057">
        <v>0</v>
      </c>
      <c r="J1057">
        <v>0</v>
      </c>
      <c r="K1057">
        <v>0</v>
      </c>
      <c r="L1057">
        <v>0</v>
      </c>
      <c r="M1057">
        <v>0</v>
      </c>
      <c r="N1057">
        <v>0</v>
      </c>
      <c r="O1057">
        <v>0</v>
      </c>
      <c r="P1057">
        <v>0</v>
      </c>
      <c r="Q1057">
        <v>1</v>
      </c>
      <c r="R1057">
        <v>0</v>
      </c>
      <c r="S1057">
        <v>0</v>
      </c>
      <c r="T1057">
        <v>0</v>
      </c>
      <c r="U1057">
        <v>0</v>
      </c>
    </row>
    <row r="1058" spans="1:21" x14ac:dyDescent="0.25">
      <c r="A1058" s="1" t="s">
        <v>2401</v>
      </c>
      <c r="B1058" s="1" t="s">
        <v>2402</v>
      </c>
      <c r="C1058" s="1" t="s">
        <v>23</v>
      </c>
      <c r="D1058" s="1" t="s">
        <v>33</v>
      </c>
      <c r="E1058" s="1" t="s">
        <v>25</v>
      </c>
      <c r="F1058" s="2">
        <v>42866</v>
      </c>
      <c r="G1058" s="1" t="s">
        <v>2403</v>
      </c>
      <c r="H1058">
        <v>0</v>
      </c>
      <c r="I1058">
        <v>0</v>
      </c>
      <c r="J1058">
        <v>0</v>
      </c>
      <c r="K1058">
        <v>0</v>
      </c>
      <c r="L1058">
        <v>0</v>
      </c>
      <c r="M1058">
        <v>0</v>
      </c>
      <c r="N1058">
        <v>0</v>
      </c>
      <c r="O1058">
        <v>0</v>
      </c>
      <c r="P1058">
        <v>0</v>
      </c>
      <c r="Q1058">
        <v>0</v>
      </c>
      <c r="R1058">
        <v>1</v>
      </c>
      <c r="S1058">
        <v>0</v>
      </c>
      <c r="T1058">
        <v>0</v>
      </c>
      <c r="U1058">
        <v>0</v>
      </c>
    </row>
    <row r="1059" spans="1:21" x14ac:dyDescent="0.25">
      <c r="A1059" s="1" t="s">
        <v>2377</v>
      </c>
      <c r="B1059" s="1" t="s">
        <v>2404</v>
      </c>
      <c r="C1059" s="1" t="s">
        <v>23</v>
      </c>
      <c r="D1059" s="1" t="s">
        <v>33</v>
      </c>
      <c r="E1059" s="1" t="s">
        <v>25</v>
      </c>
      <c r="F1059" s="2">
        <v>42835</v>
      </c>
      <c r="G1059" s="1" t="s">
        <v>2405</v>
      </c>
      <c r="H1059">
        <v>0</v>
      </c>
      <c r="I1059">
        <v>0</v>
      </c>
      <c r="J1059">
        <v>0</v>
      </c>
      <c r="K1059">
        <v>0</v>
      </c>
      <c r="L1059">
        <v>0</v>
      </c>
      <c r="M1059">
        <v>0</v>
      </c>
      <c r="N1059">
        <v>0</v>
      </c>
      <c r="O1059">
        <v>0</v>
      </c>
      <c r="P1059">
        <v>0</v>
      </c>
      <c r="Q1059">
        <v>1</v>
      </c>
      <c r="R1059">
        <v>0</v>
      </c>
      <c r="S1059">
        <v>0</v>
      </c>
      <c r="T1059">
        <v>0</v>
      </c>
      <c r="U1059">
        <v>0</v>
      </c>
    </row>
    <row r="1060" spans="1:21" x14ac:dyDescent="0.25">
      <c r="A1060" s="1" t="s">
        <v>2377</v>
      </c>
      <c r="B1060" s="1" t="s">
        <v>2406</v>
      </c>
      <c r="C1060" s="1" t="s">
        <v>23</v>
      </c>
      <c r="D1060" s="1" t="s">
        <v>33</v>
      </c>
      <c r="E1060" s="1" t="s">
        <v>25</v>
      </c>
      <c r="F1060" s="2">
        <v>42836</v>
      </c>
      <c r="G1060" s="1" t="s">
        <v>2407</v>
      </c>
      <c r="H1060">
        <v>0</v>
      </c>
      <c r="I1060">
        <v>0</v>
      </c>
      <c r="J1060">
        <v>0</v>
      </c>
      <c r="K1060">
        <v>0</v>
      </c>
      <c r="L1060">
        <v>0</v>
      </c>
      <c r="M1060">
        <v>0</v>
      </c>
      <c r="N1060">
        <v>0</v>
      </c>
      <c r="O1060">
        <v>0</v>
      </c>
      <c r="P1060">
        <v>0</v>
      </c>
      <c r="Q1060">
        <v>1</v>
      </c>
      <c r="R1060">
        <v>0</v>
      </c>
      <c r="S1060">
        <v>0</v>
      </c>
      <c r="T1060">
        <v>0</v>
      </c>
      <c r="U1060">
        <v>0</v>
      </c>
    </row>
    <row r="1061" spans="1:21" x14ac:dyDescent="0.25">
      <c r="A1061" s="1" t="s">
        <v>1861</v>
      </c>
      <c r="B1061" s="1" t="s">
        <v>2408</v>
      </c>
      <c r="C1061" s="1" t="s">
        <v>23</v>
      </c>
      <c r="D1061" s="1" t="s">
        <v>29</v>
      </c>
      <c r="E1061" s="1" t="s">
        <v>25</v>
      </c>
      <c r="F1061" s="2">
        <v>42880</v>
      </c>
      <c r="G1061" s="1" t="s">
        <v>2409</v>
      </c>
      <c r="H1061">
        <v>0</v>
      </c>
      <c r="I1061">
        <v>0</v>
      </c>
      <c r="J1061">
        <v>0</v>
      </c>
      <c r="K1061">
        <v>0</v>
      </c>
      <c r="L1061">
        <v>0</v>
      </c>
      <c r="M1061">
        <v>0</v>
      </c>
      <c r="N1061">
        <v>0</v>
      </c>
      <c r="O1061">
        <v>0</v>
      </c>
      <c r="P1061">
        <v>0</v>
      </c>
      <c r="Q1061">
        <v>1</v>
      </c>
      <c r="R1061">
        <v>0</v>
      </c>
      <c r="S1061">
        <v>0</v>
      </c>
      <c r="T1061">
        <v>0</v>
      </c>
      <c r="U1061">
        <v>0</v>
      </c>
    </row>
    <row r="1062" spans="1:21" x14ac:dyDescent="0.25">
      <c r="A1062" s="1" t="s">
        <v>2410</v>
      </c>
      <c r="B1062" s="1" t="s">
        <v>2411</v>
      </c>
      <c r="C1062" s="1" t="s">
        <v>23</v>
      </c>
      <c r="D1062" s="1" t="s">
        <v>33</v>
      </c>
      <c r="E1062" s="1" t="s">
        <v>25</v>
      </c>
      <c r="F1062" s="2">
        <v>42899</v>
      </c>
      <c r="G1062" s="1" t="s">
        <v>2412</v>
      </c>
      <c r="H1062">
        <v>0</v>
      </c>
      <c r="I1062">
        <v>0</v>
      </c>
      <c r="J1062">
        <v>0</v>
      </c>
      <c r="K1062">
        <v>0</v>
      </c>
      <c r="L1062">
        <v>0</v>
      </c>
      <c r="M1062">
        <v>0</v>
      </c>
      <c r="N1062">
        <v>0</v>
      </c>
      <c r="O1062">
        <v>0</v>
      </c>
      <c r="P1062">
        <v>0</v>
      </c>
      <c r="Q1062">
        <v>0</v>
      </c>
      <c r="R1062">
        <v>0</v>
      </c>
      <c r="S1062">
        <v>1</v>
      </c>
      <c r="T1062">
        <v>0</v>
      </c>
      <c r="U1062">
        <v>0</v>
      </c>
    </row>
    <row r="1063" spans="1:21" x14ac:dyDescent="0.25">
      <c r="A1063" s="1" t="s">
        <v>2377</v>
      </c>
      <c r="B1063" s="1" t="s">
        <v>2413</v>
      </c>
      <c r="C1063" s="1" t="s">
        <v>23</v>
      </c>
      <c r="D1063" s="1" t="s">
        <v>33</v>
      </c>
      <c r="E1063" s="1" t="s">
        <v>25</v>
      </c>
      <c r="F1063" s="2">
        <v>42835</v>
      </c>
      <c r="G1063" s="1" t="s">
        <v>2414</v>
      </c>
      <c r="H1063">
        <v>0</v>
      </c>
      <c r="I1063">
        <v>0</v>
      </c>
      <c r="J1063">
        <v>0</v>
      </c>
      <c r="K1063">
        <v>0</v>
      </c>
      <c r="L1063">
        <v>0</v>
      </c>
      <c r="M1063">
        <v>0</v>
      </c>
      <c r="N1063">
        <v>0</v>
      </c>
      <c r="O1063">
        <v>0</v>
      </c>
      <c r="P1063">
        <v>0</v>
      </c>
      <c r="Q1063">
        <v>1</v>
      </c>
      <c r="R1063">
        <v>0</v>
      </c>
      <c r="S1063">
        <v>0</v>
      </c>
      <c r="T1063">
        <v>0</v>
      </c>
      <c r="U1063">
        <v>0</v>
      </c>
    </row>
    <row r="1064" spans="1:21" x14ac:dyDescent="0.25">
      <c r="A1064" s="1" t="s">
        <v>2377</v>
      </c>
      <c r="B1064" s="1" t="s">
        <v>2415</v>
      </c>
      <c r="C1064" s="1" t="s">
        <v>23</v>
      </c>
      <c r="D1064" s="1" t="s">
        <v>33</v>
      </c>
      <c r="E1064" s="1" t="s">
        <v>25</v>
      </c>
      <c r="F1064" s="2">
        <v>42835</v>
      </c>
      <c r="G1064" s="1" t="s">
        <v>2416</v>
      </c>
      <c r="H1064">
        <v>0</v>
      </c>
      <c r="I1064">
        <v>0</v>
      </c>
      <c r="J1064">
        <v>0</v>
      </c>
      <c r="K1064">
        <v>0</v>
      </c>
      <c r="L1064">
        <v>0</v>
      </c>
      <c r="M1064">
        <v>0</v>
      </c>
      <c r="N1064">
        <v>0</v>
      </c>
      <c r="O1064">
        <v>0</v>
      </c>
      <c r="P1064">
        <v>0</v>
      </c>
      <c r="Q1064">
        <v>1</v>
      </c>
      <c r="R1064">
        <v>0</v>
      </c>
      <c r="S1064">
        <v>0</v>
      </c>
      <c r="T1064">
        <v>0</v>
      </c>
      <c r="U1064">
        <v>0</v>
      </c>
    </row>
    <row r="1065" spans="1:21" x14ac:dyDescent="0.25">
      <c r="A1065" s="1" t="s">
        <v>192</v>
      </c>
      <c r="B1065" s="1" t="s">
        <v>2417</v>
      </c>
      <c r="C1065" s="1" t="s">
        <v>23</v>
      </c>
      <c r="D1065" s="1" t="s">
        <v>24</v>
      </c>
      <c r="E1065" s="1" t="s">
        <v>25</v>
      </c>
      <c r="F1065" s="2">
        <v>42891</v>
      </c>
      <c r="G1065" s="1" t="s">
        <v>2418</v>
      </c>
      <c r="H1065">
        <v>0</v>
      </c>
      <c r="I1065">
        <v>0</v>
      </c>
      <c r="J1065">
        <v>1</v>
      </c>
      <c r="K1065">
        <v>0</v>
      </c>
      <c r="L1065">
        <v>0</v>
      </c>
      <c r="M1065">
        <v>0</v>
      </c>
      <c r="N1065">
        <v>0</v>
      </c>
      <c r="O1065">
        <v>0</v>
      </c>
      <c r="P1065">
        <v>0</v>
      </c>
      <c r="Q1065">
        <v>0</v>
      </c>
      <c r="R1065">
        <v>0</v>
      </c>
      <c r="S1065">
        <v>0</v>
      </c>
      <c r="T1065">
        <v>0</v>
      </c>
      <c r="U1065">
        <v>0</v>
      </c>
    </row>
    <row r="1066" spans="1:21" x14ac:dyDescent="0.25">
      <c r="A1066" s="1" t="s">
        <v>2377</v>
      </c>
      <c r="B1066" s="1" t="s">
        <v>2419</v>
      </c>
      <c r="C1066" s="1" t="s">
        <v>23</v>
      </c>
      <c r="D1066" s="1" t="s">
        <v>33</v>
      </c>
      <c r="E1066" s="1" t="s">
        <v>25</v>
      </c>
      <c r="F1066" s="2">
        <v>42837</v>
      </c>
      <c r="G1066" s="1" t="s">
        <v>2420</v>
      </c>
      <c r="H1066">
        <v>0</v>
      </c>
      <c r="I1066">
        <v>0</v>
      </c>
      <c r="J1066">
        <v>0</v>
      </c>
      <c r="K1066">
        <v>0</v>
      </c>
      <c r="L1066">
        <v>0</v>
      </c>
      <c r="M1066">
        <v>0</v>
      </c>
      <c r="N1066">
        <v>0</v>
      </c>
      <c r="O1066">
        <v>0</v>
      </c>
      <c r="P1066">
        <v>0</v>
      </c>
      <c r="Q1066">
        <v>1</v>
      </c>
      <c r="R1066">
        <v>0</v>
      </c>
      <c r="S1066">
        <v>0</v>
      </c>
      <c r="T1066">
        <v>0</v>
      </c>
      <c r="U1066">
        <v>0</v>
      </c>
    </row>
    <row r="1067" spans="1:21" x14ac:dyDescent="0.25">
      <c r="A1067" s="1" t="s">
        <v>2421</v>
      </c>
      <c r="B1067" s="1" t="s">
        <v>2422</v>
      </c>
      <c r="C1067" s="1" t="s">
        <v>23</v>
      </c>
      <c r="D1067" s="1" t="s">
        <v>40</v>
      </c>
      <c r="E1067" s="1" t="s">
        <v>25</v>
      </c>
      <c r="F1067" s="2">
        <v>42867</v>
      </c>
      <c r="G1067" s="1" t="s">
        <v>2423</v>
      </c>
      <c r="H1067">
        <v>0</v>
      </c>
      <c r="I1067">
        <v>0</v>
      </c>
      <c r="J1067">
        <v>0</v>
      </c>
      <c r="K1067">
        <v>0</v>
      </c>
      <c r="L1067">
        <v>0</v>
      </c>
      <c r="M1067">
        <v>0</v>
      </c>
      <c r="N1067">
        <v>0</v>
      </c>
      <c r="O1067">
        <v>0</v>
      </c>
      <c r="P1067">
        <v>0</v>
      </c>
      <c r="Q1067">
        <v>0</v>
      </c>
      <c r="R1067">
        <v>1</v>
      </c>
      <c r="S1067">
        <v>0</v>
      </c>
      <c r="T1067">
        <v>0</v>
      </c>
      <c r="U1067">
        <v>0</v>
      </c>
    </row>
    <row r="1068" spans="1:21" x14ac:dyDescent="0.25">
      <c r="A1068" s="1" t="s">
        <v>2377</v>
      </c>
      <c r="B1068" s="1" t="s">
        <v>2424</v>
      </c>
      <c r="C1068" s="1" t="s">
        <v>23</v>
      </c>
      <c r="D1068" s="1" t="s">
        <v>33</v>
      </c>
      <c r="E1068" s="1" t="s">
        <v>25</v>
      </c>
      <c r="F1068" s="2">
        <v>42824</v>
      </c>
      <c r="G1068" s="1" t="s">
        <v>2425</v>
      </c>
      <c r="H1068">
        <v>0</v>
      </c>
      <c r="I1068">
        <v>0</v>
      </c>
      <c r="J1068">
        <v>0</v>
      </c>
      <c r="K1068">
        <v>0</v>
      </c>
      <c r="L1068">
        <v>0</v>
      </c>
      <c r="M1068">
        <v>0</v>
      </c>
      <c r="N1068">
        <v>0</v>
      </c>
      <c r="O1068">
        <v>0</v>
      </c>
      <c r="P1068">
        <v>0</v>
      </c>
      <c r="Q1068">
        <v>1</v>
      </c>
      <c r="R1068">
        <v>0</v>
      </c>
      <c r="S1068">
        <v>0</v>
      </c>
      <c r="T1068">
        <v>0</v>
      </c>
      <c r="U1068">
        <v>0</v>
      </c>
    </row>
    <row r="1069" spans="1:21" x14ac:dyDescent="0.25">
      <c r="A1069" s="1" t="s">
        <v>2377</v>
      </c>
      <c r="B1069" s="1" t="s">
        <v>2426</v>
      </c>
      <c r="C1069" s="1" t="s">
        <v>23</v>
      </c>
      <c r="D1069" s="1" t="s">
        <v>33</v>
      </c>
      <c r="E1069" s="1" t="s">
        <v>25</v>
      </c>
      <c r="F1069" s="2">
        <v>42889</v>
      </c>
      <c r="G1069" s="1" t="s">
        <v>2427</v>
      </c>
      <c r="H1069">
        <v>0</v>
      </c>
      <c r="I1069">
        <v>0</v>
      </c>
      <c r="J1069">
        <v>0</v>
      </c>
      <c r="K1069">
        <v>0</v>
      </c>
      <c r="L1069">
        <v>0</v>
      </c>
      <c r="M1069">
        <v>0</v>
      </c>
      <c r="N1069">
        <v>0</v>
      </c>
      <c r="O1069">
        <v>0</v>
      </c>
      <c r="P1069">
        <v>0</v>
      </c>
      <c r="Q1069">
        <v>1</v>
      </c>
      <c r="R1069">
        <v>0</v>
      </c>
      <c r="S1069">
        <v>0</v>
      </c>
      <c r="T1069">
        <v>0</v>
      </c>
      <c r="U1069">
        <v>0</v>
      </c>
    </row>
    <row r="1070" spans="1:21" x14ac:dyDescent="0.25">
      <c r="A1070" s="1" t="s">
        <v>294</v>
      </c>
      <c r="B1070" s="1" t="s">
        <v>2428</v>
      </c>
      <c r="C1070" s="1" t="s">
        <v>23</v>
      </c>
      <c r="D1070" s="1" t="s">
        <v>29</v>
      </c>
      <c r="E1070" s="1" t="s">
        <v>25</v>
      </c>
      <c r="F1070" s="2">
        <v>42922</v>
      </c>
      <c r="G1070" s="1" t="s">
        <v>2429</v>
      </c>
      <c r="H1070">
        <v>0</v>
      </c>
      <c r="I1070">
        <v>0</v>
      </c>
      <c r="J1070">
        <v>0</v>
      </c>
      <c r="K1070">
        <v>0</v>
      </c>
      <c r="L1070">
        <v>0</v>
      </c>
      <c r="M1070">
        <v>0</v>
      </c>
      <c r="N1070">
        <v>0</v>
      </c>
      <c r="O1070">
        <v>0</v>
      </c>
      <c r="P1070">
        <v>0</v>
      </c>
      <c r="Q1070">
        <v>0</v>
      </c>
      <c r="R1070">
        <v>0</v>
      </c>
      <c r="S1070">
        <v>1</v>
      </c>
      <c r="T1070">
        <v>0</v>
      </c>
      <c r="U1070">
        <v>0</v>
      </c>
    </row>
    <row r="1071" spans="1:21" x14ac:dyDescent="0.25">
      <c r="A1071" s="1" t="s">
        <v>575</v>
      </c>
      <c r="B1071" s="1" t="s">
        <v>2430</v>
      </c>
      <c r="C1071" s="1" t="s">
        <v>23</v>
      </c>
      <c r="D1071" s="1" t="s">
        <v>40</v>
      </c>
      <c r="E1071" s="1" t="s">
        <v>25</v>
      </c>
      <c r="F1071" s="2">
        <v>42933</v>
      </c>
      <c r="G1071" s="1" t="s">
        <v>2431</v>
      </c>
      <c r="H1071">
        <v>0</v>
      </c>
      <c r="I1071">
        <v>0</v>
      </c>
      <c r="J1071">
        <v>1</v>
      </c>
      <c r="K1071">
        <v>0</v>
      </c>
      <c r="L1071">
        <v>0</v>
      </c>
      <c r="M1071">
        <v>0</v>
      </c>
      <c r="N1071">
        <v>0</v>
      </c>
      <c r="O1071">
        <v>0</v>
      </c>
      <c r="P1071">
        <v>0</v>
      </c>
      <c r="Q1071">
        <v>0</v>
      </c>
      <c r="R1071">
        <v>0</v>
      </c>
      <c r="S1071">
        <v>0</v>
      </c>
      <c r="T1071">
        <v>0</v>
      </c>
      <c r="U1071">
        <v>0</v>
      </c>
    </row>
    <row r="1072" spans="1:21" x14ac:dyDescent="0.25">
      <c r="A1072" s="1" t="s">
        <v>2432</v>
      </c>
      <c r="B1072" s="1" t="s">
        <v>2433</v>
      </c>
      <c r="C1072" s="1" t="s">
        <v>23</v>
      </c>
      <c r="D1072" s="1" t="s">
        <v>24</v>
      </c>
      <c r="E1072" s="1" t="s">
        <v>25</v>
      </c>
      <c r="F1072" s="2">
        <v>42860</v>
      </c>
      <c r="G1072" s="1" t="s">
        <v>2434</v>
      </c>
      <c r="H1072">
        <v>0</v>
      </c>
      <c r="I1072">
        <v>0</v>
      </c>
      <c r="J1072">
        <v>0</v>
      </c>
      <c r="K1072">
        <v>0</v>
      </c>
      <c r="L1072">
        <v>0</v>
      </c>
      <c r="M1072">
        <v>0</v>
      </c>
      <c r="N1072">
        <v>0</v>
      </c>
      <c r="O1072">
        <v>0</v>
      </c>
      <c r="P1072">
        <v>0</v>
      </c>
      <c r="Q1072">
        <v>0</v>
      </c>
      <c r="R1072">
        <v>1</v>
      </c>
      <c r="S1072">
        <v>0</v>
      </c>
      <c r="T1072">
        <v>0</v>
      </c>
      <c r="U1072">
        <v>0</v>
      </c>
    </row>
    <row r="1073" spans="1:21" x14ac:dyDescent="0.25">
      <c r="A1073" s="1" t="s">
        <v>2435</v>
      </c>
      <c r="B1073" s="1" t="s">
        <v>2436</v>
      </c>
      <c r="C1073" s="1" t="s">
        <v>23</v>
      </c>
      <c r="D1073" s="1" t="s">
        <v>29</v>
      </c>
      <c r="E1073" s="1" t="s">
        <v>25</v>
      </c>
      <c r="F1073" s="2">
        <v>42922</v>
      </c>
      <c r="G1073" s="1" t="s">
        <v>2437</v>
      </c>
      <c r="H1073">
        <v>0</v>
      </c>
      <c r="I1073">
        <v>0</v>
      </c>
      <c r="J1073">
        <v>1</v>
      </c>
      <c r="K1073">
        <v>0</v>
      </c>
      <c r="L1073">
        <v>0</v>
      </c>
      <c r="M1073">
        <v>0</v>
      </c>
      <c r="N1073">
        <v>0</v>
      </c>
      <c r="O1073">
        <v>0</v>
      </c>
      <c r="P1073">
        <v>0</v>
      </c>
      <c r="Q1073">
        <v>0</v>
      </c>
      <c r="R1073">
        <v>0</v>
      </c>
      <c r="S1073">
        <v>0</v>
      </c>
      <c r="T1073">
        <v>0</v>
      </c>
      <c r="U1073">
        <v>0</v>
      </c>
    </row>
    <row r="1074" spans="1:21" x14ac:dyDescent="0.25">
      <c r="A1074" s="1" t="s">
        <v>2435</v>
      </c>
      <c r="B1074" s="1" t="s">
        <v>2438</v>
      </c>
      <c r="C1074" s="1" t="s">
        <v>23</v>
      </c>
      <c r="D1074" s="1" t="s">
        <v>29</v>
      </c>
      <c r="E1074" s="1" t="s">
        <v>25</v>
      </c>
      <c r="F1074" s="2">
        <v>42926</v>
      </c>
      <c r="G1074" s="1" t="s">
        <v>2439</v>
      </c>
      <c r="H1074">
        <v>0</v>
      </c>
      <c r="I1074">
        <v>0</v>
      </c>
      <c r="J1074">
        <v>1</v>
      </c>
      <c r="K1074">
        <v>0</v>
      </c>
      <c r="L1074">
        <v>0</v>
      </c>
      <c r="M1074">
        <v>0</v>
      </c>
      <c r="N1074">
        <v>0</v>
      </c>
      <c r="O1074">
        <v>0</v>
      </c>
      <c r="P1074">
        <v>0</v>
      </c>
      <c r="Q1074">
        <v>0</v>
      </c>
      <c r="R1074">
        <v>0</v>
      </c>
      <c r="S1074">
        <v>0</v>
      </c>
      <c r="T1074">
        <v>0</v>
      </c>
      <c r="U1074">
        <v>0</v>
      </c>
    </row>
    <row r="1075" spans="1:21" x14ac:dyDescent="0.25">
      <c r="A1075" s="1" t="s">
        <v>2440</v>
      </c>
      <c r="B1075" s="1" t="s">
        <v>2441</v>
      </c>
      <c r="C1075" s="1" t="s">
        <v>23</v>
      </c>
      <c r="D1075" s="1" t="s">
        <v>24</v>
      </c>
      <c r="E1075" s="1" t="s">
        <v>25</v>
      </c>
      <c r="F1075" s="2">
        <v>42857</v>
      </c>
      <c r="G1075" s="1" t="s">
        <v>2442</v>
      </c>
      <c r="H1075">
        <v>0</v>
      </c>
      <c r="I1075">
        <v>0</v>
      </c>
      <c r="J1075">
        <v>0</v>
      </c>
      <c r="K1075">
        <v>1</v>
      </c>
      <c r="L1075">
        <v>0</v>
      </c>
      <c r="M1075">
        <v>0</v>
      </c>
      <c r="N1075">
        <v>0</v>
      </c>
      <c r="O1075">
        <v>0</v>
      </c>
      <c r="P1075">
        <v>0</v>
      </c>
      <c r="Q1075">
        <v>0</v>
      </c>
      <c r="R1075">
        <v>0</v>
      </c>
      <c r="S1075">
        <v>0</v>
      </c>
      <c r="T1075">
        <v>0</v>
      </c>
      <c r="U1075">
        <v>0</v>
      </c>
    </row>
    <row r="1076" spans="1:21" x14ac:dyDescent="0.25">
      <c r="A1076" s="1" t="s">
        <v>2435</v>
      </c>
      <c r="B1076" s="1" t="s">
        <v>2443</v>
      </c>
      <c r="C1076" s="1" t="s">
        <v>23</v>
      </c>
      <c r="D1076" s="1" t="s">
        <v>29</v>
      </c>
      <c r="E1076" s="1" t="s">
        <v>25</v>
      </c>
      <c r="F1076" s="2">
        <v>42930</v>
      </c>
      <c r="G1076" s="1" t="s">
        <v>2444</v>
      </c>
      <c r="H1076">
        <v>0</v>
      </c>
      <c r="I1076">
        <v>0</v>
      </c>
      <c r="J1076">
        <v>1</v>
      </c>
      <c r="K1076">
        <v>0</v>
      </c>
      <c r="L1076">
        <v>0</v>
      </c>
      <c r="M1076">
        <v>0</v>
      </c>
      <c r="N1076">
        <v>0</v>
      </c>
      <c r="O1076">
        <v>0</v>
      </c>
      <c r="P1076">
        <v>0</v>
      </c>
      <c r="Q1076">
        <v>0</v>
      </c>
      <c r="R1076">
        <v>0</v>
      </c>
      <c r="S1076">
        <v>0</v>
      </c>
      <c r="T1076">
        <v>0</v>
      </c>
      <c r="U1076">
        <v>0</v>
      </c>
    </row>
    <row r="1077" spans="1:21" x14ac:dyDescent="0.25">
      <c r="A1077" s="1" t="s">
        <v>2445</v>
      </c>
      <c r="B1077" s="1" t="s">
        <v>2446</v>
      </c>
      <c r="C1077" s="1" t="s">
        <v>23</v>
      </c>
      <c r="D1077" s="1" t="s">
        <v>29</v>
      </c>
      <c r="E1077" s="1" t="s">
        <v>25</v>
      </c>
      <c r="F1077" s="2">
        <v>42831</v>
      </c>
      <c r="G1077" s="1" t="s">
        <v>2447</v>
      </c>
      <c r="H1077">
        <v>0</v>
      </c>
      <c r="I1077">
        <v>0</v>
      </c>
      <c r="J1077">
        <v>0</v>
      </c>
      <c r="K1077">
        <v>1</v>
      </c>
      <c r="L1077">
        <v>0</v>
      </c>
      <c r="M1077">
        <v>0</v>
      </c>
      <c r="N1077">
        <v>0</v>
      </c>
      <c r="O1077">
        <v>0</v>
      </c>
      <c r="P1077">
        <v>0</v>
      </c>
      <c r="Q1077">
        <v>0</v>
      </c>
      <c r="R1077">
        <v>0</v>
      </c>
      <c r="S1077">
        <v>0</v>
      </c>
      <c r="T1077">
        <v>0</v>
      </c>
      <c r="U1077">
        <v>0</v>
      </c>
    </row>
    <row r="1078" spans="1:21" x14ac:dyDescent="0.25">
      <c r="A1078" s="1" t="s">
        <v>2445</v>
      </c>
      <c r="B1078" s="1" t="s">
        <v>2448</v>
      </c>
      <c r="C1078" s="1" t="s">
        <v>23</v>
      </c>
      <c r="D1078" s="1" t="s">
        <v>29</v>
      </c>
      <c r="E1078" s="1" t="s">
        <v>25</v>
      </c>
      <c r="F1078" s="2">
        <v>42852</v>
      </c>
      <c r="G1078" s="1" t="s">
        <v>2449</v>
      </c>
      <c r="H1078">
        <v>0</v>
      </c>
      <c r="I1078">
        <v>0</v>
      </c>
      <c r="J1078">
        <v>0</v>
      </c>
      <c r="K1078">
        <v>0</v>
      </c>
      <c r="L1078">
        <v>0</v>
      </c>
      <c r="M1078">
        <v>0</v>
      </c>
      <c r="N1078">
        <v>0</v>
      </c>
      <c r="O1078">
        <v>0</v>
      </c>
      <c r="P1078">
        <v>0</v>
      </c>
      <c r="Q1078">
        <v>0</v>
      </c>
      <c r="R1078">
        <v>0</v>
      </c>
      <c r="S1078">
        <v>1</v>
      </c>
      <c r="T1078">
        <v>0</v>
      </c>
      <c r="U1078">
        <v>0</v>
      </c>
    </row>
    <row r="1079" spans="1:21" x14ac:dyDescent="0.25">
      <c r="A1079" s="1" t="s">
        <v>575</v>
      </c>
      <c r="B1079" s="1" t="s">
        <v>2450</v>
      </c>
      <c r="C1079" s="1" t="s">
        <v>23</v>
      </c>
      <c r="D1079" s="1" t="s">
        <v>40</v>
      </c>
      <c r="E1079" s="1" t="s">
        <v>25</v>
      </c>
      <c r="F1079" s="2">
        <v>42933</v>
      </c>
      <c r="G1079" s="1" t="s">
        <v>2451</v>
      </c>
      <c r="H1079">
        <v>0</v>
      </c>
      <c r="I1079">
        <v>0</v>
      </c>
      <c r="J1079">
        <v>0</v>
      </c>
      <c r="K1079">
        <v>0</v>
      </c>
      <c r="L1079">
        <v>0</v>
      </c>
      <c r="M1079">
        <v>0</v>
      </c>
      <c r="N1079">
        <v>0</v>
      </c>
      <c r="O1079">
        <v>0</v>
      </c>
      <c r="P1079">
        <v>0</v>
      </c>
      <c r="Q1079">
        <v>0</v>
      </c>
      <c r="R1079">
        <v>0</v>
      </c>
      <c r="S1079">
        <v>1</v>
      </c>
      <c r="T1079">
        <v>0</v>
      </c>
      <c r="U1079">
        <v>0</v>
      </c>
    </row>
    <row r="1080" spans="1:21" x14ac:dyDescent="0.25">
      <c r="A1080" s="1" t="s">
        <v>2452</v>
      </c>
      <c r="B1080" s="1" t="s">
        <v>2453</v>
      </c>
      <c r="C1080" s="1" t="s">
        <v>23</v>
      </c>
      <c r="D1080" s="1" t="s">
        <v>29</v>
      </c>
      <c r="E1080" s="1" t="s">
        <v>25</v>
      </c>
      <c r="F1080" s="2">
        <v>42842</v>
      </c>
      <c r="G1080" s="1" t="s">
        <v>2454</v>
      </c>
      <c r="H1080">
        <v>0</v>
      </c>
      <c r="I1080">
        <v>0</v>
      </c>
      <c r="J1080">
        <v>1</v>
      </c>
      <c r="K1080">
        <v>0</v>
      </c>
      <c r="L1080">
        <v>0</v>
      </c>
      <c r="M1080">
        <v>0</v>
      </c>
      <c r="N1080">
        <v>0</v>
      </c>
      <c r="O1080">
        <v>0</v>
      </c>
      <c r="P1080">
        <v>0</v>
      </c>
      <c r="Q1080">
        <v>0</v>
      </c>
      <c r="R1080">
        <v>0</v>
      </c>
      <c r="S1080">
        <v>0</v>
      </c>
      <c r="T1080">
        <v>0</v>
      </c>
      <c r="U1080">
        <v>0</v>
      </c>
    </row>
    <row r="1081" spans="1:21" x14ac:dyDescent="0.25">
      <c r="A1081" s="1" t="s">
        <v>2455</v>
      </c>
      <c r="B1081" s="1" t="s">
        <v>2456</v>
      </c>
      <c r="C1081" s="1" t="s">
        <v>23</v>
      </c>
      <c r="D1081" s="1" t="s">
        <v>24</v>
      </c>
      <c r="E1081" s="1" t="s">
        <v>25</v>
      </c>
      <c r="F1081" s="2">
        <v>42907</v>
      </c>
      <c r="G1081" s="1" t="s">
        <v>2457</v>
      </c>
      <c r="H1081">
        <v>0</v>
      </c>
      <c r="I1081">
        <v>0</v>
      </c>
      <c r="J1081">
        <v>0</v>
      </c>
      <c r="K1081">
        <v>0</v>
      </c>
      <c r="L1081">
        <v>0</v>
      </c>
      <c r="M1081">
        <v>1</v>
      </c>
      <c r="N1081">
        <v>0</v>
      </c>
      <c r="O1081">
        <v>0</v>
      </c>
      <c r="P1081">
        <v>0</v>
      </c>
      <c r="Q1081">
        <v>0</v>
      </c>
      <c r="R1081">
        <v>0</v>
      </c>
      <c r="S1081">
        <v>0</v>
      </c>
      <c r="T1081">
        <v>0</v>
      </c>
      <c r="U1081">
        <v>0</v>
      </c>
    </row>
    <row r="1082" spans="1:21" x14ac:dyDescent="0.25">
      <c r="A1082" s="1" t="s">
        <v>2458</v>
      </c>
      <c r="B1082" s="1" t="s">
        <v>2459</v>
      </c>
      <c r="C1082" s="1" t="s">
        <v>23</v>
      </c>
      <c r="D1082" s="1" t="s">
        <v>33</v>
      </c>
      <c r="E1082" s="1" t="s">
        <v>25</v>
      </c>
      <c r="F1082" s="2">
        <v>42907</v>
      </c>
      <c r="G1082" s="1" t="s">
        <v>2460</v>
      </c>
      <c r="H1082">
        <v>0</v>
      </c>
      <c r="I1082">
        <v>0</v>
      </c>
      <c r="J1082">
        <v>0</v>
      </c>
      <c r="K1082">
        <v>0</v>
      </c>
      <c r="L1082">
        <v>0</v>
      </c>
      <c r="M1082">
        <v>1</v>
      </c>
      <c r="N1082">
        <v>0</v>
      </c>
      <c r="O1082">
        <v>0</v>
      </c>
      <c r="P1082">
        <v>0</v>
      </c>
      <c r="Q1082">
        <v>0</v>
      </c>
      <c r="R1082">
        <v>0</v>
      </c>
      <c r="S1082">
        <v>0</v>
      </c>
      <c r="T1082">
        <v>0</v>
      </c>
      <c r="U1082">
        <v>0</v>
      </c>
    </row>
    <row r="1083" spans="1:21" x14ac:dyDescent="0.25">
      <c r="A1083" s="1" t="s">
        <v>2432</v>
      </c>
      <c r="B1083" s="1" t="s">
        <v>2461</v>
      </c>
      <c r="C1083" s="1" t="s">
        <v>23</v>
      </c>
      <c r="D1083" s="1" t="s">
        <v>24</v>
      </c>
      <c r="E1083" s="1" t="s">
        <v>25</v>
      </c>
      <c r="F1083" s="2">
        <v>42852</v>
      </c>
      <c r="G1083" s="1" t="s">
        <v>2462</v>
      </c>
      <c r="H1083">
        <v>0</v>
      </c>
      <c r="I1083">
        <v>0</v>
      </c>
      <c r="J1083">
        <v>0</v>
      </c>
      <c r="K1083">
        <v>0</v>
      </c>
      <c r="L1083">
        <v>0</v>
      </c>
      <c r="M1083">
        <v>0</v>
      </c>
      <c r="N1083">
        <v>0</v>
      </c>
      <c r="O1083">
        <v>0</v>
      </c>
      <c r="P1083">
        <v>0</v>
      </c>
      <c r="Q1083">
        <v>0</v>
      </c>
      <c r="R1083">
        <v>0</v>
      </c>
      <c r="S1083">
        <v>1</v>
      </c>
      <c r="T1083">
        <v>0</v>
      </c>
      <c r="U1083">
        <v>0</v>
      </c>
    </row>
    <row r="1084" spans="1:21" x14ac:dyDescent="0.25">
      <c r="A1084" s="1" t="s">
        <v>2119</v>
      </c>
      <c r="B1084" s="1" t="s">
        <v>2463</v>
      </c>
      <c r="C1084" s="1" t="s">
        <v>23</v>
      </c>
      <c r="D1084" s="1" t="s">
        <v>29</v>
      </c>
      <c r="E1084" s="1" t="s">
        <v>25</v>
      </c>
      <c r="F1084" s="2">
        <v>42893</v>
      </c>
      <c r="G1084" s="1" t="s">
        <v>2464</v>
      </c>
      <c r="H1084">
        <v>0</v>
      </c>
      <c r="I1084">
        <v>0</v>
      </c>
      <c r="J1084">
        <v>1</v>
      </c>
      <c r="K1084">
        <v>0</v>
      </c>
      <c r="L1084">
        <v>0</v>
      </c>
      <c r="M1084">
        <v>0</v>
      </c>
      <c r="N1084">
        <v>0</v>
      </c>
      <c r="O1084">
        <v>0</v>
      </c>
      <c r="P1084">
        <v>0</v>
      </c>
      <c r="Q1084">
        <v>0</v>
      </c>
      <c r="R1084">
        <v>0</v>
      </c>
      <c r="S1084">
        <v>1</v>
      </c>
      <c r="T1084">
        <v>0</v>
      </c>
      <c r="U1084">
        <v>0</v>
      </c>
    </row>
    <row r="1085" spans="1:21" x14ac:dyDescent="0.25">
      <c r="A1085" s="1" t="s">
        <v>2465</v>
      </c>
      <c r="B1085" s="1" t="s">
        <v>2466</v>
      </c>
      <c r="C1085" s="1" t="s">
        <v>23</v>
      </c>
      <c r="D1085" s="1" t="s">
        <v>29</v>
      </c>
      <c r="E1085" s="1" t="s">
        <v>25</v>
      </c>
      <c r="F1085" s="2">
        <v>42889</v>
      </c>
      <c r="G1085" s="1" t="s">
        <v>2467</v>
      </c>
      <c r="H1085">
        <v>0</v>
      </c>
      <c r="I1085">
        <v>0</v>
      </c>
      <c r="J1085">
        <v>0</v>
      </c>
      <c r="K1085">
        <v>1</v>
      </c>
      <c r="L1085">
        <v>0</v>
      </c>
      <c r="M1085">
        <v>0</v>
      </c>
      <c r="N1085">
        <v>0</v>
      </c>
      <c r="O1085">
        <v>0</v>
      </c>
      <c r="P1085">
        <v>0</v>
      </c>
      <c r="Q1085">
        <v>0</v>
      </c>
      <c r="R1085">
        <v>0</v>
      </c>
      <c r="S1085">
        <v>0</v>
      </c>
      <c r="T1085">
        <v>0</v>
      </c>
      <c r="U1085">
        <v>0</v>
      </c>
    </row>
    <row r="1086" spans="1:21" x14ac:dyDescent="0.25">
      <c r="A1086" s="1" t="s">
        <v>2468</v>
      </c>
      <c r="B1086" s="1" t="s">
        <v>2469</v>
      </c>
      <c r="C1086" s="1" t="s">
        <v>23</v>
      </c>
      <c r="D1086" s="1" t="s">
        <v>24</v>
      </c>
      <c r="E1086" s="1" t="s">
        <v>25</v>
      </c>
      <c r="F1086" s="2">
        <v>42872</v>
      </c>
      <c r="G1086" s="1" t="s">
        <v>2470</v>
      </c>
      <c r="H1086">
        <v>0</v>
      </c>
      <c r="I1086">
        <v>0</v>
      </c>
      <c r="J1086">
        <v>0</v>
      </c>
      <c r="K1086">
        <v>0</v>
      </c>
      <c r="L1086">
        <v>0</v>
      </c>
      <c r="M1086">
        <v>0</v>
      </c>
      <c r="N1086">
        <v>0</v>
      </c>
      <c r="O1086">
        <v>0</v>
      </c>
      <c r="P1086">
        <v>0</v>
      </c>
      <c r="Q1086">
        <v>1</v>
      </c>
      <c r="R1086">
        <v>0</v>
      </c>
      <c r="S1086">
        <v>0</v>
      </c>
      <c r="T1086">
        <v>0</v>
      </c>
      <c r="U1086">
        <v>0</v>
      </c>
    </row>
    <row r="1087" spans="1:21" x14ac:dyDescent="0.25">
      <c r="A1087" s="1" t="s">
        <v>2471</v>
      </c>
      <c r="B1087" s="1" t="s">
        <v>2472</v>
      </c>
      <c r="C1087" s="1" t="s">
        <v>23</v>
      </c>
      <c r="D1087" s="1" t="s">
        <v>29</v>
      </c>
      <c r="E1087" s="1" t="s">
        <v>25</v>
      </c>
      <c r="F1087" s="2">
        <v>42860</v>
      </c>
      <c r="G1087" s="1" t="s">
        <v>2473</v>
      </c>
      <c r="H1087">
        <v>0</v>
      </c>
      <c r="I1087">
        <v>0</v>
      </c>
      <c r="J1087">
        <v>0</v>
      </c>
      <c r="K1087">
        <v>1</v>
      </c>
      <c r="L1087">
        <v>0</v>
      </c>
      <c r="M1087">
        <v>0</v>
      </c>
      <c r="N1087">
        <v>0</v>
      </c>
      <c r="O1087">
        <v>0</v>
      </c>
      <c r="P1087">
        <v>0</v>
      </c>
      <c r="Q1087">
        <v>0</v>
      </c>
      <c r="R1087">
        <v>0</v>
      </c>
      <c r="S1087">
        <v>0</v>
      </c>
      <c r="T1087">
        <v>0</v>
      </c>
      <c r="U1087">
        <v>0</v>
      </c>
    </row>
    <row r="1088" spans="1:21" x14ac:dyDescent="0.25">
      <c r="A1088" s="1" t="s">
        <v>2474</v>
      </c>
      <c r="B1088" s="1" t="s">
        <v>2475</v>
      </c>
      <c r="C1088" s="1" t="s">
        <v>23</v>
      </c>
      <c r="D1088" s="1" t="s">
        <v>40</v>
      </c>
      <c r="E1088" s="1" t="s">
        <v>25</v>
      </c>
      <c r="F1088" s="2">
        <v>42832</v>
      </c>
      <c r="G1088" s="1" t="s">
        <v>2476</v>
      </c>
      <c r="H1088">
        <v>0</v>
      </c>
      <c r="I1088">
        <v>0</v>
      </c>
      <c r="J1088">
        <v>1</v>
      </c>
      <c r="K1088">
        <v>0</v>
      </c>
      <c r="L1088">
        <v>0</v>
      </c>
      <c r="M1088">
        <v>0</v>
      </c>
      <c r="N1088">
        <v>0</v>
      </c>
      <c r="O1088">
        <v>0</v>
      </c>
      <c r="P1088">
        <v>0</v>
      </c>
      <c r="Q1088">
        <v>1</v>
      </c>
      <c r="R1088">
        <v>0</v>
      </c>
      <c r="S1088">
        <v>0</v>
      </c>
      <c r="T1088">
        <v>0</v>
      </c>
      <c r="U1088">
        <v>0</v>
      </c>
    </row>
    <row r="1089" spans="1:21" x14ac:dyDescent="0.25">
      <c r="A1089" s="1" t="s">
        <v>2477</v>
      </c>
      <c r="B1089" s="1" t="s">
        <v>2478</v>
      </c>
      <c r="C1089" s="1" t="s">
        <v>23</v>
      </c>
      <c r="D1089" s="1" t="s">
        <v>24</v>
      </c>
      <c r="E1089" s="1" t="s">
        <v>25</v>
      </c>
      <c r="F1089" s="2">
        <v>42919</v>
      </c>
      <c r="G1089" s="1" t="s">
        <v>2479</v>
      </c>
      <c r="H1089">
        <v>0</v>
      </c>
      <c r="I1089">
        <v>0</v>
      </c>
      <c r="J1089">
        <v>0</v>
      </c>
      <c r="K1089">
        <v>1</v>
      </c>
      <c r="L1089">
        <v>0</v>
      </c>
      <c r="M1089">
        <v>0</v>
      </c>
      <c r="N1089">
        <v>0</v>
      </c>
      <c r="O1089">
        <v>0</v>
      </c>
      <c r="P1089">
        <v>0</v>
      </c>
      <c r="Q1089">
        <v>0</v>
      </c>
      <c r="R1089">
        <v>0</v>
      </c>
      <c r="S1089">
        <v>0</v>
      </c>
      <c r="T1089">
        <v>0</v>
      </c>
      <c r="U1089">
        <v>0</v>
      </c>
    </row>
    <row r="1090" spans="1:21" x14ac:dyDescent="0.25">
      <c r="A1090" s="1" t="s">
        <v>2480</v>
      </c>
      <c r="B1090" s="1" t="s">
        <v>2481</v>
      </c>
      <c r="C1090" s="1" t="s">
        <v>23</v>
      </c>
      <c r="D1090" s="1" t="s">
        <v>29</v>
      </c>
      <c r="E1090" s="1" t="s">
        <v>25</v>
      </c>
      <c r="F1090" s="2">
        <v>42843</v>
      </c>
      <c r="G1090" s="1" t="s">
        <v>2482</v>
      </c>
      <c r="H1090">
        <v>0</v>
      </c>
      <c r="I1090">
        <v>0</v>
      </c>
      <c r="J1090">
        <v>0</v>
      </c>
      <c r="K1090">
        <v>0</v>
      </c>
      <c r="L1090">
        <v>0</v>
      </c>
      <c r="M1090">
        <v>0</v>
      </c>
      <c r="N1090">
        <v>0</v>
      </c>
      <c r="O1090">
        <v>1</v>
      </c>
      <c r="P1090">
        <v>0</v>
      </c>
      <c r="Q1090">
        <v>0</v>
      </c>
      <c r="R1090">
        <v>0</v>
      </c>
      <c r="S1090">
        <v>0</v>
      </c>
      <c r="T1090">
        <v>0</v>
      </c>
      <c r="U1090">
        <v>0</v>
      </c>
    </row>
    <row r="1091" spans="1:21" x14ac:dyDescent="0.25">
      <c r="A1091" s="1" t="s">
        <v>2483</v>
      </c>
      <c r="B1091" s="1" t="s">
        <v>2484</v>
      </c>
      <c r="C1091" s="1" t="s">
        <v>23</v>
      </c>
      <c r="D1091" s="1" t="s">
        <v>33</v>
      </c>
      <c r="E1091" s="1" t="s">
        <v>25</v>
      </c>
      <c r="F1091" s="2">
        <v>42852</v>
      </c>
      <c r="G1091" s="1" t="s">
        <v>2485</v>
      </c>
      <c r="H1091">
        <v>0</v>
      </c>
      <c r="I1091">
        <v>0</v>
      </c>
      <c r="J1091">
        <v>0</v>
      </c>
      <c r="K1091">
        <v>0</v>
      </c>
      <c r="L1091">
        <v>0</v>
      </c>
      <c r="M1091">
        <v>0</v>
      </c>
      <c r="N1091">
        <v>0</v>
      </c>
      <c r="O1091">
        <v>0</v>
      </c>
      <c r="P1091">
        <v>0</v>
      </c>
      <c r="Q1091">
        <v>0</v>
      </c>
      <c r="R1091">
        <v>0</v>
      </c>
      <c r="S1091">
        <v>1</v>
      </c>
      <c r="T1091">
        <v>0</v>
      </c>
      <c r="U1091">
        <v>0</v>
      </c>
    </row>
    <row r="1092" spans="1:21" x14ac:dyDescent="0.25">
      <c r="A1092" s="1" t="s">
        <v>2474</v>
      </c>
      <c r="B1092" s="1" t="s">
        <v>2486</v>
      </c>
      <c r="C1092" s="1" t="s">
        <v>23</v>
      </c>
      <c r="D1092" s="1" t="s">
        <v>40</v>
      </c>
      <c r="E1092" s="1" t="s">
        <v>25</v>
      </c>
      <c r="F1092" s="2">
        <v>42838</v>
      </c>
      <c r="G1092" s="1" t="s">
        <v>2487</v>
      </c>
      <c r="H1092">
        <v>0</v>
      </c>
      <c r="I1092">
        <v>0</v>
      </c>
      <c r="J1092">
        <v>0</v>
      </c>
      <c r="K1092">
        <v>0</v>
      </c>
      <c r="L1092">
        <v>0</v>
      </c>
      <c r="M1092">
        <v>0</v>
      </c>
      <c r="N1092">
        <v>0</v>
      </c>
      <c r="O1092">
        <v>0</v>
      </c>
      <c r="P1092">
        <v>0</v>
      </c>
      <c r="Q1092">
        <v>1</v>
      </c>
      <c r="R1092">
        <v>0</v>
      </c>
      <c r="S1092">
        <v>0</v>
      </c>
      <c r="T1092">
        <v>0</v>
      </c>
      <c r="U1092">
        <v>0</v>
      </c>
    </row>
    <row r="1093" spans="1:21" x14ac:dyDescent="0.25">
      <c r="A1093" s="1" t="s">
        <v>2207</v>
      </c>
      <c r="B1093" s="1" t="s">
        <v>2488</v>
      </c>
      <c r="C1093" s="1" t="s">
        <v>23</v>
      </c>
      <c r="D1093" s="1" t="s">
        <v>24</v>
      </c>
      <c r="E1093" s="1" t="s">
        <v>25</v>
      </c>
      <c r="F1093" s="2">
        <v>42871</v>
      </c>
      <c r="G1093" s="1" t="s">
        <v>2489</v>
      </c>
      <c r="H1093">
        <v>0</v>
      </c>
      <c r="I1093">
        <v>0</v>
      </c>
      <c r="J1093">
        <v>0</v>
      </c>
      <c r="K1093">
        <v>0</v>
      </c>
      <c r="L1093">
        <v>0</v>
      </c>
      <c r="M1093">
        <v>0</v>
      </c>
      <c r="N1093">
        <v>0</v>
      </c>
      <c r="O1093">
        <v>0</v>
      </c>
      <c r="P1093">
        <v>0</v>
      </c>
      <c r="Q1093">
        <v>0</v>
      </c>
      <c r="R1093">
        <v>0</v>
      </c>
      <c r="S1093">
        <v>1</v>
      </c>
      <c r="T1093">
        <v>0</v>
      </c>
      <c r="U1093">
        <v>0</v>
      </c>
    </row>
    <row r="1094" spans="1:21" x14ac:dyDescent="0.25">
      <c r="A1094" s="1" t="s">
        <v>214</v>
      </c>
      <c r="B1094" s="1" t="s">
        <v>2490</v>
      </c>
      <c r="C1094" s="1" t="s">
        <v>23</v>
      </c>
      <c r="D1094" s="1" t="s">
        <v>24</v>
      </c>
      <c r="E1094" s="1" t="s">
        <v>25</v>
      </c>
      <c r="F1094" s="2">
        <v>42934</v>
      </c>
      <c r="G1094" s="1" t="s">
        <v>2491</v>
      </c>
      <c r="H1094">
        <v>0</v>
      </c>
      <c r="I1094">
        <v>0</v>
      </c>
      <c r="J1094">
        <v>1</v>
      </c>
      <c r="K1094">
        <v>0</v>
      </c>
      <c r="L1094">
        <v>0</v>
      </c>
      <c r="M1094">
        <v>0</v>
      </c>
      <c r="N1094">
        <v>0</v>
      </c>
      <c r="O1094">
        <v>0</v>
      </c>
      <c r="P1094">
        <v>0</v>
      </c>
      <c r="Q1094">
        <v>0</v>
      </c>
      <c r="R1094">
        <v>0</v>
      </c>
      <c r="S1094">
        <v>0</v>
      </c>
      <c r="T1094">
        <v>0</v>
      </c>
      <c r="U1094">
        <v>0</v>
      </c>
    </row>
    <row r="1095" spans="1:21" x14ac:dyDescent="0.25">
      <c r="A1095" s="1" t="s">
        <v>2492</v>
      </c>
      <c r="B1095" s="1" t="s">
        <v>2493</v>
      </c>
      <c r="C1095" s="1" t="s">
        <v>23</v>
      </c>
      <c r="D1095" s="1" t="s">
        <v>29</v>
      </c>
      <c r="E1095" s="1" t="s">
        <v>25</v>
      </c>
      <c r="F1095" s="2">
        <v>42899</v>
      </c>
      <c r="G1095" s="1" t="s">
        <v>2494</v>
      </c>
      <c r="H1095">
        <v>0</v>
      </c>
      <c r="I1095">
        <v>0</v>
      </c>
      <c r="J1095">
        <v>0</v>
      </c>
      <c r="K1095">
        <v>0</v>
      </c>
      <c r="L1095">
        <v>0</v>
      </c>
      <c r="M1095">
        <v>0</v>
      </c>
      <c r="N1095">
        <v>0</v>
      </c>
      <c r="O1095">
        <v>1</v>
      </c>
      <c r="P1095">
        <v>0</v>
      </c>
      <c r="Q1095">
        <v>0</v>
      </c>
      <c r="R1095">
        <v>0</v>
      </c>
      <c r="S1095">
        <v>0</v>
      </c>
      <c r="T1095">
        <v>0</v>
      </c>
      <c r="U1095">
        <v>0</v>
      </c>
    </row>
    <row r="1096" spans="1:21" x14ac:dyDescent="0.25">
      <c r="A1096" s="1" t="s">
        <v>225</v>
      </c>
      <c r="B1096" s="1" t="s">
        <v>2495</v>
      </c>
      <c r="C1096" s="1" t="s">
        <v>23</v>
      </c>
      <c r="D1096" s="1" t="s">
        <v>29</v>
      </c>
      <c r="E1096" s="1" t="s">
        <v>25</v>
      </c>
      <c r="F1096" s="2">
        <v>42906</v>
      </c>
      <c r="G1096" s="1" t="s">
        <v>2496</v>
      </c>
      <c r="H1096">
        <v>0</v>
      </c>
      <c r="I1096">
        <v>0</v>
      </c>
      <c r="J1096">
        <v>0</v>
      </c>
      <c r="K1096">
        <v>0</v>
      </c>
      <c r="L1096">
        <v>0</v>
      </c>
      <c r="M1096">
        <v>0</v>
      </c>
      <c r="N1096">
        <v>0</v>
      </c>
      <c r="O1096">
        <v>0</v>
      </c>
      <c r="P1096">
        <v>0</v>
      </c>
      <c r="Q1096">
        <v>0</v>
      </c>
      <c r="R1096">
        <v>0</v>
      </c>
      <c r="S1096">
        <v>1</v>
      </c>
      <c r="T1096">
        <v>0</v>
      </c>
      <c r="U1096">
        <v>0</v>
      </c>
    </row>
    <row r="1097" spans="1:21" x14ac:dyDescent="0.25">
      <c r="A1097" s="1" t="s">
        <v>2497</v>
      </c>
      <c r="B1097" s="1" t="s">
        <v>2498</v>
      </c>
      <c r="C1097" s="1" t="s">
        <v>23</v>
      </c>
      <c r="D1097" s="1" t="s">
        <v>33</v>
      </c>
      <c r="E1097" s="1" t="s">
        <v>25</v>
      </c>
      <c r="F1097" s="2">
        <v>42854</v>
      </c>
      <c r="G1097" s="1" t="s">
        <v>2499</v>
      </c>
      <c r="H1097">
        <v>0</v>
      </c>
      <c r="I1097">
        <v>0</v>
      </c>
      <c r="J1097">
        <v>0</v>
      </c>
      <c r="K1097">
        <v>0</v>
      </c>
      <c r="L1097">
        <v>0</v>
      </c>
      <c r="M1097">
        <v>0</v>
      </c>
      <c r="N1097">
        <v>0</v>
      </c>
      <c r="O1097">
        <v>1</v>
      </c>
      <c r="P1097">
        <v>0</v>
      </c>
      <c r="Q1097">
        <v>0</v>
      </c>
      <c r="R1097">
        <v>0</v>
      </c>
      <c r="S1097">
        <v>0</v>
      </c>
      <c r="T1097">
        <v>0</v>
      </c>
      <c r="U1097">
        <v>0</v>
      </c>
    </row>
    <row r="1098" spans="1:21" x14ac:dyDescent="0.25">
      <c r="A1098" s="1" t="s">
        <v>2500</v>
      </c>
      <c r="B1098" s="1" t="s">
        <v>2501</v>
      </c>
      <c r="C1098" s="1" t="s">
        <v>23</v>
      </c>
      <c r="D1098" s="1" t="s">
        <v>33</v>
      </c>
      <c r="E1098" s="1" t="s">
        <v>25</v>
      </c>
      <c r="F1098" s="2">
        <v>42943</v>
      </c>
      <c r="G1098" s="1" t="s">
        <v>2502</v>
      </c>
      <c r="H1098">
        <v>0</v>
      </c>
      <c r="I1098">
        <v>0</v>
      </c>
      <c r="J1098">
        <v>0</v>
      </c>
      <c r="K1098">
        <v>0</v>
      </c>
      <c r="L1098">
        <v>0</v>
      </c>
      <c r="M1098">
        <v>1</v>
      </c>
      <c r="N1098">
        <v>0</v>
      </c>
      <c r="O1098">
        <v>0</v>
      </c>
      <c r="P1098">
        <v>0</v>
      </c>
      <c r="Q1098">
        <v>0</v>
      </c>
      <c r="R1098">
        <v>0</v>
      </c>
      <c r="S1098">
        <v>0</v>
      </c>
      <c r="T1098">
        <v>0</v>
      </c>
      <c r="U1098">
        <v>0</v>
      </c>
    </row>
    <row r="1099" spans="1:21" x14ac:dyDescent="0.25">
      <c r="A1099" s="1" t="s">
        <v>583</v>
      </c>
      <c r="B1099" s="1" t="s">
        <v>2503</v>
      </c>
      <c r="C1099" s="1" t="s">
        <v>23</v>
      </c>
      <c r="D1099" s="1" t="s">
        <v>29</v>
      </c>
      <c r="E1099" s="1" t="s">
        <v>25</v>
      </c>
      <c r="F1099" s="2">
        <v>42947</v>
      </c>
      <c r="G1099" s="1" t="s">
        <v>2504</v>
      </c>
      <c r="H1099">
        <v>0</v>
      </c>
      <c r="I1099">
        <v>0</v>
      </c>
      <c r="J1099">
        <v>1</v>
      </c>
      <c r="K1099">
        <v>0</v>
      </c>
      <c r="L1099">
        <v>0</v>
      </c>
      <c r="M1099">
        <v>0</v>
      </c>
      <c r="N1099">
        <v>0</v>
      </c>
      <c r="O1099">
        <v>0</v>
      </c>
      <c r="P1099">
        <v>0</v>
      </c>
      <c r="Q1099">
        <v>0</v>
      </c>
      <c r="R1099">
        <v>0</v>
      </c>
      <c r="S1099">
        <v>0</v>
      </c>
      <c r="T1099">
        <v>0</v>
      </c>
      <c r="U1099">
        <v>0</v>
      </c>
    </row>
    <row r="1100" spans="1:21" x14ac:dyDescent="0.25">
      <c r="A1100" s="1" t="s">
        <v>2505</v>
      </c>
      <c r="B1100" s="1" t="s">
        <v>2506</v>
      </c>
      <c r="C1100" s="1" t="s">
        <v>23</v>
      </c>
      <c r="D1100" s="1" t="s">
        <v>24</v>
      </c>
      <c r="E1100" s="1" t="s">
        <v>25</v>
      </c>
      <c r="F1100" s="2">
        <v>42926</v>
      </c>
      <c r="G1100" s="1" t="s">
        <v>2507</v>
      </c>
      <c r="H1100">
        <v>0</v>
      </c>
      <c r="I1100">
        <v>0</v>
      </c>
      <c r="J1100">
        <v>0</v>
      </c>
      <c r="K1100">
        <v>0</v>
      </c>
      <c r="L1100">
        <v>0</v>
      </c>
      <c r="M1100">
        <v>0</v>
      </c>
      <c r="N1100">
        <v>0</v>
      </c>
      <c r="O1100">
        <v>0</v>
      </c>
      <c r="P1100">
        <v>0</v>
      </c>
      <c r="Q1100">
        <v>0</v>
      </c>
      <c r="R1100">
        <v>0</v>
      </c>
      <c r="S1100">
        <v>1</v>
      </c>
      <c r="T1100">
        <v>0</v>
      </c>
      <c r="U1100">
        <v>0</v>
      </c>
    </row>
    <row r="1101" spans="1:21" x14ac:dyDescent="0.25">
      <c r="A1101" s="1" t="s">
        <v>2508</v>
      </c>
      <c r="B1101" s="1" t="s">
        <v>2509</v>
      </c>
      <c r="C1101" s="1" t="s">
        <v>23</v>
      </c>
      <c r="D1101" s="1" t="s">
        <v>29</v>
      </c>
      <c r="E1101" s="1" t="s">
        <v>25</v>
      </c>
      <c r="F1101" s="2">
        <v>42941</v>
      </c>
      <c r="G1101" s="1" t="s">
        <v>2510</v>
      </c>
      <c r="H1101">
        <v>0</v>
      </c>
      <c r="I1101">
        <v>0</v>
      </c>
      <c r="J1101">
        <v>0</v>
      </c>
      <c r="K1101">
        <v>0</v>
      </c>
      <c r="L1101">
        <v>0</v>
      </c>
      <c r="M1101">
        <v>0</v>
      </c>
      <c r="N1101">
        <v>0</v>
      </c>
      <c r="O1101">
        <v>0</v>
      </c>
      <c r="P1101">
        <v>0</v>
      </c>
      <c r="Q1101">
        <v>1</v>
      </c>
      <c r="R1101">
        <v>0</v>
      </c>
      <c r="S1101">
        <v>0</v>
      </c>
      <c r="T1101">
        <v>0</v>
      </c>
      <c r="U1101">
        <v>0</v>
      </c>
    </row>
    <row r="1102" spans="1:21" x14ac:dyDescent="0.25">
      <c r="A1102" s="1" t="s">
        <v>2410</v>
      </c>
      <c r="B1102" s="1" t="s">
        <v>2511</v>
      </c>
      <c r="C1102" s="1" t="s">
        <v>23</v>
      </c>
      <c r="D1102" s="1" t="s">
        <v>33</v>
      </c>
      <c r="E1102" s="1" t="s">
        <v>25</v>
      </c>
      <c r="F1102" s="2">
        <v>42938</v>
      </c>
      <c r="G1102" s="1" t="s">
        <v>2512</v>
      </c>
      <c r="H1102">
        <v>0</v>
      </c>
      <c r="I1102">
        <v>0</v>
      </c>
      <c r="J1102">
        <v>1</v>
      </c>
      <c r="K1102">
        <v>0</v>
      </c>
      <c r="L1102">
        <v>0</v>
      </c>
      <c r="M1102">
        <v>0</v>
      </c>
      <c r="N1102">
        <v>0</v>
      </c>
      <c r="O1102">
        <v>0</v>
      </c>
      <c r="P1102">
        <v>0</v>
      </c>
      <c r="Q1102">
        <v>0</v>
      </c>
      <c r="R1102">
        <v>0</v>
      </c>
      <c r="S1102">
        <v>0</v>
      </c>
      <c r="T1102">
        <v>0</v>
      </c>
      <c r="U1102">
        <v>0</v>
      </c>
    </row>
    <row r="1103" spans="1:21" x14ac:dyDescent="0.25">
      <c r="A1103" s="1" t="s">
        <v>2513</v>
      </c>
      <c r="B1103" s="1" t="s">
        <v>2514</v>
      </c>
      <c r="C1103" s="1" t="s">
        <v>23</v>
      </c>
      <c r="D1103" s="1" t="s">
        <v>24</v>
      </c>
      <c r="E1103" s="1" t="s">
        <v>25</v>
      </c>
      <c r="F1103" s="2">
        <v>42880</v>
      </c>
      <c r="G1103" s="1" t="s">
        <v>2515</v>
      </c>
      <c r="H1103">
        <v>0</v>
      </c>
      <c r="I1103">
        <v>0</v>
      </c>
      <c r="J1103">
        <v>1</v>
      </c>
      <c r="K1103">
        <v>0</v>
      </c>
      <c r="L1103">
        <v>0</v>
      </c>
      <c r="M1103">
        <v>0</v>
      </c>
      <c r="N1103">
        <v>0</v>
      </c>
      <c r="O1103">
        <v>0</v>
      </c>
      <c r="P1103">
        <v>0</v>
      </c>
      <c r="Q1103">
        <v>0</v>
      </c>
      <c r="R1103">
        <v>0</v>
      </c>
      <c r="S1103">
        <v>0</v>
      </c>
      <c r="T1103">
        <v>0</v>
      </c>
      <c r="U1103">
        <v>0</v>
      </c>
    </row>
    <row r="1104" spans="1:21" x14ac:dyDescent="0.25">
      <c r="A1104" s="1" t="s">
        <v>132</v>
      </c>
      <c r="B1104" s="1" t="s">
        <v>2516</v>
      </c>
      <c r="C1104" s="1" t="s">
        <v>23</v>
      </c>
      <c r="D1104" s="1" t="s">
        <v>29</v>
      </c>
      <c r="E1104" s="1" t="s">
        <v>25</v>
      </c>
      <c r="F1104" s="2">
        <v>42942</v>
      </c>
      <c r="G1104" s="1" t="s">
        <v>2517</v>
      </c>
      <c r="H1104">
        <v>0</v>
      </c>
      <c r="I1104">
        <v>0</v>
      </c>
      <c r="J1104">
        <v>0</v>
      </c>
      <c r="K1104">
        <v>0</v>
      </c>
      <c r="L1104">
        <v>0</v>
      </c>
      <c r="M1104">
        <v>0</v>
      </c>
      <c r="N1104">
        <v>0</v>
      </c>
      <c r="O1104">
        <v>0</v>
      </c>
      <c r="P1104">
        <v>0</v>
      </c>
      <c r="Q1104">
        <v>0</v>
      </c>
      <c r="R1104">
        <v>0</v>
      </c>
      <c r="S1104">
        <v>1</v>
      </c>
      <c r="T1104">
        <v>0</v>
      </c>
      <c r="U1104">
        <v>0</v>
      </c>
    </row>
    <row r="1105" spans="1:21" x14ac:dyDescent="0.25">
      <c r="A1105" s="1" t="s">
        <v>132</v>
      </c>
      <c r="B1105" s="1" t="s">
        <v>2518</v>
      </c>
      <c r="C1105" s="1" t="s">
        <v>23</v>
      </c>
      <c r="D1105" s="1" t="s">
        <v>29</v>
      </c>
      <c r="E1105" s="1" t="s">
        <v>25</v>
      </c>
      <c r="F1105" s="2">
        <v>42942</v>
      </c>
      <c r="G1105" s="1" t="s">
        <v>2517</v>
      </c>
      <c r="H1105">
        <v>0</v>
      </c>
      <c r="I1105">
        <v>0</v>
      </c>
      <c r="J1105">
        <v>0</v>
      </c>
      <c r="K1105">
        <v>0</v>
      </c>
      <c r="L1105">
        <v>0</v>
      </c>
      <c r="M1105">
        <v>0</v>
      </c>
      <c r="N1105">
        <v>0</v>
      </c>
      <c r="O1105">
        <v>0</v>
      </c>
      <c r="P1105">
        <v>0</v>
      </c>
      <c r="Q1105">
        <v>0</v>
      </c>
      <c r="R1105">
        <v>0</v>
      </c>
      <c r="S1105">
        <v>1</v>
      </c>
      <c r="T1105">
        <v>0</v>
      </c>
      <c r="U1105">
        <v>0</v>
      </c>
    </row>
    <row r="1106" spans="1:21" x14ac:dyDescent="0.25">
      <c r="A1106" s="1" t="s">
        <v>2519</v>
      </c>
      <c r="B1106" s="1" t="s">
        <v>2520</v>
      </c>
      <c r="C1106" s="1" t="s">
        <v>23</v>
      </c>
      <c r="D1106" s="1" t="s">
        <v>29</v>
      </c>
      <c r="E1106" s="1" t="s">
        <v>25</v>
      </c>
      <c r="F1106" s="2">
        <v>42947</v>
      </c>
      <c r="G1106" s="1" t="s">
        <v>2521</v>
      </c>
      <c r="H1106">
        <v>0</v>
      </c>
      <c r="I1106">
        <v>0</v>
      </c>
      <c r="J1106">
        <v>1</v>
      </c>
      <c r="K1106">
        <v>0</v>
      </c>
      <c r="L1106">
        <v>0</v>
      </c>
      <c r="M1106">
        <v>0</v>
      </c>
      <c r="N1106">
        <v>0</v>
      </c>
      <c r="O1106">
        <v>0</v>
      </c>
      <c r="P1106">
        <v>0</v>
      </c>
      <c r="Q1106">
        <v>0</v>
      </c>
      <c r="R1106">
        <v>0</v>
      </c>
      <c r="S1106">
        <v>0</v>
      </c>
      <c r="T1106">
        <v>0</v>
      </c>
      <c r="U1106">
        <v>0</v>
      </c>
    </row>
    <row r="1107" spans="1:21" x14ac:dyDescent="0.25">
      <c r="A1107" s="1" t="s">
        <v>204</v>
      </c>
      <c r="B1107" s="1" t="s">
        <v>2522</v>
      </c>
      <c r="C1107" s="1" t="s">
        <v>23</v>
      </c>
      <c r="D1107" s="1" t="s">
        <v>29</v>
      </c>
      <c r="E1107" s="1" t="s">
        <v>25</v>
      </c>
      <c r="F1107" s="2">
        <v>42942</v>
      </c>
      <c r="G1107" s="1" t="s">
        <v>2523</v>
      </c>
      <c r="H1107">
        <v>0</v>
      </c>
      <c r="I1107">
        <v>0</v>
      </c>
      <c r="J1107">
        <v>1</v>
      </c>
      <c r="K1107">
        <v>0</v>
      </c>
      <c r="L1107">
        <v>0</v>
      </c>
      <c r="M1107">
        <v>0</v>
      </c>
      <c r="N1107">
        <v>0</v>
      </c>
      <c r="O1107">
        <v>0</v>
      </c>
      <c r="P1107">
        <v>0</v>
      </c>
      <c r="Q1107">
        <v>0</v>
      </c>
      <c r="R1107">
        <v>0</v>
      </c>
      <c r="S1107">
        <v>0</v>
      </c>
      <c r="T1107">
        <v>0</v>
      </c>
      <c r="U1107">
        <v>0</v>
      </c>
    </row>
    <row r="1108" spans="1:21" x14ac:dyDescent="0.25">
      <c r="A1108" s="1" t="s">
        <v>2524</v>
      </c>
      <c r="B1108" s="1" t="s">
        <v>2525</v>
      </c>
      <c r="C1108" s="1" t="s">
        <v>23</v>
      </c>
      <c r="D1108" s="1" t="s">
        <v>33</v>
      </c>
      <c r="E1108" s="1" t="s">
        <v>25</v>
      </c>
      <c r="F1108" s="2">
        <v>42944</v>
      </c>
      <c r="G1108" s="1" t="s">
        <v>2526</v>
      </c>
      <c r="H1108">
        <v>0</v>
      </c>
      <c r="I1108">
        <v>0</v>
      </c>
      <c r="J1108">
        <v>0</v>
      </c>
      <c r="K1108">
        <v>1</v>
      </c>
      <c r="L1108">
        <v>0</v>
      </c>
      <c r="M1108">
        <v>0</v>
      </c>
      <c r="N1108">
        <v>0</v>
      </c>
      <c r="O1108">
        <v>0</v>
      </c>
      <c r="P1108">
        <v>0</v>
      </c>
      <c r="Q1108">
        <v>0</v>
      </c>
      <c r="R1108">
        <v>0</v>
      </c>
      <c r="S1108">
        <v>0</v>
      </c>
      <c r="T1108">
        <v>0</v>
      </c>
      <c r="U1108">
        <v>0</v>
      </c>
    </row>
    <row r="1109" spans="1:21" x14ac:dyDescent="0.25">
      <c r="A1109" s="1" t="s">
        <v>2527</v>
      </c>
      <c r="B1109" s="1" t="s">
        <v>2528</v>
      </c>
      <c r="C1109" s="1" t="s">
        <v>23</v>
      </c>
      <c r="D1109" s="1" t="s">
        <v>24</v>
      </c>
      <c r="E1109" s="1" t="s">
        <v>25</v>
      </c>
      <c r="F1109" s="2">
        <v>42941</v>
      </c>
      <c r="G1109" s="1" t="s">
        <v>2529</v>
      </c>
      <c r="H1109">
        <v>0</v>
      </c>
      <c r="I1109">
        <v>0</v>
      </c>
      <c r="J1109">
        <v>1</v>
      </c>
      <c r="K1109">
        <v>0</v>
      </c>
      <c r="L1109">
        <v>0</v>
      </c>
      <c r="M1109">
        <v>0</v>
      </c>
      <c r="N1109">
        <v>0</v>
      </c>
      <c r="O1109">
        <v>0</v>
      </c>
      <c r="P1109">
        <v>0</v>
      </c>
      <c r="Q1109">
        <v>0</v>
      </c>
      <c r="R1109">
        <v>0</v>
      </c>
      <c r="S1109">
        <v>0</v>
      </c>
      <c r="T1109">
        <v>0</v>
      </c>
      <c r="U1109">
        <v>0</v>
      </c>
    </row>
    <row r="1110" spans="1:21" x14ac:dyDescent="0.25">
      <c r="A1110" s="1" t="s">
        <v>2530</v>
      </c>
      <c r="B1110" s="1" t="s">
        <v>2531</v>
      </c>
      <c r="C1110" s="1" t="s">
        <v>23</v>
      </c>
      <c r="D1110" s="1" t="s">
        <v>24</v>
      </c>
      <c r="E1110" s="1" t="s">
        <v>25</v>
      </c>
      <c r="F1110" s="2">
        <v>42937</v>
      </c>
      <c r="G1110" s="1" t="s">
        <v>2532</v>
      </c>
      <c r="H1110">
        <v>0</v>
      </c>
      <c r="I1110">
        <v>0</v>
      </c>
      <c r="J1110">
        <v>0</v>
      </c>
      <c r="K1110">
        <v>0</v>
      </c>
      <c r="L1110">
        <v>0</v>
      </c>
      <c r="M1110">
        <v>0</v>
      </c>
      <c r="N1110">
        <v>0</v>
      </c>
      <c r="O1110">
        <v>0</v>
      </c>
      <c r="P1110">
        <v>0</v>
      </c>
      <c r="Q1110">
        <v>1</v>
      </c>
      <c r="R1110">
        <v>0</v>
      </c>
      <c r="S1110">
        <v>0</v>
      </c>
      <c r="T1110">
        <v>0</v>
      </c>
      <c r="U1110">
        <v>0</v>
      </c>
    </row>
    <row r="1111" spans="1:21" x14ac:dyDescent="0.25">
      <c r="A1111" s="1" t="s">
        <v>204</v>
      </c>
      <c r="B1111" s="1" t="s">
        <v>2533</v>
      </c>
      <c r="C1111" s="1" t="s">
        <v>23</v>
      </c>
      <c r="D1111" s="1" t="s">
        <v>29</v>
      </c>
      <c r="E1111" s="1" t="s">
        <v>25</v>
      </c>
      <c r="F1111" s="2">
        <v>42942</v>
      </c>
      <c r="G1111" s="1" t="s">
        <v>2534</v>
      </c>
      <c r="H1111">
        <v>0</v>
      </c>
      <c r="I1111">
        <v>0</v>
      </c>
      <c r="J1111">
        <v>0</v>
      </c>
      <c r="K1111">
        <v>1</v>
      </c>
      <c r="L1111">
        <v>0</v>
      </c>
      <c r="M1111">
        <v>0</v>
      </c>
      <c r="N1111">
        <v>0</v>
      </c>
      <c r="O1111">
        <v>0</v>
      </c>
      <c r="P1111">
        <v>0</v>
      </c>
      <c r="Q1111">
        <v>0</v>
      </c>
      <c r="R1111">
        <v>0</v>
      </c>
      <c r="S1111">
        <v>0</v>
      </c>
      <c r="T1111">
        <v>0</v>
      </c>
      <c r="U1111">
        <v>0</v>
      </c>
    </row>
    <row r="1112" spans="1:21" x14ac:dyDescent="0.25">
      <c r="A1112" s="1" t="s">
        <v>2124</v>
      </c>
      <c r="B1112" s="1" t="s">
        <v>2535</v>
      </c>
      <c r="C1112" s="1" t="s">
        <v>23</v>
      </c>
      <c r="D1112" s="1" t="s">
        <v>33</v>
      </c>
      <c r="E1112" s="1" t="s">
        <v>25</v>
      </c>
      <c r="F1112" s="2">
        <v>42940</v>
      </c>
      <c r="G1112" s="1" t="s">
        <v>2536</v>
      </c>
      <c r="H1112">
        <v>0</v>
      </c>
      <c r="I1112">
        <v>0</v>
      </c>
      <c r="J1112">
        <v>0</v>
      </c>
      <c r="K1112">
        <v>0</v>
      </c>
      <c r="L1112">
        <v>0</v>
      </c>
      <c r="M1112">
        <v>0</v>
      </c>
      <c r="N1112">
        <v>0</v>
      </c>
      <c r="O1112">
        <v>0</v>
      </c>
      <c r="P1112">
        <v>0</v>
      </c>
      <c r="Q1112">
        <v>0</v>
      </c>
      <c r="R1112">
        <v>0</v>
      </c>
      <c r="S1112">
        <v>1</v>
      </c>
      <c r="T1112">
        <v>0</v>
      </c>
      <c r="U1112">
        <v>0</v>
      </c>
    </row>
    <row r="1113" spans="1:21" x14ac:dyDescent="0.25">
      <c r="A1113" s="1" t="s">
        <v>2537</v>
      </c>
      <c r="B1113" s="1" t="s">
        <v>2538</v>
      </c>
      <c r="C1113" s="1" t="s">
        <v>23</v>
      </c>
      <c r="D1113" s="1" t="s">
        <v>33</v>
      </c>
      <c r="E1113" s="1" t="s">
        <v>25</v>
      </c>
      <c r="F1113" s="2">
        <v>42878</v>
      </c>
      <c r="G1113" s="1" t="s">
        <v>2539</v>
      </c>
      <c r="H1113">
        <v>0</v>
      </c>
      <c r="I1113">
        <v>0</v>
      </c>
      <c r="J1113">
        <v>0</v>
      </c>
      <c r="K1113">
        <v>1</v>
      </c>
      <c r="L1113">
        <v>0</v>
      </c>
      <c r="M1113">
        <v>0</v>
      </c>
      <c r="N1113">
        <v>0</v>
      </c>
      <c r="O1113">
        <v>0</v>
      </c>
      <c r="P1113">
        <v>0</v>
      </c>
      <c r="Q1113">
        <v>0</v>
      </c>
      <c r="R1113">
        <v>0</v>
      </c>
      <c r="S1113">
        <v>0</v>
      </c>
      <c r="T1113">
        <v>0</v>
      </c>
      <c r="U1113">
        <v>0</v>
      </c>
    </row>
    <row r="1114" spans="1:21" x14ac:dyDescent="0.25">
      <c r="A1114" s="1" t="s">
        <v>2540</v>
      </c>
      <c r="B1114" s="1" t="s">
        <v>2541</v>
      </c>
      <c r="C1114" s="1" t="s">
        <v>23</v>
      </c>
      <c r="D1114" s="1" t="s">
        <v>24</v>
      </c>
      <c r="E1114" s="1" t="s">
        <v>25</v>
      </c>
      <c r="F1114" s="2">
        <v>42938</v>
      </c>
      <c r="G1114" s="1" t="s">
        <v>2542</v>
      </c>
      <c r="H1114">
        <v>0</v>
      </c>
      <c r="I1114">
        <v>0</v>
      </c>
      <c r="J1114">
        <v>0</v>
      </c>
      <c r="K1114">
        <v>0</v>
      </c>
      <c r="L1114">
        <v>0</v>
      </c>
      <c r="M1114">
        <v>0</v>
      </c>
      <c r="N1114">
        <v>0</v>
      </c>
      <c r="O1114">
        <v>0</v>
      </c>
      <c r="P1114">
        <v>0</v>
      </c>
      <c r="Q1114">
        <v>0</v>
      </c>
      <c r="R1114">
        <v>0</v>
      </c>
      <c r="S1114">
        <v>1</v>
      </c>
      <c r="T1114">
        <v>0</v>
      </c>
      <c r="U1114">
        <v>0</v>
      </c>
    </row>
    <row r="1115" spans="1:21" x14ac:dyDescent="0.25">
      <c r="A1115" s="1" t="s">
        <v>2543</v>
      </c>
      <c r="B1115" s="1" t="s">
        <v>2544</v>
      </c>
      <c r="C1115" s="1" t="s">
        <v>23</v>
      </c>
      <c r="D1115" s="1" t="s">
        <v>29</v>
      </c>
      <c r="E1115" s="1" t="s">
        <v>25</v>
      </c>
      <c r="F1115" s="2">
        <v>42934</v>
      </c>
      <c r="G1115" s="1" t="s">
        <v>2545</v>
      </c>
      <c r="H1115">
        <v>0</v>
      </c>
      <c r="I1115">
        <v>0</v>
      </c>
      <c r="J1115">
        <v>0</v>
      </c>
      <c r="K1115">
        <v>0</v>
      </c>
      <c r="L1115">
        <v>0</v>
      </c>
      <c r="M1115">
        <v>0</v>
      </c>
      <c r="N1115">
        <v>0</v>
      </c>
      <c r="O1115">
        <v>0</v>
      </c>
      <c r="P1115">
        <v>0</v>
      </c>
      <c r="Q1115">
        <v>0</v>
      </c>
      <c r="R1115">
        <v>0</v>
      </c>
      <c r="S1115">
        <v>1</v>
      </c>
      <c r="T1115">
        <v>0</v>
      </c>
      <c r="U1115">
        <v>0</v>
      </c>
    </row>
    <row r="1116" spans="1:21" x14ac:dyDescent="0.25">
      <c r="A1116" s="1" t="s">
        <v>2546</v>
      </c>
      <c r="B1116" s="1" t="s">
        <v>2547</v>
      </c>
      <c r="C1116" s="1" t="s">
        <v>23</v>
      </c>
      <c r="D1116" s="1" t="s">
        <v>29</v>
      </c>
      <c r="E1116" s="1" t="s">
        <v>25</v>
      </c>
      <c r="F1116" s="2">
        <v>42928</v>
      </c>
      <c r="G1116" s="1" t="s">
        <v>2548</v>
      </c>
      <c r="H1116">
        <v>0</v>
      </c>
      <c r="I1116">
        <v>0</v>
      </c>
      <c r="J1116">
        <v>1</v>
      </c>
      <c r="K1116">
        <v>0</v>
      </c>
      <c r="L1116">
        <v>0</v>
      </c>
      <c r="M1116">
        <v>0</v>
      </c>
      <c r="N1116">
        <v>0</v>
      </c>
      <c r="O1116">
        <v>0</v>
      </c>
      <c r="P1116">
        <v>0</v>
      </c>
      <c r="Q1116">
        <v>0</v>
      </c>
      <c r="R1116">
        <v>0</v>
      </c>
      <c r="S1116">
        <v>0</v>
      </c>
      <c r="T1116">
        <v>0</v>
      </c>
      <c r="U1116">
        <v>0</v>
      </c>
    </row>
    <row r="1117" spans="1:21" x14ac:dyDescent="0.25">
      <c r="A1117" s="1" t="s">
        <v>214</v>
      </c>
      <c r="B1117" s="1" t="s">
        <v>2549</v>
      </c>
      <c r="C1117" s="1" t="s">
        <v>23</v>
      </c>
      <c r="D1117" s="1" t="s">
        <v>24</v>
      </c>
      <c r="E1117" s="1" t="s">
        <v>25</v>
      </c>
      <c r="F1117" s="2">
        <v>42949</v>
      </c>
      <c r="G1117" s="1" t="s">
        <v>2550</v>
      </c>
      <c r="H1117">
        <v>0</v>
      </c>
      <c r="I1117">
        <v>0</v>
      </c>
      <c r="J1117">
        <v>1</v>
      </c>
      <c r="K1117">
        <v>0</v>
      </c>
      <c r="L1117">
        <v>0</v>
      </c>
      <c r="M1117">
        <v>0</v>
      </c>
      <c r="N1117">
        <v>0</v>
      </c>
      <c r="O1117">
        <v>0</v>
      </c>
      <c r="P1117">
        <v>0</v>
      </c>
      <c r="Q1117">
        <v>0</v>
      </c>
      <c r="R1117">
        <v>0</v>
      </c>
      <c r="S1117">
        <v>0</v>
      </c>
      <c r="T1117">
        <v>0</v>
      </c>
      <c r="U1117">
        <v>0</v>
      </c>
    </row>
    <row r="1118" spans="1:21" x14ac:dyDescent="0.25">
      <c r="A1118" s="1" t="s">
        <v>1229</v>
      </c>
      <c r="B1118" s="1" t="s">
        <v>2551</v>
      </c>
      <c r="C1118" s="1" t="s">
        <v>23</v>
      </c>
      <c r="D1118" s="1" t="s">
        <v>40</v>
      </c>
      <c r="E1118" s="1" t="s">
        <v>25</v>
      </c>
      <c r="F1118" s="2">
        <v>42951</v>
      </c>
      <c r="G1118" s="1" t="s">
        <v>2552</v>
      </c>
      <c r="H1118">
        <v>0</v>
      </c>
      <c r="I1118">
        <v>0</v>
      </c>
      <c r="J1118">
        <v>1</v>
      </c>
      <c r="K1118">
        <v>0</v>
      </c>
      <c r="L1118">
        <v>0</v>
      </c>
      <c r="M1118">
        <v>0</v>
      </c>
      <c r="N1118">
        <v>0</v>
      </c>
      <c r="O1118">
        <v>0</v>
      </c>
      <c r="P1118">
        <v>0</v>
      </c>
      <c r="Q1118">
        <v>0</v>
      </c>
      <c r="R1118">
        <v>0</v>
      </c>
      <c r="S1118">
        <v>0</v>
      </c>
      <c r="T1118">
        <v>0</v>
      </c>
      <c r="U1118">
        <v>0</v>
      </c>
    </row>
    <row r="1119" spans="1:21" x14ac:dyDescent="0.25">
      <c r="A1119" s="1" t="s">
        <v>2553</v>
      </c>
      <c r="B1119" s="1" t="s">
        <v>2554</v>
      </c>
      <c r="C1119" s="1" t="s">
        <v>23</v>
      </c>
      <c r="D1119" s="1" t="s">
        <v>24</v>
      </c>
      <c r="E1119" s="1" t="s">
        <v>25</v>
      </c>
      <c r="F1119" s="2">
        <v>42951</v>
      </c>
      <c r="G1119" s="1" t="s">
        <v>2555</v>
      </c>
      <c r="H1119">
        <v>0</v>
      </c>
      <c r="I1119">
        <v>0</v>
      </c>
      <c r="J1119">
        <v>0</v>
      </c>
      <c r="K1119">
        <v>0</v>
      </c>
      <c r="L1119">
        <v>0</v>
      </c>
      <c r="M1119">
        <v>0</v>
      </c>
      <c r="N1119">
        <v>0</v>
      </c>
      <c r="O1119">
        <v>0</v>
      </c>
      <c r="P1119">
        <v>0</v>
      </c>
      <c r="Q1119">
        <v>1</v>
      </c>
      <c r="R1119">
        <v>0</v>
      </c>
      <c r="S1119">
        <v>1</v>
      </c>
      <c r="T1119">
        <v>0</v>
      </c>
      <c r="U1119">
        <v>0</v>
      </c>
    </row>
    <row r="1120" spans="1:21" x14ac:dyDescent="0.25">
      <c r="A1120" s="1" t="s">
        <v>2556</v>
      </c>
      <c r="B1120" s="1" t="s">
        <v>2557</v>
      </c>
      <c r="C1120" s="1" t="s">
        <v>23</v>
      </c>
      <c r="D1120" s="1" t="s">
        <v>24</v>
      </c>
      <c r="E1120" s="1" t="s">
        <v>25</v>
      </c>
      <c r="F1120" s="2">
        <v>42951</v>
      </c>
      <c r="G1120" s="1" t="s">
        <v>2558</v>
      </c>
      <c r="H1120">
        <v>0</v>
      </c>
      <c r="I1120">
        <v>0</v>
      </c>
      <c r="J1120">
        <v>0</v>
      </c>
      <c r="K1120">
        <v>0</v>
      </c>
      <c r="L1120">
        <v>1</v>
      </c>
      <c r="M1120">
        <v>0</v>
      </c>
      <c r="N1120">
        <v>0</v>
      </c>
      <c r="O1120">
        <v>0</v>
      </c>
      <c r="P1120">
        <v>0</v>
      </c>
      <c r="Q1120">
        <v>0</v>
      </c>
      <c r="R1120">
        <v>0</v>
      </c>
      <c r="S1120">
        <v>0</v>
      </c>
      <c r="T1120">
        <v>0</v>
      </c>
      <c r="U1120">
        <v>0</v>
      </c>
    </row>
    <row r="1121" spans="1:21" x14ac:dyDescent="0.25">
      <c r="A1121" s="1" t="s">
        <v>204</v>
      </c>
      <c r="B1121" s="1" t="s">
        <v>2559</v>
      </c>
      <c r="C1121" s="1" t="s">
        <v>23</v>
      </c>
      <c r="D1121" s="1" t="s">
        <v>29</v>
      </c>
      <c r="E1121" s="1" t="s">
        <v>25</v>
      </c>
      <c r="F1121" s="2">
        <v>42950</v>
      </c>
      <c r="G1121" s="1" t="s">
        <v>2560</v>
      </c>
      <c r="H1121">
        <v>0</v>
      </c>
      <c r="I1121">
        <v>0</v>
      </c>
      <c r="J1121">
        <v>0</v>
      </c>
      <c r="K1121">
        <v>0</v>
      </c>
      <c r="L1121">
        <v>0</v>
      </c>
      <c r="M1121">
        <v>0</v>
      </c>
      <c r="N1121">
        <v>0</v>
      </c>
      <c r="O1121">
        <v>0</v>
      </c>
      <c r="P1121">
        <v>0</v>
      </c>
      <c r="Q1121">
        <v>0</v>
      </c>
      <c r="R1121">
        <v>0</v>
      </c>
      <c r="S1121">
        <v>1</v>
      </c>
      <c r="T1121">
        <v>0</v>
      </c>
      <c r="U1121">
        <v>0</v>
      </c>
    </row>
    <row r="1122" spans="1:21" x14ac:dyDescent="0.25">
      <c r="A1122" s="1" t="s">
        <v>1127</v>
      </c>
      <c r="B1122" s="1" t="s">
        <v>2561</v>
      </c>
      <c r="C1122" s="1" t="s">
        <v>23</v>
      </c>
      <c r="D1122" s="1" t="s">
        <v>33</v>
      </c>
      <c r="E1122" s="1" t="s">
        <v>25</v>
      </c>
      <c r="F1122" s="2">
        <v>42950</v>
      </c>
      <c r="G1122" s="1" t="s">
        <v>2562</v>
      </c>
      <c r="H1122">
        <v>0</v>
      </c>
      <c r="I1122">
        <v>0</v>
      </c>
      <c r="J1122">
        <v>1</v>
      </c>
      <c r="K1122">
        <v>0</v>
      </c>
      <c r="L1122">
        <v>0</v>
      </c>
      <c r="M1122">
        <v>0</v>
      </c>
      <c r="N1122">
        <v>0</v>
      </c>
      <c r="O1122">
        <v>0</v>
      </c>
      <c r="P1122">
        <v>0</v>
      </c>
      <c r="Q1122">
        <v>0</v>
      </c>
      <c r="R1122">
        <v>0</v>
      </c>
      <c r="S1122">
        <v>1</v>
      </c>
      <c r="T1122">
        <v>0</v>
      </c>
      <c r="U1122">
        <v>0</v>
      </c>
    </row>
    <row r="1123" spans="1:21" x14ac:dyDescent="0.25">
      <c r="A1123" s="1" t="s">
        <v>2563</v>
      </c>
      <c r="B1123" s="1" t="s">
        <v>2564</v>
      </c>
      <c r="C1123" s="1" t="s">
        <v>23</v>
      </c>
      <c r="D1123" s="1" t="s">
        <v>29</v>
      </c>
      <c r="E1123" s="1" t="s">
        <v>25</v>
      </c>
      <c r="F1123" s="2">
        <v>42951</v>
      </c>
      <c r="G1123" s="1" t="s">
        <v>2565</v>
      </c>
      <c r="H1123">
        <v>0</v>
      </c>
      <c r="I1123">
        <v>0</v>
      </c>
      <c r="J1123">
        <v>0</v>
      </c>
      <c r="K1123">
        <v>0</v>
      </c>
      <c r="L1123">
        <v>0</v>
      </c>
      <c r="M1123">
        <v>0</v>
      </c>
      <c r="N1123">
        <v>0</v>
      </c>
      <c r="O1123">
        <v>0</v>
      </c>
      <c r="P1123">
        <v>0</v>
      </c>
      <c r="Q1123">
        <v>1</v>
      </c>
      <c r="R1123">
        <v>0</v>
      </c>
      <c r="S1123">
        <v>0</v>
      </c>
      <c r="T1123">
        <v>0</v>
      </c>
      <c r="U1123">
        <v>0</v>
      </c>
    </row>
    <row r="1124" spans="1:21" x14ac:dyDescent="0.25">
      <c r="A1124" s="1" t="s">
        <v>2566</v>
      </c>
      <c r="B1124" s="1" t="s">
        <v>2567</v>
      </c>
      <c r="C1124" s="1" t="s">
        <v>23</v>
      </c>
      <c r="D1124" s="1" t="s">
        <v>29</v>
      </c>
      <c r="E1124" s="1" t="s">
        <v>25</v>
      </c>
      <c r="F1124" s="2">
        <v>42951</v>
      </c>
      <c r="G1124" s="1" t="s">
        <v>2568</v>
      </c>
      <c r="H1124">
        <v>0</v>
      </c>
      <c r="I1124">
        <v>0</v>
      </c>
      <c r="J1124">
        <v>0</v>
      </c>
      <c r="K1124">
        <v>0</v>
      </c>
      <c r="L1124">
        <v>0</v>
      </c>
      <c r="M1124">
        <v>0</v>
      </c>
      <c r="N1124">
        <v>0</v>
      </c>
      <c r="O1124">
        <v>0</v>
      </c>
      <c r="P1124">
        <v>0</v>
      </c>
      <c r="Q1124">
        <v>1</v>
      </c>
      <c r="R1124">
        <v>0</v>
      </c>
      <c r="S1124">
        <v>0</v>
      </c>
      <c r="T1124">
        <v>0</v>
      </c>
      <c r="U1124">
        <v>0</v>
      </c>
    </row>
    <row r="1125" spans="1:21" x14ac:dyDescent="0.25">
      <c r="A1125" s="1" t="s">
        <v>2569</v>
      </c>
      <c r="B1125" s="1" t="s">
        <v>2570</v>
      </c>
      <c r="C1125" s="1" t="s">
        <v>23</v>
      </c>
      <c r="D1125" s="1" t="s">
        <v>24</v>
      </c>
      <c r="E1125" s="1" t="s">
        <v>25</v>
      </c>
      <c r="F1125" s="2">
        <v>42948</v>
      </c>
      <c r="G1125" s="1" t="s">
        <v>2571</v>
      </c>
      <c r="H1125">
        <v>0</v>
      </c>
      <c r="I1125">
        <v>0</v>
      </c>
      <c r="J1125">
        <v>0</v>
      </c>
      <c r="K1125">
        <v>0</v>
      </c>
      <c r="L1125">
        <v>1</v>
      </c>
      <c r="M1125">
        <v>0</v>
      </c>
      <c r="N1125">
        <v>0</v>
      </c>
      <c r="O1125">
        <v>0</v>
      </c>
      <c r="P1125">
        <v>0</v>
      </c>
      <c r="Q1125">
        <v>0</v>
      </c>
      <c r="R1125">
        <v>0</v>
      </c>
      <c r="S1125">
        <v>0</v>
      </c>
      <c r="T1125">
        <v>0</v>
      </c>
      <c r="U1125">
        <v>0</v>
      </c>
    </row>
    <row r="1126" spans="1:21" x14ac:dyDescent="0.25">
      <c r="A1126" s="1" t="s">
        <v>142</v>
      </c>
      <c r="B1126" s="1" t="s">
        <v>2572</v>
      </c>
      <c r="C1126" s="1" t="s">
        <v>23</v>
      </c>
      <c r="D1126" s="1" t="s">
        <v>144</v>
      </c>
      <c r="E1126" s="1" t="s">
        <v>25</v>
      </c>
      <c r="F1126" s="2">
        <v>42950</v>
      </c>
      <c r="G1126" s="1" t="s">
        <v>2573</v>
      </c>
      <c r="H1126">
        <v>0</v>
      </c>
      <c r="I1126">
        <v>0</v>
      </c>
      <c r="J1126">
        <v>0</v>
      </c>
      <c r="K1126">
        <v>0</v>
      </c>
      <c r="L1126">
        <v>0</v>
      </c>
      <c r="M1126">
        <v>0</v>
      </c>
      <c r="N1126">
        <v>0</v>
      </c>
      <c r="O1126">
        <v>0</v>
      </c>
      <c r="P1126">
        <v>0</v>
      </c>
      <c r="Q1126">
        <v>0</v>
      </c>
      <c r="R1126">
        <v>0</v>
      </c>
      <c r="S1126">
        <v>1</v>
      </c>
      <c r="T1126">
        <v>0</v>
      </c>
      <c r="U1126">
        <v>0</v>
      </c>
    </row>
    <row r="1127" spans="1:21" x14ac:dyDescent="0.25">
      <c r="A1127" s="1" t="s">
        <v>2010</v>
      </c>
      <c r="B1127" s="1" t="s">
        <v>2574</v>
      </c>
      <c r="C1127" s="1" t="s">
        <v>23</v>
      </c>
      <c r="D1127" s="1" t="s">
        <v>33</v>
      </c>
      <c r="E1127" s="1" t="s">
        <v>25</v>
      </c>
      <c r="F1127" s="2">
        <v>42950</v>
      </c>
      <c r="G1127" s="1" t="s">
        <v>2575</v>
      </c>
      <c r="H1127">
        <v>0</v>
      </c>
      <c r="I1127">
        <v>0</v>
      </c>
      <c r="J1127">
        <v>0</v>
      </c>
      <c r="K1127">
        <v>0</v>
      </c>
      <c r="L1127">
        <v>0</v>
      </c>
      <c r="M1127">
        <v>0</v>
      </c>
      <c r="N1127">
        <v>0</v>
      </c>
      <c r="O1127">
        <v>0</v>
      </c>
      <c r="P1127">
        <v>0</v>
      </c>
      <c r="Q1127">
        <v>1</v>
      </c>
      <c r="R1127">
        <v>0</v>
      </c>
      <c r="S1127">
        <v>0</v>
      </c>
      <c r="T1127">
        <v>0</v>
      </c>
      <c r="U1127">
        <v>0</v>
      </c>
    </row>
    <row r="1128" spans="1:21" x14ac:dyDescent="0.25">
      <c r="A1128" s="1" t="s">
        <v>1229</v>
      </c>
      <c r="B1128" s="1" t="s">
        <v>2576</v>
      </c>
      <c r="C1128" s="1" t="s">
        <v>23</v>
      </c>
      <c r="D1128" s="1" t="s">
        <v>40</v>
      </c>
      <c r="E1128" s="1" t="s">
        <v>25</v>
      </c>
      <c r="F1128" s="2">
        <v>42943</v>
      </c>
      <c r="G1128" s="1" t="s">
        <v>2577</v>
      </c>
      <c r="H1128">
        <v>0</v>
      </c>
      <c r="I1128">
        <v>0</v>
      </c>
      <c r="J1128">
        <v>1</v>
      </c>
      <c r="K1128">
        <v>0</v>
      </c>
      <c r="L1128">
        <v>0</v>
      </c>
      <c r="M1128">
        <v>0</v>
      </c>
      <c r="N1128">
        <v>0</v>
      </c>
      <c r="O1128">
        <v>0</v>
      </c>
      <c r="P1128">
        <v>0</v>
      </c>
      <c r="Q1128">
        <v>0</v>
      </c>
      <c r="R1128">
        <v>0</v>
      </c>
      <c r="S1128">
        <v>0</v>
      </c>
      <c r="T1128">
        <v>0</v>
      </c>
      <c r="U1128">
        <v>0</v>
      </c>
    </row>
    <row r="1129" spans="1:21" x14ac:dyDescent="0.25">
      <c r="A1129" s="1" t="s">
        <v>575</v>
      </c>
      <c r="B1129" s="1" t="s">
        <v>2578</v>
      </c>
      <c r="C1129" s="1" t="s">
        <v>23</v>
      </c>
      <c r="D1129" s="1" t="s">
        <v>40</v>
      </c>
      <c r="E1129" s="1" t="s">
        <v>25</v>
      </c>
      <c r="F1129" s="2">
        <v>42948</v>
      </c>
      <c r="G1129" s="1" t="s">
        <v>2579</v>
      </c>
      <c r="H1129">
        <v>0</v>
      </c>
      <c r="I1129">
        <v>0</v>
      </c>
      <c r="J1129">
        <v>1</v>
      </c>
      <c r="K1129">
        <v>0</v>
      </c>
      <c r="L1129">
        <v>0</v>
      </c>
      <c r="M1129">
        <v>0</v>
      </c>
      <c r="N1129">
        <v>0</v>
      </c>
      <c r="O1129">
        <v>0</v>
      </c>
      <c r="P1129">
        <v>0</v>
      </c>
      <c r="Q1129">
        <v>0</v>
      </c>
      <c r="R1129">
        <v>0</v>
      </c>
      <c r="S1129">
        <v>0</v>
      </c>
      <c r="T1129">
        <v>0</v>
      </c>
      <c r="U1129">
        <v>0</v>
      </c>
    </row>
    <row r="1130" spans="1:21" x14ac:dyDescent="0.25">
      <c r="A1130" s="1" t="s">
        <v>2195</v>
      </c>
      <c r="B1130" s="1" t="s">
        <v>2580</v>
      </c>
      <c r="C1130" s="1" t="s">
        <v>23</v>
      </c>
      <c r="D1130" s="1" t="s">
        <v>40</v>
      </c>
      <c r="E1130" s="1" t="s">
        <v>25</v>
      </c>
      <c r="F1130" s="2">
        <v>42942</v>
      </c>
      <c r="G1130" s="1" t="s">
        <v>2581</v>
      </c>
      <c r="H1130">
        <v>0</v>
      </c>
      <c r="I1130">
        <v>0</v>
      </c>
      <c r="J1130">
        <v>1</v>
      </c>
      <c r="K1130">
        <v>0</v>
      </c>
      <c r="L1130">
        <v>0</v>
      </c>
      <c r="M1130">
        <v>0</v>
      </c>
      <c r="N1130">
        <v>0</v>
      </c>
      <c r="O1130">
        <v>0</v>
      </c>
      <c r="P1130">
        <v>0</v>
      </c>
      <c r="Q1130">
        <v>0</v>
      </c>
      <c r="R1130">
        <v>0</v>
      </c>
      <c r="S1130">
        <v>0</v>
      </c>
      <c r="T1130">
        <v>0</v>
      </c>
      <c r="U1130">
        <v>0</v>
      </c>
    </row>
    <row r="1131" spans="1:21" x14ac:dyDescent="0.25">
      <c r="A1131" s="1" t="s">
        <v>2582</v>
      </c>
      <c r="B1131" s="1" t="s">
        <v>2583</v>
      </c>
      <c r="C1131" s="1" t="s">
        <v>23</v>
      </c>
      <c r="D1131" s="1" t="s">
        <v>29</v>
      </c>
      <c r="E1131" s="1" t="s">
        <v>25</v>
      </c>
      <c r="F1131" s="2">
        <v>42942</v>
      </c>
      <c r="G1131" s="1" t="s">
        <v>2584</v>
      </c>
      <c r="H1131">
        <v>0</v>
      </c>
      <c r="I1131">
        <v>0</v>
      </c>
      <c r="J1131">
        <v>0</v>
      </c>
      <c r="K1131">
        <v>0</v>
      </c>
      <c r="L1131">
        <v>0</v>
      </c>
      <c r="M1131">
        <v>0</v>
      </c>
      <c r="N1131">
        <v>0</v>
      </c>
      <c r="O1131">
        <v>0</v>
      </c>
      <c r="P1131">
        <v>0</v>
      </c>
      <c r="Q1131">
        <v>0</v>
      </c>
      <c r="R1131">
        <v>0</v>
      </c>
      <c r="S1131">
        <v>1</v>
      </c>
      <c r="T1131">
        <v>0</v>
      </c>
      <c r="U1131">
        <v>0</v>
      </c>
    </row>
    <row r="1132" spans="1:21" x14ac:dyDescent="0.25">
      <c r="A1132" s="1" t="s">
        <v>1127</v>
      </c>
      <c r="B1132" s="1" t="s">
        <v>2585</v>
      </c>
      <c r="C1132" s="1" t="s">
        <v>23</v>
      </c>
      <c r="D1132" s="1" t="s">
        <v>33</v>
      </c>
      <c r="E1132" s="1" t="s">
        <v>25</v>
      </c>
      <c r="F1132" s="2">
        <v>42949</v>
      </c>
      <c r="G1132" s="1" t="s">
        <v>2586</v>
      </c>
      <c r="H1132">
        <v>0</v>
      </c>
      <c r="I1132">
        <v>0</v>
      </c>
      <c r="J1132">
        <v>0</v>
      </c>
      <c r="K1132">
        <v>0</v>
      </c>
      <c r="L1132">
        <v>0</v>
      </c>
      <c r="M1132">
        <v>0</v>
      </c>
      <c r="N1132">
        <v>0</v>
      </c>
      <c r="O1132">
        <v>0</v>
      </c>
      <c r="P1132">
        <v>0</v>
      </c>
      <c r="Q1132">
        <v>0</v>
      </c>
      <c r="R1132">
        <v>0</v>
      </c>
      <c r="S1132">
        <v>1</v>
      </c>
      <c r="T1132">
        <v>0</v>
      </c>
      <c r="U1132">
        <v>0</v>
      </c>
    </row>
    <row r="1133" spans="1:21" x14ac:dyDescent="0.25">
      <c r="A1133" s="1" t="s">
        <v>2519</v>
      </c>
      <c r="B1133" s="1" t="s">
        <v>2587</v>
      </c>
      <c r="C1133" s="1" t="s">
        <v>23</v>
      </c>
      <c r="D1133" s="1" t="s">
        <v>29</v>
      </c>
      <c r="E1133" s="1" t="s">
        <v>25</v>
      </c>
      <c r="F1133" s="2">
        <v>42947</v>
      </c>
      <c r="G1133" s="1" t="s">
        <v>2588</v>
      </c>
      <c r="H1133">
        <v>0</v>
      </c>
      <c r="I1133">
        <v>0</v>
      </c>
      <c r="J1133">
        <v>1</v>
      </c>
      <c r="K1133">
        <v>0</v>
      </c>
      <c r="L1133">
        <v>0</v>
      </c>
      <c r="M1133">
        <v>0</v>
      </c>
      <c r="N1133">
        <v>0</v>
      </c>
      <c r="O1133">
        <v>0</v>
      </c>
      <c r="P1133">
        <v>0</v>
      </c>
      <c r="Q1133">
        <v>0</v>
      </c>
      <c r="R1133">
        <v>0</v>
      </c>
      <c r="S1133">
        <v>0</v>
      </c>
      <c r="T1133">
        <v>0</v>
      </c>
      <c r="U1133">
        <v>0</v>
      </c>
    </row>
    <row r="1134" spans="1:21" x14ac:dyDescent="0.25">
      <c r="A1134" s="1" t="s">
        <v>204</v>
      </c>
      <c r="B1134" s="1" t="s">
        <v>2589</v>
      </c>
      <c r="C1134" s="1" t="s">
        <v>23</v>
      </c>
      <c r="D1134" s="1" t="s">
        <v>29</v>
      </c>
      <c r="E1134" s="1" t="s">
        <v>25</v>
      </c>
      <c r="F1134" s="2">
        <v>42944</v>
      </c>
      <c r="G1134" s="1" t="s">
        <v>2590</v>
      </c>
      <c r="H1134">
        <v>0</v>
      </c>
      <c r="I1134">
        <v>0</v>
      </c>
      <c r="J1134">
        <v>0</v>
      </c>
      <c r="K1134">
        <v>0</v>
      </c>
      <c r="L1134">
        <v>0</v>
      </c>
      <c r="M1134">
        <v>0</v>
      </c>
      <c r="N1134">
        <v>0</v>
      </c>
      <c r="O1134">
        <v>0</v>
      </c>
      <c r="P1134">
        <v>0</v>
      </c>
      <c r="Q1134">
        <v>0</v>
      </c>
      <c r="R1134">
        <v>0</v>
      </c>
      <c r="S1134">
        <v>1</v>
      </c>
      <c r="T1134">
        <v>0</v>
      </c>
      <c r="U1134">
        <v>0</v>
      </c>
    </row>
    <row r="1135" spans="1:21" x14ac:dyDescent="0.25">
      <c r="A1135" s="1" t="s">
        <v>2591</v>
      </c>
      <c r="B1135" s="1" t="s">
        <v>2592</v>
      </c>
      <c r="C1135" s="1" t="s">
        <v>23</v>
      </c>
      <c r="D1135" s="1" t="s">
        <v>29</v>
      </c>
      <c r="E1135" s="1" t="s">
        <v>25</v>
      </c>
      <c r="F1135" s="2">
        <v>42950</v>
      </c>
      <c r="G1135" s="1" t="s">
        <v>2593</v>
      </c>
      <c r="H1135">
        <v>0</v>
      </c>
      <c r="I1135">
        <v>0</v>
      </c>
      <c r="J1135">
        <v>1</v>
      </c>
      <c r="K1135">
        <v>0</v>
      </c>
      <c r="L1135">
        <v>0</v>
      </c>
      <c r="M1135">
        <v>0</v>
      </c>
      <c r="N1135">
        <v>0</v>
      </c>
      <c r="O1135">
        <v>0</v>
      </c>
      <c r="P1135">
        <v>0</v>
      </c>
      <c r="Q1135">
        <v>0</v>
      </c>
      <c r="R1135">
        <v>0</v>
      </c>
      <c r="S1135">
        <v>0</v>
      </c>
      <c r="T1135">
        <v>0</v>
      </c>
      <c r="U1135">
        <v>0</v>
      </c>
    </row>
    <row r="1136" spans="1:21" x14ac:dyDescent="0.25">
      <c r="A1136" s="1" t="s">
        <v>2594</v>
      </c>
      <c r="B1136" s="1" t="s">
        <v>2595</v>
      </c>
      <c r="C1136" s="1" t="s">
        <v>23</v>
      </c>
      <c r="D1136" s="1" t="s">
        <v>40</v>
      </c>
      <c r="E1136" s="1" t="s">
        <v>25</v>
      </c>
      <c r="F1136" s="2">
        <v>42943</v>
      </c>
      <c r="G1136" s="1" t="s">
        <v>2596</v>
      </c>
      <c r="H1136">
        <v>0</v>
      </c>
      <c r="I1136">
        <v>0</v>
      </c>
      <c r="J1136">
        <v>0</v>
      </c>
      <c r="K1136">
        <v>0</v>
      </c>
      <c r="L1136">
        <v>0</v>
      </c>
      <c r="M1136">
        <v>0</v>
      </c>
      <c r="N1136">
        <v>1</v>
      </c>
      <c r="O1136">
        <v>0</v>
      </c>
      <c r="P1136">
        <v>0</v>
      </c>
      <c r="Q1136">
        <v>0</v>
      </c>
      <c r="R1136">
        <v>0</v>
      </c>
      <c r="S1136">
        <v>0</v>
      </c>
      <c r="T1136">
        <v>0</v>
      </c>
      <c r="U1136">
        <v>0</v>
      </c>
    </row>
    <row r="1137" spans="1:21" x14ac:dyDescent="0.25">
      <c r="A1137" s="1" t="s">
        <v>21</v>
      </c>
      <c r="B1137" s="1" t="s">
        <v>2597</v>
      </c>
      <c r="C1137" s="1" t="s">
        <v>23</v>
      </c>
      <c r="D1137" s="1" t="s">
        <v>24</v>
      </c>
      <c r="E1137" s="1" t="s">
        <v>25</v>
      </c>
      <c r="F1137" s="2">
        <v>42941</v>
      </c>
      <c r="G1137" s="1" t="s">
        <v>2598</v>
      </c>
      <c r="H1137">
        <v>0</v>
      </c>
      <c r="I1137">
        <v>0</v>
      </c>
      <c r="J1137">
        <v>0</v>
      </c>
      <c r="K1137">
        <v>0</v>
      </c>
      <c r="L1137">
        <v>0</v>
      </c>
      <c r="M1137">
        <v>1</v>
      </c>
      <c r="N1137">
        <v>0</v>
      </c>
      <c r="O1137">
        <v>0</v>
      </c>
      <c r="P1137">
        <v>0</v>
      </c>
      <c r="Q1137">
        <v>0</v>
      </c>
      <c r="R1137">
        <v>0</v>
      </c>
      <c r="S1137">
        <v>1</v>
      </c>
      <c r="T1137">
        <v>0</v>
      </c>
      <c r="U1137">
        <v>0</v>
      </c>
    </row>
    <row r="1138" spans="1:21" x14ac:dyDescent="0.25">
      <c r="A1138" s="1" t="s">
        <v>2508</v>
      </c>
      <c r="B1138" s="1" t="s">
        <v>2599</v>
      </c>
      <c r="C1138" s="1" t="s">
        <v>23</v>
      </c>
      <c r="D1138" s="1" t="s">
        <v>29</v>
      </c>
      <c r="E1138" s="1" t="s">
        <v>25</v>
      </c>
      <c r="F1138" s="2">
        <v>42949</v>
      </c>
      <c r="G1138" s="1" t="s">
        <v>2600</v>
      </c>
      <c r="H1138">
        <v>0</v>
      </c>
      <c r="I1138">
        <v>0</v>
      </c>
      <c r="J1138">
        <v>0</v>
      </c>
      <c r="K1138">
        <v>0</v>
      </c>
      <c r="L1138">
        <v>0</v>
      </c>
      <c r="M1138">
        <v>0</v>
      </c>
      <c r="N1138">
        <v>0</v>
      </c>
      <c r="O1138">
        <v>0</v>
      </c>
      <c r="P1138">
        <v>0</v>
      </c>
      <c r="Q1138">
        <v>1</v>
      </c>
      <c r="R1138">
        <v>0</v>
      </c>
      <c r="S1138">
        <v>0</v>
      </c>
      <c r="T1138">
        <v>0</v>
      </c>
      <c r="U1138">
        <v>0</v>
      </c>
    </row>
    <row r="1139" spans="1:21" x14ac:dyDescent="0.25">
      <c r="A1139" s="1" t="s">
        <v>2010</v>
      </c>
      <c r="B1139" s="1" t="s">
        <v>2601</v>
      </c>
      <c r="C1139" s="1" t="s">
        <v>23</v>
      </c>
      <c r="D1139" s="1" t="s">
        <v>33</v>
      </c>
      <c r="E1139" s="1" t="s">
        <v>25</v>
      </c>
      <c r="F1139" s="2">
        <v>42948</v>
      </c>
      <c r="G1139" s="1" t="s">
        <v>2602</v>
      </c>
      <c r="H1139">
        <v>0</v>
      </c>
      <c r="I1139">
        <v>0</v>
      </c>
      <c r="J1139">
        <v>0</v>
      </c>
      <c r="K1139">
        <v>1</v>
      </c>
      <c r="L1139">
        <v>0</v>
      </c>
      <c r="M1139">
        <v>0</v>
      </c>
      <c r="N1139">
        <v>0</v>
      </c>
      <c r="O1139">
        <v>0</v>
      </c>
      <c r="P1139">
        <v>0</v>
      </c>
      <c r="Q1139">
        <v>1</v>
      </c>
      <c r="R1139">
        <v>0</v>
      </c>
      <c r="S1139">
        <v>0</v>
      </c>
      <c r="T1139">
        <v>0</v>
      </c>
      <c r="U1139">
        <v>0</v>
      </c>
    </row>
    <row r="1140" spans="1:21" x14ac:dyDescent="0.25">
      <c r="A1140" s="1" t="s">
        <v>214</v>
      </c>
      <c r="B1140" s="1" t="s">
        <v>2603</v>
      </c>
      <c r="C1140" s="1" t="s">
        <v>23</v>
      </c>
      <c r="D1140" s="1" t="s">
        <v>24</v>
      </c>
      <c r="E1140" s="1" t="s">
        <v>25</v>
      </c>
      <c r="F1140" s="2">
        <v>42943</v>
      </c>
      <c r="G1140" s="1" t="s">
        <v>2604</v>
      </c>
      <c r="H1140">
        <v>0</v>
      </c>
      <c r="I1140">
        <v>0</v>
      </c>
      <c r="J1140">
        <v>1</v>
      </c>
      <c r="K1140">
        <v>0</v>
      </c>
      <c r="L1140">
        <v>0</v>
      </c>
      <c r="M1140">
        <v>0</v>
      </c>
      <c r="N1140">
        <v>0</v>
      </c>
      <c r="O1140">
        <v>0</v>
      </c>
      <c r="P1140">
        <v>0</v>
      </c>
      <c r="Q1140">
        <v>0</v>
      </c>
      <c r="R1140">
        <v>0</v>
      </c>
      <c r="S1140">
        <v>0</v>
      </c>
      <c r="T1140">
        <v>0</v>
      </c>
      <c r="U1140">
        <v>0</v>
      </c>
    </row>
    <row r="1141" spans="1:21" x14ac:dyDescent="0.25">
      <c r="A1141" s="1" t="s">
        <v>240</v>
      </c>
      <c r="B1141" s="1" t="s">
        <v>2605</v>
      </c>
      <c r="C1141" s="1" t="s">
        <v>23</v>
      </c>
      <c r="D1141" s="1" t="s">
        <v>24</v>
      </c>
      <c r="E1141" s="1" t="s">
        <v>25</v>
      </c>
      <c r="F1141" s="2">
        <v>42944</v>
      </c>
      <c r="G1141" s="1" t="s">
        <v>2115</v>
      </c>
      <c r="H1141">
        <v>0</v>
      </c>
      <c r="I1141">
        <v>0</v>
      </c>
      <c r="J1141">
        <v>1</v>
      </c>
      <c r="K1141">
        <v>0</v>
      </c>
      <c r="L1141">
        <v>0</v>
      </c>
      <c r="M1141">
        <v>0</v>
      </c>
      <c r="N1141">
        <v>0</v>
      </c>
      <c r="O1141">
        <v>0</v>
      </c>
      <c r="P1141">
        <v>0</v>
      </c>
      <c r="Q1141">
        <v>0</v>
      </c>
      <c r="R1141">
        <v>0</v>
      </c>
      <c r="S1141">
        <v>0</v>
      </c>
      <c r="T1141">
        <v>0</v>
      </c>
      <c r="U1141">
        <v>0</v>
      </c>
    </row>
    <row r="1142" spans="1:21" x14ac:dyDescent="0.25">
      <c r="A1142" s="1" t="s">
        <v>2519</v>
      </c>
      <c r="B1142" s="1" t="s">
        <v>2606</v>
      </c>
      <c r="C1142" s="1" t="s">
        <v>23</v>
      </c>
      <c r="D1142" s="1" t="s">
        <v>29</v>
      </c>
      <c r="E1142" s="1" t="s">
        <v>25</v>
      </c>
      <c r="F1142" s="2">
        <v>42947</v>
      </c>
      <c r="G1142" s="1" t="s">
        <v>2607</v>
      </c>
      <c r="H1142">
        <v>0</v>
      </c>
      <c r="I1142">
        <v>0</v>
      </c>
      <c r="J1142">
        <v>1</v>
      </c>
      <c r="K1142">
        <v>0</v>
      </c>
      <c r="L1142">
        <v>0</v>
      </c>
      <c r="M1142">
        <v>1</v>
      </c>
      <c r="N1142">
        <v>0</v>
      </c>
      <c r="O1142">
        <v>0</v>
      </c>
      <c r="P1142">
        <v>0</v>
      </c>
      <c r="Q1142">
        <v>0</v>
      </c>
      <c r="R1142">
        <v>0</v>
      </c>
      <c r="S1142">
        <v>0</v>
      </c>
      <c r="T1142">
        <v>0</v>
      </c>
      <c r="U1142">
        <v>0</v>
      </c>
    </row>
    <row r="1143" spans="1:21" x14ac:dyDescent="0.25">
      <c r="A1143" s="1" t="s">
        <v>2508</v>
      </c>
      <c r="B1143" s="1" t="s">
        <v>2608</v>
      </c>
      <c r="C1143" s="1" t="s">
        <v>23</v>
      </c>
      <c r="D1143" s="1" t="s">
        <v>29</v>
      </c>
      <c r="E1143" s="1" t="s">
        <v>25</v>
      </c>
      <c r="F1143" s="2">
        <v>42955</v>
      </c>
      <c r="G1143" s="1" t="s">
        <v>2609</v>
      </c>
      <c r="H1143">
        <v>0</v>
      </c>
      <c r="I1143">
        <v>0</v>
      </c>
      <c r="J1143">
        <v>0</v>
      </c>
      <c r="K1143">
        <v>0</v>
      </c>
      <c r="L1143">
        <v>0</v>
      </c>
      <c r="M1143">
        <v>0</v>
      </c>
      <c r="N1143">
        <v>0</v>
      </c>
      <c r="O1143">
        <v>0</v>
      </c>
      <c r="P1143">
        <v>0</v>
      </c>
      <c r="Q1143">
        <v>1</v>
      </c>
      <c r="R1143">
        <v>0</v>
      </c>
      <c r="S1143">
        <v>0</v>
      </c>
      <c r="T1143">
        <v>0</v>
      </c>
      <c r="U1143">
        <v>0</v>
      </c>
    </row>
    <row r="1144" spans="1:21" x14ac:dyDescent="0.25">
      <c r="A1144" s="1" t="s">
        <v>2610</v>
      </c>
      <c r="B1144" s="1" t="s">
        <v>2611</v>
      </c>
      <c r="C1144" s="1" t="s">
        <v>23</v>
      </c>
      <c r="D1144" s="1" t="s">
        <v>33</v>
      </c>
      <c r="E1144" s="1" t="s">
        <v>25</v>
      </c>
      <c r="F1144" s="2">
        <v>42954</v>
      </c>
      <c r="G1144" s="1" t="s">
        <v>2612</v>
      </c>
      <c r="H1144">
        <v>0</v>
      </c>
      <c r="I1144">
        <v>0</v>
      </c>
      <c r="J1144">
        <v>0</v>
      </c>
      <c r="K1144">
        <v>1</v>
      </c>
      <c r="L1144">
        <v>0</v>
      </c>
      <c r="M1144">
        <v>0</v>
      </c>
      <c r="N1144">
        <v>0</v>
      </c>
      <c r="O1144">
        <v>0</v>
      </c>
      <c r="P1144">
        <v>0</v>
      </c>
      <c r="Q1144">
        <v>1</v>
      </c>
      <c r="R1144">
        <v>0</v>
      </c>
      <c r="S1144">
        <v>0</v>
      </c>
      <c r="T1144">
        <v>0</v>
      </c>
      <c r="U1144">
        <v>0</v>
      </c>
    </row>
    <row r="1145" spans="1:21" x14ac:dyDescent="0.25">
      <c r="A1145" s="1" t="s">
        <v>240</v>
      </c>
      <c r="B1145" s="1" t="s">
        <v>2613</v>
      </c>
      <c r="C1145" s="1" t="s">
        <v>23</v>
      </c>
      <c r="D1145" s="1" t="s">
        <v>24</v>
      </c>
      <c r="E1145" s="1" t="s">
        <v>25</v>
      </c>
      <c r="F1145" s="2">
        <v>42955</v>
      </c>
      <c r="G1145" s="1" t="s">
        <v>2614</v>
      </c>
      <c r="H1145">
        <v>0</v>
      </c>
      <c r="I1145">
        <v>0</v>
      </c>
      <c r="J1145">
        <v>1</v>
      </c>
      <c r="K1145">
        <v>0</v>
      </c>
      <c r="L1145">
        <v>0</v>
      </c>
      <c r="M1145">
        <v>0</v>
      </c>
      <c r="N1145">
        <v>0</v>
      </c>
      <c r="O1145">
        <v>0</v>
      </c>
      <c r="P1145">
        <v>0</v>
      </c>
      <c r="Q1145">
        <v>0</v>
      </c>
      <c r="R1145">
        <v>0</v>
      </c>
      <c r="S1145">
        <v>0</v>
      </c>
      <c r="T1145">
        <v>0</v>
      </c>
      <c r="U1145">
        <v>0</v>
      </c>
    </row>
    <row r="1146" spans="1:21" x14ac:dyDescent="0.25">
      <c r="A1146" s="1" t="s">
        <v>132</v>
      </c>
      <c r="B1146" s="1" t="s">
        <v>2615</v>
      </c>
      <c r="C1146" s="1" t="s">
        <v>23</v>
      </c>
      <c r="D1146" s="1" t="s">
        <v>29</v>
      </c>
      <c r="E1146" s="1" t="s">
        <v>25</v>
      </c>
      <c r="F1146" s="2">
        <v>42955</v>
      </c>
      <c r="G1146" s="1" t="s">
        <v>2616</v>
      </c>
      <c r="H1146">
        <v>0</v>
      </c>
      <c r="I1146">
        <v>0</v>
      </c>
      <c r="J1146">
        <v>1</v>
      </c>
      <c r="K1146">
        <v>0</v>
      </c>
      <c r="L1146">
        <v>0</v>
      </c>
      <c r="M1146">
        <v>0</v>
      </c>
      <c r="N1146">
        <v>0</v>
      </c>
      <c r="O1146">
        <v>0</v>
      </c>
      <c r="P1146">
        <v>0</v>
      </c>
      <c r="Q1146">
        <v>0</v>
      </c>
      <c r="R1146">
        <v>0</v>
      </c>
      <c r="S1146">
        <v>0</v>
      </c>
      <c r="T1146">
        <v>0</v>
      </c>
      <c r="U1146">
        <v>0</v>
      </c>
    </row>
    <row r="1147" spans="1:21" x14ac:dyDescent="0.25">
      <c r="A1147" s="1" t="s">
        <v>132</v>
      </c>
      <c r="B1147" s="1" t="s">
        <v>2617</v>
      </c>
      <c r="C1147" s="1" t="s">
        <v>23</v>
      </c>
      <c r="D1147" s="1" t="s">
        <v>29</v>
      </c>
      <c r="E1147" s="1" t="s">
        <v>25</v>
      </c>
      <c r="F1147" s="2">
        <v>42955</v>
      </c>
      <c r="G1147" s="1" t="s">
        <v>2616</v>
      </c>
      <c r="H1147">
        <v>0</v>
      </c>
      <c r="I1147">
        <v>0</v>
      </c>
      <c r="J1147">
        <v>1</v>
      </c>
      <c r="K1147">
        <v>0</v>
      </c>
      <c r="L1147">
        <v>0</v>
      </c>
      <c r="M1147">
        <v>0</v>
      </c>
      <c r="N1147">
        <v>0</v>
      </c>
      <c r="O1147">
        <v>0</v>
      </c>
      <c r="P1147">
        <v>0</v>
      </c>
      <c r="Q1147">
        <v>0</v>
      </c>
      <c r="R1147">
        <v>0</v>
      </c>
      <c r="S1147">
        <v>0</v>
      </c>
      <c r="T1147">
        <v>0</v>
      </c>
      <c r="U1147">
        <v>0</v>
      </c>
    </row>
    <row r="1148" spans="1:21" x14ac:dyDescent="0.25">
      <c r="A1148" s="1" t="s">
        <v>2618</v>
      </c>
      <c r="B1148" s="1" t="s">
        <v>2619</v>
      </c>
      <c r="C1148" s="1" t="s">
        <v>23</v>
      </c>
      <c r="D1148" s="1" t="s">
        <v>40</v>
      </c>
      <c r="E1148" s="1" t="s">
        <v>25</v>
      </c>
      <c r="F1148" s="2">
        <v>42957</v>
      </c>
      <c r="G1148" s="1" t="s">
        <v>2620</v>
      </c>
      <c r="H1148">
        <v>0</v>
      </c>
      <c r="I1148">
        <v>0</v>
      </c>
      <c r="J1148">
        <v>0</v>
      </c>
      <c r="K1148">
        <v>0</v>
      </c>
      <c r="L1148">
        <v>0</v>
      </c>
      <c r="M1148">
        <v>0</v>
      </c>
      <c r="N1148">
        <v>0</v>
      </c>
      <c r="O1148">
        <v>1</v>
      </c>
      <c r="P1148">
        <v>0</v>
      </c>
      <c r="Q1148">
        <v>0</v>
      </c>
      <c r="R1148">
        <v>0</v>
      </c>
      <c r="S1148">
        <v>0</v>
      </c>
      <c r="T1148">
        <v>0</v>
      </c>
      <c r="U1148">
        <v>0</v>
      </c>
    </row>
    <row r="1149" spans="1:21" x14ac:dyDescent="0.25">
      <c r="A1149" s="1" t="s">
        <v>132</v>
      </c>
      <c r="B1149" s="1" t="s">
        <v>2621</v>
      </c>
      <c r="C1149" s="1" t="s">
        <v>23</v>
      </c>
      <c r="D1149" s="1" t="s">
        <v>29</v>
      </c>
      <c r="E1149" s="1" t="s">
        <v>25</v>
      </c>
      <c r="F1149" s="2">
        <v>42950</v>
      </c>
      <c r="G1149" s="1" t="s">
        <v>2622</v>
      </c>
      <c r="H1149">
        <v>0</v>
      </c>
      <c r="I1149">
        <v>0</v>
      </c>
      <c r="J1149">
        <v>1</v>
      </c>
      <c r="K1149">
        <v>0</v>
      </c>
      <c r="L1149">
        <v>0</v>
      </c>
      <c r="M1149">
        <v>0</v>
      </c>
      <c r="N1149">
        <v>0</v>
      </c>
      <c r="O1149">
        <v>0</v>
      </c>
      <c r="P1149">
        <v>0</v>
      </c>
      <c r="Q1149">
        <v>0</v>
      </c>
      <c r="R1149">
        <v>0</v>
      </c>
      <c r="S1149">
        <v>1</v>
      </c>
      <c r="T1149">
        <v>0</v>
      </c>
      <c r="U1149">
        <v>0</v>
      </c>
    </row>
    <row r="1150" spans="1:21" x14ac:dyDescent="0.25">
      <c r="A1150" s="1" t="s">
        <v>2623</v>
      </c>
      <c r="B1150" s="1" t="s">
        <v>2624</v>
      </c>
      <c r="C1150" s="1" t="s">
        <v>23</v>
      </c>
      <c r="D1150" s="1" t="s">
        <v>33</v>
      </c>
      <c r="E1150" s="1" t="s">
        <v>25</v>
      </c>
      <c r="F1150" s="2">
        <v>42948</v>
      </c>
      <c r="G1150" s="1" t="s">
        <v>2625</v>
      </c>
      <c r="H1150">
        <v>0</v>
      </c>
      <c r="I1150">
        <v>0</v>
      </c>
      <c r="J1150">
        <v>0</v>
      </c>
      <c r="K1150">
        <v>0</v>
      </c>
      <c r="L1150">
        <v>0</v>
      </c>
      <c r="M1150">
        <v>0</v>
      </c>
      <c r="N1150">
        <v>0</v>
      </c>
      <c r="O1150">
        <v>1</v>
      </c>
      <c r="P1150">
        <v>0</v>
      </c>
      <c r="Q1150">
        <v>0</v>
      </c>
      <c r="R1150">
        <v>0</v>
      </c>
      <c r="S1150">
        <v>0</v>
      </c>
      <c r="T1150">
        <v>0</v>
      </c>
      <c r="U1150">
        <v>0</v>
      </c>
    </row>
    <row r="1151" spans="1:21" x14ac:dyDescent="0.25">
      <c r="A1151" s="1" t="s">
        <v>2563</v>
      </c>
      <c r="B1151" s="1" t="s">
        <v>2626</v>
      </c>
      <c r="C1151" s="1" t="s">
        <v>23</v>
      </c>
      <c r="D1151" s="1" t="s">
        <v>29</v>
      </c>
      <c r="E1151" s="1" t="s">
        <v>25</v>
      </c>
      <c r="F1151" s="2">
        <v>42958</v>
      </c>
      <c r="G1151" s="1" t="s">
        <v>2627</v>
      </c>
      <c r="H1151">
        <v>0</v>
      </c>
      <c r="I1151">
        <v>0</v>
      </c>
      <c r="J1151">
        <v>0</v>
      </c>
      <c r="K1151">
        <v>0</v>
      </c>
      <c r="L1151">
        <v>0</v>
      </c>
      <c r="M1151">
        <v>0</v>
      </c>
      <c r="N1151">
        <v>0</v>
      </c>
      <c r="O1151">
        <v>0</v>
      </c>
      <c r="P1151">
        <v>0</v>
      </c>
      <c r="Q1151">
        <v>1</v>
      </c>
      <c r="R1151">
        <v>0</v>
      </c>
      <c r="S1151">
        <v>0</v>
      </c>
      <c r="T1151">
        <v>0</v>
      </c>
      <c r="U1151">
        <v>0</v>
      </c>
    </row>
    <row r="1152" spans="1:21" x14ac:dyDescent="0.25">
      <c r="A1152" s="1" t="s">
        <v>710</v>
      </c>
      <c r="B1152" s="1" t="s">
        <v>2628</v>
      </c>
      <c r="C1152" s="1" t="s">
        <v>23</v>
      </c>
      <c r="D1152" s="1" t="s">
        <v>24</v>
      </c>
      <c r="E1152" s="1" t="s">
        <v>25</v>
      </c>
      <c r="F1152" s="2">
        <v>42950</v>
      </c>
      <c r="G1152" s="1" t="s">
        <v>2629</v>
      </c>
      <c r="H1152">
        <v>0</v>
      </c>
      <c r="I1152">
        <v>0</v>
      </c>
      <c r="J1152">
        <v>1</v>
      </c>
      <c r="K1152">
        <v>1</v>
      </c>
      <c r="L1152">
        <v>0</v>
      </c>
      <c r="M1152">
        <v>0</v>
      </c>
      <c r="N1152">
        <v>0</v>
      </c>
      <c r="O1152">
        <v>0</v>
      </c>
      <c r="P1152">
        <v>0</v>
      </c>
      <c r="Q1152">
        <v>0</v>
      </c>
      <c r="R1152">
        <v>0</v>
      </c>
      <c r="S1152">
        <v>0</v>
      </c>
      <c r="T1152">
        <v>0</v>
      </c>
      <c r="U1152">
        <v>0</v>
      </c>
    </row>
    <row r="1153" spans="1:21" x14ac:dyDescent="0.25">
      <c r="A1153" s="1" t="s">
        <v>2010</v>
      </c>
      <c r="B1153" s="1" t="s">
        <v>2630</v>
      </c>
      <c r="C1153" s="1" t="s">
        <v>23</v>
      </c>
      <c r="D1153" s="1" t="s">
        <v>33</v>
      </c>
      <c r="E1153" s="1" t="s">
        <v>25</v>
      </c>
      <c r="F1153" s="2">
        <v>42956</v>
      </c>
      <c r="G1153" s="1" t="s">
        <v>2631</v>
      </c>
      <c r="H1153">
        <v>0</v>
      </c>
      <c r="I1153">
        <v>0</v>
      </c>
      <c r="J1153">
        <v>0</v>
      </c>
      <c r="K1153">
        <v>0</v>
      </c>
      <c r="L1153">
        <v>0</v>
      </c>
      <c r="M1153">
        <v>0</v>
      </c>
      <c r="N1153">
        <v>0</v>
      </c>
      <c r="O1153">
        <v>0</v>
      </c>
      <c r="P1153">
        <v>0</v>
      </c>
      <c r="Q1153">
        <v>1</v>
      </c>
      <c r="R1153">
        <v>0</v>
      </c>
      <c r="S1153">
        <v>0</v>
      </c>
      <c r="T1153">
        <v>0</v>
      </c>
      <c r="U1153">
        <v>0</v>
      </c>
    </row>
    <row r="1154" spans="1:21" x14ac:dyDescent="0.25">
      <c r="A1154" s="1" t="s">
        <v>2632</v>
      </c>
      <c r="B1154" s="1" t="s">
        <v>2633</v>
      </c>
      <c r="C1154" s="1" t="s">
        <v>23</v>
      </c>
      <c r="D1154" s="1" t="s">
        <v>29</v>
      </c>
      <c r="E1154" s="1" t="s">
        <v>25</v>
      </c>
      <c r="F1154" s="2">
        <v>42954</v>
      </c>
      <c r="G1154" s="1" t="s">
        <v>2634</v>
      </c>
      <c r="H1154">
        <v>0</v>
      </c>
      <c r="I1154">
        <v>0</v>
      </c>
      <c r="J1154">
        <v>1</v>
      </c>
      <c r="K1154">
        <v>0</v>
      </c>
      <c r="L1154">
        <v>0</v>
      </c>
      <c r="M1154">
        <v>0</v>
      </c>
      <c r="N1154">
        <v>0</v>
      </c>
      <c r="O1154">
        <v>1</v>
      </c>
      <c r="P1154">
        <v>0</v>
      </c>
      <c r="Q1154">
        <v>0</v>
      </c>
      <c r="R1154">
        <v>0</v>
      </c>
      <c r="S1154">
        <v>0</v>
      </c>
      <c r="T1154">
        <v>0</v>
      </c>
      <c r="U1154">
        <v>0</v>
      </c>
    </row>
    <row r="1155" spans="1:21" x14ac:dyDescent="0.25">
      <c r="A1155" s="1" t="s">
        <v>2202</v>
      </c>
      <c r="B1155" s="1" t="s">
        <v>2635</v>
      </c>
      <c r="C1155" s="1" t="s">
        <v>23</v>
      </c>
      <c r="D1155" s="1" t="s">
        <v>24</v>
      </c>
      <c r="E1155" s="1" t="s">
        <v>25</v>
      </c>
      <c r="F1155" s="2">
        <v>42957</v>
      </c>
      <c r="G1155" s="1" t="s">
        <v>2636</v>
      </c>
      <c r="H1155">
        <v>0</v>
      </c>
      <c r="I1155">
        <v>0</v>
      </c>
      <c r="J1155">
        <v>0</v>
      </c>
      <c r="K1155">
        <v>0</v>
      </c>
      <c r="L1155">
        <v>0</v>
      </c>
      <c r="M1155">
        <v>0</v>
      </c>
      <c r="N1155">
        <v>0</v>
      </c>
      <c r="O1155">
        <v>0</v>
      </c>
      <c r="P1155">
        <v>0</v>
      </c>
      <c r="Q1155">
        <v>1</v>
      </c>
      <c r="R1155">
        <v>0</v>
      </c>
      <c r="S1155">
        <v>0</v>
      </c>
      <c r="T1155">
        <v>0</v>
      </c>
      <c r="U1155">
        <v>0</v>
      </c>
    </row>
    <row r="1156" spans="1:21" x14ac:dyDescent="0.25">
      <c r="A1156" s="1" t="s">
        <v>1127</v>
      </c>
      <c r="B1156" s="1" t="s">
        <v>2637</v>
      </c>
      <c r="C1156" s="1" t="s">
        <v>23</v>
      </c>
      <c r="D1156" s="1" t="s">
        <v>33</v>
      </c>
      <c r="E1156" s="1" t="s">
        <v>25</v>
      </c>
      <c r="F1156" s="2">
        <v>42956</v>
      </c>
      <c r="G1156" s="1" t="s">
        <v>2638</v>
      </c>
      <c r="H1156">
        <v>0</v>
      </c>
      <c r="I1156">
        <v>0</v>
      </c>
      <c r="J1156">
        <v>0</v>
      </c>
      <c r="K1156">
        <v>1</v>
      </c>
      <c r="L1156">
        <v>0</v>
      </c>
      <c r="M1156">
        <v>0</v>
      </c>
      <c r="N1156">
        <v>0</v>
      </c>
      <c r="O1156">
        <v>0</v>
      </c>
      <c r="P1156">
        <v>0</v>
      </c>
      <c r="Q1156">
        <v>0</v>
      </c>
      <c r="R1156">
        <v>0</v>
      </c>
      <c r="S1156">
        <v>1</v>
      </c>
      <c r="T1156">
        <v>0</v>
      </c>
      <c r="U1156">
        <v>0</v>
      </c>
    </row>
    <row r="1157" spans="1:21" x14ac:dyDescent="0.25">
      <c r="A1157" s="1" t="s">
        <v>2010</v>
      </c>
      <c r="B1157" s="1" t="s">
        <v>2639</v>
      </c>
      <c r="C1157" s="1" t="s">
        <v>23</v>
      </c>
      <c r="D1157" s="1" t="s">
        <v>33</v>
      </c>
      <c r="E1157" s="1" t="s">
        <v>25</v>
      </c>
      <c r="F1157" s="2">
        <v>42948</v>
      </c>
      <c r="G1157" s="1" t="s">
        <v>2640</v>
      </c>
      <c r="H1157">
        <v>0</v>
      </c>
      <c r="I1157">
        <v>0</v>
      </c>
      <c r="J1157">
        <v>0</v>
      </c>
      <c r="K1157">
        <v>0</v>
      </c>
      <c r="L1157">
        <v>0</v>
      </c>
      <c r="M1157">
        <v>0</v>
      </c>
      <c r="N1157">
        <v>0</v>
      </c>
      <c r="O1157">
        <v>0</v>
      </c>
      <c r="P1157">
        <v>0</v>
      </c>
      <c r="Q1157">
        <v>1</v>
      </c>
      <c r="R1157">
        <v>0</v>
      </c>
      <c r="S1157">
        <v>1</v>
      </c>
      <c r="T1157">
        <v>0</v>
      </c>
      <c r="U1157">
        <v>0</v>
      </c>
    </row>
    <row r="1158" spans="1:21" x14ac:dyDescent="0.25">
      <c r="A1158" s="1" t="s">
        <v>294</v>
      </c>
      <c r="B1158" s="1" t="s">
        <v>2641</v>
      </c>
      <c r="C1158" s="1" t="s">
        <v>23</v>
      </c>
      <c r="D1158" s="1" t="s">
        <v>29</v>
      </c>
      <c r="E1158" s="1" t="s">
        <v>25</v>
      </c>
      <c r="F1158" s="2">
        <v>42949</v>
      </c>
      <c r="G1158" s="1" t="s">
        <v>2642</v>
      </c>
      <c r="H1158">
        <v>0</v>
      </c>
      <c r="I1158">
        <v>0</v>
      </c>
      <c r="J1158">
        <v>1</v>
      </c>
      <c r="K1158">
        <v>0</v>
      </c>
      <c r="L1158">
        <v>0</v>
      </c>
      <c r="M1158">
        <v>0</v>
      </c>
      <c r="N1158">
        <v>0</v>
      </c>
      <c r="O1158">
        <v>0</v>
      </c>
      <c r="P1158">
        <v>0</v>
      </c>
      <c r="Q1158">
        <v>0</v>
      </c>
      <c r="R1158">
        <v>0</v>
      </c>
      <c r="S1158">
        <v>1</v>
      </c>
      <c r="T1158">
        <v>0</v>
      </c>
      <c r="U1158">
        <v>0</v>
      </c>
    </row>
    <row r="1159" spans="1:21" x14ac:dyDescent="0.25">
      <c r="A1159" s="1" t="s">
        <v>2643</v>
      </c>
      <c r="B1159" s="1" t="s">
        <v>2644</v>
      </c>
      <c r="C1159" s="1" t="s">
        <v>23</v>
      </c>
      <c r="D1159" s="1" t="s">
        <v>29</v>
      </c>
      <c r="E1159" s="1" t="s">
        <v>25</v>
      </c>
      <c r="F1159" s="2">
        <v>42955</v>
      </c>
      <c r="G1159" s="1" t="s">
        <v>2645</v>
      </c>
      <c r="H1159">
        <v>0</v>
      </c>
      <c r="I1159">
        <v>0</v>
      </c>
      <c r="J1159">
        <v>0</v>
      </c>
      <c r="K1159">
        <v>0</v>
      </c>
      <c r="L1159">
        <v>0</v>
      </c>
      <c r="M1159">
        <v>0</v>
      </c>
      <c r="N1159">
        <v>0</v>
      </c>
      <c r="O1159">
        <v>0</v>
      </c>
      <c r="P1159">
        <v>0</v>
      </c>
      <c r="Q1159">
        <v>0</v>
      </c>
      <c r="R1159">
        <v>0</v>
      </c>
      <c r="S1159">
        <v>1</v>
      </c>
      <c r="T1159">
        <v>0</v>
      </c>
      <c r="U1159">
        <v>0</v>
      </c>
    </row>
    <row r="1160" spans="1:21" x14ac:dyDescent="0.25">
      <c r="A1160" s="1" t="s">
        <v>2010</v>
      </c>
      <c r="B1160" s="1" t="s">
        <v>2646</v>
      </c>
      <c r="C1160" s="1" t="s">
        <v>23</v>
      </c>
      <c r="D1160" s="1" t="s">
        <v>33</v>
      </c>
      <c r="E1160" s="1" t="s">
        <v>25</v>
      </c>
      <c r="F1160" s="2">
        <v>42949</v>
      </c>
      <c r="G1160" s="1" t="s">
        <v>2647</v>
      </c>
      <c r="H1160">
        <v>0</v>
      </c>
      <c r="I1160">
        <v>0</v>
      </c>
      <c r="J1160">
        <v>0</v>
      </c>
      <c r="K1160">
        <v>0</v>
      </c>
      <c r="L1160">
        <v>0</v>
      </c>
      <c r="M1160">
        <v>0</v>
      </c>
      <c r="N1160">
        <v>0</v>
      </c>
      <c r="O1160">
        <v>0</v>
      </c>
      <c r="P1160">
        <v>0</v>
      </c>
      <c r="Q1160">
        <v>1</v>
      </c>
      <c r="R1160">
        <v>0</v>
      </c>
      <c r="S1160">
        <v>0</v>
      </c>
      <c r="T1160">
        <v>0</v>
      </c>
      <c r="U1160">
        <v>0</v>
      </c>
    </row>
    <row r="1161" spans="1:21" x14ac:dyDescent="0.25">
      <c r="A1161" s="1" t="s">
        <v>2648</v>
      </c>
      <c r="B1161" s="1" t="s">
        <v>2649</v>
      </c>
      <c r="C1161" s="1" t="s">
        <v>23</v>
      </c>
      <c r="D1161" s="1" t="s">
        <v>24</v>
      </c>
      <c r="E1161" s="1" t="s">
        <v>25</v>
      </c>
      <c r="F1161" s="2">
        <v>42955</v>
      </c>
      <c r="G1161" s="1" t="s">
        <v>2650</v>
      </c>
      <c r="H1161">
        <v>0</v>
      </c>
      <c r="I1161">
        <v>0</v>
      </c>
      <c r="J1161">
        <v>0</v>
      </c>
      <c r="K1161">
        <v>1</v>
      </c>
      <c r="L1161">
        <v>0</v>
      </c>
      <c r="M1161">
        <v>0</v>
      </c>
      <c r="N1161">
        <v>0</v>
      </c>
      <c r="O1161">
        <v>0</v>
      </c>
      <c r="P1161">
        <v>0</v>
      </c>
      <c r="Q1161">
        <v>0</v>
      </c>
      <c r="R1161">
        <v>0</v>
      </c>
      <c r="S1161">
        <v>0</v>
      </c>
      <c r="T1161">
        <v>0</v>
      </c>
      <c r="U1161">
        <v>0</v>
      </c>
    </row>
    <row r="1162" spans="1:21" x14ac:dyDescent="0.25">
      <c r="A1162" s="1" t="s">
        <v>2651</v>
      </c>
      <c r="B1162" s="1" t="s">
        <v>2652</v>
      </c>
      <c r="C1162" s="1" t="s">
        <v>23</v>
      </c>
      <c r="D1162" s="1" t="s">
        <v>33</v>
      </c>
      <c r="E1162" s="1" t="s">
        <v>25</v>
      </c>
      <c r="F1162" s="2">
        <v>42956</v>
      </c>
      <c r="G1162" s="1" t="s">
        <v>2653</v>
      </c>
      <c r="H1162">
        <v>0</v>
      </c>
      <c r="I1162">
        <v>0</v>
      </c>
      <c r="J1162">
        <v>0</v>
      </c>
      <c r="K1162">
        <v>0</v>
      </c>
      <c r="L1162">
        <v>0</v>
      </c>
      <c r="M1162">
        <v>1</v>
      </c>
      <c r="N1162">
        <v>0</v>
      </c>
      <c r="O1162">
        <v>0</v>
      </c>
      <c r="P1162">
        <v>0</v>
      </c>
      <c r="Q1162">
        <v>0</v>
      </c>
      <c r="R1162">
        <v>0</v>
      </c>
      <c r="S1162">
        <v>0</v>
      </c>
      <c r="T1162">
        <v>0</v>
      </c>
      <c r="U1162">
        <v>0</v>
      </c>
    </row>
    <row r="1163" spans="1:21" x14ac:dyDescent="0.25">
      <c r="A1163" s="1" t="s">
        <v>2654</v>
      </c>
      <c r="B1163" s="1" t="s">
        <v>2655</v>
      </c>
      <c r="C1163" s="1" t="s">
        <v>23</v>
      </c>
      <c r="D1163" s="1" t="s">
        <v>29</v>
      </c>
      <c r="E1163" s="1" t="s">
        <v>25</v>
      </c>
      <c r="F1163" s="2">
        <v>42950</v>
      </c>
      <c r="G1163" s="1" t="s">
        <v>2656</v>
      </c>
      <c r="H1163">
        <v>0</v>
      </c>
      <c r="I1163">
        <v>0</v>
      </c>
      <c r="J1163">
        <v>0</v>
      </c>
      <c r="K1163">
        <v>1</v>
      </c>
      <c r="L1163">
        <v>0</v>
      </c>
      <c r="M1163">
        <v>0</v>
      </c>
      <c r="N1163">
        <v>0</v>
      </c>
      <c r="O1163">
        <v>0</v>
      </c>
      <c r="P1163">
        <v>0</v>
      </c>
      <c r="Q1163">
        <v>0</v>
      </c>
      <c r="R1163">
        <v>0</v>
      </c>
      <c r="S1163">
        <v>0</v>
      </c>
      <c r="T1163">
        <v>0</v>
      </c>
      <c r="U1163">
        <v>0</v>
      </c>
    </row>
    <row r="1164" spans="1:21" x14ac:dyDescent="0.25">
      <c r="A1164" s="1" t="s">
        <v>2010</v>
      </c>
      <c r="B1164" s="1" t="s">
        <v>2657</v>
      </c>
      <c r="C1164" s="1" t="s">
        <v>23</v>
      </c>
      <c r="D1164" s="1" t="s">
        <v>33</v>
      </c>
      <c r="E1164" s="1" t="s">
        <v>25</v>
      </c>
      <c r="F1164" s="2">
        <v>42957</v>
      </c>
      <c r="G1164" s="1" t="s">
        <v>2658</v>
      </c>
      <c r="H1164">
        <v>0</v>
      </c>
      <c r="I1164">
        <v>0</v>
      </c>
      <c r="J1164">
        <v>0</v>
      </c>
      <c r="K1164">
        <v>0</v>
      </c>
      <c r="L1164">
        <v>0</v>
      </c>
      <c r="M1164">
        <v>0</v>
      </c>
      <c r="N1164">
        <v>0</v>
      </c>
      <c r="O1164">
        <v>0</v>
      </c>
      <c r="P1164">
        <v>0</v>
      </c>
      <c r="Q1164">
        <v>1</v>
      </c>
      <c r="R1164">
        <v>0</v>
      </c>
      <c r="S1164">
        <v>0</v>
      </c>
      <c r="T1164">
        <v>0</v>
      </c>
      <c r="U1164">
        <v>0</v>
      </c>
    </row>
    <row r="1165" spans="1:21" x14ac:dyDescent="0.25">
      <c r="A1165" s="1" t="s">
        <v>2659</v>
      </c>
      <c r="B1165" s="1" t="s">
        <v>2660</v>
      </c>
      <c r="C1165" s="1" t="s">
        <v>23</v>
      </c>
      <c r="D1165" s="1" t="s">
        <v>33</v>
      </c>
      <c r="E1165" s="1" t="s">
        <v>25</v>
      </c>
      <c r="F1165" s="2">
        <v>42956</v>
      </c>
      <c r="G1165" s="1" t="s">
        <v>2661</v>
      </c>
      <c r="H1165">
        <v>0</v>
      </c>
      <c r="I1165">
        <v>0</v>
      </c>
      <c r="J1165">
        <v>0</v>
      </c>
      <c r="K1165">
        <v>0</v>
      </c>
      <c r="L1165">
        <v>0</v>
      </c>
      <c r="M1165">
        <v>0</v>
      </c>
      <c r="N1165">
        <v>0</v>
      </c>
      <c r="O1165">
        <v>0</v>
      </c>
      <c r="P1165">
        <v>0</v>
      </c>
      <c r="Q1165">
        <v>0</v>
      </c>
      <c r="R1165">
        <v>0</v>
      </c>
      <c r="S1165">
        <v>1</v>
      </c>
      <c r="T1165">
        <v>0</v>
      </c>
      <c r="U1165">
        <v>0</v>
      </c>
    </row>
    <row r="1166" spans="1:21" x14ac:dyDescent="0.25">
      <c r="A1166" s="1" t="s">
        <v>2662</v>
      </c>
      <c r="B1166" s="1" t="s">
        <v>2663</v>
      </c>
      <c r="C1166" s="1" t="s">
        <v>23</v>
      </c>
      <c r="D1166" s="1" t="s">
        <v>24</v>
      </c>
      <c r="E1166" s="1" t="s">
        <v>25</v>
      </c>
      <c r="F1166" s="2">
        <v>42958</v>
      </c>
      <c r="G1166" s="1" t="s">
        <v>2664</v>
      </c>
      <c r="H1166">
        <v>0</v>
      </c>
      <c r="I1166">
        <v>0</v>
      </c>
      <c r="J1166">
        <v>0</v>
      </c>
      <c r="K1166">
        <v>0</v>
      </c>
      <c r="L1166">
        <v>0</v>
      </c>
      <c r="M1166">
        <v>0</v>
      </c>
      <c r="N1166">
        <v>0</v>
      </c>
      <c r="O1166">
        <v>0</v>
      </c>
      <c r="P1166">
        <v>0</v>
      </c>
      <c r="Q1166">
        <v>0</v>
      </c>
      <c r="R1166">
        <v>0</v>
      </c>
      <c r="S1166">
        <v>1</v>
      </c>
      <c r="T1166">
        <v>0</v>
      </c>
      <c r="U1166">
        <v>0</v>
      </c>
    </row>
    <row r="1167" spans="1:21" x14ac:dyDescent="0.25">
      <c r="A1167" s="1" t="s">
        <v>2665</v>
      </c>
      <c r="B1167" s="1" t="s">
        <v>2666</v>
      </c>
      <c r="C1167" s="1" t="s">
        <v>23</v>
      </c>
      <c r="D1167" s="1" t="s">
        <v>33</v>
      </c>
      <c r="E1167" s="1" t="s">
        <v>25</v>
      </c>
      <c r="F1167" s="2">
        <v>42957</v>
      </c>
      <c r="G1167" s="1" t="s">
        <v>2667</v>
      </c>
      <c r="H1167">
        <v>0</v>
      </c>
      <c r="I1167">
        <v>0</v>
      </c>
      <c r="J1167">
        <v>0</v>
      </c>
      <c r="K1167">
        <v>0</v>
      </c>
      <c r="L1167">
        <v>0</v>
      </c>
      <c r="M1167">
        <v>0</v>
      </c>
      <c r="N1167">
        <v>0</v>
      </c>
      <c r="O1167">
        <v>0</v>
      </c>
      <c r="P1167">
        <v>0</v>
      </c>
      <c r="Q1167">
        <v>1</v>
      </c>
      <c r="R1167">
        <v>0</v>
      </c>
      <c r="S1167">
        <v>0</v>
      </c>
      <c r="T1167">
        <v>0</v>
      </c>
      <c r="U1167">
        <v>0</v>
      </c>
    </row>
    <row r="1168" spans="1:21" x14ac:dyDescent="0.25">
      <c r="A1168" s="1" t="s">
        <v>575</v>
      </c>
      <c r="B1168" s="1" t="s">
        <v>2668</v>
      </c>
      <c r="C1168" s="1" t="s">
        <v>23</v>
      </c>
      <c r="D1168" s="1" t="s">
        <v>40</v>
      </c>
      <c r="E1168" s="1" t="s">
        <v>25</v>
      </c>
      <c r="F1168" s="2">
        <v>42954</v>
      </c>
      <c r="G1168" s="1" t="s">
        <v>2669</v>
      </c>
      <c r="H1168">
        <v>0</v>
      </c>
      <c r="I1168">
        <v>0</v>
      </c>
      <c r="J1168">
        <v>1</v>
      </c>
      <c r="K1168">
        <v>0</v>
      </c>
      <c r="L1168">
        <v>0</v>
      </c>
      <c r="M1168">
        <v>0</v>
      </c>
      <c r="N1168">
        <v>0</v>
      </c>
      <c r="O1168">
        <v>0</v>
      </c>
      <c r="P1168">
        <v>0</v>
      </c>
      <c r="Q1168">
        <v>0</v>
      </c>
      <c r="R1168">
        <v>0</v>
      </c>
      <c r="S1168">
        <v>0</v>
      </c>
      <c r="T1168">
        <v>0</v>
      </c>
      <c r="U1168">
        <v>0</v>
      </c>
    </row>
    <row r="1169" spans="1:21" x14ac:dyDescent="0.25">
      <c r="A1169" s="1" t="s">
        <v>294</v>
      </c>
      <c r="B1169" s="1" t="s">
        <v>2670</v>
      </c>
      <c r="C1169" s="1" t="s">
        <v>23</v>
      </c>
      <c r="D1169" s="1" t="s">
        <v>29</v>
      </c>
      <c r="E1169" s="1" t="s">
        <v>25</v>
      </c>
      <c r="F1169" s="2">
        <v>42957</v>
      </c>
      <c r="G1169" s="1" t="s">
        <v>2671</v>
      </c>
      <c r="H1169">
        <v>0</v>
      </c>
      <c r="I1169">
        <v>0</v>
      </c>
      <c r="J1169">
        <v>1</v>
      </c>
      <c r="K1169">
        <v>0</v>
      </c>
      <c r="L1169">
        <v>0</v>
      </c>
      <c r="M1169">
        <v>0</v>
      </c>
      <c r="N1169">
        <v>0</v>
      </c>
      <c r="O1169">
        <v>0</v>
      </c>
      <c r="P1169">
        <v>0</v>
      </c>
      <c r="Q1169">
        <v>0</v>
      </c>
      <c r="R1169">
        <v>0</v>
      </c>
      <c r="S1169">
        <v>0</v>
      </c>
      <c r="T1169">
        <v>0</v>
      </c>
      <c r="U1169">
        <v>0</v>
      </c>
    </row>
    <row r="1170" spans="1:21" x14ac:dyDescent="0.25">
      <c r="A1170" s="1" t="s">
        <v>2508</v>
      </c>
      <c r="B1170" s="1" t="s">
        <v>2672</v>
      </c>
      <c r="C1170" s="1" t="s">
        <v>23</v>
      </c>
      <c r="D1170" s="1" t="s">
        <v>29</v>
      </c>
      <c r="E1170" s="1" t="s">
        <v>25</v>
      </c>
      <c r="F1170" s="2">
        <v>42955</v>
      </c>
      <c r="G1170" s="1" t="s">
        <v>2673</v>
      </c>
      <c r="H1170">
        <v>0</v>
      </c>
      <c r="I1170">
        <v>0</v>
      </c>
      <c r="J1170">
        <v>0</v>
      </c>
      <c r="K1170">
        <v>0</v>
      </c>
      <c r="L1170">
        <v>0</v>
      </c>
      <c r="M1170">
        <v>0</v>
      </c>
      <c r="N1170">
        <v>0</v>
      </c>
      <c r="O1170">
        <v>0</v>
      </c>
      <c r="P1170">
        <v>0</v>
      </c>
      <c r="Q1170">
        <v>1</v>
      </c>
      <c r="R1170">
        <v>0</v>
      </c>
      <c r="S1170">
        <v>0</v>
      </c>
      <c r="T1170">
        <v>0</v>
      </c>
      <c r="U1170">
        <v>0</v>
      </c>
    </row>
    <row r="1171" spans="1:21" x14ac:dyDescent="0.25">
      <c r="A1171" s="1" t="s">
        <v>2124</v>
      </c>
      <c r="B1171" s="1" t="s">
        <v>2674</v>
      </c>
      <c r="C1171" s="1" t="s">
        <v>23</v>
      </c>
      <c r="D1171" s="1" t="s">
        <v>33</v>
      </c>
      <c r="E1171" s="1" t="s">
        <v>25</v>
      </c>
      <c r="F1171" s="2">
        <v>42954</v>
      </c>
      <c r="G1171" s="1" t="s">
        <v>2675</v>
      </c>
      <c r="H1171">
        <v>0</v>
      </c>
      <c r="I1171">
        <v>0</v>
      </c>
      <c r="J1171">
        <v>1</v>
      </c>
      <c r="K1171">
        <v>0</v>
      </c>
      <c r="L1171">
        <v>0</v>
      </c>
      <c r="M1171">
        <v>0</v>
      </c>
      <c r="N1171">
        <v>0</v>
      </c>
      <c r="O1171">
        <v>0</v>
      </c>
      <c r="P1171">
        <v>0</v>
      </c>
      <c r="Q1171">
        <v>0</v>
      </c>
      <c r="R1171">
        <v>0</v>
      </c>
      <c r="S1171">
        <v>0</v>
      </c>
      <c r="T1171">
        <v>0</v>
      </c>
      <c r="U1171">
        <v>0</v>
      </c>
    </row>
    <row r="1172" spans="1:21" x14ac:dyDescent="0.25">
      <c r="A1172" s="1" t="s">
        <v>132</v>
      </c>
      <c r="B1172" s="1" t="s">
        <v>2676</v>
      </c>
      <c r="C1172" s="1" t="s">
        <v>23</v>
      </c>
      <c r="D1172" s="1" t="s">
        <v>29</v>
      </c>
      <c r="E1172" s="1" t="s">
        <v>25</v>
      </c>
      <c r="F1172" s="2">
        <v>42950</v>
      </c>
      <c r="G1172" s="1" t="s">
        <v>2622</v>
      </c>
      <c r="H1172">
        <v>0</v>
      </c>
      <c r="I1172">
        <v>0</v>
      </c>
      <c r="J1172">
        <v>1</v>
      </c>
      <c r="K1172">
        <v>0</v>
      </c>
      <c r="L1172">
        <v>0</v>
      </c>
      <c r="M1172">
        <v>0</v>
      </c>
      <c r="N1172">
        <v>0</v>
      </c>
      <c r="O1172">
        <v>0</v>
      </c>
      <c r="P1172">
        <v>0</v>
      </c>
      <c r="Q1172">
        <v>0</v>
      </c>
      <c r="R1172">
        <v>0</v>
      </c>
      <c r="S1172">
        <v>1</v>
      </c>
      <c r="T1172">
        <v>0</v>
      </c>
      <c r="U1172">
        <v>0</v>
      </c>
    </row>
    <row r="1173" spans="1:21" x14ac:dyDescent="0.25">
      <c r="A1173" s="1" t="s">
        <v>2519</v>
      </c>
      <c r="B1173" s="1" t="s">
        <v>2677</v>
      </c>
      <c r="C1173" s="1" t="s">
        <v>23</v>
      </c>
      <c r="D1173" s="1" t="s">
        <v>29</v>
      </c>
      <c r="E1173" s="1" t="s">
        <v>25</v>
      </c>
      <c r="F1173" s="2">
        <v>42947</v>
      </c>
      <c r="G1173" s="1" t="s">
        <v>2678</v>
      </c>
      <c r="H1173">
        <v>0</v>
      </c>
      <c r="I1173">
        <v>0</v>
      </c>
      <c r="J1173">
        <v>0</v>
      </c>
      <c r="K1173">
        <v>0</v>
      </c>
      <c r="L1173">
        <v>0</v>
      </c>
      <c r="M1173">
        <v>1</v>
      </c>
      <c r="N1173">
        <v>0</v>
      </c>
      <c r="O1173">
        <v>0</v>
      </c>
      <c r="P1173">
        <v>0</v>
      </c>
      <c r="Q1173">
        <v>0</v>
      </c>
      <c r="R1173">
        <v>0</v>
      </c>
      <c r="S1173">
        <v>0</v>
      </c>
      <c r="T1173">
        <v>0</v>
      </c>
      <c r="U1173">
        <v>0</v>
      </c>
    </row>
    <row r="1174" spans="1:21" x14ac:dyDescent="0.25">
      <c r="A1174" s="1" t="s">
        <v>2010</v>
      </c>
      <c r="B1174" s="1" t="s">
        <v>2679</v>
      </c>
      <c r="C1174" s="1" t="s">
        <v>23</v>
      </c>
      <c r="D1174" s="1" t="s">
        <v>33</v>
      </c>
      <c r="E1174" s="1" t="s">
        <v>25</v>
      </c>
      <c r="F1174" s="2">
        <v>42964</v>
      </c>
      <c r="G1174" s="1" t="s">
        <v>2680</v>
      </c>
      <c r="H1174">
        <v>0</v>
      </c>
      <c r="I1174">
        <v>0</v>
      </c>
      <c r="J1174">
        <v>0</v>
      </c>
      <c r="K1174">
        <v>0</v>
      </c>
      <c r="L1174">
        <v>0</v>
      </c>
      <c r="M1174">
        <v>0</v>
      </c>
      <c r="N1174">
        <v>0</v>
      </c>
      <c r="O1174">
        <v>0</v>
      </c>
      <c r="P1174">
        <v>0</v>
      </c>
      <c r="Q1174">
        <v>0</v>
      </c>
      <c r="R1174">
        <v>1</v>
      </c>
      <c r="S1174">
        <v>1</v>
      </c>
      <c r="T1174">
        <v>0</v>
      </c>
      <c r="U1174">
        <v>0</v>
      </c>
    </row>
    <row r="1175" spans="1:21" x14ac:dyDescent="0.25">
      <c r="A1175" s="1" t="s">
        <v>132</v>
      </c>
      <c r="B1175" s="1" t="s">
        <v>2681</v>
      </c>
      <c r="C1175" s="1" t="s">
        <v>23</v>
      </c>
      <c r="D1175" s="1" t="s">
        <v>29</v>
      </c>
      <c r="E1175" s="1" t="s">
        <v>25</v>
      </c>
      <c r="F1175" s="2">
        <v>42968</v>
      </c>
      <c r="G1175" s="1" t="s">
        <v>2682</v>
      </c>
      <c r="H1175">
        <v>0</v>
      </c>
      <c r="I1175">
        <v>0</v>
      </c>
      <c r="J1175">
        <v>1</v>
      </c>
      <c r="K1175">
        <v>0</v>
      </c>
      <c r="L1175">
        <v>0</v>
      </c>
      <c r="M1175">
        <v>0</v>
      </c>
      <c r="N1175">
        <v>0</v>
      </c>
      <c r="O1175">
        <v>0</v>
      </c>
      <c r="P1175">
        <v>0</v>
      </c>
      <c r="Q1175">
        <v>0</v>
      </c>
      <c r="R1175">
        <v>0</v>
      </c>
      <c r="S1175">
        <v>1</v>
      </c>
      <c r="T1175">
        <v>0</v>
      </c>
      <c r="U1175">
        <v>0</v>
      </c>
    </row>
    <row r="1176" spans="1:21" x14ac:dyDescent="0.25">
      <c r="A1176" s="1" t="s">
        <v>2010</v>
      </c>
      <c r="B1176" s="1" t="s">
        <v>2683</v>
      </c>
      <c r="C1176" s="1" t="s">
        <v>23</v>
      </c>
      <c r="D1176" s="1" t="s">
        <v>33</v>
      </c>
      <c r="E1176" s="1" t="s">
        <v>25</v>
      </c>
      <c r="F1176" s="2">
        <v>42964</v>
      </c>
      <c r="G1176" s="1" t="s">
        <v>2684</v>
      </c>
      <c r="H1176">
        <v>0</v>
      </c>
      <c r="I1176">
        <v>0</v>
      </c>
      <c r="J1176">
        <v>0</v>
      </c>
      <c r="K1176">
        <v>0</v>
      </c>
      <c r="L1176">
        <v>0</v>
      </c>
      <c r="M1176">
        <v>0</v>
      </c>
      <c r="N1176">
        <v>0</v>
      </c>
      <c r="O1176">
        <v>0</v>
      </c>
      <c r="P1176">
        <v>0</v>
      </c>
      <c r="Q1176">
        <v>0</v>
      </c>
      <c r="R1176">
        <v>0</v>
      </c>
      <c r="S1176">
        <v>1</v>
      </c>
      <c r="T1176">
        <v>0</v>
      </c>
      <c r="U1176">
        <v>0</v>
      </c>
    </row>
    <row r="1177" spans="1:21" x14ac:dyDescent="0.25">
      <c r="A1177" s="1" t="s">
        <v>2010</v>
      </c>
      <c r="B1177" s="1" t="s">
        <v>2685</v>
      </c>
      <c r="C1177" s="1" t="s">
        <v>23</v>
      </c>
      <c r="D1177" s="1" t="s">
        <v>33</v>
      </c>
      <c r="E1177" s="1" t="s">
        <v>25</v>
      </c>
      <c r="F1177" s="2">
        <v>42963</v>
      </c>
      <c r="G1177" s="1" t="s">
        <v>2686</v>
      </c>
      <c r="H1177">
        <v>0</v>
      </c>
      <c r="I1177">
        <v>0</v>
      </c>
      <c r="J1177">
        <v>0</v>
      </c>
      <c r="K1177">
        <v>1</v>
      </c>
      <c r="L1177">
        <v>0</v>
      </c>
      <c r="M1177">
        <v>0</v>
      </c>
      <c r="N1177">
        <v>0</v>
      </c>
      <c r="O1177">
        <v>0</v>
      </c>
      <c r="P1177">
        <v>0</v>
      </c>
      <c r="Q1177">
        <v>1</v>
      </c>
      <c r="R1177">
        <v>0</v>
      </c>
      <c r="S1177">
        <v>0</v>
      </c>
      <c r="T1177">
        <v>0</v>
      </c>
      <c r="U1177">
        <v>0</v>
      </c>
    </row>
    <row r="1178" spans="1:21" x14ac:dyDescent="0.25">
      <c r="A1178" s="1" t="s">
        <v>2687</v>
      </c>
      <c r="B1178" s="1" t="s">
        <v>2688</v>
      </c>
      <c r="C1178" s="1" t="s">
        <v>23</v>
      </c>
      <c r="D1178" s="1" t="s">
        <v>29</v>
      </c>
      <c r="E1178" s="1" t="s">
        <v>25</v>
      </c>
      <c r="F1178" s="2">
        <v>42968</v>
      </c>
      <c r="G1178" s="1" t="s">
        <v>2689</v>
      </c>
      <c r="H1178">
        <v>0</v>
      </c>
      <c r="I1178">
        <v>0</v>
      </c>
      <c r="J1178">
        <v>1</v>
      </c>
      <c r="K1178">
        <v>0</v>
      </c>
      <c r="L1178">
        <v>0</v>
      </c>
      <c r="M1178">
        <v>0</v>
      </c>
      <c r="N1178">
        <v>0</v>
      </c>
      <c r="O1178">
        <v>0</v>
      </c>
      <c r="P1178">
        <v>0</v>
      </c>
      <c r="Q1178">
        <v>0</v>
      </c>
      <c r="R1178">
        <v>0</v>
      </c>
      <c r="S1178">
        <v>0</v>
      </c>
      <c r="T1178">
        <v>0</v>
      </c>
      <c r="U1178">
        <v>0</v>
      </c>
    </row>
    <row r="1179" spans="1:21" x14ac:dyDescent="0.25">
      <c r="A1179" s="1" t="s">
        <v>2010</v>
      </c>
      <c r="B1179" s="1" t="s">
        <v>2690</v>
      </c>
      <c r="C1179" s="1" t="s">
        <v>23</v>
      </c>
      <c r="D1179" s="1" t="s">
        <v>33</v>
      </c>
      <c r="E1179" s="1" t="s">
        <v>25</v>
      </c>
      <c r="F1179" s="2">
        <v>42962</v>
      </c>
      <c r="G1179" s="1" t="s">
        <v>2691</v>
      </c>
      <c r="H1179">
        <v>0</v>
      </c>
      <c r="I1179">
        <v>0</v>
      </c>
      <c r="J1179">
        <v>0</v>
      </c>
      <c r="K1179">
        <v>0</v>
      </c>
      <c r="L1179">
        <v>0</v>
      </c>
      <c r="M1179">
        <v>0</v>
      </c>
      <c r="N1179">
        <v>0</v>
      </c>
      <c r="O1179">
        <v>0</v>
      </c>
      <c r="P1179">
        <v>0</v>
      </c>
      <c r="Q1179">
        <v>1</v>
      </c>
      <c r="R1179">
        <v>0</v>
      </c>
      <c r="S1179">
        <v>0</v>
      </c>
      <c r="T1179">
        <v>0</v>
      </c>
      <c r="U1179">
        <v>0</v>
      </c>
    </row>
    <row r="1180" spans="1:21" x14ac:dyDescent="0.25">
      <c r="A1180" s="1" t="s">
        <v>2010</v>
      </c>
      <c r="B1180" s="1" t="s">
        <v>2692</v>
      </c>
      <c r="C1180" s="1" t="s">
        <v>23</v>
      </c>
      <c r="D1180" s="1" t="s">
        <v>33</v>
      </c>
      <c r="E1180" s="1" t="s">
        <v>25</v>
      </c>
      <c r="F1180" s="2">
        <v>42958</v>
      </c>
      <c r="G1180" s="1" t="s">
        <v>2693</v>
      </c>
      <c r="H1180">
        <v>0</v>
      </c>
      <c r="I1180">
        <v>0</v>
      </c>
      <c r="J1180">
        <v>0</v>
      </c>
      <c r="K1180">
        <v>0</v>
      </c>
      <c r="L1180">
        <v>0</v>
      </c>
      <c r="M1180">
        <v>0</v>
      </c>
      <c r="N1180">
        <v>0</v>
      </c>
      <c r="O1180">
        <v>0</v>
      </c>
      <c r="P1180">
        <v>0</v>
      </c>
      <c r="Q1180">
        <v>1</v>
      </c>
      <c r="R1180">
        <v>0</v>
      </c>
      <c r="S1180">
        <v>0</v>
      </c>
      <c r="T1180">
        <v>0</v>
      </c>
      <c r="U1180">
        <v>0</v>
      </c>
    </row>
    <row r="1181" spans="1:21" x14ac:dyDescent="0.25">
      <c r="A1181" s="1" t="s">
        <v>1127</v>
      </c>
      <c r="B1181" s="1" t="s">
        <v>2694</v>
      </c>
      <c r="C1181" s="1" t="s">
        <v>23</v>
      </c>
      <c r="D1181" s="1" t="s">
        <v>33</v>
      </c>
      <c r="E1181" s="1" t="s">
        <v>25</v>
      </c>
      <c r="F1181" s="2">
        <v>42962</v>
      </c>
      <c r="G1181" s="1" t="s">
        <v>2695</v>
      </c>
      <c r="H1181">
        <v>0</v>
      </c>
      <c r="I1181">
        <v>0</v>
      </c>
      <c r="J1181">
        <v>0</v>
      </c>
      <c r="K1181">
        <v>1</v>
      </c>
      <c r="L1181">
        <v>0</v>
      </c>
      <c r="M1181">
        <v>0</v>
      </c>
      <c r="N1181">
        <v>0</v>
      </c>
      <c r="O1181">
        <v>0</v>
      </c>
      <c r="P1181">
        <v>0</v>
      </c>
      <c r="Q1181">
        <v>0</v>
      </c>
      <c r="R1181">
        <v>0</v>
      </c>
      <c r="S1181">
        <v>1</v>
      </c>
      <c r="T1181">
        <v>0</v>
      </c>
      <c r="U1181">
        <v>0</v>
      </c>
    </row>
    <row r="1182" spans="1:21" x14ac:dyDescent="0.25">
      <c r="A1182" s="1" t="s">
        <v>132</v>
      </c>
      <c r="B1182" s="1" t="s">
        <v>2696</v>
      </c>
      <c r="C1182" s="1" t="s">
        <v>23</v>
      </c>
      <c r="D1182" s="1" t="s">
        <v>29</v>
      </c>
      <c r="E1182" s="1" t="s">
        <v>25</v>
      </c>
      <c r="F1182" s="2">
        <v>42968</v>
      </c>
      <c r="G1182" s="1" t="s">
        <v>2682</v>
      </c>
      <c r="H1182">
        <v>0</v>
      </c>
      <c r="I1182">
        <v>0</v>
      </c>
      <c r="J1182">
        <v>1</v>
      </c>
      <c r="K1182">
        <v>0</v>
      </c>
      <c r="L1182">
        <v>0</v>
      </c>
      <c r="M1182">
        <v>0</v>
      </c>
      <c r="N1182">
        <v>0</v>
      </c>
      <c r="O1182">
        <v>0</v>
      </c>
      <c r="P1182">
        <v>0</v>
      </c>
      <c r="Q1182">
        <v>0</v>
      </c>
      <c r="R1182">
        <v>0</v>
      </c>
      <c r="S1182">
        <v>1</v>
      </c>
      <c r="T1182">
        <v>0</v>
      </c>
      <c r="U1182">
        <v>0</v>
      </c>
    </row>
    <row r="1183" spans="1:21" x14ac:dyDescent="0.25">
      <c r="A1183" s="1" t="s">
        <v>2697</v>
      </c>
      <c r="B1183" s="1" t="s">
        <v>2698</v>
      </c>
      <c r="C1183" s="1" t="s">
        <v>23</v>
      </c>
      <c r="D1183" s="1" t="s">
        <v>33</v>
      </c>
      <c r="E1183" s="1" t="s">
        <v>25</v>
      </c>
      <c r="F1183" s="2">
        <v>42969</v>
      </c>
      <c r="G1183" s="1" t="s">
        <v>2699</v>
      </c>
      <c r="H1183">
        <v>0</v>
      </c>
      <c r="I1183">
        <v>0</v>
      </c>
      <c r="J1183">
        <v>1</v>
      </c>
      <c r="K1183">
        <v>0</v>
      </c>
      <c r="L1183">
        <v>0</v>
      </c>
      <c r="M1183">
        <v>0</v>
      </c>
      <c r="N1183">
        <v>0</v>
      </c>
      <c r="O1183">
        <v>0</v>
      </c>
      <c r="P1183">
        <v>0</v>
      </c>
      <c r="Q1183">
        <v>0</v>
      </c>
      <c r="R1183">
        <v>0</v>
      </c>
      <c r="S1183">
        <v>0</v>
      </c>
      <c r="T1183">
        <v>0</v>
      </c>
      <c r="U1183">
        <v>0</v>
      </c>
    </row>
    <row r="1184" spans="1:21" x14ac:dyDescent="0.25">
      <c r="A1184" s="1" t="s">
        <v>2108</v>
      </c>
      <c r="B1184" s="1" t="s">
        <v>2700</v>
      </c>
      <c r="C1184" s="1" t="s">
        <v>23</v>
      </c>
      <c r="D1184" s="1" t="s">
        <v>29</v>
      </c>
      <c r="E1184" s="1" t="s">
        <v>25</v>
      </c>
      <c r="F1184" s="2">
        <v>42962</v>
      </c>
      <c r="G1184" s="1" t="s">
        <v>2701</v>
      </c>
      <c r="H1184">
        <v>0</v>
      </c>
      <c r="I1184">
        <v>1</v>
      </c>
      <c r="J1184">
        <v>0</v>
      </c>
      <c r="K1184">
        <v>0</v>
      </c>
      <c r="L1184">
        <v>0</v>
      </c>
      <c r="M1184">
        <v>0</v>
      </c>
      <c r="N1184">
        <v>0</v>
      </c>
      <c r="O1184">
        <v>0</v>
      </c>
      <c r="P1184">
        <v>0</v>
      </c>
      <c r="Q1184">
        <v>0</v>
      </c>
      <c r="R1184">
        <v>0</v>
      </c>
      <c r="S1184">
        <v>0</v>
      </c>
      <c r="T1184">
        <v>0</v>
      </c>
      <c r="U1184">
        <v>0</v>
      </c>
    </row>
    <row r="1185" spans="1:21" x14ac:dyDescent="0.25">
      <c r="A1185" s="1" t="s">
        <v>2702</v>
      </c>
      <c r="B1185" s="1" t="s">
        <v>2703</v>
      </c>
      <c r="C1185" s="1" t="s">
        <v>23</v>
      </c>
      <c r="D1185" s="1" t="s">
        <v>33</v>
      </c>
      <c r="E1185" s="1" t="s">
        <v>25</v>
      </c>
      <c r="F1185" s="2">
        <v>42963</v>
      </c>
      <c r="G1185" s="1" t="s">
        <v>2704</v>
      </c>
      <c r="H1185">
        <v>0</v>
      </c>
      <c r="I1185">
        <v>0</v>
      </c>
      <c r="J1185">
        <v>0</v>
      </c>
      <c r="K1185">
        <v>0</v>
      </c>
      <c r="L1185">
        <v>0</v>
      </c>
      <c r="M1185">
        <v>0</v>
      </c>
      <c r="N1185">
        <v>0</v>
      </c>
      <c r="O1185">
        <v>0</v>
      </c>
      <c r="P1185">
        <v>0</v>
      </c>
      <c r="Q1185">
        <v>0</v>
      </c>
      <c r="R1185">
        <v>0</v>
      </c>
      <c r="S1185">
        <v>1</v>
      </c>
      <c r="T1185">
        <v>0</v>
      </c>
      <c r="U1185">
        <v>0</v>
      </c>
    </row>
    <row r="1186" spans="1:21" x14ac:dyDescent="0.25">
      <c r="A1186" s="1" t="s">
        <v>2563</v>
      </c>
      <c r="B1186" s="1" t="s">
        <v>2705</v>
      </c>
      <c r="C1186" s="1" t="s">
        <v>23</v>
      </c>
      <c r="D1186" s="1" t="s">
        <v>29</v>
      </c>
      <c r="E1186" s="1" t="s">
        <v>25</v>
      </c>
      <c r="F1186" s="2">
        <v>42968</v>
      </c>
      <c r="G1186" s="1" t="s">
        <v>2706</v>
      </c>
      <c r="H1186">
        <v>0</v>
      </c>
      <c r="I1186">
        <v>0</v>
      </c>
      <c r="J1186">
        <v>0</v>
      </c>
      <c r="K1186">
        <v>0</v>
      </c>
      <c r="L1186">
        <v>0</v>
      </c>
      <c r="M1186">
        <v>0</v>
      </c>
      <c r="N1186">
        <v>0</v>
      </c>
      <c r="O1186">
        <v>0</v>
      </c>
      <c r="P1186">
        <v>0</v>
      </c>
      <c r="Q1186">
        <v>1</v>
      </c>
      <c r="R1186">
        <v>0</v>
      </c>
      <c r="S1186">
        <v>0</v>
      </c>
      <c r="T1186">
        <v>0</v>
      </c>
      <c r="U1186">
        <v>0</v>
      </c>
    </row>
    <row r="1187" spans="1:21" x14ac:dyDescent="0.25">
      <c r="A1187" s="1" t="s">
        <v>1229</v>
      </c>
      <c r="B1187" s="1" t="s">
        <v>2707</v>
      </c>
      <c r="C1187" s="1" t="s">
        <v>23</v>
      </c>
      <c r="D1187" s="1" t="s">
        <v>40</v>
      </c>
      <c r="E1187" s="1" t="s">
        <v>25</v>
      </c>
      <c r="F1187" s="2">
        <v>42961</v>
      </c>
      <c r="G1187" s="1" t="s">
        <v>2708</v>
      </c>
      <c r="H1187">
        <v>0</v>
      </c>
      <c r="I1187">
        <v>0</v>
      </c>
      <c r="J1187">
        <v>1</v>
      </c>
      <c r="K1187">
        <v>0</v>
      </c>
      <c r="L1187">
        <v>0</v>
      </c>
      <c r="M1187">
        <v>0</v>
      </c>
      <c r="N1187">
        <v>0</v>
      </c>
      <c r="O1187">
        <v>0</v>
      </c>
      <c r="P1187">
        <v>0</v>
      </c>
      <c r="Q1187">
        <v>0</v>
      </c>
      <c r="R1187">
        <v>0</v>
      </c>
      <c r="S1187">
        <v>0</v>
      </c>
      <c r="T1187">
        <v>0</v>
      </c>
      <c r="U1187">
        <v>0</v>
      </c>
    </row>
    <row r="1188" spans="1:21" x14ac:dyDescent="0.25">
      <c r="A1188" s="1" t="s">
        <v>79</v>
      </c>
      <c r="B1188" s="1" t="s">
        <v>2709</v>
      </c>
      <c r="C1188" s="1" t="s">
        <v>23</v>
      </c>
      <c r="D1188" s="1" t="s">
        <v>40</v>
      </c>
      <c r="E1188" s="1" t="s">
        <v>25</v>
      </c>
      <c r="F1188" s="2">
        <v>42969</v>
      </c>
      <c r="G1188" s="1" t="s">
        <v>2710</v>
      </c>
      <c r="H1188">
        <v>0</v>
      </c>
      <c r="I1188">
        <v>0</v>
      </c>
      <c r="J1188">
        <v>1</v>
      </c>
      <c r="K1188">
        <v>0</v>
      </c>
      <c r="L1188">
        <v>0</v>
      </c>
      <c r="M1188">
        <v>0</v>
      </c>
      <c r="N1188">
        <v>0</v>
      </c>
      <c r="O1188">
        <v>0</v>
      </c>
      <c r="P1188">
        <v>0</v>
      </c>
      <c r="Q1188">
        <v>0</v>
      </c>
      <c r="R1188">
        <v>0</v>
      </c>
      <c r="S1188">
        <v>0</v>
      </c>
      <c r="T1188">
        <v>0</v>
      </c>
      <c r="U1188">
        <v>0</v>
      </c>
    </row>
    <row r="1189" spans="1:21" x14ac:dyDescent="0.25">
      <c r="A1189" s="1" t="s">
        <v>2108</v>
      </c>
      <c r="B1189" s="1" t="s">
        <v>2711</v>
      </c>
      <c r="C1189" s="1" t="s">
        <v>23</v>
      </c>
      <c r="D1189" s="1" t="s">
        <v>29</v>
      </c>
      <c r="E1189" s="1" t="s">
        <v>25</v>
      </c>
      <c r="F1189" s="2">
        <v>42961</v>
      </c>
      <c r="G1189" s="1" t="s">
        <v>2712</v>
      </c>
      <c r="H1189">
        <v>0</v>
      </c>
      <c r="I1189">
        <v>1</v>
      </c>
      <c r="J1189">
        <v>0</v>
      </c>
      <c r="K1189">
        <v>0</v>
      </c>
      <c r="L1189">
        <v>0</v>
      </c>
      <c r="M1189">
        <v>0</v>
      </c>
      <c r="N1189">
        <v>0</v>
      </c>
      <c r="O1189">
        <v>0</v>
      </c>
      <c r="P1189">
        <v>0</v>
      </c>
      <c r="Q1189">
        <v>1</v>
      </c>
      <c r="R1189">
        <v>0</v>
      </c>
      <c r="S1189">
        <v>0</v>
      </c>
      <c r="T1189">
        <v>0</v>
      </c>
      <c r="U1189">
        <v>0</v>
      </c>
    </row>
    <row r="1190" spans="1:21" x14ac:dyDescent="0.25">
      <c r="A1190" s="1" t="s">
        <v>2713</v>
      </c>
      <c r="B1190" s="1" t="s">
        <v>2714</v>
      </c>
      <c r="C1190" s="1" t="s">
        <v>23</v>
      </c>
      <c r="D1190" s="1" t="s">
        <v>24</v>
      </c>
      <c r="E1190" s="1" t="s">
        <v>25</v>
      </c>
      <c r="F1190" s="2">
        <v>42962</v>
      </c>
      <c r="G1190" s="1" t="s">
        <v>2715</v>
      </c>
      <c r="H1190">
        <v>0</v>
      </c>
      <c r="I1190">
        <v>0</v>
      </c>
      <c r="J1190">
        <v>1</v>
      </c>
      <c r="K1190">
        <v>0</v>
      </c>
      <c r="L1190">
        <v>0</v>
      </c>
      <c r="M1190">
        <v>0</v>
      </c>
      <c r="N1190">
        <v>0</v>
      </c>
      <c r="O1190">
        <v>0</v>
      </c>
      <c r="P1190">
        <v>0</v>
      </c>
      <c r="Q1190">
        <v>0</v>
      </c>
      <c r="R1190">
        <v>0</v>
      </c>
      <c r="S1190">
        <v>0</v>
      </c>
      <c r="T1190">
        <v>0</v>
      </c>
      <c r="U1190">
        <v>0</v>
      </c>
    </row>
    <row r="1191" spans="1:21" x14ac:dyDescent="0.25">
      <c r="A1191" s="1" t="s">
        <v>2716</v>
      </c>
      <c r="B1191" s="1" t="s">
        <v>2717</v>
      </c>
      <c r="C1191" s="1" t="s">
        <v>23</v>
      </c>
      <c r="D1191" s="1" t="s">
        <v>44</v>
      </c>
      <c r="E1191" s="1" t="s">
        <v>25</v>
      </c>
      <c r="F1191" s="2">
        <v>42969</v>
      </c>
      <c r="G1191" s="1" t="s">
        <v>2718</v>
      </c>
      <c r="H1191">
        <v>0</v>
      </c>
      <c r="I1191">
        <v>0</v>
      </c>
      <c r="J1191">
        <v>0</v>
      </c>
      <c r="K1191">
        <v>0</v>
      </c>
      <c r="L1191">
        <v>0</v>
      </c>
      <c r="M1191">
        <v>0</v>
      </c>
      <c r="N1191">
        <v>0</v>
      </c>
      <c r="O1191">
        <v>0</v>
      </c>
      <c r="P1191">
        <v>0</v>
      </c>
      <c r="Q1191">
        <v>0</v>
      </c>
      <c r="R1191">
        <v>0</v>
      </c>
      <c r="S1191">
        <v>1</v>
      </c>
      <c r="T1191">
        <v>0</v>
      </c>
      <c r="U1191">
        <v>0</v>
      </c>
    </row>
    <row r="1192" spans="1:21" x14ac:dyDescent="0.25">
      <c r="A1192" s="1" t="s">
        <v>2010</v>
      </c>
      <c r="B1192" s="1" t="s">
        <v>2719</v>
      </c>
      <c r="C1192" s="1" t="s">
        <v>23</v>
      </c>
      <c r="D1192" s="1" t="s">
        <v>33</v>
      </c>
      <c r="E1192" s="1" t="s">
        <v>25</v>
      </c>
      <c r="F1192" s="2">
        <v>42962</v>
      </c>
      <c r="G1192" s="1" t="s">
        <v>2720</v>
      </c>
      <c r="H1192">
        <v>0</v>
      </c>
      <c r="I1192">
        <v>0</v>
      </c>
      <c r="J1192">
        <v>0</v>
      </c>
      <c r="K1192">
        <v>0</v>
      </c>
      <c r="L1192">
        <v>0</v>
      </c>
      <c r="M1192">
        <v>0</v>
      </c>
      <c r="N1192">
        <v>0</v>
      </c>
      <c r="O1192">
        <v>0</v>
      </c>
      <c r="P1192">
        <v>0</v>
      </c>
      <c r="Q1192">
        <v>1</v>
      </c>
      <c r="R1192">
        <v>0</v>
      </c>
      <c r="S1192">
        <v>0</v>
      </c>
      <c r="T1192">
        <v>0</v>
      </c>
      <c r="U1192">
        <v>0</v>
      </c>
    </row>
    <row r="1193" spans="1:21" x14ac:dyDescent="0.25">
      <c r="A1193" s="1" t="s">
        <v>132</v>
      </c>
      <c r="B1193" s="1" t="s">
        <v>2721</v>
      </c>
      <c r="C1193" s="1" t="s">
        <v>23</v>
      </c>
      <c r="D1193" s="1" t="s">
        <v>29</v>
      </c>
      <c r="E1193" s="1" t="s">
        <v>25</v>
      </c>
      <c r="F1193" s="2">
        <v>42961</v>
      </c>
      <c r="G1193" s="1" t="s">
        <v>2722</v>
      </c>
      <c r="H1193">
        <v>0</v>
      </c>
      <c r="I1193">
        <v>0</v>
      </c>
      <c r="J1193">
        <v>0</v>
      </c>
      <c r="K1193">
        <v>0</v>
      </c>
      <c r="L1193">
        <v>0</v>
      </c>
      <c r="M1193">
        <v>0</v>
      </c>
      <c r="N1193">
        <v>0</v>
      </c>
      <c r="O1193">
        <v>0</v>
      </c>
      <c r="P1193">
        <v>0</v>
      </c>
      <c r="Q1193">
        <v>0</v>
      </c>
      <c r="R1193">
        <v>0</v>
      </c>
      <c r="S1193">
        <v>1</v>
      </c>
      <c r="T1193">
        <v>0</v>
      </c>
      <c r="U1193">
        <v>0</v>
      </c>
    </row>
    <row r="1194" spans="1:21" x14ac:dyDescent="0.25">
      <c r="A1194" s="1" t="s">
        <v>2020</v>
      </c>
      <c r="B1194" s="1" t="s">
        <v>2723</v>
      </c>
      <c r="C1194" s="1" t="s">
        <v>23</v>
      </c>
      <c r="D1194" s="1" t="s">
        <v>33</v>
      </c>
      <c r="E1194" s="1" t="s">
        <v>25</v>
      </c>
      <c r="F1194" s="2">
        <v>42961</v>
      </c>
      <c r="G1194" s="1" t="s">
        <v>2724</v>
      </c>
      <c r="H1194">
        <v>0</v>
      </c>
      <c r="I1194">
        <v>0</v>
      </c>
      <c r="J1194">
        <v>1</v>
      </c>
      <c r="K1194">
        <v>0</v>
      </c>
      <c r="L1194">
        <v>0</v>
      </c>
      <c r="M1194">
        <v>0</v>
      </c>
      <c r="N1194">
        <v>0</v>
      </c>
      <c r="O1194">
        <v>0</v>
      </c>
      <c r="P1194">
        <v>0</v>
      </c>
      <c r="Q1194">
        <v>0</v>
      </c>
      <c r="R1194">
        <v>0</v>
      </c>
      <c r="S1194">
        <v>0</v>
      </c>
      <c r="T1194">
        <v>0</v>
      </c>
      <c r="U1194">
        <v>0</v>
      </c>
    </row>
    <row r="1195" spans="1:21" x14ac:dyDescent="0.25">
      <c r="A1195" s="1" t="s">
        <v>575</v>
      </c>
      <c r="B1195" s="1" t="s">
        <v>2725</v>
      </c>
      <c r="C1195" s="1" t="s">
        <v>23</v>
      </c>
      <c r="D1195" s="1" t="s">
        <v>40</v>
      </c>
      <c r="E1195" s="1" t="s">
        <v>25</v>
      </c>
      <c r="F1195" s="2">
        <v>42961</v>
      </c>
      <c r="G1195" s="1" t="s">
        <v>2726</v>
      </c>
      <c r="H1195">
        <v>0</v>
      </c>
      <c r="I1195">
        <v>0</v>
      </c>
      <c r="J1195">
        <v>1</v>
      </c>
      <c r="K1195">
        <v>0</v>
      </c>
      <c r="L1195">
        <v>0</v>
      </c>
      <c r="M1195">
        <v>0</v>
      </c>
      <c r="N1195">
        <v>0</v>
      </c>
      <c r="O1195">
        <v>0</v>
      </c>
      <c r="P1195">
        <v>0</v>
      </c>
      <c r="Q1195">
        <v>0</v>
      </c>
      <c r="R1195">
        <v>0</v>
      </c>
      <c r="S1195">
        <v>0</v>
      </c>
      <c r="T1195">
        <v>0</v>
      </c>
      <c r="U1195">
        <v>0</v>
      </c>
    </row>
    <row r="1196" spans="1:21" x14ac:dyDescent="0.25">
      <c r="A1196" s="1" t="s">
        <v>2010</v>
      </c>
      <c r="B1196" s="1" t="s">
        <v>2727</v>
      </c>
      <c r="C1196" s="1" t="s">
        <v>23</v>
      </c>
      <c r="D1196" s="1" t="s">
        <v>33</v>
      </c>
      <c r="E1196" s="1" t="s">
        <v>25</v>
      </c>
      <c r="F1196" s="2">
        <v>42962</v>
      </c>
      <c r="G1196" s="1" t="s">
        <v>2728</v>
      </c>
      <c r="H1196">
        <v>0</v>
      </c>
      <c r="I1196">
        <v>0</v>
      </c>
      <c r="J1196">
        <v>0</v>
      </c>
      <c r="K1196">
        <v>0</v>
      </c>
      <c r="L1196">
        <v>0</v>
      </c>
      <c r="M1196">
        <v>0</v>
      </c>
      <c r="N1196">
        <v>0</v>
      </c>
      <c r="O1196">
        <v>0</v>
      </c>
      <c r="P1196">
        <v>0</v>
      </c>
      <c r="Q1196">
        <v>1</v>
      </c>
      <c r="R1196">
        <v>0</v>
      </c>
      <c r="S1196">
        <v>0</v>
      </c>
      <c r="T1196">
        <v>0</v>
      </c>
      <c r="U1196">
        <v>0</v>
      </c>
    </row>
    <row r="1197" spans="1:21" x14ac:dyDescent="0.25">
      <c r="A1197" s="1" t="s">
        <v>214</v>
      </c>
      <c r="B1197" s="1" t="s">
        <v>2729</v>
      </c>
      <c r="C1197" s="1" t="s">
        <v>23</v>
      </c>
      <c r="D1197" s="1" t="s">
        <v>24</v>
      </c>
      <c r="E1197" s="1" t="s">
        <v>25</v>
      </c>
      <c r="F1197" s="2">
        <v>42962</v>
      </c>
      <c r="G1197" s="1" t="s">
        <v>2730</v>
      </c>
      <c r="H1197">
        <v>0</v>
      </c>
      <c r="I1197">
        <v>0</v>
      </c>
      <c r="J1197">
        <v>0</v>
      </c>
      <c r="K1197">
        <v>0</v>
      </c>
      <c r="L1197">
        <v>0</v>
      </c>
      <c r="M1197">
        <v>0</v>
      </c>
      <c r="N1197">
        <v>0</v>
      </c>
      <c r="O1197">
        <v>0</v>
      </c>
      <c r="P1197">
        <v>0</v>
      </c>
      <c r="Q1197">
        <v>0</v>
      </c>
      <c r="R1197">
        <v>0</v>
      </c>
      <c r="S1197">
        <v>1</v>
      </c>
      <c r="T1197">
        <v>0</v>
      </c>
      <c r="U1197">
        <v>0</v>
      </c>
    </row>
    <row r="1198" spans="1:21" x14ac:dyDescent="0.25">
      <c r="A1198" s="1" t="s">
        <v>240</v>
      </c>
      <c r="B1198" s="1" t="s">
        <v>2731</v>
      </c>
      <c r="C1198" s="1" t="s">
        <v>23</v>
      </c>
      <c r="D1198" s="1" t="s">
        <v>24</v>
      </c>
      <c r="E1198" s="1" t="s">
        <v>25</v>
      </c>
      <c r="F1198" s="2">
        <v>42961</v>
      </c>
      <c r="G1198" s="1" t="s">
        <v>2732</v>
      </c>
      <c r="H1198">
        <v>0</v>
      </c>
      <c r="I1198">
        <v>0</v>
      </c>
      <c r="J1198">
        <v>1</v>
      </c>
      <c r="K1198">
        <v>0</v>
      </c>
      <c r="L1198">
        <v>0</v>
      </c>
      <c r="M1198">
        <v>0</v>
      </c>
      <c r="N1198">
        <v>0</v>
      </c>
      <c r="O1198">
        <v>0</v>
      </c>
      <c r="P1198">
        <v>0</v>
      </c>
      <c r="Q1198">
        <v>0</v>
      </c>
      <c r="R1198">
        <v>0</v>
      </c>
      <c r="S1198">
        <v>0</v>
      </c>
      <c r="T1198">
        <v>0</v>
      </c>
      <c r="U1198">
        <v>0</v>
      </c>
    </row>
    <row r="1199" spans="1:21" x14ac:dyDescent="0.25">
      <c r="A1199" s="1" t="s">
        <v>2687</v>
      </c>
      <c r="B1199" s="1" t="s">
        <v>2733</v>
      </c>
      <c r="C1199" s="1" t="s">
        <v>23</v>
      </c>
      <c r="D1199" s="1" t="s">
        <v>29</v>
      </c>
      <c r="E1199" s="1" t="s">
        <v>25</v>
      </c>
      <c r="F1199" s="2">
        <v>42964</v>
      </c>
      <c r="G1199" s="1" t="s">
        <v>2734</v>
      </c>
      <c r="H1199">
        <v>0</v>
      </c>
      <c r="I1199">
        <v>0</v>
      </c>
      <c r="J1199">
        <v>1</v>
      </c>
      <c r="K1199">
        <v>0</v>
      </c>
      <c r="L1199">
        <v>0</v>
      </c>
      <c r="M1199">
        <v>0</v>
      </c>
      <c r="N1199">
        <v>0</v>
      </c>
      <c r="O1199">
        <v>0</v>
      </c>
      <c r="P1199">
        <v>0</v>
      </c>
      <c r="Q1199">
        <v>0</v>
      </c>
      <c r="R1199">
        <v>0</v>
      </c>
      <c r="S1199">
        <v>0</v>
      </c>
      <c r="T1199">
        <v>0</v>
      </c>
      <c r="U1199">
        <v>0</v>
      </c>
    </row>
    <row r="1200" spans="1:21" x14ac:dyDescent="0.25">
      <c r="A1200" s="1" t="s">
        <v>2108</v>
      </c>
      <c r="B1200" s="1" t="s">
        <v>2735</v>
      </c>
      <c r="C1200" s="1" t="s">
        <v>23</v>
      </c>
      <c r="D1200" s="1" t="s">
        <v>29</v>
      </c>
      <c r="E1200" s="1" t="s">
        <v>25</v>
      </c>
      <c r="F1200" s="2">
        <v>42962</v>
      </c>
      <c r="G1200" s="1" t="s">
        <v>2736</v>
      </c>
      <c r="H1200">
        <v>0</v>
      </c>
      <c r="I1200">
        <v>1</v>
      </c>
      <c r="J1200">
        <v>0</v>
      </c>
      <c r="K1200">
        <v>0</v>
      </c>
      <c r="L1200">
        <v>0</v>
      </c>
      <c r="M1200">
        <v>1</v>
      </c>
      <c r="N1200">
        <v>0</v>
      </c>
      <c r="O1200">
        <v>0</v>
      </c>
      <c r="P1200">
        <v>0</v>
      </c>
      <c r="Q1200">
        <v>0</v>
      </c>
      <c r="R1200">
        <v>0</v>
      </c>
      <c r="S1200">
        <v>0</v>
      </c>
      <c r="T1200">
        <v>0</v>
      </c>
      <c r="U1200">
        <v>0</v>
      </c>
    </row>
    <row r="1201" spans="1:21" x14ac:dyDescent="0.25">
      <c r="A1201" s="1" t="s">
        <v>294</v>
      </c>
      <c r="B1201" s="1" t="s">
        <v>2737</v>
      </c>
      <c r="C1201" s="1" t="s">
        <v>23</v>
      </c>
      <c r="D1201" s="1" t="s">
        <v>29</v>
      </c>
      <c r="E1201" s="1" t="s">
        <v>25</v>
      </c>
      <c r="F1201" s="2">
        <v>42958</v>
      </c>
      <c r="G1201" s="1" t="s">
        <v>2738</v>
      </c>
      <c r="H1201">
        <v>0</v>
      </c>
      <c r="I1201">
        <v>0</v>
      </c>
      <c r="J1201">
        <v>0</v>
      </c>
      <c r="K1201">
        <v>0</v>
      </c>
      <c r="L1201">
        <v>0</v>
      </c>
      <c r="M1201">
        <v>0</v>
      </c>
      <c r="N1201">
        <v>0</v>
      </c>
      <c r="O1201">
        <v>0</v>
      </c>
      <c r="P1201">
        <v>0</v>
      </c>
      <c r="Q1201">
        <v>1</v>
      </c>
      <c r="R1201">
        <v>0</v>
      </c>
      <c r="S1201">
        <v>0</v>
      </c>
      <c r="T1201">
        <v>0</v>
      </c>
      <c r="U1201">
        <v>0</v>
      </c>
    </row>
    <row r="1202" spans="1:21" x14ac:dyDescent="0.25">
      <c r="A1202" s="1" t="s">
        <v>2108</v>
      </c>
      <c r="B1202" s="1" t="s">
        <v>2739</v>
      </c>
      <c r="C1202" s="1" t="s">
        <v>23</v>
      </c>
      <c r="D1202" s="1" t="s">
        <v>29</v>
      </c>
      <c r="E1202" s="1" t="s">
        <v>25</v>
      </c>
      <c r="F1202" s="2">
        <v>42961</v>
      </c>
      <c r="G1202" s="1" t="s">
        <v>2740</v>
      </c>
      <c r="H1202">
        <v>0</v>
      </c>
      <c r="I1202">
        <v>0</v>
      </c>
      <c r="J1202">
        <v>1</v>
      </c>
      <c r="K1202">
        <v>0</v>
      </c>
      <c r="L1202">
        <v>0</v>
      </c>
      <c r="M1202">
        <v>0</v>
      </c>
      <c r="N1202">
        <v>0</v>
      </c>
      <c r="O1202">
        <v>0</v>
      </c>
      <c r="P1202">
        <v>0</v>
      </c>
      <c r="Q1202">
        <v>0</v>
      </c>
      <c r="R1202">
        <v>0</v>
      </c>
      <c r="S1202">
        <v>0</v>
      </c>
      <c r="T1202">
        <v>0</v>
      </c>
      <c r="U1202">
        <v>0</v>
      </c>
    </row>
    <row r="1203" spans="1:21" x14ac:dyDescent="0.25">
      <c r="A1203" s="1" t="s">
        <v>132</v>
      </c>
      <c r="B1203" s="1" t="s">
        <v>2741</v>
      </c>
      <c r="C1203" s="1" t="s">
        <v>23</v>
      </c>
      <c r="D1203" s="1" t="s">
        <v>29</v>
      </c>
      <c r="E1203" s="1" t="s">
        <v>25</v>
      </c>
      <c r="F1203" s="2">
        <v>42961</v>
      </c>
      <c r="G1203" s="1" t="s">
        <v>2722</v>
      </c>
      <c r="H1203">
        <v>0</v>
      </c>
      <c r="I1203">
        <v>0</v>
      </c>
      <c r="J1203">
        <v>0</v>
      </c>
      <c r="K1203">
        <v>0</v>
      </c>
      <c r="L1203">
        <v>0</v>
      </c>
      <c r="M1203">
        <v>0</v>
      </c>
      <c r="N1203">
        <v>0</v>
      </c>
      <c r="O1203">
        <v>0</v>
      </c>
      <c r="P1203">
        <v>0</v>
      </c>
      <c r="Q1203">
        <v>0</v>
      </c>
      <c r="R1203">
        <v>0</v>
      </c>
      <c r="S1203">
        <v>1</v>
      </c>
      <c r="T1203">
        <v>0</v>
      </c>
      <c r="U1203">
        <v>0</v>
      </c>
    </row>
    <row r="1204" spans="1:21" x14ac:dyDescent="0.25">
      <c r="A1204" s="1" t="s">
        <v>2124</v>
      </c>
      <c r="B1204" s="1" t="s">
        <v>2742</v>
      </c>
      <c r="C1204" s="1" t="s">
        <v>23</v>
      </c>
      <c r="D1204" s="1" t="s">
        <v>33</v>
      </c>
      <c r="E1204" s="1" t="s">
        <v>25</v>
      </c>
      <c r="F1204" s="2">
        <v>42961</v>
      </c>
      <c r="G1204" s="1" t="s">
        <v>2743</v>
      </c>
      <c r="H1204">
        <v>0</v>
      </c>
      <c r="I1204">
        <v>0</v>
      </c>
      <c r="J1204">
        <v>1</v>
      </c>
      <c r="K1204">
        <v>0</v>
      </c>
      <c r="L1204">
        <v>0</v>
      </c>
      <c r="M1204">
        <v>0</v>
      </c>
      <c r="N1204">
        <v>0</v>
      </c>
      <c r="O1204">
        <v>0</v>
      </c>
      <c r="P1204">
        <v>0</v>
      </c>
      <c r="Q1204">
        <v>0</v>
      </c>
      <c r="R1204">
        <v>0</v>
      </c>
      <c r="S1204">
        <v>0</v>
      </c>
      <c r="T1204">
        <v>0</v>
      </c>
      <c r="U1204">
        <v>0</v>
      </c>
    </row>
    <row r="1205" spans="1:21" x14ac:dyDescent="0.25">
      <c r="A1205" s="1" t="s">
        <v>2713</v>
      </c>
      <c r="B1205" s="1" t="s">
        <v>2744</v>
      </c>
      <c r="C1205" s="1" t="s">
        <v>23</v>
      </c>
      <c r="D1205" s="1" t="s">
        <v>24</v>
      </c>
      <c r="E1205" s="1" t="s">
        <v>25</v>
      </c>
      <c r="F1205" s="2">
        <v>42962</v>
      </c>
      <c r="G1205" s="1" t="s">
        <v>2745</v>
      </c>
      <c r="H1205">
        <v>0</v>
      </c>
      <c r="I1205">
        <v>0</v>
      </c>
      <c r="J1205">
        <v>1</v>
      </c>
      <c r="K1205">
        <v>0</v>
      </c>
      <c r="L1205">
        <v>0</v>
      </c>
      <c r="M1205">
        <v>0</v>
      </c>
      <c r="N1205">
        <v>0</v>
      </c>
      <c r="O1205">
        <v>0</v>
      </c>
      <c r="P1205">
        <v>0</v>
      </c>
      <c r="Q1205">
        <v>0</v>
      </c>
      <c r="R1205">
        <v>0</v>
      </c>
      <c r="S1205">
        <v>0</v>
      </c>
      <c r="T1205">
        <v>0</v>
      </c>
      <c r="U1205">
        <v>0</v>
      </c>
    </row>
    <row r="1206" spans="1:21" x14ac:dyDescent="0.25">
      <c r="A1206" s="1" t="s">
        <v>294</v>
      </c>
      <c r="B1206" s="1" t="s">
        <v>2746</v>
      </c>
      <c r="C1206" s="1" t="s">
        <v>23</v>
      </c>
      <c r="D1206" s="1" t="s">
        <v>29</v>
      </c>
      <c r="E1206" s="1" t="s">
        <v>25</v>
      </c>
      <c r="F1206" s="2">
        <v>42962</v>
      </c>
      <c r="G1206" s="1" t="s">
        <v>2747</v>
      </c>
      <c r="H1206">
        <v>0</v>
      </c>
      <c r="I1206">
        <v>0</v>
      </c>
      <c r="J1206">
        <v>1</v>
      </c>
      <c r="K1206">
        <v>0</v>
      </c>
      <c r="L1206">
        <v>0</v>
      </c>
      <c r="M1206">
        <v>0</v>
      </c>
      <c r="N1206">
        <v>0</v>
      </c>
      <c r="O1206">
        <v>0</v>
      </c>
      <c r="P1206">
        <v>0</v>
      </c>
      <c r="Q1206">
        <v>0</v>
      </c>
      <c r="R1206">
        <v>0</v>
      </c>
      <c r="S1206">
        <v>0</v>
      </c>
      <c r="T1206">
        <v>0</v>
      </c>
      <c r="U1206">
        <v>0</v>
      </c>
    </row>
    <row r="1207" spans="1:21" x14ac:dyDescent="0.25">
      <c r="A1207" s="1" t="s">
        <v>2594</v>
      </c>
      <c r="B1207" s="1" t="s">
        <v>2748</v>
      </c>
      <c r="C1207" s="1" t="s">
        <v>23</v>
      </c>
      <c r="D1207" s="1" t="s">
        <v>40</v>
      </c>
      <c r="E1207" s="1" t="s">
        <v>25</v>
      </c>
      <c r="F1207" s="2">
        <v>42963</v>
      </c>
      <c r="G1207" s="1" t="s">
        <v>2749</v>
      </c>
      <c r="H1207">
        <v>0</v>
      </c>
      <c r="I1207">
        <v>0</v>
      </c>
      <c r="J1207">
        <v>0</v>
      </c>
      <c r="K1207">
        <v>0</v>
      </c>
      <c r="L1207">
        <v>0</v>
      </c>
      <c r="M1207">
        <v>0</v>
      </c>
      <c r="N1207">
        <v>0</v>
      </c>
      <c r="O1207">
        <v>0</v>
      </c>
      <c r="P1207">
        <v>0</v>
      </c>
      <c r="Q1207">
        <v>0</v>
      </c>
      <c r="R1207">
        <v>0</v>
      </c>
      <c r="S1207">
        <v>1</v>
      </c>
      <c r="T1207">
        <v>0</v>
      </c>
      <c r="U1207">
        <v>0</v>
      </c>
    </row>
    <row r="1208" spans="1:21" x14ac:dyDescent="0.25">
      <c r="A1208" s="1" t="s">
        <v>2702</v>
      </c>
      <c r="B1208" s="1" t="s">
        <v>2750</v>
      </c>
      <c r="C1208" s="1" t="s">
        <v>23</v>
      </c>
      <c r="D1208" s="1" t="s">
        <v>33</v>
      </c>
      <c r="E1208" s="1" t="s">
        <v>25</v>
      </c>
      <c r="F1208" s="2">
        <v>42962</v>
      </c>
      <c r="G1208" s="1" t="s">
        <v>2751</v>
      </c>
      <c r="H1208">
        <v>0</v>
      </c>
      <c r="I1208">
        <v>0</v>
      </c>
      <c r="J1208">
        <v>0</v>
      </c>
      <c r="K1208">
        <v>0</v>
      </c>
      <c r="L1208">
        <v>0</v>
      </c>
      <c r="M1208">
        <v>0</v>
      </c>
      <c r="N1208">
        <v>0</v>
      </c>
      <c r="O1208">
        <v>0</v>
      </c>
      <c r="P1208">
        <v>0</v>
      </c>
      <c r="Q1208">
        <v>0</v>
      </c>
      <c r="R1208">
        <v>0</v>
      </c>
      <c r="S1208">
        <v>1</v>
      </c>
      <c r="T1208">
        <v>0</v>
      </c>
      <c r="U1208">
        <v>0</v>
      </c>
    </row>
    <row r="1209" spans="1:21" x14ac:dyDescent="0.25">
      <c r="A1209" s="1" t="s">
        <v>1127</v>
      </c>
      <c r="B1209" s="1" t="s">
        <v>2752</v>
      </c>
      <c r="C1209" s="1" t="s">
        <v>23</v>
      </c>
      <c r="D1209" s="1" t="s">
        <v>33</v>
      </c>
      <c r="E1209" s="1" t="s">
        <v>25</v>
      </c>
      <c r="F1209" s="2">
        <v>42961</v>
      </c>
      <c r="G1209" s="1" t="s">
        <v>2753</v>
      </c>
      <c r="H1209">
        <v>0</v>
      </c>
      <c r="I1209">
        <v>0</v>
      </c>
      <c r="J1209">
        <v>0</v>
      </c>
      <c r="K1209">
        <v>1</v>
      </c>
      <c r="L1209">
        <v>0</v>
      </c>
      <c r="M1209">
        <v>0</v>
      </c>
      <c r="N1209">
        <v>0</v>
      </c>
      <c r="O1209">
        <v>0</v>
      </c>
      <c r="P1209">
        <v>0</v>
      </c>
      <c r="Q1209">
        <v>0</v>
      </c>
      <c r="R1209">
        <v>0</v>
      </c>
      <c r="S1209">
        <v>0</v>
      </c>
      <c r="T1209">
        <v>0</v>
      </c>
      <c r="U1209">
        <v>0</v>
      </c>
    </row>
    <row r="1210" spans="1:21" x14ac:dyDescent="0.25">
      <c r="A1210" s="1" t="s">
        <v>294</v>
      </c>
      <c r="B1210" s="1" t="s">
        <v>2754</v>
      </c>
      <c r="C1210" s="1" t="s">
        <v>23</v>
      </c>
      <c r="D1210" s="1" t="s">
        <v>29</v>
      </c>
      <c r="E1210" s="1" t="s">
        <v>25</v>
      </c>
      <c r="F1210" s="2">
        <v>42972</v>
      </c>
      <c r="G1210" s="1" t="s">
        <v>2755</v>
      </c>
      <c r="H1210">
        <v>0</v>
      </c>
      <c r="I1210">
        <v>0</v>
      </c>
      <c r="J1210">
        <v>0</v>
      </c>
      <c r="K1210">
        <v>0</v>
      </c>
      <c r="L1210">
        <v>0</v>
      </c>
      <c r="M1210">
        <v>0</v>
      </c>
      <c r="N1210">
        <v>0</v>
      </c>
      <c r="O1210">
        <v>0</v>
      </c>
      <c r="P1210">
        <v>0</v>
      </c>
      <c r="Q1210">
        <v>1</v>
      </c>
      <c r="R1210">
        <v>0</v>
      </c>
      <c r="S1210">
        <v>0</v>
      </c>
      <c r="T1210">
        <v>0</v>
      </c>
      <c r="U1210">
        <v>0</v>
      </c>
    </row>
    <row r="1211" spans="1:21" x14ac:dyDescent="0.25">
      <c r="A1211" s="1" t="s">
        <v>2508</v>
      </c>
      <c r="B1211" s="1" t="s">
        <v>2756</v>
      </c>
      <c r="C1211" s="1" t="s">
        <v>23</v>
      </c>
      <c r="D1211" s="1" t="s">
        <v>29</v>
      </c>
      <c r="E1211" s="1" t="s">
        <v>25</v>
      </c>
      <c r="F1211" s="2">
        <v>42965</v>
      </c>
      <c r="G1211" s="1" t="s">
        <v>2757</v>
      </c>
      <c r="H1211">
        <v>0</v>
      </c>
      <c r="I1211">
        <v>0</v>
      </c>
      <c r="J1211">
        <v>0</v>
      </c>
      <c r="K1211">
        <v>0</v>
      </c>
      <c r="L1211">
        <v>0</v>
      </c>
      <c r="M1211">
        <v>0</v>
      </c>
      <c r="N1211">
        <v>0</v>
      </c>
      <c r="O1211">
        <v>0</v>
      </c>
      <c r="P1211">
        <v>0</v>
      </c>
      <c r="Q1211">
        <v>1</v>
      </c>
      <c r="R1211">
        <v>0</v>
      </c>
      <c r="S1211">
        <v>0</v>
      </c>
      <c r="T1211">
        <v>0</v>
      </c>
      <c r="U1211">
        <v>0</v>
      </c>
    </row>
    <row r="1212" spans="1:21" x14ac:dyDescent="0.25">
      <c r="A1212" s="1" t="s">
        <v>575</v>
      </c>
      <c r="B1212" s="1" t="s">
        <v>2758</v>
      </c>
      <c r="C1212" s="1" t="s">
        <v>23</v>
      </c>
      <c r="D1212" s="1" t="s">
        <v>40</v>
      </c>
      <c r="E1212" s="1" t="s">
        <v>25</v>
      </c>
      <c r="F1212" s="2">
        <v>42971</v>
      </c>
      <c r="G1212" s="1" t="s">
        <v>2759</v>
      </c>
      <c r="H1212">
        <v>0</v>
      </c>
      <c r="I1212">
        <v>0</v>
      </c>
      <c r="J1212">
        <v>1</v>
      </c>
      <c r="K1212">
        <v>0</v>
      </c>
      <c r="L1212">
        <v>0</v>
      </c>
      <c r="M1212">
        <v>0</v>
      </c>
      <c r="N1212">
        <v>0</v>
      </c>
      <c r="O1212">
        <v>0</v>
      </c>
      <c r="P1212">
        <v>0</v>
      </c>
      <c r="Q1212">
        <v>0</v>
      </c>
      <c r="R1212">
        <v>0</v>
      </c>
      <c r="S1212">
        <v>0</v>
      </c>
      <c r="T1212">
        <v>0</v>
      </c>
      <c r="U1212">
        <v>0</v>
      </c>
    </row>
    <row r="1213" spans="1:21" x14ac:dyDescent="0.25">
      <c r="A1213" s="1" t="s">
        <v>214</v>
      </c>
      <c r="B1213" s="1" t="s">
        <v>2760</v>
      </c>
      <c r="C1213" s="1" t="s">
        <v>23</v>
      </c>
      <c r="D1213" s="1" t="s">
        <v>24</v>
      </c>
      <c r="E1213" s="1" t="s">
        <v>25</v>
      </c>
      <c r="F1213" s="2">
        <v>42972</v>
      </c>
      <c r="G1213" s="1" t="s">
        <v>2761</v>
      </c>
      <c r="H1213">
        <v>0</v>
      </c>
      <c r="I1213">
        <v>0</v>
      </c>
      <c r="J1213">
        <v>1</v>
      </c>
      <c r="K1213">
        <v>0</v>
      </c>
      <c r="L1213">
        <v>0</v>
      </c>
      <c r="M1213">
        <v>0</v>
      </c>
      <c r="N1213">
        <v>0</v>
      </c>
      <c r="O1213">
        <v>0</v>
      </c>
      <c r="P1213">
        <v>0</v>
      </c>
      <c r="Q1213">
        <v>0</v>
      </c>
      <c r="R1213">
        <v>0</v>
      </c>
      <c r="S1213">
        <v>0</v>
      </c>
      <c r="T1213">
        <v>0</v>
      </c>
      <c r="U1213">
        <v>0</v>
      </c>
    </row>
    <row r="1214" spans="1:21" x14ac:dyDescent="0.25">
      <c r="A1214" s="1" t="s">
        <v>2010</v>
      </c>
      <c r="B1214" s="1" t="s">
        <v>2762</v>
      </c>
      <c r="C1214" s="1" t="s">
        <v>23</v>
      </c>
      <c r="D1214" s="1" t="s">
        <v>33</v>
      </c>
      <c r="E1214" s="1" t="s">
        <v>25</v>
      </c>
      <c r="F1214" s="2">
        <v>42970</v>
      </c>
      <c r="G1214" s="1" t="s">
        <v>2763</v>
      </c>
      <c r="H1214">
        <v>0</v>
      </c>
      <c r="I1214">
        <v>0</v>
      </c>
      <c r="J1214">
        <v>0</v>
      </c>
      <c r="K1214">
        <v>0</v>
      </c>
      <c r="L1214">
        <v>0</v>
      </c>
      <c r="M1214">
        <v>0</v>
      </c>
      <c r="N1214">
        <v>0</v>
      </c>
      <c r="O1214">
        <v>0</v>
      </c>
      <c r="P1214">
        <v>0</v>
      </c>
      <c r="Q1214">
        <v>1</v>
      </c>
      <c r="R1214">
        <v>0</v>
      </c>
      <c r="S1214">
        <v>0</v>
      </c>
      <c r="T1214">
        <v>0</v>
      </c>
      <c r="U1214">
        <v>0</v>
      </c>
    </row>
    <row r="1215" spans="1:21" x14ac:dyDescent="0.25">
      <c r="A1215" s="1" t="s">
        <v>2764</v>
      </c>
      <c r="B1215" s="1" t="s">
        <v>2765</v>
      </c>
      <c r="C1215" s="1" t="s">
        <v>23</v>
      </c>
      <c r="D1215" s="1" t="s">
        <v>144</v>
      </c>
      <c r="E1215" s="1" t="s">
        <v>25</v>
      </c>
      <c r="F1215" s="2">
        <v>42976</v>
      </c>
      <c r="G1215" s="1" t="s">
        <v>2766</v>
      </c>
      <c r="H1215">
        <v>0</v>
      </c>
      <c r="I1215">
        <v>0</v>
      </c>
      <c r="J1215">
        <v>1</v>
      </c>
      <c r="K1215">
        <v>0</v>
      </c>
      <c r="L1215">
        <v>0</v>
      </c>
      <c r="M1215">
        <v>0</v>
      </c>
      <c r="N1215">
        <v>0</v>
      </c>
      <c r="O1215">
        <v>0</v>
      </c>
      <c r="P1215">
        <v>0</v>
      </c>
      <c r="Q1215">
        <v>0</v>
      </c>
      <c r="R1215">
        <v>0</v>
      </c>
      <c r="S1215">
        <v>0</v>
      </c>
      <c r="T1215">
        <v>0</v>
      </c>
      <c r="U1215">
        <v>0</v>
      </c>
    </row>
    <row r="1216" spans="1:21" x14ac:dyDescent="0.25">
      <c r="A1216" s="1" t="s">
        <v>2767</v>
      </c>
      <c r="B1216" s="1" t="s">
        <v>2768</v>
      </c>
      <c r="C1216" s="1" t="s">
        <v>23</v>
      </c>
      <c r="D1216" s="1" t="s">
        <v>24</v>
      </c>
      <c r="E1216" s="1" t="s">
        <v>25</v>
      </c>
      <c r="F1216" s="2">
        <v>42976</v>
      </c>
      <c r="G1216" s="1" t="s">
        <v>2769</v>
      </c>
      <c r="H1216">
        <v>0</v>
      </c>
      <c r="I1216">
        <v>0</v>
      </c>
      <c r="J1216">
        <v>0</v>
      </c>
      <c r="K1216">
        <v>0</v>
      </c>
      <c r="L1216">
        <v>0</v>
      </c>
      <c r="M1216">
        <v>0</v>
      </c>
      <c r="N1216">
        <v>0</v>
      </c>
      <c r="O1216">
        <v>0</v>
      </c>
      <c r="P1216">
        <v>0</v>
      </c>
      <c r="Q1216">
        <v>0</v>
      </c>
      <c r="R1216">
        <v>0</v>
      </c>
      <c r="S1216">
        <v>1</v>
      </c>
      <c r="T1216">
        <v>0</v>
      </c>
      <c r="U1216">
        <v>0</v>
      </c>
    </row>
    <row r="1217" spans="1:21" x14ac:dyDescent="0.25">
      <c r="A1217" s="1" t="s">
        <v>2508</v>
      </c>
      <c r="B1217" s="1" t="s">
        <v>2770</v>
      </c>
      <c r="C1217" s="1" t="s">
        <v>23</v>
      </c>
      <c r="D1217" s="1" t="s">
        <v>29</v>
      </c>
      <c r="E1217" s="1" t="s">
        <v>25</v>
      </c>
      <c r="F1217" s="2">
        <v>42969</v>
      </c>
      <c r="G1217" s="1" t="s">
        <v>2771</v>
      </c>
      <c r="H1217">
        <v>0</v>
      </c>
      <c r="I1217">
        <v>0</v>
      </c>
      <c r="J1217">
        <v>0</v>
      </c>
      <c r="K1217">
        <v>0</v>
      </c>
      <c r="L1217">
        <v>0</v>
      </c>
      <c r="M1217">
        <v>0</v>
      </c>
      <c r="N1217">
        <v>0</v>
      </c>
      <c r="O1217">
        <v>0</v>
      </c>
      <c r="P1217">
        <v>0</v>
      </c>
      <c r="Q1217">
        <v>1</v>
      </c>
      <c r="R1217">
        <v>0</v>
      </c>
      <c r="S1217">
        <v>0</v>
      </c>
      <c r="T1217">
        <v>0</v>
      </c>
      <c r="U1217">
        <v>0</v>
      </c>
    </row>
    <row r="1218" spans="1:21" x14ac:dyDescent="0.25">
      <c r="A1218" s="1" t="s">
        <v>132</v>
      </c>
      <c r="B1218" s="1" t="s">
        <v>2772</v>
      </c>
      <c r="C1218" s="1" t="s">
        <v>23</v>
      </c>
      <c r="D1218" s="1" t="s">
        <v>29</v>
      </c>
      <c r="E1218" s="1" t="s">
        <v>25</v>
      </c>
      <c r="F1218" s="2">
        <v>42975</v>
      </c>
      <c r="G1218" s="1" t="s">
        <v>2773</v>
      </c>
      <c r="H1218">
        <v>0</v>
      </c>
      <c r="I1218">
        <v>0</v>
      </c>
      <c r="J1218">
        <v>1</v>
      </c>
      <c r="K1218">
        <v>1</v>
      </c>
      <c r="L1218">
        <v>0</v>
      </c>
      <c r="M1218">
        <v>0</v>
      </c>
      <c r="N1218">
        <v>0</v>
      </c>
      <c r="O1218">
        <v>0</v>
      </c>
      <c r="P1218">
        <v>0</v>
      </c>
      <c r="Q1218">
        <v>0</v>
      </c>
      <c r="R1218">
        <v>0</v>
      </c>
      <c r="S1218">
        <v>0</v>
      </c>
      <c r="T1218">
        <v>0</v>
      </c>
      <c r="U1218">
        <v>0</v>
      </c>
    </row>
    <row r="1219" spans="1:21" x14ac:dyDescent="0.25">
      <c r="A1219" s="1" t="s">
        <v>2774</v>
      </c>
      <c r="B1219" s="1" t="s">
        <v>2775</v>
      </c>
      <c r="C1219" s="1" t="s">
        <v>23</v>
      </c>
      <c r="D1219" s="1" t="s">
        <v>29</v>
      </c>
      <c r="E1219" s="1" t="s">
        <v>25</v>
      </c>
      <c r="F1219" s="2">
        <v>42975</v>
      </c>
      <c r="G1219" s="1" t="s">
        <v>2776</v>
      </c>
      <c r="H1219">
        <v>0</v>
      </c>
      <c r="I1219">
        <v>0</v>
      </c>
      <c r="J1219">
        <v>0</v>
      </c>
      <c r="K1219">
        <v>0</v>
      </c>
      <c r="L1219">
        <v>0</v>
      </c>
      <c r="M1219">
        <v>0</v>
      </c>
      <c r="N1219">
        <v>0</v>
      </c>
      <c r="O1219">
        <v>0</v>
      </c>
      <c r="P1219">
        <v>0</v>
      </c>
      <c r="Q1219">
        <v>0</v>
      </c>
      <c r="R1219">
        <v>1</v>
      </c>
      <c r="S1219">
        <v>0</v>
      </c>
      <c r="T1219">
        <v>0</v>
      </c>
      <c r="U1219">
        <v>0</v>
      </c>
    </row>
    <row r="1220" spans="1:21" x14ac:dyDescent="0.25">
      <c r="A1220" s="1" t="s">
        <v>132</v>
      </c>
      <c r="B1220" s="1" t="s">
        <v>2777</v>
      </c>
      <c r="C1220" s="1" t="s">
        <v>23</v>
      </c>
      <c r="D1220" s="1" t="s">
        <v>29</v>
      </c>
      <c r="E1220" s="1" t="s">
        <v>25</v>
      </c>
      <c r="F1220" s="2">
        <v>42975</v>
      </c>
      <c r="G1220" s="1" t="s">
        <v>2773</v>
      </c>
      <c r="H1220">
        <v>0</v>
      </c>
      <c r="I1220">
        <v>0</v>
      </c>
      <c r="J1220">
        <v>1</v>
      </c>
      <c r="K1220">
        <v>1</v>
      </c>
      <c r="L1220">
        <v>0</v>
      </c>
      <c r="M1220">
        <v>0</v>
      </c>
      <c r="N1220">
        <v>0</v>
      </c>
      <c r="O1220">
        <v>0</v>
      </c>
      <c r="P1220">
        <v>0</v>
      </c>
      <c r="Q1220">
        <v>0</v>
      </c>
      <c r="R1220">
        <v>0</v>
      </c>
      <c r="S1220">
        <v>0</v>
      </c>
      <c r="T1220">
        <v>0</v>
      </c>
      <c r="U1220">
        <v>0</v>
      </c>
    </row>
    <row r="1221" spans="1:21" x14ac:dyDescent="0.25">
      <c r="A1221" s="1" t="s">
        <v>2202</v>
      </c>
      <c r="B1221" s="1" t="s">
        <v>2778</v>
      </c>
      <c r="C1221" s="1" t="s">
        <v>23</v>
      </c>
      <c r="D1221" s="1" t="s">
        <v>24</v>
      </c>
      <c r="E1221" s="1" t="s">
        <v>25</v>
      </c>
      <c r="F1221" s="2">
        <v>42973</v>
      </c>
      <c r="G1221" s="1" t="s">
        <v>2779</v>
      </c>
      <c r="H1221">
        <v>0</v>
      </c>
      <c r="I1221">
        <v>0</v>
      </c>
      <c r="J1221">
        <v>0</v>
      </c>
      <c r="K1221">
        <v>0</v>
      </c>
      <c r="L1221">
        <v>0</v>
      </c>
      <c r="M1221">
        <v>0</v>
      </c>
      <c r="N1221">
        <v>0</v>
      </c>
      <c r="O1221">
        <v>0</v>
      </c>
      <c r="P1221">
        <v>0</v>
      </c>
      <c r="Q1221">
        <v>1</v>
      </c>
      <c r="R1221">
        <v>0</v>
      </c>
      <c r="S1221">
        <v>0</v>
      </c>
      <c r="T1221">
        <v>0</v>
      </c>
      <c r="U1221">
        <v>0</v>
      </c>
    </row>
    <row r="1222" spans="1:21" x14ac:dyDescent="0.25">
      <c r="A1222" s="1" t="s">
        <v>2124</v>
      </c>
      <c r="B1222" s="1" t="s">
        <v>2780</v>
      </c>
      <c r="C1222" s="1" t="s">
        <v>23</v>
      </c>
      <c r="D1222" s="1" t="s">
        <v>33</v>
      </c>
      <c r="E1222" s="1" t="s">
        <v>25</v>
      </c>
      <c r="F1222" s="2">
        <v>42964</v>
      </c>
      <c r="G1222" s="1" t="s">
        <v>2781</v>
      </c>
      <c r="H1222">
        <v>0</v>
      </c>
      <c r="I1222">
        <v>0</v>
      </c>
      <c r="J1222">
        <v>0</v>
      </c>
      <c r="K1222">
        <v>0</v>
      </c>
      <c r="L1222">
        <v>0</v>
      </c>
      <c r="M1222">
        <v>0</v>
      </c>
      <c r="N1222">
        <v>0</v>
      </c>
      <c r="O1222">
        <v>0</v>
      </c>
      <c r="P1222">
        <v>0</v>
      </c>
      <c r="Q1222">
        <v>0</v>
      </c>
      <c r="R1222">
        <v>1</v>
      </c>
      <c r="S1222">
        <v>0</v>
      </c>
      <c r="T1222">
        <v>0</v>
      </c>
      <c r="U1222">
        <v>0</v>
      </c>
    </row>
    <row r="1223" spans="1:21" x14ac:dyDescent="0.25">
      <c r="A1223" s="1" t="s">
        <v>79</v>
      </c>
      <c r="B1223" s="1" t="s">
        <v>2782</v>
      </c>
      <c r="C1223" s="1" t="s">
        <v>23</v>
      </c>
      <c r="D1223" s="1" t="s">
        <v>40</v>
      </c>
      <c r="E1223" s="1" t="s">
        <v>25</v>
      </c>
      <c r="F1223" s="2">
        <v>42969</v>
      </c>
      <c r="G1223" s="1" t="s">
        <v>2783</v>
      </c>
      <c r="H1223">
        <v>0</v>
      </c>
      <c r="I1223">
        <v>0</v>
      </c>
      <c r="J1223">
        <v>1</v>
      </c>
      <c r="K1223">
        <v>0</v>
      </c>
      <c r="L1223">
        <v>0</v>
      </c>
      <c r="M1223">
        <v>0</v>
      </c>
      <c r="N1223">
        <v>0</v>
      </c>
      <c r="O1223">
        <v>0</v>
      </c>
      <c r="P1223">
        <v>0</v>
      </c>
      <c r="Q1223">
        <v>0</v>
      </c>
      <c r="R1223">
        <v>0</v>
      </c>
      <c r="S1223">
        <v>0</v>
      </c>
      <c r="T1223">
        <v>0</v>
      </c>
      <c r="U1223">
        <v>0</v>
      </c>
    </row>
    <row r="1224" spans="1:21" x14ac:dyDescent="0.25">
      <c r="A1224" s="1" t="s">
        <v>575</v>
      </c>
      <c r="B1224" s="1" t="s">
        <v>2784</v>
      </c>
      <c r="C1224" s="1" t="s">
        <v>23</v>
      </c>
      <c r="D1224" s="1" t="s">
        <v>40</v>
      </c>
      <c r="E1224" s="1" t="s">
        <v>25</v>
      </c>
      <c r="F1224" s="2">
        <v>42972</v>
      </c>
      <c r="G1224" s="1" t="s">
        <v>2785</v>
      </c>
      <c r="H1224">
        <v>0</v>
      </c>
      <c r="I1224">
        <v>0</v>
      </c>
      <c r="J1224">
        <v>1</v>
      </c>
      <c r="K1224">
        <v>0</v>
      </c>
      <c r="L1224">
        <v>0</v>
      </c>
      <c r="M1224">
        <v>0</v>
      </c>
      <c r="N1224">
        <v>0</v>
      </c>
      <c r="O1224">
        <v>0</v>
      </c>
      <c r="P1224">
        <v>0</v>
      </c>
      <c r="Q1224">
        <v>0</v>
      </c>
      <c r="R1224">
        <v>0</v>
      </c>
      <c r="S1224">
        <v>0</v>
      </c>
      <c r="T1224">
        <v>0</v>
      </c>
      <c r="U1224">
        <v>0</v>
      </c>
    </row>
    <row r="1225" spans="1:21" x14ac:dyDescent="0.25">
      <c r="A1225" s="1" t="s">
        <v>2786</v>
      </c>
      <c r="B1225" s="1" t="s">
        <v>2787</v>
      </c>
      <c r="C1225" s="1" t="s">
        <v>23</v>
      </c>
      <c r="D1225" s="1" t="s">
        <v>29</v>
      </c>
      <c r="E1225" s="1" t="s">
        <v>25</v>
      </c>
      <c r="F1225" s="2">
        <v>42971</v>
      </c>
      <c r="G1225" s="1" t="s">
        <v>2788</v>
      </c>
      <c r="H1225">
        <v>0</v>
      </c>
      <c r="I1225">
        <v>0</v>
      </c>
      <c r="J1225">
        <v>0</v>
      </c>
      <c r="K1225">
        <v>0</v>
      </c>
      <c r="L1225">
        <v>0</v>
      </c>
      <c r="M1225">
        <v>0</v>
      </c>
      <c r="N1225">
        <v>0</v>
      </c>
      <c r="O1225">
        <v>0</v>
      </c>
      <c r="P1225">
        <v>0</v>
      </c>
      <c r="Q1225">
        <v>0</v>
      </c>
      <c r="R1225">
        <v>0</v>
      </c>
      <c r="S1225">
        <v>1</v>
      </c>
      <c r="T1225">
        <v>0</v>
      </c>
      <c r="U1225">
        <v>0</v>
      </c>
    </row>
    <row r="1226" spans="1:21" x14ac:dyDescent="0.25">
      <c r="A1226" s="1" t="s">
        <v>2508</v>
      </c>
      <c r="B1226" s="1" t="s">
        <v>2789</v>
      </c>
      <c r="C1226" s="1" t="s">
        <v>23</v>
      </c>
      <c r="D1226" s="1" t="s">
        <v>29</v>
      </c>
      <c r="E1226" s="1" t="s">
        <v>25</v>
      </c>
      <c r="F1226" s="2">
        <v>42969</v>
      </c>
      <c r="G1226" s="1" t="s">
        <v>2790</v>
      </c>
      <c r="H1226">
        <v>0</v>
      </c>
      <c r="I1226">
        <v>0</v>
      </c>
      <c r="J1226">
        <v>0</v>
      </c>
      <c r="K1226">
        <v>0</v>
      </c>
      <c r="L1226">
        <v>0</v>
      </c>
      <c r="M1226">
        <v>0</v>
      </c>
      <c r="N1226">
        <v>0</v>
      </c>
      <c r="O1226">
        <v>0</v>
      </c>
      <c r="P1226">
        <v>0</v>
      </c>
      <c r="Q1226">
        <v>1</v>
      </c>
      <c r="R1226">
        <v>0</v>
      </c>
      <c r="S1226">
        <v>0</v>
      </c>
      <c r="T1226">
        <v>0</v>
      </c>
      <c r="U1226">
        <v>0</v>
      </c>
    </row>
    <row r="1227" spans="1:21" x14ac:dyDescent="0.25">
      <c r="A1227" s="1" t="s">
        <v>2659</v>
      </c>
      <c r="B1227" s="1" t="s">
        <v>2791</v>
      </c>
      <c r="C1227" s="1" t="s">
        <v>23</v>
      </c>
      <c r="D1227" s="1" t="s">
        <v>33</v>
      </c>
      <c r="E1227" s="1" t="s">
        <v>25</v>
      </c>
      <c r="F1227" s="2">
        <v>42970</v>
      </c>
      <c r="G1227" s="1" t="s">
        <v>2792</v>
      </c>
      <c r="H1227">
        <v>0</v>
      </c>
      <c r="I1227">
        <v>0</v>
      </c>
      <c r="J1227">
        <v>0</v>
      </c>
      <c r="K1227">
        <v>0</v>
      </c>
      <c r="L1227">
        <v>0</v>
      </c>
      <c r="M1227">
        <v>0</v>
      </c>
      <c r="N1227">
        <v>0</v>
      </c>
      <c r="O1227">
        <v>0</v>
      </c>
      <c r="P1227">
        <v>0</v>
      </c>
      <c r="Q1227">
        <v>0</v>
      </c>
      <c r="R1227">
        <v>0</v>
      </c>
      <c r="S1227">
        <v>1</v>
      </c>
      <c r="T1227">
        <v>0</v>
      </c>
      <c r="U1227">
        <v>0</v>
      </c>
    </row>
    <row r="1228" spans="1:21" x14ac:dyDescent="0.25">
      <c r="A1228" s="1" t="s">
        <v>2793</v>
      </c>
      <c r="B1228" s="1" t="s">
        <v>2794</v>
      </c>
      <c r="C1228" s="1" t="s">
        <v>23</v>
      </c>
      <c r="D1228" s="1" t="s">
        <v>24</v>
      </c>
      <c r="E1228" s="1" t="s">
        <v>25</v>
      </c>
      <c r="F1228" s="2">
        <v>42976</v>
      </c>
      <c r="G1228" s="1" t="s">
        <v>2769</v>
      </c>
      <c r="H1228">
        <v>0</v>
      </c>
      <c r="I1228">
        <v>0</v>
      </c>
      <c r="J1228">
        <v>0</v>
      </c>
      <c r="K1228">
        <v>0</v>
      </c>
      <c r="L1228">
        <v>0</v>
      </c>
      <c r="M1228">
        <v>0</v>
      </c>
      <c r="N1228">
        <v>0</v>
      </c>
      <c r="O1228">
        <v>0</v>
      </c>
      <c r="P1228">
        <v>0</v>
      </c>
      <c r="Q1228">
        <v>0</v>
      </c>
      <c r="R1228">
        <v>0</v>
      </c>
      <c r="S1228">
        <v>1</v>
      </c>
      <c r="T1228">
        <v>0</v>
      </c>
      <c r="U1228">
        <v>0</v>
      </c>
    </row>
    <row r="1229" spans="1:21" x14ac:dyDescent="0.25">
      <c r="A1229" s="1" t="s">
        <v>2795</v>
      </c>
      <c r="B1229" s="1" t="s">
        <v>2796</v>
      </c>
      <c r="C1229" s="1" t="s">
        <v>23</v>
      </c>
      <c r="D1229" s="1" t="s">
        <v>24</v>
      </c>
      <c r="E1229" s="1" t="s">
        <v>25</v>
      </c>
      <c r="F1229" s="2">
        <v>42970</v>
      </c>
      <c r="G1229" s="1" t="s">
        <v>2797</v>
      </c>
      <c r="H1229">
        <v>0</v>
      </c>
      <c r="I1229">
        <v>0</v>
      </c>
      <c r="J1229">
        <v>0</v>
      </c>
      <c r="K1229">
        <v>0</v>
      </c>
      <c r="L1229">
        <v>0</v>
      </c>
      <c r="M1229">
        <v>0</v>
      </c>
      <c r="N1229">
        <v>0</v>
      </c>
      <c r="O1229">
        <v>0</v>
      </c>
      <c r="P1229">
        <v>0</v>
      </c>
      <c r="Q1229">
        <v>0</v>
      </c>
      <c r="R1229">
        <v>1</v>
      </c>
      <c r="S1229">
        <v>0</v>
      </c>
      <c r="T1229">
        <v>0</v>
      </c>
      <c r="U1229">
        <v>0</v>
      </c>
    </row>
    <row r="1230" spans="1:21" x14ac:dyDescent="0.25">
      <c r="A1230" s="1" t="s">
        <v>2798</v>
      </c>
      <c r="B1230" s="1" t="s">
        <v>2799</v>
      </c>
      <c r="C1230" s="1" t="s">
        <v>23</v>
      </c>
      <c r="D1230" s="1" t="s">
        <v>29</v>
      </c>
      <c r="E1230" s="1" t="s">
        <v>25</v>
      </c>
      <c r="F1230" s="2">
        <v>42970</v>
      </c>
      <c r="G1230" s="1" t="s">
        <v>2800</v>
      </c>
      <c r="H1230">
        <v>0</v>
      </c>
      <c r="I1230">
        <v>0</v>
      </c>
      <c r="J1230">
        <v>0</v>
      </c>
      <c r="K1230">
        <v>0</v>
      </c>
      <c r="L1230">
        <v>0</v>
      </c>
      <c r="M1230">
        <v>0</v>
      </c>
      <c r="N1230">
        <v>0</v>
      </c>
      <c r="O1230">
        <v>0</v>
      </c>
      <c r="P1230">
        <v>0</v>
      </c>
      <c r="Q1230">
        <v>1</v>
      </c>
      <c r="R1230">
        <v>0</v>
      </c>
      <c r="S1230">
        <v>0</v>
      </c>
      <c r="T1230">
        <v>0</v>
      </c>
      <c r="U1230">
        <v>0</v>
      </c>
    </row>
    <row r="1231" spans="1:21" x14ac:dyDescent="0.25">
      <c r="A1231" s="1" t="s">
        <v>2801</v>
      </c>
      <c r="B1231" s="1" t="s">
        <v>2802</v>
      </c>
      <c r="C1231" s="1" t="s">
        <v>23</v>
      </c>
      <c r="D1231" s="1" t="s">
        <v>40</v>
      </c>
      <c r="E1231" s="1" t="s">
        <v>25</v>
      </c>
      <c r="F1231" s="2">
        <v>42969</v>
      </c>
      <c r="G1231" s="1" t="s">
        <v>2803</v>
      </c>
      <c r="H1231">
        <v>0</v>
      </c>
      <c r="I1231">
        <v>0</v>
      </c>
      <c r="J1231">
        <v>0</v>
      </c>
      <c r="K1231">
        <v>1</v>
      </c>
      <c r="L1231">
        <v>0</v>
      </c>
      <c r="M1231">
        <v>0</v>
      </c>
      <c r="N1231">
        <v>0</v>
      </c>
      <c r="O1231">
        <v>0</v>
      </c>
      <c r="P1231">
        <v>0</v>
      </c>
      <c r="Q1231">
        <v>0</v>
      </c>
      <c r="R1231">
        <v>0</v>
      </c>
      <c r="S1231">
        <v>0</v>
      </c>
      <c r="T1231">
        <v>0</v>
      </c>
      <c r="U1231">
        <v>0</v>
      </c>
    </row>
    <row r="1232" spans="1:21" x14ac:dyDescent="0.25">
      <c r="A1232" s="1" t="s">
        <v>2798</v>
      </c>
      <c r="B1232" s="1" t="s">
        <v>2804</v>
      </c>
      <c r="C1232" s="1" t="s">
        <v>23</v>
      </c>
      <c r="D1232" s="1" t="s">
        <v>29</v>
      </c>
      <c r="E1232" s="1" t="s">
        <v>25</v>
      </c>
      <c r="F1232" s="2">
        <v>42970</v>
      </c>
      <c r="G1232" s="1" t="s">
        <v>2805</v>
      </c>
      <c r="H1232">
        <v>0</v>
      </c>
      <c r="I1232">
        <v>0</v>
      </c>
      <c r="J1232">
        <v>0</v>
      </c>
      <c r="K1232">
        <v>0</v>
      </c>
      <c r="L1232">
        <v>0</v>
      </c>
      <c r="M1232">
        <v>0</v>
      </c>
      <c r="N1232">
        <v>0</v>
      </c>
      <c r="O1232">
        <v>0</v>
      </c>
      <c r="P1232">
        <v>0</v>
      </c>
      <c r="Q1232">
        <v>1</v>
      </c>
      <c r="R1232">
        <v>0</v>
      </c>
      <c r="S1232">
        <v>0</v>
      </c>
      <c r="T1232">
        <v>0</v>
      </c>
      <c r="U1232">
        <v>0</v>
      </c>
    </row>
    <row r="1233" spans="1:21" x14ac:dyDescent="0.25">
      <c r="A1233" s="1" t="s">
        <v>2508</v>
      </c>
      <c r="B1233" s="1" t="s">
        <v>2806</v>
      </c>
      <c r="C1233" s="1" t="s">
        <v>23</v>
      </c>
      <c r="D1233" s="1" t="s">
        <v>29</v>
      </c>
      <c r="E1233" s="1" t="s">
        <v>25</v>
      </c>
      <c r="F1233" s="2">
        <v>42970</v>
      </c>
      <c r="G1233" s="1" t="s">
        <v>2807</v>
      </c>
      <c r="H1233">
        <v>0</v>
      </c>
      <c r="I1233">
        <v>0</v>
      </c>
      <c r="J1233">
        <v>0</v>
      </c>
      <c r="K1233">
        <v>0</v>
      </c>
      <c r="L1233">
        <v>0</v>
      </c>
      <c r="M1233">
        <v>0</v>
      </c>
      <c r="N1233">
        <v>0</v>
      </c>
      <c r="O1233">
        <v>0</v>
      </c>
      <c r="P1233">
        <v>0</v>
      </c>
      <c r="Q1233">
        <v>1</v>
      </c>
      <c r="R1233">
        <v>0</v>
      </c>
      <c r="S1233">
        <v>0</v>
      </c>
      <c r="T1233">
        <v>0</v>
      </c>
      <c r="U1233">
        <v>0</v>
      </c>
    </row>
    <row r="1234" spans="1:21" x14ac:dyDescent="0.25">
      <c r="A1234" s="1" t="s">
        <v>1229</v>
      </c>
      <c r="B1234" s="1" t="s">
        <v>2808</v>
      </c>
      <c r="C1234" s="1" t="s">
        <v>23</v>
      </c>
      <c r="D1234" s="1" t="s">
        <v>40</v>
      </c>
      <c r="E1234" s="1" t="s">
        <v>25</v>
      </c>
      <c r="F1234" s="2">
        <v>42969</v>
      </c>
      <c r="G1234" s="1" t="s">
        <v>2809</v>
      </c>
      <c r="H1234">
        <v>0</v>
      </c>
      <c r="I1234">
        <v>0</v>
      </c>
      <c r="J1234">
        <v>1</v>
      </c>
      <c r="K1234">
        <v>0</v>
      </c>
      <c r="L1234">
        <v>0</v>
      </c>
      <c r="M1234">
        <v>0</v>
      </c>
      <c r="N1234">
        <v>0</v>
      </c>
      <c r="O1234">
        <v>0</v>
      </c>
      <c r="P1234">
        <v>0</v>
      </c>
      <c r="Q1234">
        <v>0</v>
      </c>
      <c r="R1234">
        <v>0</v>
      </c>
      <c r="S1234">
        <v>0</v>
      </c>
      <c r="T1234">
        <v>0</v>
      </c>
      <c r="U1234">
        <v>0</v>
      </c>
    </row>
    <row r="1235" spans="1:21" x14ac:dyDescent="0.25">
      <c r="A1235" s="1" t="s">
        <v>2810</v>
      </c>
      <c r="B1235" s="1" t="s">
        <v>2811</v>
      </c>
      <c r="C1235" s="1" t="s">
        <v>23</v>
      </c>
      <c r="D1235" s="1" t="s">
        <v>24</v>
      </c>
      <c r="E1235" s="1" t="s">
        <v>25</v>
      </c>
      <c r="F1235" s="2">
        <v>42976</v>
      </c>
      <c r="G1235" s="1" t="s">
        <v>2812</v>
      </c>
      <c r="H1235">
        <v>0</v>
      </c>
      <c r="I1235">
        <v>0</v>
      </c>
      <c r="J1235">
        <v>0</v>
      </c>
      <c r="K1235">
        <v>0</v>
      </c>
      <c r="L1235">
        <v>0</v>
      </c>
      <c r="M1235">
        <v>0</v>
      </c>
      <c r="N1235">
        <v>0</v>
      </c>
      <c r="O1235">
        <v>0</v>
      </c>
      <c r="P1235">
        <v>0</v>
      </c>
      <c r="Q1235">
        <v>0</v>
      </c>
      <c r="R1235">
        <v>0</v>
      </c>
      <c r="S1235">
        <v>1</v>
      </c>
      <c r="T1235">
        <v>0</v>
      </c>
      <c r="U1235">
        <v>0</v>
      </c>
    </row>
    <row r="1236" spans="1:21" x14ac:dyDescent="0.25">
      <c r="A1236" s="1" t="s">
        <v>2798</v>
      </c>
      <c r="B1236" s="1" t="s">
        <v>2813</v>
      </c>
      <c r="C1236" s="1" t="s">
        <v>23</v>
      </c>
      <c r="D1236" s="1" t="s">
        <v>29</v>
      </c>
      <c r="E1236" s="1" t="s">
        <v>25</v>
      </c>
      <c r="F1236" s="2">
        <v>42970</v>
      </c>
      <c r="G1236" s="1" t="s">
        <v>2814</v>
      </c>
      <c r="H1236">
        <v>0</v>
      </c>
      <c r="I1236">
        <v>0</v>
      </c>
      <c r="J1236">
        <v>0</v>
      </c>
      <c r="K1236">
        <v>0</v>
      </c>
      <c r="L1236">
        <v>0</v>
      </c>
      <c r="M1236">
        <v>0</v>
      </c>
      <c r="N1236">
        <v>0</v>
      </c>
      <c r="O1236">
        <v>0</v>
      </c>
      <c r="P1236">
        <v>0</v>
      </c>
      <c r="Q1236">
        <v>1</v>
      </c>
      <c r="R1236">
        <v>0</v>
      </c>
      <c r="S1236">
        <v>0</v>
      </c>
      <c r="T1236">
        <v>0</v>
      </c>
      <c r="U1236">
        <v>0</v>
      </c>
    </row>
    <row r="1237" spans="1:21" x14ac:dyDescent="0.25">
      <c r="A1237" s="1" t="s">
        <v>240</v>
      </c>
      <c r="B1237" s="1" t="s">
        <v>2815</v>
      </c>
      <c r="C1237" s="1" t="s">
        <v>23</v>
      </c>
      <c r="D1237" s="1" t="s">
        <v>24</v>
      </c>
      <c r="E1237" s="1" t="s">
        <v>25</v>
      </c>
      <c r="F1237" s="2">
        <v>42970</v>
      </c>
      <c r="G1237" s="1" t="s">
        <v>2816</v>
      </c>
      <c r="H1237">
        <v>0</v>
      </c>
      <c r="I1237">
        <v>0</v>
      </c>
      <c r="J1237">
        <v>1</v>
      </c>
      <c r="K1237">
        <v>0</v>
      </c>
      <c r="L1237">
        <v>0</v>
      </c>
      <c r="M1237">
        <v>0</v>
      </c>
      <c r="N1237">
        <v>0</v>
      </c>
      <c r="O1237">
        <v>0</v>
      </c>
      <c r="P1237">
        <v>0</v>
      </c>
      <c r="Q1237">
        <v>0</v>
      </c>
      <c r="R1237">
        <v>0</v>
      </c>
      <c r="S1237">
        <v>0</v>
      </c>
      <c r="T1237">
        <v>0</v>
      </c>
      <c r="U1237">
        <v>0</v>
      </c>
    </row>
    <row r="1238" spans="1:21" x14ac:dyDescent="0.25">
      <c r="A1238" s="1" t="s">
        <v>2202</v>
      </c>
      <c r="B1238" s="1" t="s">
        <v>2817</v>
      </c>
      <c r="C1238" s="1" t="s">
        <v>23</v>
      </c>
      <c r="D1238" s="1" t="s">
        <v>24</v>
      </c>
      <c r="E1238" s="1" t="s">
        <v>25</v>
      </c>
      <c r="F1238" s="2">
        <v>42966</v>
      </c>
      <c r="G1238" s="1" t="s">
        <v>2818</v>
      </c>
      <c r="H1238">
        <v>0</v>
      </c>
      <c r="I1238">
        <v>0</v>
      </c>
      <c r="J1238">
        <v>0</v>
      </c>
      <c r="K1238">
        <v>0</v>
      </c>
      <c r="L1238">
        <v>0</v>
      </c>
      <c r="M1238">
        <v>0</v>
      </c>
      <c r="N1238">
        <v>0</v>
      </c>
      <c r="O1238">
        <v>0</v>
      </c>
      <c r="P1238">
        <v>0</v>
      </c>
      <c r="Q1238">
        <v>1</v>
      </c>
      <c r="R1238">
        <v>0</v>
      </c>
      <c r="S1238">
        <v>0</v>
      </c>
      <c r="T1238">
        <v>0</v>
      </c>
      <c r="U1238">
        <v>0</v>
      </c>
    </row>
    <row r="1239" spans="1:21" x14ac:dyDescent="0.25">
      <c r="A1239" s="1" t="s">
        <v>240</v>
      </c>
      <c r="B1239" s="1" t="s">
        <v>2819</v>
      </c>
      <c r="C1239" s="1" t="s">
        <v>23</v>
      </c>
      <c r="D1239" s="1" t="s">
        <v>24</v>
      </c>
      <c r="E1239" s="1" t="s">
        <v>25</v>
      </c>
      <c r="F1239" s="2">
        <v>42985</v>
      </c>
      <c r="G1239" s="1" t="s">
        <v>2820</v>
      </c>
      <c r="H1239">
        <v>0</v>
      </c>
      <c r="I1239">
        <v>0</v>
      </c>
      <c r="J1239">
        <v>1</v>
      </c>
      <c r="K1239">
        <v>0</v>
      </c>
      <c r="L1239">
        <v>0</v>
      </c>
      <c r="M1239">
        <v>0</v>
      </c>
      <c r="N1239">
        <v>0</v>
      </c>
      <c r="O1239">
        <v>0</v>
      </c>
      <c r="P1239">
        <v>0</v>
      </c>
      <c r="Q1239">
        <v>0</v>
      </c>
      <c r="R1239">
        <v>0</v>
      </c>
      <c r="S1239">
        <v>0</v>
      </c>
      <c r="T1239">
        <v>0</v>
      </c>
      <c r="U1239">
        <v>0</v>
      </c>
    </row>
    <row r="1240" spans="1:21" x14ac:dyDescent="0.25">
      <c r="A1240" s="1" t="s">
        <v>2202</v>
      </c>
      <c r="B1240" s="1" t="s">
        <v>2821</v>
      </c>
      <c r="C1240" s="1" t="s">
        <v>23</v>
      </c>
      <c r="D1240" s="1" t="s">
        <v>24</v>
      </c>
      <c r="E1240" s="1" t="s">
        <v>25</v>
      </c>
      <c r="F1240" s="2">
        <v>42977</v>
      </c>
      <c r="G1240" s="1" t="s">
        <v>2822</v>
      </c>
      <c r="H1240">
        <v>0</v>
      </c>
      <c r="I1240">
        <v>0</v>
      </c>
      <c r="J1240">
        <v>0</v>
      </c>
      <c r="K1240">
        <v>0</v>
      </c>
      <c r="L1240">
        <v>0</v>
      </c>
      <c r="M1240">
        <v>0</v>
      </c>
      <c r="N1240">
        <v>0</v>
      </c>
      <c r="O1240">
        <v>0</v>
      </c>
      <c r="P1240">
        <v>0</v>
      </c>
      <c r="Q1240">
        <v>1</v>
      </c>
      <c r="R1240">
        <v>0</v>
      </c>
      <c r="S1240">
        <v>0</v>
      </c>
      <c r="T1240">
        <v>0</v>
      </c>
      <c r="U1240">
        <v>0</v>
      </c>
    </row>
    <row r="1241" spans="1:21" x14ac:dyDescent="0.25">
      <c r="A1241" s="1" t="s">
        <v>2823</v>
      </c>
      <c r="B1241" s="1" t="s">
        <v>2824</v>
      </c>
      <c r="C1241" s="1" t="s">
        <v>23</v>
      </c>
      <c r="D1241" s="1" t="s">
        <v>29</v>
      </c>
      <c r="E1241" s="1" t="s">
        <v>25</v>
      </c>
      <c r="F1241" s="2">
        <v>42979</v>
      </c>
      <c r="G1241" s="1" t="s">
        <v>2825</v>
      </c>
      <c r="H1241">
        <v>0</v>
      </c>
      <c r="I1241">
        <v>0</v>
      </c>
      <c r="J1241">
        <v>1</v>
      </c>
      <c r="K1241">
        <v>0</v>
      </c>
      <c r="L1241">
        <v>0</v>
      </c>
      <c r="M1241">
        <v>0</v>
      </c>
      <c r="N1241">
        <v>0</v>
      </c>
      <c r="O1241">
        <v>0</v>
      </c>
      <c r="P1241">
        <v>0</v>
      </c>
      <c r="Q1241">
        <v>0</v>
      </c>
      <c r="R1241">
        <v>0</v>
      </c>
      <c r="S1241">
        <v>0</v>
      </c>
      <c r="T1241">
        <v>0</v>
      </c>
      <c r="U1241">
        <v>0</v>
      </c>
    </row>
    <row r="1242" spans="1:21" x14ac:dyDescent="0.25">
      <c r="A1242" s="1" t="s">
        <v>2826</v>
      </c>
      <c r="B1242" s="1" t="s">
        <v>2827</v>
      </c>
      <c r="C1242" s="1" t="s">
        <v>23</v>
      </c>
      <c r="D1242" s="1" t="s">
        <v>33</v>
      </c>
      <c r="E1242" s="1" t="s">
        <v>25</v>
      </c>
      <c r="F1242" s="2">
        <v>42978</v>
      </c>
      <c r="G1242" s="1" t="s">
        <v>2828</v>
      </c>
      <c r="H1242">
        <v>0</v>
      </c>
      <c r="I1242">
        <v>0</v>
      </c>
      <c r="J1242">
        <v>0</v>
      </c>
      <c r="K1242">
        <v>0</v>
      </c>
      <c r="L1242">
        <v>0</v>
      </c>
      <c r="M1242">
        <v>0</v>
      </c>
      <c r="N1242">
        <v>0</v>
      </c>
      <c r="O1242">
        <v>0</v>
      </c>
      <c r="P1242">
        <v>0</v>
      </c>
      <c r="Q1242">
        <v>0</v>
      </c>
      <c r="R1242">
        <v>0</v>
      </c>
      <c r="S1242">
        <v>1</v>
      </c>
      <c r="T1242">
        <v>0</v>
      </c>
      <c r="U1242">
        <v>0</v>
      </c>
    </row>
    <row r="1243" spans="1:21" x14ac:dyDescent="0.25">
      <c r="A1243" s="1" t="s">
        <v>2829</v>
      </c>
      <c r="B1243" s="1" t="s">
        <v>2830</v>
      </c>
      <c r="C1243" s="1" t="s">
        <v>23</v>
      </c>
      <c r="D1243" s="1" t="s">
        <v>33</v>
      </c>
      <c r="E1243" s="1" t="s">
        <v>25</v>
      </c>
      <c r="F1243" s="2">
        <v>42983</v>
      </c>
      <c r="G1243" s="1" t="s">
        <v>2831</v>
      </c>
      <c r="H1243">
        <v>0</v>
      </c>
      <c r="I1243">
        <v>0</v>
      </c>
      <c r="J1243">
        <v>0</v>
      </c>
      <c r="K1243">
        <v>1</v>
      </c>
      <c r="L1243">
        <v>0</v>
      </c>
      <c r="M1243">
        <v>0</v>
      </c>
      <c r="N1243">
        <v>0</v>
      </c>
      <c r="O1243">
        <v>0</v>
      </c>
      <c r="P1243">
        <v>0</v>
      </c>
      <c r="Q1243">
        <v>0</v>
      </c>
      <c r="R1243">
        <v>0</v>
      </c>
      <c r="S1243">
        <v>0</v>
      </c>
      <c r="T1243">
        <v>0</v>
      </c>
      <c r="U1243">
        <v>0</v>
      </c>
    </row>
    <row r="1244" spans="1:21" x14ac:dyDescent="0.25">
      <c r="A1244" s="1" t="s">
        <v>2826</v>
      </c>
      <c r="B1244" s="1" t="s">
        <v>2832</v>
      </c>
      <c r="C1244" s="1" t="s">
        <v>23</v>
      </c>
      <c r="D1244" s="1" t="s">
        <v>33</v>
      </c>
      <c r="E1244" s="1" t="s">
        <v>25</v>
      </c>
      <c r="F1244" s="2">
        <v>42979</v>
      </c>
      <c r="G1244" s="1" t="s">
        <v>2833</v>
      </c>
      <c r="H1244">
        <v>0</v>
      </c>
      <c r="I1244">
        <v>0</v>
      </c>
      <c r="J1244">
        <v>0</v>
      </c>
      <c r="K1244">
        <v>0</v>
      </c>
      <c r="L1244">
        <v>0</v>
      </c>
      <c r="M1244">
        <v>0</v>
      </c>
      <c r="N1244">
        <v>0</v>
      </c>
      <c r="O1244">
        <v>0</v>
      </c>
      <c r="P1244">
        <v>0</v>
      </c>
      <c r="Q1244">
        <v>0</v>
      </c>
      <c r="R1244">
        <v>0</v>
      </c>
      <c r="S1244">
        <v>1</v>
      </c>
      <c r="T1244">
        <v>0</v>
      </c>
      <c r="U1244">
        <v>0</v>
      </c>
    </row>
    <row r="1245" spans="1:21" x14ac:dyDescent="0.25">
      <c r="A1245" s="1" t="s">
        <v>2834</v>
      </c>
      <c r="B1245" s="1" t="s">
        <v>2835</v>
      </c>
      <c r="C1245" s="1" t="s">
        <v>23</v>
      </c>
      <c r="D1245" s="1" t="s">
        <v>40</v>
      </c>
      <c r="E1245" s="1" t="s">
        <v>25</v>
      </c>
      <c r="F1245" s="2">
        <v>42976</v>
      </c>
      <c r="G1245" s="1" t="s">
        <v>2836</v>
      </c>
      <c r="H1245">
        <v>0</v>
      </c>
      <c r="I1245">
        <v>0</v>
      </c>
      <c r="J1245">
        <v>0</v>
      </c>
      <c r="K1245">
        <v>0</v>
      </c>
      <c r="L1245">
        <v>0</v>
      </c>
      <c r="M1245">
        <v>0</v>
      </c>
      <c r="N1245">
        <v>0</v>
      </c>
      <c r="O1245">
        <v>0</v>
      </c>
      <c r="P1245">
        <v>0</v>
      </c>
      <c r="Q1245">
        <v>0</v>
      </c>
      <c r="R1245">
        <v>0</v>
      </c>
      <c r="S1245">
        <v>1</v>
      </c>
      <c r="T1245">
        <v>0</v>
      </c>
      <c r="U1245">
        <v>0</v>
      </c>
    </row>
    <row r="1246" spans="1:21" x14ac:dyDescent="0.25">
      <c r="A1246" s="1" t="s">
        <v>2837</v>
      </c>
      <c r="B1246" s="1" t="s">
        <v>2838</v>
      </c>
      <c r="C1246" s="1" t="s">
        <v>23</v>
      </c>
      <c r="D1246" s="1" t="s">
        <v>33</v>
      </c>
      <c r="E1246" s="1" t="s">
        <v>25</v>
      </c>
      <c r="F1246" s="2">
        <v>42985</v>
      </c>
      <c r="G1246" s="1" t="s">
        <v>2839</v>
      </c>
      <c r="H1246">
        <v>0</v>
      </c>
      <c r="I1246">
        <v>0</v>
      </c>
      <c r="J1246">
        <v>1</v>
      </c>
      <c r="K1246">
        <v>0</v>
      </c>
      <c r="L1246">
        <v>0</v>
      </c>
      <c r="M1246">
        <v>0</v>
      </c>
      <c r="N1246">
        <v>0</v>
      </c>
      <c r="O1246">
        <v>0</v>
      </c>
      <c r="P1246">
        <v>0</v>
      </c>
      <c r="Q1246">
        <v>0</v>
      </c>
      <c r="R1246">
        <v>0</v>
      </c>
      <c r="S1246">
        <v>0</v>
      </c>
      <c r="T1246">
        <v>0</v>
      </c>
      <c r="U1246">
        <v>0</v>
      </c>
    </row>
    <row r="1247" spans="1:21" x14ac:dyDescent="0.25">
      <c r="A1247" s="1" t="s">
        <v>2840</v>
      </c>
      <c r="B1247" s="1" t="s">
        <v>2841</v>
      </c>
      <c r="C1247" s="1" t="s">
        <v>23</v>
      </c>
      <c r="D1247" s="1" t="s">
        <v>33</v>
      </c>
      <c r="E1247" s="1" t="s">
        <v>25</v>
      </c>
      <c r="F1247" s="2">
        <v>42983</v>
      </c>
      <c r="G1247" s="1" t="s">
        <v>2842</v>
      </c>
      <c r="H1247">
        <v>0</v>
      </c>
      <c r="I1247">
        <v>0</v>
      </c>
      <c r="J1247">
        <v>0</v>
      </c>
      <c r="K1247">
        <v>0</v>
      </c>
      <c r="L1247">
        <v>0</v>
      </c>
      <c r="M1247">
        <v>0</v>
      </c>
      <c r="N1247">
        <v>0</v>
      </c>
      <c r="O1247">
        <v>0</v>
      </c>
      <c r="P1247">
        <v>0</v>
      </c>
      <c r="Q1247">
        <v>0</v>
      </c>
      <c r="R1247">
        <v>0</v>
      </c>
      <c r="S1247">
        <v>1</v>
      </c>
      <c r="T1247">
        <v>0</v>
      </c>
      <c r="U1247">
        <v>0</v>
      </c>
    </row>
    <row r="1248" spans="1:21" x14ac:dyDescent="0.25">
      <c r="A1248" s="1" t="s">
        <v>214</v>
      </c>
      <c r="B1248" s="1" t="s">
        <v>2843</v>
      </c>
      <c r="C1248" s="1" t="s">
        <v>23</v>
      </c>
      <c r="D1248" s="1" t="s">
        <v>24</v>
      </c>
      <c r="E1248" s="1" t="s">
        <v>25</v>
      </c>
      <c r="F1248" s="2">
        <v>42979</v>
      </c>
      <c r="G1248" s="1" t="s">
        <v>2844</v>
      </c>
      <c r="H1248">
        <v>0</v>
      </c>
      <c r="I1248">
        <v>0</v>
      </c>
      <c r="J1248">
        <v>1</v>
      </c>
      <c r="K1248">
        <v>0</v>
      </c>
      <c r="L1248">
        <v>0</v>
      </c>
      <c r="M1248">
        <v>0</v>
      </c>
      <c r="N1248">
        <v>0</v>
      </c>
      <c r="O1248">
        <v>0</v>
      </c>
      <c r="P1248">
        <v>0</v>
      </c>
      <c r="Q1248">
        <v>0</v>
      </c>
      <c r="R1248">
        <v>0</v>
      </c>
      <c r="S1248">
        <v>0</v>
      </c>
      <c r="T1248">
        <v>0</v>
      </c>
      <c r="U1248">
        <v>0</v>
      </c>
    </row>
    <row r="1249" spans="1:21" x14ac:dyDescent="0.25">
      <c r="A1249" s="1" t="s">
        <v>710</v>
      </c>
      <c r="B1249" s="1" t="s">
        <v>2845</v>
      </c>
      <c r="C1249" s="1" t="s">
        <v>23</v>
      </c>
      <c r="D1249" s="1" t="s">
        <v>24</v>
      </c>
      <c r="E1249" s="1" t="s">
        <v>25</v>
      </c>
      <c r="F1249" s="2">
        <v>42979</v>
      </c>
      <c r="G1249" s="1" t="s">
        <v>2846</v>
      </c>
      <c r="H1249">
        <v>0</v>
      </c>
      <c r="I1249">
        <v>0</v>
      </c>
      <c r="J1249">
        <v>0</v>
      </c>
      <c r="K1249">
        <v>0</v>
      </c>
      <c r="L1249">
        <v>0</v>
      </c>
      <c r="M1249">
        <v>0</v>
      </c>
      <c r="N1249">
        <v>0</v>
      </c>
      <c r="O1249">
        <v>0</v>
      </c>
      <c r="P1249">
        <v>0</v>
      </c>
      <c r="Q1249">
        <v>0</v>
      </c>
      <c r="R1249">
        <v>0</v>
      </c>
      <c r="S1249">
        <v>1</v>
      </c>
      <c r="T1249">
        <v>0</v>
      </c>
      <c r="U1249">
        <v>0</v>
      </c>
    </row>
    <row r="1250" spans="1:21" x14ac:dyDescent="0.25">
      <c r="A1250" s="1" t="s">
        <v>240</v>
      </c>
      <c r="B1250" s="1" t="s">
        <v>2847</v>
      </c>
      <c r="C1250" s="1" t="s">
        <v>23</v>
      </c>
      <c r="D1250" s="1" t="s">
        <v>24</v>
      </c>
      <c r="E1250" s="1" t="s">
        <v>25</v>
      </c>
      <c r="F1250" s="2">
        <v>42978</v>
      </c>
      <c r="G1250" s="1" t="s">
        <v>2848</v>
      </c>
      <c r="H1250">
        <v>0</v>
      </c>
      <c r="I1250">
        <v>0</v>
      </c>
      <c r="J1250">
        <v>1</v>
      </c>
      <c r="K1250">
        <v>0</v>
      </c>
      <c r="L1250">
        <v>0</v>
      </c>
      <c r="M1250">
        <v>0</v>
      </c>
      <c r="N1250">
        <v>0</v>
      </c>
      <c r="O1250">
        <v>0</v>
      </c>
      <c r="P1250">
        <v>0</v>
      </c>
      <c r="Q1250">
        <v>0</v>
      </c>
      <c r="R1250">
        <v>0</v>
      </c>
      <c r="S1250">
        <v>0</v>
      </c>
      <c r="T1250">
        <v>0</v>
      </c>
      <c r="U1250">
        <v>0</v>
      </c>
    </row>
    <row r="1251" spans="1:21" x14ac:dyDescent="0.25">
      <c r="A1251" s="1" t="s">
        <v>2849</v>
      </c>
      <c r="B1251" s="1" t="s">
        <v>2850</v>
      </c>
      <c r="C1251" s="1" t="s">
        <v>23</v>
      </c>
      <c r="D1251" s="1" t="s">
        <v>29</v>
      </c>
      <c r="E1251" s="1" t="s">
        <v>25</v>
      </c>
      <c r="F1251" s="2">
        <v>42978</v>
      </c>
      <c r="G1251" s="1" t="s">
        <v>2851</v>
      </c>
      <c r="H1251">
        <v>0</v>
      </c>
      <c r="I1251">
        <v>0</v>
      </c>
      <c r="J1251">
        <v>0</v>
      </c>
      <c r="K1251">
        <v>0</v>
      </c>
      <c r="L1251">
        <v>0</v>
      </c>
      <c r="M1251">
        <v>0</v>
      </c>
      <c r="N1251">
        <v>0</v>
      </c>
      <c r="O1251">
        <v>0</v>
      </c>
      <c r="P1251">
        <v>0</v>
      </c>
      <c r="Q1251">
        <v>1</v>
      </c>
      <c r="R1251">
        <v>0</v>
      </c>
      <c r="S1251">
        <v>0</v>
      </c>
      <c r="T1251">
        <v>0</v>
      </c>
      <c r="U1251">
        <v>0</v>
      </c>
    </row>
    <row r="1252" spans="1:21" x14ac:dyDescent="0.25">
      <c r="A1252" s="1" t="s">
        <v>2010</v>
      </c>
      <c r="B1252" s="1" t="s">
        <v>2852</v>
      </c>
      <c r="C1252" s="1" t="s">
        <v>23</v>
      </c>
      <c r="D1252" s="1" t="s">
        <v>33</v>
      </c>
      <c r="E1252" s="1" t="s">
        <v>25</v>
      </c>
      <c r="F1252" s="2">
        <v>42976</v>
      </c>
      <c r="G1252" s="1" t="s">
        <v>2853</v>
      </c>
      <c r="H1252">
        <v>0</v>
      </c>
      <c r="I1252">
        <v>0</v>
      </c>
      <c r="J1252">
        <v>0</v>
      </c>
      <c r="K1252">
        <v>0</v>
      </c>
      <c r="L1252">
        <v>0</v>
      </c>
      <c r="M1252">
        <v>0</v>
      </c>
      <c r="N1252">
        <v>0</v>
      </c>
      <c r="O1252">
        <v>0</v>
      </c>
      <c r="P1252">
        <v>0</v>
      </c>
      <c r="Q1252">
        <v>1</v>
      </c>
      <c r="R1252">
        <v>0</v>
      </c>
      <c r="S1252">
        <v>0</v>
      </c>
      <c r="T1252">
        <v>0</v>
      </c>
      <c r="U1252">
        <v>0</v>
      </c>
    </row>
    <row r="1253" spans="1:21" x14ac:dyDescent="0.25">
      <c r="A1253" s="1" t="s">
        <v>710</v>
      </c>
      <c r="B1253" s="1" t="s">
        <v>2854</v>
      </c>
      <c r="C1253" s="1" t="s">
        <v>23</v>
      </c>
      <c r="D1253" s="1" t="s">
        <v>24</v>
      </c>
      <c r="E1253" s="1" t="s">
        <v>25</v>
      </c>
      <c r="F1253" s="2">
        <v>42979</v>
      </c>
      <c r="G1253" s="1" t="s">
        <v>2855</v>
      </c>
      <c r="H1253">
        <v>0</v>
      </c>
      <c r="I1253">
        <v>0</v>
      </c>
      <c r="J1253">
        <v>0</v>
      </c>
      <c r="K1253">
        <v>1</v>
      </c>
      <c r="L1253">
        <v>0</v>
      </c>
      <c r="M1253">
        <v>0</v>
      </c>
      <c r="N1253">
        <v>0</v>
      </c>
      <c r="O1253">
        <v>0</v>
      </c>
      <c r="P1253">
        <v>0</v>
      </c>
      <c r="Q1253">
        <v>0</v>
      </c>
      <c r="R1253">
        <v>0</v>
      </c>
      <c r="S1253">
        <v>0</v>
      </c>
      <c r="T1253">
        <v>0</v>
      </c>
      <c r="U1253">
        <v>0</v>
      </c>
    </row>
    <row r="1254" spans="1:21" x14ac:dyDescent="0.25">
      <c r="A1254" s="1" t="s">
        <v>2856</v>
      </c>
      <c r="B1254" s="1" t="s">
        <v>2857</v>
      </c>
      <c r="C1254" s="1" t="s">
        <v>23</v>
      </c>
      <c r="D1254" s="1" t="s">
        <v>29</v>
      </c>
      <c r="E1254" s="1" t="s">
        <v>25</v>
      </c>
      <c r="F1254" s="2">
        <v>42983</v>
      </c>
      <c r="G1254" s="1" t="s">
        <v>2858</v>
      </c>
      <c r="H1254">
        <v>0</v>
      </c>
      <c r="I1254">
        <v>0</v>
      </c>
      <c r="J1254">
        <v>0</v>
      </c>
      <c r="K1254">
        <v>1</v>
      </c>
      <c r="L1254">
        <v>0</v>
      </c>
      <c r="M1254">
        <v>0</v>
      </c>
      <c r="N1254">
        <v>0</v>
      </c>
      <c r="O1254">
        <v>0</v>
      </c>
      <c r="P1254">
        <v>0</v>
      </c>
      <c r="Q1254">
        <v>0</v>
      </c>
      <c r="R1254">
        <v>0</v>
      </c>
      <c r="S1254">
        <v>0</v>
      </c>
      <c r="T1254">
        <v>0</v>
      </c>
      <c r="U1254">
        <v>0</v>
      </c>
    </row>
    <row r="1255" spans="1:21" x14ac:dyDescent="0.25">
      <c r="A1255" s="1" t="s">
        <v>2859</v>
      </c>
      <c r="B1255" s="1" t="s">
        <v>2860</v>
      </c>
      <c r="C1255" s="1" t="s">
        <v>23</v>
      </c>
      <c r="D1255" s="1" t="s">
        <v>29</v>
      </c>
      <c r="E1255" s="1" t="s">
        <v>25</v>
      </c>
      <c r="F1255" s="2">
        <v>42977</v>
      </c>
      <c r="G1255" s="1" t="s">
        <v>2861</v>
      </c>
      <c r="H1255">
        <v>0</v>
      </c>
      <c r="I1255">
        <v>0</v>
      </c>
      <c r="J1255">
        <v>0</v>
      </c>
      <c r="K1255">
        <v>0</v>
      </c>
      <c r="L1255">
        <v>0</v>
      </c>
      <c r="M1255">
        <v>0</v>
      </c>
      <c r="N1255">
        <v>0</v>
      </c>
      <c r="O1255">
        <v>0</v>
      </c>
      <c r="P1255">
        <v>0</v>
      </c>
      <c r="Q1255">
        <v>0</v>
      </c>
      <c r="R1255">
        <v>0</v>
      </c>
      <c r="S1255">
        <v>1</v>
      </c>
      <c r="T1255">
        <v>0</v>
      </c>
      <c r="U1255">
        <v>0</v>
      </c>
    </row>
    <row r="1256" spans="1:21" x14ac:dyDescent="0.25">
      <c r="A1256" s="1" t="s">
        <v>132</v>
      </c>
      <c r="B1256" s="1" t="s">
        <v>2862</v>
      </c>
      <c r="C1256" s="1" t="s">
        <v>23</v>
      </c>
      <c r="D1256" s="1" t="s">
        <v>29</v>
      </c>
      <c r="E1256" s="1" t="s">
        <v>25</v>
      </c>
      <c r="F1256" s="2">
        <v>42979</v>
      </c>
      <c r="G1256" s="1" t="s">
        <v>2863</v>
      </c>
      <c r="H1256">
        <v>0</v>
      </c>
      <c r="I1256">
        <v>0</v>
      </c>
      <c r="J1256">
        <v>1</v>
      </c>
      <c r="K1256">
        <v>0</v>
      </c>
      <c r="L1256">
        <v>0</v>
      </c>
      <c r="M1256">
        <v>0</v>
      </c>
      <c r="N1256">
        <v>0</v>
      </c>
      <c r="O1256">
        <v>0</v>
      </c>
      <c r="P1256">
        <v>0</v>
      </c>
      <c r="Q1256">
        <v>0</v>
      </c>
      <c r="R1256">
        <v>0</v>
      </c>
      <c r="S1256">
        <v>0</v>
      </c>
      <c r="T1256">
        <v>0</v>
      </c>
      <c r="U1256">
        <v>0</v>
      </c>
    </row>
    <row r="1257" spans="1:21" x14ac:dyDescent="0.25">
      <c r="A1257" s="1" t="s">
        <v>2202</v>
      </c>
      <c r="B1257" s="1" t="s">
        <v>2864</v>
      </c>
      <c r="C1257" s="1" t="s">
        <v>23</v>
      </c>
      <c r="D1257" s="1" t="s">
        <v>24</v>
      </c>
      <c r="E1257" s="1" t="s">
        <v>25</v>
      </c>
      <c r="F1257" s="2">
        <v>42980</v>
      </c>
      <c r="G1257" s="1" t="s">
        <v>2865</v>
      </c>
      <c r="H1257">
        <v>0</v>
      </c>
      <c r="I1257">
        <v>0</v>
      </c>
      <c r="J1257">
        <v>0</v>
      </c>
      <c r="K1257">
        <v>0</v>
      </c>
      <c r="L1257">
        <v>0</v>
      </c>
      <c r="M1257">
        <v>0</v>
      </c>
      <c r="N1257">
        <v>0</v>
      </c>
      <c r="O1257">
        <v>0</v>
      </c>
      <c r="P1257">
        <v>0</v>
      </c>
      <c r="Q1257">
        <v>1</v>
      </c>
      <c r="R1257">
        <v>0</v>
      </c>
      <c r="S1257">
        <v>0</v>
      </c>
      <c r="T1257">
        <v>0</v>
      </c>
      <c r="U1257">
        <v>0</v>
      </c>
    </row>
    <row r="1258" spans="1:21" x14ac:dyDescent="0.25">
      <c r="A1258" s="1" t="s">
        <v>2508</v>
      </c>
      <c r="B1258" s="1" t="s">
        <v>2866</v>
      </c>
      <c r="C1258" s="1" t="s">
        <v>23</v>
      </c>
      <c r="D1258" s="1" t="s">
        <v>29</v>
      </c>
      <c r="E1258" s="1" t="s">
        <v>25</v>
      </c>
      <c r="F1258" s="2">
        <v>42979</v>
      </c>
      <c r="G1258" s="1" t="s">
        <v>2867</v>
      </c>
      <c r="H1258">
        <v>0</v>
      </c>
      <c r="I1258">
        <v>0</v>
      </c>
      <c r="J1258">
        <v>0</v>
      </c>
      <c r="K1258">
        <v>0</v>
      </c>
      <c r="L1258">
        <v>0</v>
      </c>
      <c r="M1258">
        <v>0</v>
      </c>
      <c r="N1258">
        <v>0</v>
      </c>
      <c r="O1258">
        <v>0</v>
      </c>
      <c r="P1258">
        <v>0</v>
      </c>
      <c r="Q1258">
        <v>1</v>
      </c>
      <c r="R1258">
        <v>0</v>
      </c>
      <c r="S1258">
        <v>0</v>
      </c>
      <c r="T1258">
        <v>0</v>
      </c>
      <c r="U1258">
        <v>0</v>
      </c>
    </row>
    <row r="1259" spans="1:21" x14ac:dyDescent="0.25">
      <c r="A1259" s="1" t="s">
        <v>132</v>
      </c>
      <c r="B1259" s="1" t="s">
        <v>2868</v>
      </c>
      <c r="C1259" s="1" t="s">
        <v>23</v>
      </c>
      <c r="D1259" s="1" t="s">
        <v>29</v>
      </c>
      <c r="E1259" s="1" t="s">
        <v>25</v>
      </c>
      <c r="F1259" s="2">
        <v>42979</v>
      </c>
      <c r="G1259" s="1" t="s">
        <v>2863</v>
      </c>
      <c r="H1259">
        <v>0</v>
      </c>
      <c r="I1259">
        <v>0</v>
      </c>
      <c r="J1259">
        <v>1</v>
      </c>
      <c r="K1259">
        <v>0</v>
      </c>
      <c r="L1259">
        <v>0</v>
      </c>
      <c r="M1259">
        <v>0</v>
      </c>
      <c r="N1259">
        <v>0</v>
      </c>
      <c r="O1259">
        <v>0</v>
      </c>
      <c r="P1259">
        <v>0</v>
      </c>
      <c r="Q1259">
        <v>0</v>
      </c>
      <c r="R1259">
        <v>0</v>
      </c>
      <c r="S1259">
        <v>0</v>
      </c>
      <c r="T1259">
        <v>0</v>
      </c>
      <c r="U1259">
        <v>0</v>
      </c>
    </row>
    <row r="1260" spans="1:21" x14ac:dyDescent="0.25">
      <c r="A1260" s="1" t="s">
        <v>2869</v>
      </c>
      <c r="B1260" s="1" t="s">
        <v>2870</v>
      </c>
      <c r="C1260" s="1" t="s">
        <v>23</v>
      </c>
      <c r="D1260" s="1" t="s">
        <v>33</v>
      </c>
      <c r="E1260" s="1" t="s">
        <v>25</v>
      </c>
      <c r="F1260" s="2">
        <v>42975</v>
      </c>
      <c r="G1260" s="1" t="s">
        <v>2871</v>
      </c>
      <c r="H1260">
        <v>0</v>
      </c>
      <c r="I1260">
        <v>0</v>
      </c>
      <c r="J1260">
        <v>1</v>
      </c>
      <c r="K1260">
        <v>0</v>
      </c>
      <c r="L1260">
        <v>0</v>
      </c>
      <c r="M1260">
        <v>0</v>
      </c>
      <c r="N1260">
        <v>0</v>
      </c>
      <c r="O1260">
        <v>0</v>
      </c>
      <c r="P1260">
        <v>0</v>
      </c>
      <c r="Q1260">
        <v>0</v>
      </c>
      <c r="R1260">
        <v>0</v>
      </c>
      <c r="S1260">
        <v>0</v>
      </c>
      <c r="T1260">
        <v>0</v>
      </c>
      <c r="U1260">
        <v>0</v>
      </c>
    </row>
    <row r="1261" spans="1:21" x14ac:dyDescent="0.25">
      <c r="A1261" s="1" t="s">
        <v>2872</v>
      </c>
      <c r="B1261" s="1" t="s">
        <v>2873</v>
      </c>
      <c r="C1261" s="1" t="s">
        <v>23</v>
      </c>
      <c r="D1261" s="1" t="s">
        <v>40</v>
      </c>
      <c r="E1261" s="1" t="s">
        <v>25</v>
      </c>
      <c r="F1261" s="2">
        <v>42983</v>
      </c>
      <c r="G1261" s="1" t="s">
        <v>2874</v>
      </c>
      <c r="H1261">
        <v>0</v>
      </c>
      <c r="I1261">
        <v>0</v>
      </c>
      <c r="J1261">
        <v>0</v>
      </c>
      <c r="K1261">
        <v>0</v>
      </c>
      <c r="L1261">
        <v>0</v>
      </c>
      <c r="M1261">
        <v>0</v>
      </c>
      <c r="N1261">
        <v>0</v>
      </c>
      <c r="O1261">
        <v>1</v>
      </c>
      <c r="P1261">
        <v>0</v>
      </c>
      <c r="Q1261">
        <v>0</v>
      </c>
      <c r="R1261">
        <v>0</v>
      </c>
      <c r="S1261">
        <v>0</v>
      </c>
      <c r="T1261">
        <v>0</v>
      </c>
      <c r="U1261">
        <v>0</v>
      </c>
    </row>
    <row r="1262" spans="1:21" x14ac:dyDescent="0.25">
      <c r="A1262" s="1" t="s">
        <v>1229</v>
      </c>
      <c r="B1262" s="1" t="s">
        <v>2875</v>
      </c>
      <c r="C1262" s="1" t="s">
        <v>23</v>
      </c>
      <c r="D1262" s="1" t="s">
        <v>40</v>
      </c>
      <c r="E1262" s="1" t="s">
        <v>25</v>
      </c>
      <c r="F1262" s="2">
        <v>42978</v>
      </c>
      <c r="G1262" s="1" t="s">
        <v>2876</v>
      </c>
      <c r="H1262">
        <v>0</v>
      </c>
      <c r="I1262">
        <v>0</v>
      </c>
      <c r="J1262">
        <v>1</v>
      </c>
      <c r="K1262">
        <v>0</v>
      </c>
      <c r="L1262">
        <v>0</v>
      </c>
      <c r="M1262">
        <v>0</v>
      </c>
      <c r="N1262">
        <v>0</v>
      </c>
      <c r="O1262">
        <v>0</v>
      </c>
      <c r="P1262">
        <v>0</v>
      </c>
      <c r="Q1262">
        <v>0</v>
      </c>
      <c r="R1262">
        <v>0</v>
      </c>
      <c r="S1262">
        <v>1</v>
      </c>
      <c r="T1262">
        <v>0</v>
      </c>
      <c r="U1262">
        <v>0</v>
      </c>
    </row>
    <row r="1263" spans="1:21" x14ac:dyDescent="0.25">
      <c r="A1263" s="1" t="s">
        <v>2877</v>
      </c>
      <c r="B1263" s="1" t="s">
        <v>2878</v>
      </c>
      <c r="C1263" s="1" t="s">
        <v>23</v>
      </c>
      <c r="D1263" s="1" t="s">
        <v>29</v>
      </c>
      <c r="E1263" s="1" t="s">
        <v>25</v>
      </c>
      <c r="F1263" s="2">
        <v>42989</v>
      </c>
      <c r="G1263" s="1" t="s">
        <v>2879</v>
      </c>
      <c r="H1263">
        <v>0</v>
      </c>
      <c r="I1263">
        <v>0</v>
      </c>
      <c r="J1263">
        <v>1</v>
      </c>
      <c r="K1263">
        <v>0</v>
      </c>
      <c r="L1263">
        <v>0</v>
      </c>
      <c r="M1263">
        <v>0</v>
      </c>
      <c r="N1263">
        <v>0</v>
      </c>
      <c r="O1263">
        <v>0</v>
      </c>
      <c r="P1263">
        <v>0</v>
      </c>
      <c r="Q1263">
        <v>0</v>
      </c>
      <c r="R1263">
        <v>0</v>
      </c>
      <c r="S1263">
        <v>0</v>
      </c>
      <c r="T1263">
        <v>0</v>
      </c>
      <c r="U1263">
        <v>0</v>
      </c>
    </row>
    <row r="1264" spans="1:21" x14ac:dyDescent="0.25">
      <c r="A1264" s="1" t="s">
        <v>1127</v>
      </c>
      <c r="B1264" s="1" t="s">
        <v>2880</v>
      </c>
      <c r="C1264" s="1" t="s">
        <v>23</v>
      </c>
      <c r="D1264" s="1" t="s">
        <v>33</v>
      </c>
      <c r="E1264" s="1" t="s">
        <v>25</v>
      </c>
      <c r="F1264" s="2">
        <v>42990</v>
      </c>
      <c r="G1264" s="1" t="s">
        <v>2881</v>
      </c>
      <c r="H1264">
        <v>0</v>
      </c>
      <c r="I1264">
        <v>0</v>
      </c>
      <c r="J1264">
        <v>1</v>
      </c>
      <c r="K1264">
        <v>0</v>
      </c>
      <c r="L1264">
        <v>0</v>
      </c>
      <c r="M1264">
        <v>0</v>
      </c>
      <c r="N1264">
        <v>0</v>
      </c>
      <c r="O1264">
        <v>0</v>
      </c>
      <c r="P1264">
        <v>0</v>
      </c>
      <c r="Q1264">
        <v>0</v>
      </c>
      <c r="R1264">
        <v>0</v>
      </c>
      <c r="S1264">
        <v>1</v>
      </c>
      <c r="T1264">
        <v>0</v>
      </c>
      <c r="U1264">
        <v>0</v>
      </c>
    </row>
    <row r="1265" spans="1:21" x14ac:dyDescent="0.25">
      <c r="A1265" s="1" t="s">
        <v>2882</v>
      </c>
      <c r="B1265" s="1" t="s">
        <v>2883</v>
      </c>
      <c r="C1265" s="1" t="s">
        <v>23</v>
      </c>
      <c r="D1265" s="1" t="s">
        <v>40</v>
      </c>
      <c r="E1265" s="1" t="s">
        <v>25</v>
      </c>
      <c r="F1265" s="2">
        <v>42989</v>
      </c>
      <c r="G1265" s="1" t="s">
        <v>2884</v>
      </c>
      <c r="H1265">
        <v>0</v>
      </c>
      <c r="I1265">
        <v>0</v>
      </c>
      <c r="J1265">
        <v>1</v>
      </c>
      <c r="K1265">
        <v>0</v>
      </c>
      <c r="L1265">
        <v>0</v>
      </c>
      <c r="M1265">
        <v>0</v>
      </c>
      <c r="N1265">
        <v>0</v>
      </c>
      <c r="O1265">
        <v>0</v>
      </c>
      <c r="P1265">
        <v>0</v>
      </c>
      <c r="Q1265">
        <v>0</v>
      </c>
      <c r="R1265">
        <v>0</v>
      </c>
      <c r="S1265">
        <v>0</v>
      </c>
      <c r="T1265">
        <v>0</v>
      </c>
      <c r="U1265">
        <v>0</v>
      </c>
    </row>
    <row r="1266" spans="1:21" x14ac:dyDescent="0.25">
      <c r="A1266" s="1" t="s">
        <v>2885</v>
      </c>
      <c r="B1266" s="1" t="s">
        <v>2886</v>
      </c>
      <c r="C1266" s="1" t="s">
        <v>23</v>
      </c>
      <c r="D1266" s="1" t="s">
        <v>33</v>
      </c>
      <c r="E1266" s="1" t="s">
        <v>25</v>
      </c>
      <c r="F1266" s="2">
        <v>42983</v>
      </c>
      <c r="G1266" s="1" t="s">
        <v>2887</v>
      </c>
      <c r="H1266">
        <v>0</v>
      </c>
      <c r="I1266">
        <v>0</v>
      </c>
      <c r="J1266">
        <v>0</v>
      </c>
      <c r="K1266">
        <v>0</v>
      </c>
      <c r="L1266">
        <v>0</v>
      </c>
      <c r="M1266">
        <v>0</v>
      </c>
      <c r="N1266">
        <v>0</v>
      </c>
      <c r="O1266">
        <v>0</v>
      </c>
      <c r="P1266">
        <v>0</v>
      </c>
      <c r="Q1266">
        <v>1</v>
      </c>
      <c r="R1266">
        <v>0</v>
      </c>
      <c r="S1266">
        <v>0</v>
      </c>
      <c r="T1266">
        <v>0</v>
      </c>
      <c r="U1266">
        <v>0</v>
      </c>
    </row>
    <row r="1267" spans="1:21" x14ac:dyDescent="0.25">
      <c r="A1267" s="1" t="s">
        <v>575</v>
      </c>
      <c r="B1267" s="1" t="s">
        <v>2888</v>
      </c>
      <c r="C1267" s="1" t="s">
        <v>23</v>
      </c>
      <c r="D1267" s="1" t="s">
        <v>40</v>
      </c>
      <c r="E1267" s="1" t="s">
        <v>25</v>
      </c>
      <c r="F1267" s="2">
        <v>42986</v>
      </c>
      <c r="G1267" s="1" t="s">
        <v>2889</v>
      </c>
      <c r="H1267">
        <v>0</v>
      </c>
      <c r="I1267">
        <v>0</v>
      </c>
      <c r="J1267">
        <v>1</v>
      </c>
      <c r="K1267">
        <v>0</v>
      </c>
      <c r="L1267">
        <v>0</v>
      </c>
      <c r="M1267">
        <v>0</v>
      </c>
      <c r="N1267">
        <v>0</v>
      </c>
      <c r="O1267">
        <v>0</v>
      </c>
      <c r="P1267">
        <v>0</v>
      </c>
      <c r="Q1267">
        <v>0</v>
      </c>
      <c r="R1267">
        <v>0</v>
      </c>
      <c r="S1267">
        <v>0</v>
      </c>
      <c r="T1267">
        <v>0</v>
      </c>
      <c r="U1267">
        <v>0</v>
      </c>
    </row>
    <row r="1268" spans="1:21" x14ac:dyDescent="0.25">
      <c r="A1268" s="1" t="s">
        <v>2890</v>
      </c>
      <c r="B1268" s="1" t="s">
        <v>2891</v>
      </c>
      <c r="C1268" s="1" t="s">
        <v>23</v>
      </c>
      <c r="D1268" s="1" t="s">
        <v>29</v>
      </c>
      <c r="E1268" s="1" t="s">
        <v>25</v>
      </c>
      <c r="F1268" s="2">
        <v>42984</v>
      </c>
      <c r="G1268" s="1" t="s">
        <v>2892</v>
      </c>
      <c r="H1268">
        <v>0</v>
      </c>
      <c r="I1268">
        <v>0</v>
      </c>
      <c r="J1268">
        <v>0</v>
      </c>
      <c r="K1268">
        <v>0</v>
      </c>
      <c r="L1268">
        <v>0</v>
      </c>
      <c r="M1268">
        <v>0</v>
      </c>
      <c r="N1268">
        <v>0</v>
      </c>
      <c r="O1268">
        <v>0</v>
      </c>
      <c r="P1268">
        <v>0</v>
      </c>
      <c r="Q1268">
        <v>0</v>
      </c>
      <c r="R1268">
        <v>0</v>
      </c>
      <c r="S1268">
        <v>1</v>
      </c>
      <c r="T1268">
        <v>0</v>
      </c>
      <c r="U1268">
        <v>0</v>
      </c>
    </row>
    <row r="1269" spans="1:21" x14ac:dyDescent="0.25">
      <c r="A1269" s="1" t="s">
        <v>2215</v>
      </c>
      <c r="B1269" s="1" t="s">
        <v>2893</v>
      </c>
      <c r="C1269" s="1" t="s">
        <v>23</v>
      </c>
      <c r="D1269" s="1" t="s">
        <v>40</v>
      </c>
      <c r="E1269" s="1" t="s">
        <v>25</v>
      </c>
      <c r="F1269" s="2">
        <v>42990</v>
      </c>
      <c r="G1269" s="1" t="s">
        <v>2894</v>
      </c>
      <c r="H1269">
        <v>0</v>
      </c>
      <c r="I1269">
        <v>0</v>
      </c>
      <c r="J1269">
        <v>0</v>
      </c>
      <c r="K1269">
        <v>0</v>
      </c>
      <c r="L1269">
        <v>0</v>
      </c>
      <c r="M1269">
        <v>0</v>
      </c>
      <c r="N1269">
        <v>0</v>
      </c>
      <c r="O1269">
        <v>0</v>
      </c>
      <c r="P1269">
        <v>0</v>
      </c>
      <c r="Q1269">
        <v>0</v>
      </c>
      <c r="R1269">
        <v>0</v>
      </c>
      <c r="S1269">
        <v>1</v>
      </c>
      <c r="T1269">
        <v>0</v>
      </c>
      <c r="U1269">
        <v>0</v>
      </c>
    </row>
    <row r="1270" spans="1:21" x14ac:dyDescent="0.25">
      <c r="A1270" s="1" t="s">
        <v>2895</v>
      </c>
      <c r="B1270" s="1" t="s">
        <v>2896</v>
      </c>
      <c r="C1270" s="1" t="s">
        <v>23</v>
      </c>
      <c r="D1270" s="1" t="s">
        <v>24</v>
      </c>
      <c r="E1270" s="1" t="s">
        <v>25</v>
      </c>
      <c r="F1270" s="2">
        <v>42991</v>
      </c>
      <c r="G1270" s="1" t="s">
        <v>2897</v>
      </c>
      <c r="H1270">
        <v>0</v>
      </c>
      <c r="I1270">
        <v>0</v>
      </c>
      <c r="J1270">
        <v>1</v>
      </c>
      <c r="K1270">
        <v>0</v>
      </c>
      <c r="L1270">
        <v>0</v>
      </c>
      <c r="M1270">
        <v>0</v>
      </c>
      <c r="N1270">
        <v>0</v>
      </c>
      <c r="O1270">
        <v>0</v>
      </c>
      <c r="P1270">
        <v>0</v>
      </c>
      <c r="Q1270">
        <v>0</v>
      </c>
      <c r="R1270">
        <v>0</v>
      </c>
      <c r="S1270">
        <v>0</v>
      </c>
      <c r="T1270">
        <v>0</v>
      </c>
      <c r="U1270">
        <v>0</v>
      </c>
    </row>
    <row r="1271" spans="1:21" x14ac:dyDescent="0.25">
      <c r="A1271" s="1" t="s">
        <v>2898</v>
      </c>
      <c r="B1271" s="1" t="s">
        <v>2899</v>
      </c>
      <c r="C1271" s="1" t="s">
        <v>23</v>
      </c>
      <c r="D1271" s="1" t="s">
        <v>29</v>
      </c>
      <c r="E1271" s="1" t="s">
        <v>25</v>
      </c>
      <c r="F1271" s="2">
        <v>42985</v>
      </c>
      <c r="G1271" s="1" t="s">
        <v>2900</v>
      </c>
      <c r="H1271">
        <v>0</v>
      </c>
      <c r="I1271">
        <v>0</v>
      </c>
      <c r="J1271">
        <v>1</v>
      </c>
      <c r="K1271">
        <v>0</v>
      </c>
      <c r="L1271">
        <v>0</v>
      </c>
      <c r="M1271">
        <v>0</v>
      </c>
      <c r="N1271">
        <v>0</v>
      </c>
      <c r="O1271">
        <v>0</v>
      </c>
      <c r="P1271">
        <v>0</v>
      </c>
      <c r="Q1271">
        <v>0</v>
      </c>
      <c r="R1271">
        <v>0</v>
      </c>
      <c r="S1271">
        <v>0</v>
      </c>
      <c r="T1271">
        <v>0</v>
      </c>
      <c r="U1271">
        <v>0</v>
      </c>
    </row>
    <row r="1272" spans="1:21" x14ac:dyDescent="0.25">
      <c r="A1272" s="1" t="s">
        <v>575</v>
      </c>
      <c r="B1272" s="1" t="s">
        <v>2901</v>
      </c>
      <c r="C1272" s="1" t="s">
        <v>23</v>
      </c>
      <c r="D1272" s="1" t="s">
        <v>40</v>
      </c>
      <c r="E1272" s="1" t="s">
        <v>25</v>
      </c>
      <c r="F1272" s="2">
        <v>42992</v>
      </c>
      <c r="G1272" s="1" t="s">
        <v>2902</v>
      </c>
      <c r="H1272">
        <v>0</v>
      </c>
      <c r="I1272">
        <v>0</v>
      </c>
      <c r="J1272">
        <v>1</v>
      </c>
      <c r="K1272">
        <v>0</v>
      </c>
      <c r="L1272">
        <v>0</v>
      </c>
      <c r="M1272">
        <v>0</v>
      </c>
      <c r="N1272">
        <v>0</v>
      </c>
      <c r="O1272">
        <v>0</v>
      </c>
      <c r="P1272">
        <v>0</v>
      </c>
      <c r="Q1272">
        <v>0</v>
      </c>
      <c r="R1272">
        <v>0</v>
      </c>
      <c r="S1272">
        <v>0</v>
      </c>
      <c r="T1272">
        <v>0</v>
      </c>
      <c r="U1272">
        <v>0</v>
      </c>
    </row>
    <row r="1273" spans="1:21" x14ac:dyDescent="0.25">
      <c r="A1273" s="1" t="s">
        <v>132</v>
      </c>
      <c r="B1273" s="1" t="s">
        <v>2903</v>
      </c>
      <c r="C1273" s="1" t="s">
        <v>23</v>
      </c>
      <c r="D1273" s="1" t="s">
        <v>29</v>
      </c>
      <c r="E1273" s="1" t="s">
        <v>25</v>
      </c>
      <c r="F1273" s="2">
        <v>42984</v>
      </c>
      <c r="G1273" s="1" t="s">
        <v>2863</v>
      </c>
      <c r="H1273">
        <v>0</v>
      </c>
      <c r="I1273">
        <v>0</v>
      </c>
      <c r="J1273">
        <v>1</v>
      </c>
      <c r="K1273">
        <v>0</v>
      </c>
      <c r="L1273">
        <v>0</v>
      </c>
      <c r="M1273">
        <v>0</v>
      </c>
      <c r="N1273">
        <v>0</v>
      </c>
      <c r="O1273">
        <v>0</v>
      </c>
      <c r="P1273">
        <v>0</v>
      </c>
      <c r="Q1273">
        <v>0</v>
      </c>
      <c r="R1273">
        <v>0</v>
      </c>
      <c r="S1273">
        <v>0</v>
      </c>
      <c r="T1273">
        <v>0</v>
      </c>
      <c r="U1273">
        <v>0</v>
      </c>
    </row>
    <row r="1274" spans="1:21" x14ac:dyDescent="0.25">
      <c r="A1274" s="1" t="s">
        <v>2508</v>
      </c>
      <c r="B1274" s="1" t="s">
        <v>2904</v>
      </c>
      <c r="C1274" s="1" t="s">
        <v>23</v>
      </c>
      <c r="D1274" s="1" t="s">
        <v>29</v>
      </c>
      <c r="E1274" s="1" t="s">
        <v>25</v>
      </c>
      <c r="F1274" s="2">
        <v>42992</v>
      </c>
      <c r="G1274" s="1" t="s">
        <v>2905</v>
      </c>
      <c r="H1274">
        <v>0</v>
      </c>
      <c r="I1274">
        <v>0</v>
      </c>
      <c r="J1274">
        <v>0</v>
      </c>
      <c r="K1274">
        <v>0</v>
      </c>
      <c r="L1274">
        <v>0</v>
      </c>
      <c r="M1274">
        <v>0</v>
      </c>
      <c r="N1274">
        <v>0</v>
      </c>
      <c r="O1274">
        <v>0</v>
      </c>
      <c r="P1274">
        <v>0</v>
      </c>
      <c r="Q1274">
        <v>1</v>
      </c>
      <c r="R1274">
        <v>0</v>
      </c>
      <c r="S1274">
        <v>0</v>
      </c>
      <c r="T1274">
        <v>0</v>
      </c>
      <c r="U1274">
        <v>0</v>
      </c>
    </row>
    <row r="1275" spans="1:21" x14ac:dyDescent="0.25">
      <c r="A1275" s="1" t="s">
        <v>2906</v>
      </c>
      <c r="B1275" s="1" t="s">
        <v>2907</v>
      </c>
      <c r="C1275" s="1" t="s">
        <v>23</v>
      </c>
      <c r="D1275" s="1" t="s">
        <v>29</v>
      </c>
      <c r="E1275" s="1" t="s">
        <v>25</v>
      </c>
      <c r="F1275" s="2">
        <v>42983</v>
      </c>
      <c r="G1275" s="1" t="s">
        <v>2908</v>
      </c>
      <c r="H1275">
        <v>0</v>
      </c>
      <c r="I1275">
        <v>1</v>
      </c>
      <c r="J1275">
        <v>1</v>
      </c>
      <c r="K1275">
        <v>0</v>
      </c>
      <c r="L1275">
        <v>0</v>
      </c>
      <c r="M1275">
        <v>0</v>
      </c>
      <c r="N1275">
        <v>0</v>
      </c>
      <c r="O1275">
        <v>0</v>
      </c>
      <c r="P1275">
        <v>0</v>
      </c>
      <c r="Q1275">
        <v>0</v>
      </c>
      <c r="R1275">
        <v>0</v>
      </c>
      <c r="S1275">
        <v>0</v>
      </c>
      <c r="T1275">
        <v>0</v>
      </c>
      <c r="U1275">
        <v>0</v>
      </c>
    </row>
    <row r="1276" spans="1:21" x14ac:dyDescent="0.25">
      <c r="A1276" s="1" t="s">
        <v>204</v>
      </c>
      <c r="B1276" s="1" t="s">
        <v>2909</v>
      </c>
      <c r="C1276" s="1" t="s">
        <v>23</v>
      </c>
      <c r="D1276" s="1" t="s">
        <v>29</v>
      </c>
      <c r="E1276" s="1" t="s">
        <v>25</v>
      </c>
      <c r="F1276" s="2">
        <v>42991</v>
      </c>
      <c r="G1276" s="1" t="s">
        <v>2910</v>
      </c>
      <c r="H1276">
        <v>0</v>
      </c>
      <c r="I1276">
        <v>0</v>
      </c>
      <c r="J1276">
        <v>1</v>
      </c>
      <c r="K1276">
        <v>0</v>
      </c>
      <c r="L1276">
        <v>0</v>
      </c>
      <c r="M1276">
        <v>0</v>
      </c>
      <c r="N1276">
        <v>0</v>
      </c>
      <c r="O1276">
        <v>0</v>
      </c>
      <c r="P1276">
        <v>0</v>
      </c>
      <c r="Q1276">
        <v>0</v>
      </c>
      <c r="R1276">
        <v>0</v>
      </c>
      <c r="S1276">
        <v>0</v>
      </c>
      <c r="T1276">
        <v>0</v>
      </c>
      <c r="U1276">
        <v>0</v>
      </c>
    </row>
    <row r="1277" spans="1:21" x14ac:dyDescent="0.25">
      <c r="A1277" s="1" t="s">
        <v>2010</v>
      </c>
      <c r="B1277" s="1" t="s">
        <v>2911</v>
      </c>
      <c r="C1277" s="1" t="s">
        <v>23</v>
      </c>
      <c r="D1277" s="1" t="s">
        <v>33</v>
      </c>
      <c r="E1277" s="1" t="s">
        <v>25</v>
      </c>
      <c r="F1277" s="2">
        <v>42984</v>
      </c>
      <c r="G1277" s="1" t="s">
        <v>2912</v>
      </c>
      <c r="H1277">
        <v>0</v>
      </c>
      <c r="I1277">
        <v>0</v>
      </c>
      <c r="J1277">
        <v>0</v>
      </c>
      <c r="K1277">
        <v>0</v>
      </c>
      <c r="L1277">
        <v>0</v>
      </c>
      <c r="M1277">
        <v>0</v>
      </c>
      <c r="N1277">
        <v>0</v>
      </c>
      <c r="O1277">
        <v>0</v>
      </c>
      <c r="P1277">
        <v>0</v>
      </c>
      <c r="Q1277">
        <v>1</v>
      </c>
      <c r="R1277">
        <v>0</v>
      </c>
      <c r="S1277">
        <v>0</v>
      </c>
      <c r="T1277">
        <v>0</v>
      </c>
      <c r="U1277">
        <v>0</v>
      </c>
    </row>
    <row r="1278" spans="1:21" x14ac:dyDescent="0.25">
      <c r="A1278" s="1" t="s">
        <v>2906</v>
      </c>
      <c r="B1278" s="1" t="s">
        <v>2913</v>
      </c>
      <c r="C1278" s="1" t="s">
        <v>23</v>
      </c>
      <c r="D1278" s="1" t="s">
        <v>29</v>
      </c>
      <c r="E1278" s="1" t="s">
        <v>25</v>
      </c>
      <c r="F1278" s="2">
        <v>42991</v>
      </c>
      <c r="G1278" s="1" t="s">
        <v>2914</v>
      </c>
      <c r="H1278">
        <v>0</v>
      </c>
      <c r="I1278">
        <v>1</v>
      </c>
      <c r="J1278">
        <v>0</v>
      </c>
      <c r="K1278">
        <v>0</v>
      </c>
      <c r="L1278">
        <v>0</v>
      </c>
      <c r="M1278">
        <v>0</v>
      </c>
      <c r="N1278">
        <v>0</v>
      </c>
      <c r="O1278">
        <v>0</v>
      </c>
      <c r="P1278">
        <v>0</v>
      </c>
      <c r="Q1278">
        <v>0</v>
      </c>
      <c r="R1278">
        <v>0</v>
      </c>
      <c r="S1278">
        <v>0</v>
      </c>
      <c r="T1278">
        <v>0</v>
      </c>
      <c r="U1278">
        <v>0</v>
      </c>
    </row>
    <row r="1279" spans="1:21" x14ac:dyDescent="0.25">
      <c r="A1279" s="1" t="s">
        <v>2823</v>
      </c>
      <c r="B1279" s="1" t="s">
        <v>2915</v>
      </c>
      <c r="C1279" s="1" t="s">
        <v>23</v>
      </c>
      <c r="D1279" s="1" t="s">
        <v>29</v>
      </c>
      <c r="E1279" s="1" t="s">
        <v>25</v>
      </c>
      <c r="F1279" s="2">
        <v>42986</v>
      </c>
      <c r="G1279" s="1" t="s">
        <v>2916</v>
      </c>
      <c r="H1279">
        <v>0</v>
      </c>
      <c r="I1279">
        <v>1</v>
      </c>
      <c r="J1279">
        <v>1</v>
      </c>
      <c r="K1279">
        <v>0</v>
      </c>
      <c r="L1279">
        <v>0</v>
      </c>
      <c r="M1279">
        <v>0</v>
      </c>
      <c r="N1279">
        <v>0</v>
      </c>
      <c r="O1279">
        <v>0</v>
      </c>
      <c r="P1279">
        <v>0</v>
      </c>
      <c r="Q1279">
        <v>0</v>
      </c>
      <c r="R1279">
        <v>0</v>
      </c>
      <c r="S1279">
        <v>0</v>
      </c>
      <c r="T1279">
        <v>0</v>
      </c>
      <c r="U1279">
        <v>0</v>
      </c>
    </row>
    <row r="1280" spans="1:21" x14ac:dyDescent="0.25">
      <c r="A1280" s="1" t="s">
        <v>132</v>
      </c>
      <c r="B1280" s="1" t="s">
        <v>2917</v>
      </c>
      <c r="C1280" s="1" t="s">
        <v>23</v>
      </c>
      <c r="D1280" s="1" t="s">
        <v>29</v>
      </c>
      <c r="E1280" s="1" t="s">
        <v>25</v>
      </c>
      <c r="F1280" s="2">
        <v>42984</v>
      </c>
      <c r="G1280" s="1" t="s">
        <v>2863</v>
      </c>
      <c r="H1280">
        <v>0</v>
      </c>
      <c r="I1280">
        <v>0</v>
      </c>
      <c r="J1280">
        <v>1</v>
      </c>
      <c r="K1280">
        <v>0</v>
      </c>
      <c r="L1280">
        <v>0</v>
      </c>
      <c r="M1280">
        <v>0</v>
      </c>
      <c r="N1280">
        <v>0</v>
      </c>
      <c r="O1280">
        <v>0</v>
      </c>
      <c r="P1280">
        <v>0</v>
      </c>
      <c r="Q1280">
        <v>0</v>
      </c>
      <c r="R1280">
        <v>0</v>
      </c>
      <c r="S1280">
        <v>0</v>
      </c>
      <c r="T1280">
        <v>0</v>
      </c>
      <c r="U1280">
        <v>0</v>
      </c>
    </row>
    <row r="1281" spans="1:21" x14ac:dyDescent="0.25">
      <c r="A1281" s="1" t="s">
        <v>2849</v>
      </c>
      <c r="B1281" s="1" t="s">
        <v>2918</v>
      </c>
      <c r="C1281" s="1" t="s">
        <v>23</v>
      </c>
      <c r="D1281" s="1" t="s">
        <v>29</v>
      </c>
      <c r="E1281" s="1" t="s">
        <v>25</v>
      </c>
      <c r="F1281" s="2">
        <v>42985</v>
      </c>
      <c r="G1281" s="1" t="s">
        <v>2919</v>
      </c>
      <c r="H1281">
        <v>0</v>
      </c>
      <c r="I1281">
        <v>0</v>
      </c>
      <c r="J1281">
        <v>0</v>
      </c>
      <c r="K1281">
        <v>0</v>
      </c>
      <c r="L1281">
        <v>0</v>
      </c>
      <c r="M1281">
        <v>0</v>
      </c>
      <c r="N1281">
        <v>0</v>
      </c>
      <c r="O1281">
        <v>0</v>
      </c>
      <c r="P1281">
        <v>0</v>
      </c>
      <c r="Q1281">
        <v>1</v>
      </c>
      <c r="R1281">
        <v>0</v>
      </c>
      <c r="S1281">
        <v>0</v>
      </c>
      <c r="T1281">
        <v>0</v>
      </c>
      <c r="U1281">
        <v>0</v>
      </c>
    </row>
    <row r="1282" spans="1:21" x14ac:dyDescent="0.25">
      <c r="A1282" s="1" t="s">
        <v>1264</v>
      </c>
      <c r="B1282" s="1" t="s">
        <v>2920</v>
      </c>
      <c r="C1282" s="1" t="s">
        <v>23</v>
      </c>
      <c r="D1282" s="1" t="s">
        <v>24</v>
      </c>
      <c r="E1282" s="1" t="s">
        <v>25</v>
      </c>
      <c r="F1282" s="2">
        <v>42989</v>
      </c>
      <c r="G1282" s="1" t="s">
        <v>2921</v>
      </c>
      <c r="H1282">
        <v>0</v>
      </c>
      <c r="I1282">
        <v>0</v>
      </c>
      <c r="J1282">
        <v>1</v>
      </c>
      <c r="K1282">
        <v>0</v>
      </c>
      <c r="L1282">
        <v>0</v>
      </c>
      <c r="M1282">
        <v>0</v>
      </c>
      <c r="N1282">
        <v>0</v>
      </c>
      <c r="O1282">
        <v>0</v>
      </c>
      <c r="P1282">
        <v>0</v>
      </c>
      <c r="Q1282">
        <v>0</v>
      </c>
      <c r="R1282">
        <v>0</v>
      </c>
      <c r="S1282">
        <v>0</v>
      </c>
      <c r="T1282">
        <v>0</v>
      </c>
      <c r="U1282">
        <v>0</v>
      </c>
    </row>
    <row r="1283" spans="1:21" x14ac:dyDescent="0.25">
      <c r="A1283" s="1" t="s">
        <v>2882</v>
      </c>
      <c r="B1283" s="1" t="s">
        <v>2922</v>
      </c>
      <c r="C1283" s="1" t="s">
        <v>23</v>
      </c>
      <c r="D1283" s="1" t="s">
        <v>40</v>
      </c>
      <c r="E1283" s="1" t="s">
        <v>25</v>
      </c>
      <c r="F1283" s="2">
        <v>42989</v>
      </c>
      <c r="G1283" s="1" t="s">
        <v>2923</v>
      </c>
      <c r="H1283">
        <v>0</v>
      </c>
      <c r="I1283">
        <v>0</v>
      </c>
      <c r="J1283">
        <v>1</v>
      </c>
      <c r="K1283">
        <v>0</v>
      </c>
      <c r="L1283">
        <v>0</v>
      </c>
      <c r="M1283">
        <v>0</v>
      </c>
      <c r="N1283">
        <v>0</v>
      </c>
      <c r="O1283">
        <v>0</v>
      </c>
      <c r="P1283">
        <v>0</v>
      </c>
      <c r="Q1283">
        <v>0</v>
      </c>
      <c r="R1283">
        <v>0</v>
      </c>
      <c r="S1283">
        <v>0</v>
      </c>
      <c r="T1283">
        <v>0</v>
      </c>
      <c r="U1283">
        <v>0</v>
      </c>
    </row>
    <row r="1284" spans="1:21" x14ac:dyDescent="0.25">
      <c r="A1284" s="1" t="s">
        <v>2924</v>
      </c>
      <c r="B1284" s="1" t="s">
        <v>2925</v>
      </c>
      <c r="C1284" s="1" t="s">
        <v>23</v>
      </c>
      <c r="D1284" s="1" t="s">
        <v>40</v>
      </c>
      <c r="E1284" s="1" t="s">
        <v>25</v>
      </c>
      <c r="F1284" s="2">
        <v>42989</v>
      </c>
      <c r="G1284" s="1" t="s">
        <v>2926</v>
      </c>
      <c r="H1284">
        <v>0</v>
      </c>
      <c r="I1284">
        <v>0</v>
      </c>
      <c r="J1284">
        <v>0</v>
      </c>
      <c r="K1284">
        <v>0</v>
      </c>
      <c r="L1284">
        <v>0</v>
      </c>
      <c r="M1284">
        <v>1</v>
      </c>
      <c r="N1284">
        <v>0</v>
      </c>
      <c r="O1284">
        <v>0</v>
      </c>
      <c r="P1284">
        <v>0</v>
      </c>
      <c r="Q1284">
        <v>0</v>
      </c>
      <c r="R1284">
        <v>0</v>
      </c>
      <c r="S1284">
        <v>0</v>
      </c>
      <c r="T1284">
        <v>0</v>
      </c>
      <c r="U1284">
        <v>0</v>
      </c>
    </row>
    <row r="1285" spans="1:21" x14ac:dyDescent="0.25">
      <c r="A1285" s="1" t="s">
        <v>2882</v>
      </c>
      <c r="B1285" s="1" t="s">
        <v>2927</v>
      </c>
      <c r="C1285" s="1" t="s">
        <v>23</v>
      </c>
      <c r="D1285" s="1" t="s">
        <v>40</v>
      </c>
      <c r="E1285" s="1" t="s">
        <v>25</v>
      </c>
      <c r="F1285" s="2">
        <v>42986</v>
      </c>
      <c r="G1285" s="1" t="s">
        <v>2928</v>
      </c>
      <c r="H1285">
        <v>0</v>
      </c>
      <c r="I1285">
        <v>0</v>
      </c>
      <c r="J1285">
        <v>1</v>
      </c>
      <c r="K1285">
        <v>0</v>
      </c>
      <c r="L1285">
        <v>0</v>
      </c>
      <c r="M1285">
        <v>0</v>
      </c>
      <c r="N1285">
        <v>0</v>
      </c>
      <c r="O1285">
        <v>0</v>
      </c>
      <c r="P1285">
        <v>0</v>
      </c>
      <c r="Q1285">
        <v>0</v>
      </c>
      <c r="R1285">
        <v>0</v>
      </c>
      <c r="S1285">
        <v>0</v>
      </c>
      <c r="T1285">
        <v>0</v>
      </c>
      <c r="U1285">
        <v>0</v>
      </c>
    </row>
    <row r="1286" spans="1:21" x14ac:dyDescent="0.25">
      <c r="A1286" s="1" t="s">
        <v>2247</v>
      </c>
      <c r="B1286" s="1" t="s">
        <v>2929</v>
      </c>
      <c r="C1286" s="1" t="s">
        <v>23</v>
      </c>
      <c r="D1286" s="1" t="s">
        <v>29</v>
      </c>
      <c r="E1286" s="1" t="s">
        <v>25</v>
      </c>
      <c r="F1286" s="2">
        <v>42986</v>
      </c>
      <c r="G1286" s="1" t="s">
        <v>2930</v>
      </c>
      <c r="H1286">
        <v>0</v>
      </c>
      <c r="I1286">
        <v>0</v>
      </c>
      <c r="J1286">
        <v>1</v>
      </c>
      <c r="K1286">
        <v>0</v>
      </c>
      <c r="L1286">
        <v>0</v>
      </c>
      <c r="M1286">
        <v>0</v>
      </c>
      <c r="N1286">
        <v>0</v>
      </c>
      <c r="O1286">
        <v>0</v>
      </c>
      <c r="P1286">
        <v>0</v>
      </c>
      <c r="Q1286">
        <v>0</v>
      </c>
      <c r="R1286">
        <v>0</v>
      </c>
      <c r="S1286">
        <v>0</v>
      </c>
      <c r="T1286">
        <v>0</v>
      </c>
      <c r="U1286">
        <v>0</v>
      </c>
    </row>
    <row r="1287" spans="1:21" x14ac:dyDescent="0.25">
      <c r="A1287" s="1" t="s">
        <v>214</v>
      </c>
      <c r="B1287" s="1" t="s">
        <v>2931</v>
      </c>
      <c r="C1287" s="1" t="s">
        <v>23</v>
      </c>
      <c r="D1287" s="1" t="s">
        <v>24</v>
      </c>
      <c r="E1287" s="1" t="s">
        <v>25</v>
      </c>
      <c r="F1287" s="2">
        <v>42987</v>
      </c>
      <c r="G1287" s="1" t="s">
        <v>2932</v>
      </c>
      <c r="H1287">
        <v>0</v>
      </c>
      <c r="I1287">
        <v>0</v>
      </c>
      <c r="J1287">
        <v>1</v>
      </c>
      <c r="K1287">
        <v>0</v>
      </c>
      <c r="L1287">
        <v>0</v>
      </c>
      <c r="M1287">
        <v>0</v>
      </c>
      <c r="N1287">
        <v>0</v>
      </c>
      <c r="O1287">
        <v>0</v>
      </c>
      <c r="P1287">
        <v>0</v>
      </c>
      <c r="Q1287">
        <v>0</v>
      </c>
      <c r="R1287">
        <v>0</v>
      </c>
      <c r="S1287">
        <v>0</v>
      </c>
      <c r="T1287">
        <v>0</v>
      </c>
      <c r="U1287">
        <v>0</v>
      </c>
    </row>
    <row r="1288" spans="1:21" x14ac:dyDescent="0.25">
      <c r="A1288" s="1" t="s">
        <v>2028</v>
      </c>
      <c r="B1288" s="1" t="s">
        <v>2933</v>
      </c>
      <c r="C1288" s="1" t="s">
        <v>23</v>
      </c>
      <c r="D1288" s="1" t="s">
        <v>29</v>
      </c>
      <c r="E1288" s="1" t="s">
        <v>25</v>
      </c>
      <c r="F1288" s="2">
        <v>42989</v>
      </c>
      <c r="G1288" s="1" t="s">
        <v>2934</v>
      </c>
      <c r="H1288">
        <v>0</v>
      </c>
      <c r="I1288">
        <v>0</v>
      </c>
      <c r="J1288">
        <v>0</v>
      </c>
      <c r="K1288">
        <v>0</v>
      </c>
      <c r="L1288">
        <v>0</v>
      </c>
      <c r="M1288">
        <v>0</v>
      </c>
      <c r="N1288">
        <v>0</v>
      </c>
      <c r="O1288">
        <v>0</v>
      </c>
      <c r="P1288">
        <v>0</v>
      </c>
      <c r="Q1288">
        <v>0</v>
      </c>
      <c r="R1288">
        <v>0</v>
      </c>
      <c r="S1288">
        <v>1</v>
      </c>
      <c r="T1288">
        <v>0</v>
      </c>
      <c r="U1288">
        <v>0</v>
      </c>
    </row>
    <row r="1289" spans="1:21" x14ac:dyDescent="0.25">
      <c r="A1289" s="1" t="s">
        <v>2935</v>
      </c>
      <c r="B1289" s="1" t="s">
        <v>2936</v>
      </c>
      <c r="C1289" s="1" t="s">
        <v>23</v>
      </c>
      <c r="D1289" s="1" t="s">
        <v>33</v>
      </c>
      <c r="E1289" s="1" t="s">
        <v>25</v>
      </c>
      <c r="F1289" s="2">
        <v>43032</v>
      </c>
      <c r="G1289" s="1" t="s">
        <v>2937</v>
      </c>
      <c r="H1289">
        <v>0</v>
      </c>
      <c r="I1289">
        <v>0</v>
      </c>
      <c r="J1289">
        <v>1</v>
      </c>
      <c r="K1289">
        <v>0</v>
      </c>
      <c r="L1289">
        <v>0</v>
      </c>
      <c r="M1289">
        <v>0</v>
      </c>
      <c r="N1289">
        <v>0</v>
      </c>
      <c r="O1289">
        <v>0</v>
      </c>
      <c r="P1289">
        <v>0</v>
      </c>
      <c r="Q1289">
        <v>0</v>
      </c>
      <c r="R1289">
        <v>0</v>
      </c>
      <c r="S1289">
        <v>0</v>
      </c>
      <c r="T1289">
        <v>0</v>
      </c>
      <c r="U1289">
        <v>0</v>
      </c>
    </row>
    <row r="1290" spans="1:21" x14ac:dyDescent="0.25">
      <c r="A1290" s="1" t="s">
        <v>2119</v>
      </c>
      <c r="B1290" s="1" t="s">
        <v>2938</v>
      </c>
      <c r="C1290" s="1" t="s">
        <v>23</v>
      </c>
      <c r="D1290" s="1" t="s">
        <v>29</v>
      </c>
      <c r="E1290" s="1" t="s">
        <v>25</v>
      </c>
      <c r="F1290" s="2">
        <v>42984</v>
      </c>
      <c r="G1290" s="1" t="s">
        <v>2939</v>
      </c>
      <c r="H1290">
        <v>0</v>
      </c>
      <c r="I1290">
        <v>1</v>
      </c>
      <c r="J1290">
        <v>0</v>
      </c>
      <c r="K1290">
        <v>0</v>
      </c>
      <c r="L1290">
        <v>0</v>
      </c>
      <c r="M1290">
        <v>0</v>
      </c>
      <c r="N1290">
        <v>0</v>
      </c>
      <c r="O1290">
        <v>0</v>
      </c>
      <c r="P1290">
        <v>0</v>
      </c>
      <c r="Q1290">
        <v>0</v>
      </c>
      <c r="R1290">
        <v>0</v>
      </c>
      <c r="S1290">
        <v>0</v>
      </c>
      <c r="T1290">
        <v>0</v>
      </c>
      <c r="U1290">
        <v>0</v>
      </c>
    </row>
    <row r="1291" spans="1:21" x14ac:dyDescent="0.25">
      <c r="A1291" s="1" t="s">
        <v>2940</v>
      </c>
      <c r="B1291" s="1" t="s">
        <v>2941</v>
      </c>
      <c r="C1291" s="1" t="s">
        <v>23</v>
      </c>
      <c r="D1291" s="1" t="s">
        <v>29</v>
      </c>
      <c r="E1291" s="1" t="s">
        <v>25</v>
      </c>
      <c r="F1291" s="2">
        <v>42989</v>
      </c>
      <c r="G1291" s="1" t="s">
        <v>2934</v>
      </c>
      <c r="H1291">
        <v>0</v>
      </c>
      <c r="I1291">
        <v>0</v>
      </c>
      <c r="J1291">
        <v>0</v>
      </c>
      <c r="K1291">
        <v>0</v>
      </c>
      <c r="L1291">
        <v>0</v>
      </c>
      <c r="M1291">
        <v>0</v>
      </c>
      <c r="N1291">
        <v>0</v>
      </c>
      <c r="O1291">
        <v>0</v>
      </c>
      <c r="P1291">
        <v>0</v>
      </c>
      <c r="Q1291">
        <v>0</v>
      </c>
      <c r="R1291">
        <v>0</v>
      </c>
      <c r="S1291">
        <v>1</v>
      </c>
      <c r="T1291">
        <v>0</v>
      </c>
      <c r="U1291">
        <v>0</v>
      </c>
    </row>
    <row r="1292" spans="1:21" x14ac:dyDescent="0.25">
      <c r="A1292" s="1" t="s">
        <v>1229</v>
      </c>
      <c r="B1292" s="1" t="s">
        <v>2942</v>
      </c>
      <c r="C1292" s="1" t="s">
        <v>23</v>
      </c>
      <c r="D1292" s="1" t="s">
        <v>40</v>
      </c>
      <c r="E1292" s="1" t="s">
        <v>25</v>
      </c>
      <c r="F1292" s="2">
        <v>42985</v>
      </c>
      <c r="G1292" s="1" t="s">
        <v>2943</v>
      </c>
      <c r="H1292">
        <v>0</v>
      </c>
      <c r="I1292">
        <v>0</v>
      </c>
      <c r="J1292">
        <v>1</v>
      </c>
      <c r="K1292">
        <v>0</v>
      </c>
      <c r="L1292">
        <v>0</v>
      </c>
      <c r="M1292">
        <v>0</v>
      </c>
      <c r="N1292">
        <v>0</v>
      </c>
      <c r="O1292">
        <v>0</v>
      </c>
      <c r="P1292">
        <v>0</v>
      </c>
      <c r="Q1292">
        <v>0</v>
      </c>
      <c r="R1292">
        <v>0</v>
      </c>
      <c r="S1292">
        <v>1</v>
      </c>
      <c r="T1292">
        <v>0</v>
      </c>
      <c r="U1292">
        <v>0</v>
      </c>
    </row>
    <row r="1293" spans="1:21" x14ac:dyDescent="0.25">
      <c r="A1293" s="1" t="s">
        <v>2944</v>
      </c>
      <c r="B1293" s="1" t="s">
        <v>2945</v>
      </c>
      <c r="C1293" s="1" t="s">
        <v>23</v>
      </c>
      <c r="D1293" s="1" t="s">
        <v>40</v>
      </c>
      <c r="E1293" s="1" t="s">
        <v>25</v>
      </c>
      <c r="F1293" s="2">
        <v>42989</v>
      </c>
      <c r="G1293" s="1" t="s">
        <v>2946</v>
      </c>
      <c r="H1293">
        <v>0</v>
      </c>
      <c r="I1293">
        <v>0</v>
      </c>
      <c r="J1293">
        <v>0</v>
      </c>
      <c r="K1293">
        <v>0</v>
      </c>
      <c r="L1293">
        <v>0</v>
      </c>
      <c r="M1293">
        <v>0</v>
      </c>
      <c r="N1293">
        <v>0</v>
      </c>
      <c r="O1293">
        <v>0</v>
      </c>
      <c r="P1293">
        <v>0</v>
      </c>
      <c r="Q1293">
        <v>0</v>
      </c>
      <c r="R1293">
        <v>0</v>
      </c>
      <c r="S1293">
        <v>1</v>
      </c>
      <c r="T1293">
        <v>0</v>
      </c>
      <c r="U1293">
        <v>0</v>
      </c>
    </row>
    <row r="1294" spans="1:21" x14ac:dyDescent="0.25">
      <c r="A1294" s="1" t="s">
        <v>2947</v>
      </c>
      <c r="B1294" s="1" t="s">
        <v>2948</v>
      </c>
      <c r="C1294" s="1" t="s">
        <v>23</v>
      </c>
      <c r="D1294" s="1" t="s">
        <v>29</v>
      </c>
      <c r="E1294" s="1" t="s">
        <v>25</v>
      </c>
      <c r="F1294" s="2">
        <v>42992</v>
      </c>
      <c r="G1294" s="1" t="s">
        <v>2949</v>
      </c>
      <c r="H1294">
        <v>0</v>
      </c>
      <c r="I1294">
        <v>0</v>
      </c>
      <c r="J1294">
        <v>1</v>
      </c>
      <c r="K1294">
        <v>0</v>
      </c>
      <c r="L1294">
        <v>0</v>
      </c>
      <c r="M1294">
        <v>0</v>
      </c>
      <c r="N1294">
        <v>0</v>
      </c>
      <c r="O1294">
        <v>0</v>
      </c>
      <c r="P1294">
        <v>0</v>
      </c>
      <c r="Q1294">
        <v>0</v>
      </c>
      <c r="R1294">
        <v>0</v>
      </c>
      <c r="S1294">
        <v>0</v>
      </c>
      <c r="T1294">
        <v>0</v>
      </c>
      <c r="U1294">
        <v>0</v>
      </c>
    </row>
    <row r="1295" spans="1:21" x14ac:dyDescent="0.25">
      <c r="A1295" s="1" t="s">
        <v>132</v>
      </c>
      <c r="B1295" s="1" t="s">
        <v>2950</v>
      </c>
      <c r="C1295" s="1" t="s">
        <v>23</v>
      </c>
      <c r="D1295" s="1" t="s">
        <v>29</v>
      </c>
      <c r="E1295" s="1" t="s">
        <v>25</v>
      </c>
      <c r="F1295" s="2">
        <v>42998</v>
      </c>
      <c r="G1295" s="1" t="s">
        <v>2951</v>
      </c>
      <c r="H1295">
        <v>0</v>
      </c>
      <c r="I1295">
        <v>0</v>
      </c>
      <c r="J1295">
        <v>0</v>
      </c>
      <c r="K1295">
        <v>0</v>
      </c>
      <c r="L1295">
        <v>0</v>
      </c>
      <c r="M1295">
        <v>0</v>
      </c>
      <c r="N1295">
        <v>0</v>
      </c>
      <c r="O1295">
        <v>0</v>
      </c>
      <c r="P1295">
        <v>0</v>
      </c>
      <c r="Q1295">
        <v>0</v>
      </c>
      <c r="R1295">
        <v>0</v>
      </c>
      <c r="S1295">
        <v>1</v>
      </c>
      <c r="T1295">
        <v>0</v>
      </c>
      <c r="U1295">
        <v>0</v>
      </c>
    </row>
    <row r="1296" spans="1:21" x14ac:dyDescent="0.25">
      <c r="A1296" s="1" t="s">
        <v>2952</v>
      </c>
      <c r="B1296" s="1" t="s">
        <v>2953</v>
      </c>
      <c r="C1296" s="1" t="s">
        <v>23</v>
      </c>
      <c r="D1296" s="1" t="s">
        <v>40</v>
      </c>
      <c r="E1296" s="1" t="s">
        <v>25</v>
      </c>
      <c r="F1296" s="2">
        <v>43039</v>
      </c>
      <c r="G1296" s="1" t="s">
        <v>2954</v>
      </c>
      <c r="H1296">
        <v>0</v>
      </c>
      <c r="I1296">
        <v>0</v>
      </c>
      <c r="J1296">
        <v>1</v>
      </c>
      <c r="K1296">
        <v>0</v>
      </c>
      <c r="L1296">
        <v>0</v>
      </c>
      <c r="M1296">
        <v>0</v>
      </c>
      <c r="N1296">
        <v>0</v>
      </c>
      <c r="O1296">
        <v>0</v>
      </c>
      <c r="P1296">
        <v>0</v>
      </c>
      <c r="Q1296">
        <v>0</v>
      </c>
      <c r="R1296">
        <v>0</v>
      </c>
      <c r="S1296">
        <v>0</v>
      </c>
      <c r="T1296">
        <v>0</v>
      </c>
      <c r="U1296">
        <v>0</v>
      </c>
    </row>
    <row r="1297" spans="1:21" x14ac:dyDescent="0.25">
      <c r="A1297" s="1" t="s">
        <v>2955</v>
      </c>
      <c r="B1297" s="1" t="s">
        <v>2956</v>
      </c>
      <c r="C1297" s="1" t="s">
        <v>23</v>
      </c>
      <c r="D1297" s="1" t="s">
        <v>24</v>
      </c>
      <c r="E1297" s="1" t="s">
        <v>25</v>
      </c>
      <c r="F1297" s="2">
        <v>43038</v>
      </c>
      <c r="G1297" s="1" t="s">
        <v>2957</v>
      </c>
      <c r="H1297">
        <v>0</v>
      </c>
      <c r="I1297">
        <v>1</v>
      </c>
      <c r="J1297">
        <v>1</v>
      </c>
      <c r="K1297">
        <v>0</v>
      </c>
      <c r="L1297">
        <v>0</v>
      </c>
      <c r="M1297">
        <v>0</v>
      </c>
      <c r="N1297">
        <v>0</v>
      </c>
      <c r="O1297">
        <v>0</v>
      </c>
      <c r="P1297">
        <v>0</v>
      </c>
      <c r="Q1297">
        <v>0</v>
      </c>
      <c r="R1297">
        <v>0</v>
      </c>
      <c r="S1297">
        <v>0</v>
      </c>
      <c r="T1297">
        <v>0</v>
      </c>
      <c r="U1297">
        <v>0</v>
      </c>
    </row>
    <row r="1298" spans="1:21" x14ac:dyDescent="0.25">
      <c r="A1298" s="1" t="s">
        <v>2247</v>
      </c>
      <c r="B1298" s="1" t="s">
        <v>2958</v>
      </c>
      <c r="C1298" s="1" t="s">
        <v>23</v>
      </c>
      <c r="D1298" s="1" t="s">
        <v>29</v>
      </c>
      <c r="E1298" s="1" t="s">
        <v>25</v>
      </c>
      <c r="F1298" s="2">
        <v>43011</v>
      </c>
      <c r="G1298" s="1" t="s">
        <v>2959</v>
      </c>
      <c r="H1298">
        <v>0</v>
      </c>
      <c r="I1298">
        <v>0</v>
      </c>
      <c r="J1298">
        <v>1</v>
      </c>
      <c r="K1298">
        <v>0</v>
      </c>
      <c r="L1298">
        <v>0</v>
      </c>
      <c r="M1298">
        <v>0</v>
      </c>
      <c r="N1298">
        <v>0</v>
      </c>
      <c r="O1298">
        <v>0</v>
      </c>
      <c r="P1298">
        <v>0</v>
      </c>
      <c r="Q1298">
        <v>0</v>
      </c>
      <c r="R1298">
        <v>0</v>
      </c>
      <c r="S1298">
        <v>0</v>
      </c>
      <c r="T1298">
        <v>0</v>
      </c>
      <c r="U1298">
        <v>0</v>
      </c>
    </row>
    <row r="1299" spans="1:21" x14ac:dyDescent="0.25">
      <c r="A1299" s="1" t="s">
        <v>2247</v>
      </c>
      <c r="B1299" s="1" t="s">
        <v>2960</v>
      </c>
      <c r="C1299" s="1" t="s">
        <v>23</v>
      </c>
      <c r="D1299" s="1" t="s">
        <v>29</v>
      </c>
      <c r="E1299" s="1" t="s">
        <v>25</v>
      </c>
      <c r="F1299" s="2">
        <v>42992</v>
      </c>
      <c r="G1299" s="1" t="s">
        <v>2961</v>
      </c>
      <c r="H1299">
        <v>0</v>
      </c>
      <c r="I1299">
        <v>0</v>
      </c>
      <c r="J1299">
        <v>0</v>
      </c>
      <c r="K1299">
        <v>0</v>
      </c>
      <c r="L1299">
        <v>0</v>
      </c>
      <c r="M1299">
        <v>0</v>
      </c>
      <c r="N1299">
        <v>0</v>
      </c>
      <c r="O1299">
        <v>0</v>
      </c>
      <c r="P1299">
        <v>0</v>
      </c>
      <c r="Q1299">
        <v>0</v>
      </c>
      <c r="R1299">
        <v>0</v>
      </c>
      <c r="S1299">
        <v>1</v>
      </c>
      <c r="T1299">
        <v>0</v>
      </c>
      <c r="U1299">
        <v>0</v>
      </c>
    </row>
    <row r="1300" spans="1:21" x14ac:dyDescent="0.25">
      <c r="A1300" s="1" t="s">
        <v>2962</v>
      </c>
      <c r="B1300" s="1" t="s">
        <v>2963</v>
      </c>
      <c r="C1300" s="1" t="s">
        <v>23</v>
      </c>
      <c r="D1300" s="1" t="s">
        <v>29</v>
      </c>
      <c r="E1300" s="1" t="s">
        <v>25</v>
      </c>
      <c r="F1300" s="2">
        <v>43028</v>
      </c>
      <c r="G1300" s="1" t="s">
        <v>2964</v>
      </c>
      <c r="H1300">
        <v>0</v>
      </c>
      <c r="I1300">
        <v>0</v>
      </c>
      <c r="J1300">
        <v>1</v>
      </c>
      <c r="K1300">
        <v>0</v>
      </c>
      <c r="L1300">
        <v>0</v>
      </c>
      <c r="M1300">
        <v>0</v>
      </c>
      <c r="N1300">
        <v>0</v>
      </c>
      <c r="O1300">
        <v>0</v>
      </c>
      <c r="P1300">
        <v>0</v>
      </c>
      <c r="Q1300">
        <v>0</v>
      </c>
      <c r="R1300">
        <v>0</v>
      </c>
      <c r="S1300">
        <v>0</v>
      </c>
      <c r="T1300">
        <v>0</v>
      </c>
      <c r="U1300">
        <v>0</v>
      </c>
    </row>
    <row r="1301" spans="1:21" x14ac:dyDescent="0.25">
      <c r="A1301" s="1" t="s">
        <v>2965</v>
      </c>
      <c r="B1301" s="1" t="s">
        <v>2966</v>
      </c>
      <c r="C1301" s="1" t="s">
        <v>23</v>
      </c>
      <c r="D1301" s="1" t="s">
        <v>40</v>
      </c>
      <c r="E1301" s="1" t="s">
        <v>25</v>
      </c>
      <c r="F1301" s="2">
        <v>42990</v>
      </c>
      <c r="G1301" s="1" t="s">
        <v>2967</v>
      </c>
      <c r="H1301">
        <v>0</v>
      </c>
      <c r="I1301">
        <v>0</v>
      </c>
      <c r="J1301">
        <v>0</v>
      </c>
      <c r="K1301">
        <v>0</v>
      </c>
      <c r="L1301">
        <v>0</v>
      </c>
      <c r="M1301">
        <v>0</v>
      </c>
      <c r="N1301">
        <v>0</v>
      </c>
      <c r="O1301">
        <v>1</v>
      </c>
      <c r="P1301">
        <v>0</v>
      </c>
      <c r="Q1301">
        <v>0</v>
      </c>
      <c r="R1301">
        <v>0</v>
      </c>
      <c r="S1301">
        <v>0</v>
      </c>
      <c r="T1301">
        <v>0</v>
      </c>
      <c r="U1301">
        <v>0</v>
      </c>
    </row>
    <row r="1302" spans="1:21" x14ac:dyDescent="0.25">
      <c r="A1302" s="1" t="s">
        <v>2202</v>
      </c>
      <c r="B1302" s="1" t="s">
        <v>2968</v>
      </c>
      <c r="C1302" s="1" t="s">
        <v>23</v>
      </c>
      <c r="D1302" s="1" t="s">
        <v>24</v>
      </c>
      <c r="E1302" s="1" t="s">
        <v>25</v>
      </c>
      <c r="F1302" s="2">
        <v>43021</v>
      </c>
      <c r="G1302" s="1" t="s">
        <v>2969</v>
      </c>
      <c r="H1302">
        <v>0</v>
      </c>
      <c r="I1302">
        <v>0</v>
      </c>
      <c r="J1302">
        <v>0</v>
      </c>
      <c r="K1302">
        <v>0</v>
      </c>
      <c r="L1302">
        <v>0</v>
      </c>
      <c r="M1302">
        <v>0</v>
      </c>
      <c r="N1302">
        <v>0</v>
      </c>
      <c r="O1302">
        <v>0</v>
      </c>
      <c r="P1302">
        <v>0</v>
      </c>
      <c r="Q1302">
        <v>1</v>
      </c>
      <c r="R1302">
        <v>0</v>
      </c>
      <c r="S1302">
        <v>0</v>
      </c>
      <c r="T1302">
        <v>0</v>
      </c>
      <c r="U1302">
        <v>0</v>
      </c>
    </row>
    <row r="1303" spans="1:21" x14ac:dyDescent="0.25">
      <c r="A1303" s="1" t="s">
        <v>2970</v>
      </c>
      <c r="B1303" s="1" t="s">
        <v>2971</v>
      </c>
      <c r="C1303" s="1" t="s">
        <v>23</v>
      </c>
      <c r="D1303" s="1" t="s">
        <v>29</v>
      </c>
      <c r="E1303" s="1" t="s">
        <v>25</v>
      </c>
      <c r="F1303" s="2">
        <v>43035</v>
      </c>
      <c r="G1303" s="1" t="s">
        <v>2972</v>
      </c>
      <c r="H1303">
        <v>0</v>
      </c>
      <c r="I1303">
        <v>0</v>
      </c>
      <c r="J1303">
        <v>1</v>
      </c>
      <c r="K1303">
        <v>0</v>
      </c>
      <c r="L1303">
        <v>0</v>
      </c>
      <c r="M1303">
        <v>0</v>
      </c>
      <c r="N1303">
        <v>0</v>
      </c>
      <c r="O1303">
        <v>0</v>
      </c>
      <c r="P1303">
        <v>0</v>
      </c>
      <c r="Q1303">
        <v>0</v>
      </c>
      <c r="R1303">
        <v>0</v>
      </c>
      <c r="S1303">
        <v>0</v>
      </c>
      <c r="T1303">
        <v>0</v>
      </c>
      <c r="U1303">
        <v>0</v>
      </c>
    </row>
    <row r="1304" spans="1:21" x14ac:dyDescent="0.25">
      <c r="A1304" s="1" t="s">
        <v>204</v>
      </c>
      <c r="B1304" s="1" t="s">
        <v>2973</v>
      </c>
      <c r="C1304" s="1" t="s">
        <v>23</v>
      </c>
      <c r="D1304" s="1" t="s">
        <v>29</v>
      </c>
      <c r="E1304" s="1" t="s">
        <v>25</v>
      </c>
      <c r="F1304" s="2">
        <v>42990</v>
      </c>
      <c r="G1304" s="1" t="s">
        <v>2974</v>
      </c>
      <c r="H1304">
        <v>0</v>
      </c>
      <c r="I1304">
        <v>0</v>
      </c>
      <c r="J1304">
        <v>1</v>
      </c>
      <c r="K1304">
        <v>0</v>
      </c>
      <c r="L1304">
        <v>0</v>
      </c>
      <c r="M1304">
        <v>0</v>
      </c>
      <c r="N1304">
        <v>0</v>
      </c>
      <c r="O1304">
        <v>0</v>
      </c>
      <c r="P1304">
        <v>0</v>
      </c>
      <c r="Q1304">
        <v>0</v>
      </c>
      <c r="R1304">
        <v>0</v>
      </c>
      <c r="S1304">
        <v>1</v>
      </c>
      <c r="T1304">
        <v>0</v>
      </c>
      <c r="U1304">
        <v>0</v>
      </c>
    </row>
    <row r="1305" spans="1:21" x14ac:dyDescent="0.25">
      <c r="A1305" s="1" t="s">
        <v>2975</v>
      </c>
      <c r="B1305" s="1" t="s">
        <v>2976</v>
      </c>
      <c r="C1305" s="1" t="s">
        <v>23</v>
      </c>
      <c r="D1305" s="1" t="s">
        <v>24</v>
      </c>
      <c r="E1305" s="1" t="s">
        <v>25</v>
      </c>
      <c r="F1305" s="2">
        <v>43039</v>
      </c>
      <c r="G1305" s="1" t="s">
        <v>2977</v>
      </c>
      <c r="H1305">
        <v>0</v>
      </c>
      <c r="I1305">
        <v>0</v>
      </c>
      <c r="J1305">
        <v>1</v>
      </c>
      <c r="K1305">
        <v>0</v>
      </c>
      <c r="L1305">
        <v>0</v>
      </c>
      <c r="M1305">
        <v>0</v>
      </c>
      <c r="N1305">
        <v>0</v>
      </c>
      <c r="O1305">
        <v>0</v>
      </c>
      <c r="P1305">
        <v>0</v>
      </c>
      <c r="Q1305">
        <v>0</v>
      </c>
      <c r="R1305">
        <v>0</v>
      </c>
      <c r="S1305">
        <v>0</v>
      </c>
      <c r="T1305">
        <v>0</v>
      </c>
      <c r="U1305">
        <v>0</v>
      </c>
    </row>
    <row r="1306" spans="1:21" x14ac:dyDescent="0.25">
      <c r="A1306" s="1" t="s">
        <v>575</v>
      </c>
      <c r="B1306" s="1" t="s">
        <v>2978</v>
      </c>
      <c r="C1306" s="1" t="s">
        <v>23</v>
      </c>
      <c r="D1306" s="1" t="s">
        <v>40</v>
      </c>
      <c r="E1306" s="1" t="s">
        <v>25</v>
      </c>
      <c r="F1306" s="2">
        <v>43017</v>
      </c>
      <c r="G1306" s="1" t="s">
        <v>2979</v>
      </c>
      <c r="H1306">
        <v>0</v>
      </c>
      <c r="I1306">
        <v>0</v>
      </c>
      <c r="J1306">
        <v>1</v>
      </c>
      <c r="K1306">
        <v>0</v>
      </c>
      <c r="L1306">
        <v>0</v>
      </c>
      <c r="M1306">
        <v>0</v>
      </c>
      <c r="N1306">
        <v>0</v>
      </c>
      <c r="O1306">
        <v>0</v>
      </c>
      <c r="P1306">
        <v>0</v>
      </c>
      <c r="Q1306">
        <v>0</v>
      </c>
      <c r="R1306">
        <v>0</v>
      </c>
      <c r="S1306">
        <v>0</v>
      </c>
      <c r="T1306">
        <v>0</v>
      </c>
      <c r="U1306">
        <v>0</v>
      </c>
    </row>
    <row r="1307" spans="1:21" x14ac:dyDescent="0.25">
      <c r="A1307" s="1" t="s">
        <v>2980</v>
      </c>
      <c r="B1307" s="1" t="s">
        <v>2981</v>
      </c>
      <c r="C1307" s="1" t="s">
        <v>23</v>
      </c>
      <c r="D1307" s="1" t="s">
        <v>40</v>
      </c>
      <c r="E1307" s="1" t="s">
        <v>25</v>
      </c>
      <c r="F1307" s="2">
        <v>43047</v>
      </c>
      <c r="G1307" s="1" t="s">
        <v>2982</v>
      </c>
      <c r="H1307">
        <v>0</v>
      </c>
      <c r="I1307">
        <v>0</v>
      </c>
      <c r="J1307">
        <v>1</v>
      </c>
      <c r="K1307">
        <v>0</v>
      </c>
      <c r="L1307">
        <v>1</v>
      </c>
      <c r="M1307">
        <v>0</v>
      </c>
      <c r="N1307">
        <v>0</v>
      </c>
      <c r="O1307">
        <v>0</v>
      </c>
      <c r="P1307">
        <v>0</v>
      </c>
      <c r="Q1307">
        <v>0</v>
      </c>
      <c r="R1307">
        <v>0</v>
      </c>
      <c r="S1307">
        <v>0</v>
      </c>
      <c r="T1307">
        <v>0</v>
      </c>
      <c r="U1307">
        <v>0</v>
      </c>
    </row>
    <row r="1308" spans="1:21" x14ac:dyDescent="0.25">
      <c r="A1308" s="1" t="s">
        <v>575</v>
      </c>
      <c r="B1308" s="1" t="s">
        <v>2983</v>
      </c>
      <c r="C1308" s="1" t="s">
        <v>23</v>
      </c>
      <c r="D1308" s="1" t="s">
        <v>40</v>
      </c>
      <c r="E1308" s="1" t="s">
        <v>25</v>
      </c>
      <c r="F1308" s="2">
        <v>42992</v>
      </c>
      <c r="G1308" s="1" t="s">
        <v>2984</v>
      </c>
      <c r="H1308">
        <v>0</v>
      </c>
      <c r="I1308">
        <v>0</v>
      </c>
      <c r="J1308">
        <v>1</v>
      </c>
      <c r="K1308">
        <v>0</v>
      </c>
      <c r="L1308">
        <v>0</v>
      </c>
      <c r="M1308">
        <v>0</v>
      </c>
      <c r="N1308">
        <v>0</v>
      </c>
      <c r="O1308">
        <v>0</v>
      </c>
      <c r="P1308">
        <v>0</v>
      </c>
      <c r="Q1308">
        <v>0</v>
      </c>
      <c r="R1308">
        <v>0</v>
      </c>
      <c r="S1308">
        <v>0</v>
      </c>
      <c r="T1308">
        <v>0</v>
      </c>
      <c r="U1308">
        <v>0</v>
      </c>
    </row>
    <row r="1309" spans="1:21" x14ac:dyDescent="0.25">
      <c r="A1309" s="1" t="s">
        <v>2202</v>
      </c>
      <c r="B1309" s="1" t="s">
        <v>2985</v>
      </c>
      <c r="C1309" s="1" t="s">
        <v>23</v>
      </c>
      <c r="D1309" s="1" t="s">
        <v>24</v>
      </c>
      <c r="E1309" s="1" t="s">
        <v>25</v>
      </c>
      <c r="F1309" s="2">
        <v>42992</v>
      </c>
      <c r="G1309" s="1" t="s">
        <v>2986</v>
      </c>
      <c r="H1309">
        <v>0</v>
      </c>
      <c r="I1309">
        <v>0</v>
      </c>
      <c r="J1309">
        <v>0</v>
      </c>
      <c r="K1309">
        <v>0</v>
      </c>
      <c r="L1309">
        <v>0</v>
      </c>
      <c r="M1309">
        <v>0</v>
      </c>
      <c r="N1309">
        <v>0</v>
      </c>
      <c r="O1309">
        <v>0</v>
      </c>
      <c r="P1309">
        <v>0</v>
      </c>
      <c r="Q1309">
        <v>1</v>
      </c>
      <c r="R1309">
        <v>0</v>
      </c>
      <c r="S1309">
        <v>0</v>
      </c>
      <c r="T1309">
        <v>0</v>
      </c>
      <c r="U1309">
        <v>0</v>
      </c>
    </row>
    <row r="1310" spans="1:21" x14ac:dyDescent="0.25">
      <c r="A1310" s="1" t="s">
        <v>2987</v>
      </c>
      <c r="B1310" s="1" t="s">
        <v>2988</v>
      </c>
      <c r="C1310" s="1" t="s">
        <v>23</v>
      </c>
      <c r="D1310" s="1" t="s">
        <v>24</v>
      </c>
      <c r="E1310" s="1" t="s">
        <v>25</v>
      </c>
      <c r="F1310" s="2">
        <v>42991</v>
      </c>
      <c r="G1310" s="1" t="s">
        <v>2989</v>
      </c>
      <c r="H1310">
        <v>0</v>
      </c>
      <c r="I1310">
        <v>0</v>
      </c>
      <c r="J1310">
        <v>1</v>
      </c>
      <c r="K1310">
        <v>0</v>
      </c>
      <c r="L1310">
        <v>0</v>
      </c>
      <c r="M1310">
        <v>0</v>
      </c>
      <c r="N1310">
        <v>0</v>
      </c>
      <c r="O1310">
        <v>0</v>
      </c>
      <c r="P1310">
        <v>0</v>
      </c>
      <c r="Q1310">
        <v>0</v>
      </c>
      <c r="R1310">
        <v>0</v>
      </c>
      <c r="S1310">
        <v>0</v>
      </c>
      <c r="T1310">
        <v>0</v>
      </c>
      <c r="U1310">
        <v>0</v>
      </c>
    </row>
    <row r="1311" spans="1:21" x14ac:dyDescent="0.25">
      <c r="A1311" s="1" t="s">
        <v>2990</v>
      </c>
      <c r="B1311" s="1" t="s">
        <v>2991</v>
      </c>
      <c r="C1311" s="1" t="s">
        <v>23</v>
      </c>
      <c r="D1311" s="1" t="s">
        <v>24</v>
      </c>
      <c r="E1311" s="1" t="s">
        <v>25</v>
      </c>
      <c r="F1311" s="2">
        <v>43010</v>
      </c>
      <c r="G1311" s="1" t="s">
        <v>2992</v>
      </c>
      <c r="H1311">
        <v>0</v>
      </c>
      <c r="I1311">
        <v>0</v>
      </c>
      <c r="J1311">
        <v>0</v>
      </c>
      <c r="K1311">
        <v>0</v>
      </c>
      <c r="L1311">
        <v>0</v>
      </c>
      <c r="M1311">
        <v>0</v>
      </c>
      <c r="N1311">
        <v>0</v>
      </c>
      <c r="O1311">
        <v>0</v>
      </c>
      <c r="P1311">
        <v>0</v>
      </c>
      <c r="Q1311">
        <v>0</v>
      </c>
      <c r="R1311">
        <v>0</v>
      </c>
      <c r="S1311">
        <v>1</v>
      </c>
      <c r="T1311">
        <v>0</v>
      </c>
      <c r="U1311">
        <v>0</v>
      </c>
    </row>
    <row r="1312" spans="1:21" x14ac:dyDescent="0.25">
      <c r="A1312" s="1" t="s">
        <v>2713</v>
      </c>
      <c r="B1312" s="1" t="s">
        <v>2993</v>
      </c>
      <c r="C1312" s="1" t="s">
        <v>23</v>
      </c>
      <c r="D1312" s="1" t="s">
        <v>24</v>
      </c>
      <c r="E1312" s="1" t="s">
        <v>25</v>
      </c>
      <c r="F1312" s="2">
        <v>42990</v>
      </c>
      <c r="G1312" s="1" t="s">
        <v>2994</v>
      </c>
      <c r="H1312">
        <v>0</v>
      </c>
      <c r="I1312">
        <v>0</v>
      </c>
      <c r="J1312">
        <v>1</v>
      </c>
      <c r="K1312">
        <v>0</v>
      </c>
      <c r="L1312">
        <v>0</v>
      </c>
      <c r="M1312">
        <v>0</v>
      </c>
      <c r="N1312">
        <v>0</v>
      </c>
      <c r="O1312">
        <v>0</v>
      </c>
      <c r="P1312">
        <v>0</v>
      </c>
      <c r="Q1312">
        <v>0</v>
      </c>
      <c r="R1312">
        <v>0</v>
      </c>
      <c r="S1312">
        <v>0</v>
      </c>
      <c r="T1312">
        <v>0</v>
      </c>
      <c r="U1312">
        <v>0</v>
      </c>
    </row>
    <row r="1313" spans="1:21" x14ac:dyDescent="0.25">
      <c r="A1313" s="1" t="s">
        <v>2247</v>
      </c>
      <c r="B1313" s="1" t="s">
        <v>2995</v>
      </c>
      <c r="C1313" s="1" t="s">
        <v>23</v>
      </c>
      <c r="D1313" s="1" t="s">
        <v>29</v>
      </c>
      <c r="E1313" s="1" t="s">
        <v>25</v>
      </c>
      <c r="F1313" s="2">
        <v>42992</v>
      </c>
      <c r="G1313" s="1" t="s">
        <v>2996</v>
      </c>
      <c r="H1313">
        <v>0</v>
      </c>
      <c r="I1313">
        <v>0</v>
      </c>
      <c r="J1313">
        <v>0</v>
      </c>
      <c r="K1313">
        <v>0</v>
      </c>
      <c r="L1313">
        <v>0</v>
      </c>
      <c r="M1313">
        <v>0</v>
      </c>
      <c r="N1313">
        <v>0</v>
      </c>
      <c r="O1313">
        <v>0</v>
      </c>
      <c r="P1313">
        <v>0</v>
      </c>
      <c r="Q1313">
        <v>0</v>
      </c>
      <c r="R1313">
        <v>0</v>
      </c>
      <c r="S1313">
        <v>1</v>
      </c>
      <c r="T1313">
        <v>0</v>
      </c>
      <c r="U1313">
        <v>0</v>
      </c>
    </row>
    <row r="1314" spans="1:21" x14ac:dyDescent="0.25">
      <c r="A1314" s="1" t="s">
        <v>2997</v>
      </c>
      <c r="B1314" s="1" t="s">
        <v>2998</v>
      </c>
      <c r="C1314" s="1" t="s">
        <v>23</v>
      </c>
      <c r="D1314" s="1" t="s">
        <v>29</v>
      </c>
      <c r="E1314" s="1" t="s">
        <v>25</v>
      </c>
      <c r="F1314" s="2">
        <v>43042</v>
      </c>
      <c r="G1314" s="1" t="s">
        <v>2999</v>
      </c>
      <c r="H1314">
        <v>0</v>
      </c>
      <c r="I1314">
        <v>0</v>
      </c>
      <c r="J1314">
        <v>0</v>
      </c>
      <c r="K1314">
        <v>0</v>
      </c>
      <c r="L1314">
        <v>0</v>
      </c>
      <c r="M1314">
        <v>0</v>
      </c>
      <c r="N1314">
        <v>1</v>
      </c>
      <c r="O1314">
        <v>0</v>
      </c>
      <c r="P1314">
        <v>0</v>
      </c>
      <c r="Q1314">
        <v>0</v>
      </c>
      <c r="R1314">
        <v>0</v>
      </c>
      <c r="S1314">
        <v>0</v>
      </c>
      <c r="T1314">
        <v>0</v>
      </c>
      <c r="U1314">
        <v>0</v>
      </c>
    </row>
    <row r="1315" spans="1:21" x14ac:dyDescent="0.25">
      <c r="A1315" s="1" t="s">
        <v>132</v>
      </c>
      <c r="B1315" s="1" t="s">
        <v>3000</v>
      </c>
      <c r="C1315" s="1" t="s">
        <v>23</v>
      </c>
      <c r="D1315" s="1" t="s">
        <v>29</v>
      </c>
      <c r="E1315" s="1" t="s">
        <v>25</v>
      </c>
      <c r="F1315" s="2">
        <v>42990</v>
      </c>
      <c r="G1315" s="1" t="s">
        <v>2863</v>
      </c>
      <c r="H1315">
        <v>0</v>
      </c>
      <c r="I1315">
        <v>0</v>
      </c>
      <c r="J1315">
        <v>1</v>
      </c>
      <c r="K1315">
        <v>0</v>
      </c>
      <c r="L1315">
        <v>0</v>
      </c>
      <c r="M1315">
        <v>0</v>
      </c>
      <c r="N1315">
        <v>0</v>
      </c>
      <c r="O1315">
        <v>0</v>
      </c>
      <c r="P1315">
        <v>0</v>
      </c>
      <c r="Q1315">
        <v>0</v>
      </c>
      <c r="R1315">
        <v>0</v>
      </c>
      <c r="S1315">
        <v>0</v>
      </c>
      <c r="T1315">
        <v>0</v>
      </c>
      <c r="U1315">
        <v>0</v>
      </c>
    </row>
    <row r="1316" spans="1:21" x14ac:dyDescent="0.25">
      <c r="A1316" s="1" t="s">
        <v>132</v>
      </c>
      <c r="B1316" s="1" t="s">
        <v>3001</v>
      </c>
      <c r="C1316" s="1" t="s">
        <v>23</v>
      </c>
      <c r="D1316" s="1" t="s">
        <v>29</v>
      </c>
      <c r="E1316" s="1" t="s">
        <v>25</v>
      </c>
      <c r="F1316" s="2">
        <v>42990</v>
      </c>
      <c r="G1316" s="1" t="s">
        <v>2863</v>
      </c>
      <c r="H1316">
        <v>0</v>
      </c>
      <c r="I1316">
        <v>0</v>
      </c>
      <c r="J1316">
        <v>1</v>
      </c>
      <c r="K1316">
        <v>0</v>
      </c>
      <c r="L1316">
        <v>0</v>
      </c>
      <c r="M1316">
        <v>0</v>
      </c>
      <c r="N1316">
        <v>0</v>
      </c>
      <c r="O1316">
        <v>0</v>
      </c>
      <c r="P1316">
        <v>0</v>
      </c>
      <c r="Q1316">
        <v>0</v>
      </c>
      <c r="R1316">
        <v>0</v>
      </c>
      <c r="S1316">
        <v>0</v>
      </c>
      <c r="T1316">
        <v>0</v>
      </c>
      <c r="U1316">
        <v>0</v>
      </c>
    </row>
    <row r="1317" spans="1:21" x14ac:dyDescent="0.25">
      <c r="A1317" s="1" t="s">
        <v>240</v>
      </c>
      <c r="B1317" s="1" t="s">
        <v>3002</v>
      </c>
      <c r="C1317" s="1" t="s">
        <v>23</v>
      </c>
      <c r="D1317" s="1" t="s">
        <v>24</v>
      </c>
      <c r="E1317" s="1" t="s">
        <v>25</v>
      </c>
      <c r="F1317" s="2">
        <v>42990</v>
      </c>
      <c r="G1317" s="1" t="s">
        <v>2820</v>
      </c>
      <c r="H1317">
        <v>0</v>
      </c>
      <c r="I1317">
        <v>0</v>
      </c>
      <c r="J1317">
        <v>1</v>
      </c>
      <c r="K1317">
        <v>0</v>
      </c>
      <c r="L1317">
        <v>0</v>
      </c>
      <c r="M1317">
        <v>0</v>
      </c>
      <c r="N1317">
        <v>0</v>
      </c>
      <c r="O1317">
        <v>0</v>
      </c>
      <c r="P1317">
        <v>0</v>
      </c>
      <c r="Q1317">
        <v>0</v>
      </c>
      <c r="R1317">
        <v>0</v>
      </c>
      <c r="S1317">
        <v>0</v>
      </c>
      <c r="T1317">
        <v>0</v>
      </c>
      <c r="U1317">
        <v>0</v>
      </c>
    </row>
    <row r="1318" spans="1:21" x14ac:dyDescent="0.25">
      <c r="A1318" s="1" t="s">
        <v>3003</v>
      </c>
      <c r="B1318" s="1" t="s">
        <v>3004</v>
      </c>
      <c r="C1318" s="1" t="s">
        <v>23</v>
      </c>
      <c r="D1318" s="1" t="s">
        <v>29</v>
      </c>
      <c r="E1318" s="1" t="s">
        <v>25</v>
      </c>
      <c r="F1318" s="2">
        <v>43018</v>
      </c>
      <c r="G1318" s="1" t="s">
        <v>3005</v>
      </c>
      <c r="H1318">
        <v>0</v>
      </c>
      <c r="I1318">
        <v>0</v>
      </c>
      <c r="J1318">
        <v>1</v>
      </c>
      <c r="K1318">
        <v>0</v>
      </c>
      <c r="L1318">
        <v>1</v>
      </c>
      <c r="M1318">
        <v>0</v>
      </c>
      <c r="N1318">
        <v>0</v>
      </c>
      <c r="O1318">
        <v>0</v>
      </c>
      <c r="P1318">
        <v>0</v>
      </c>
      <c r="Q1318">
        <v>0</v>
      </c>
      <c r="R1318">
        <v>0</v>
      </c>
      <c r="S1318">
        <v>0</v>
      </c>
      <c r="T1318">
        <v>0</v>
      </c>
      <c r="U1318">
        <v>0</v>
      </c>
    </row>
    <row r="1319" spans="1:21" x14ac:dyDescent="0.25">
      <c r="A1319" s="1" t="s">
        <v>3003</v>
      </c>
      <c r="B1319" s="1" t="s">
        <v>3006</v>
      </c>
      <c r="C1319" s="1" t="s">
        <v>23</v>
      </c>
      <c r="D1319" s="1" t="s">
        <v>29</v>
      </c>
      <c r="E1319" s="1" t="s">
        <v>25</v>
      </c>
      <c r="F1319" s="2">
        <v>43026</v>
      </c>
      <c r="G1319" s="1" t="s">
        <v>3007</v>
      </c>
      <c r="H1319">
        <v>0</v>
      </c>
      <c r="I1319">
        <v>0</v>
      </c>
      <c r="J1319">
        <v>1</v>
      </c>
      <c r="K1319">
        <v>0</v>
      </c>
      <c r="L1319">
        <v>0</v>
      </c>
      <c r="M1319">
        <v>1</v>
      </c>
      <c r="N1319">
        <v>0</v>
      </c>
      <c r="O1319">
        <v>0</v>
      </c>
      <c r="P1319">
        <v>0</v>
      </c>
      <c r="Q1319">
        <v>0</v>
      </c>
      <c r="R1319">
        <v>0</v>
      </c>
      <c r="S1319">
        <v>0</v>
      </c>
      <c r="T1319">
        <v>0</v>
      </c>
      <c r="U1319">
        <v>0</v>
      </c>
    </row>
    <row r="1320" spans="1:21" x14ac:dyDescent="0.25">
      <c r="A1320" s="1" t="s">
        <v>79</v>
      </c>
      <c r="B1320" s="1" t="s">
        <v>3008</v>
      </c>
      <c r="C1320" s="1" t="s">
        <v>23</v>
      </c>
      <c r="D1320" s="1" t="s">
        <v>40</v>
      </c>
      <c r="E1320" s="1" t="s">
        <v>25</v>
      </c>
      <c r="F1320" s="2">
        <v>42991</v>
      </c>
      <c r="G1320" s="1" t="s">
        <v>3009</v>
      </c>
      <c r="H1320">
        <v>0</v>
      </c>
      <c r="I1320">
        <v>0</v>
      </c>
      <c r="J1320">
        <v>1</v>
      </c>
      <c r="K1320">
        <v>0</v>
      </c>
      <c r="L1320">
        <v>0</v>
      </c>
      <c r="M1320">
        <v>0</v>
      </c>
      <c r="N1320">
        <v>0</v>
      </c>
      <c r="O1320">
        <v>0</v>
      </c>
      <c r="P1320">
        <v>0</v>
      </c>
      <c r="Q1320">
        <v>0</v>
      </c>
      <c r="R1320">
        <v>0</v>
      </c>
      <c r="S1320">
        <v>0</v>
      </c>
      <c r="T1320">
        <v>0</v>
      </c>
      <c r="U1320">
        <v>0</v>
      </c>
    </row>
    <row r="1321" spans="1:21" x14ac:dyDescent="0.25">
      <c r="A1321" s="1" t="s">
        <v>2202</v>
      </c>
      <c r="B1321" s="1" t="s">
        <v>3010</v>
      </c>
      <c r="C1321" s="1" t="s">
        <v>23</v>
      </c>
      <c r="D1321" s="1" t="s">
        <v>24</v>
      </c>
      <c r="E1321" s="1" t="s">
        <v>25</v>
      </c>
      <c r="F1321" s="2">
        <v>42996</v>
      </c>
      <c r="G1321" s="1" t="s">
        <v>3011</v>
      </c>
      <c r="H1321">
        <v>0</v>
      </c>
      <c r="I1321">
        <v>0</v>
      </c>
      <c r="J1321">
        <v>0</v>
      </c>
      <c r="K1321">
        <v>0</v>
      </c>
      <c r="L1321">
        <v>0</v>
      </c>
      <c r="M1321">
        <v>0</v>
      </c>
      <c r="N1321">
        <v>0</v>
      </c>
      <c r="O1321">
        <v>0</v>
      </c>
      <c r="P1321">
        <v>0</v>
      </c>
      <c r="Q1321">
        <v>1</v>
      </c>
      <c r="R1321">
        <v>0</v>
      </c>
      <c r="S1321">
        <v>0</v>
      </c>
      <c r="T1321">
        <v>0</v>
      </c>
      <c r="U1321">
        <v>0</v>
      </c>
    </row>
    <row r="1322" spans="1:21" x14ac:dyDescent="0.25">
      <c r="A1322" s="1" t="s">
        <v>2215</v>
      </c>
      <c r="B1322" s="1" t="s">
        <v>3012</v>
      </c>
      <c r="C1322" s="1" t="s">
        <v>23</v>
      </c>
      <c r="D1322" s="1" t="s">
        <v>40</v>
      </c>
      <c r="E1322" s="1" t="s">
        <v>25</v>
      </c>
      <c r="F1322" s="2">
        <v>42992</v>
      </c>
      <c r="G1322" s="1" t="s">
        <v>3013</v>
      </c>
      <c r="H1322">
        <v>0</v>
      </c>
      <c r="I1322">
        <v>0</v>
      </c>
      <c r="J1322">
        <v>1</v>
      </c>
      <c r="K1322">
        <v>0</v>
      </c>
      <c r="L1322">
        <v>0</v>
      </c>
      <c r="M1322">
        <v>0</v>
      </c>
      <c r="N1322">
        <v>0</v>
      </c>
      <c r="O1322">
        <v>0</v>
      </c>
      <c r="P1322">
        <v>0</v>
      </c>
      <c r="Q1322">
        <v>0</v>
      </c>
      <c r="R1322">
        <v>0</v>
      </c>
      <c r="S1322">
        <v>0</v>
      </c>
      <c r="T1322">
        <v>0</v>
      </c>
      <c r="U1322">
        <v>0</v>
      </c>
    </row>
    <row r="1323" spans="1:21" x14ac:dyDescent="0.25">
      <c r="A1323" s="1" t="s">
        <v>2147</v>
      </c>
      <c r="B1323" s="1" t="s">
        <v>3014</v>
      </c>
      <c r="C1323" s="1" t="s">
        <v>23</v>
      </c>
      <c r="D1323" s="1" t="s">
        <v>29</v>
      </c>
      <c r="E1323" s="1" t="s">
        <v>25</v>
      </c>
      <c r="F1323" s="2">
        <v>43038</v>
      </c>
      <c r="G1323" s="1" t="s">
        <v>3015</v>
      </c>
      <c r="H1323">
        <v>0</v>
      </c>
      <c r="I1323">
        <v>0</v>
      </c>
      <c r="J1323">
        <v>0</v>
      </c>
      <c r="K1323">
        <v>0</v>
      </c>
      <c r="L1323">
        <v>0</v>
      </c>
      <c r="M1323">
        <v>0</v>
      </c>
      <c r="N1323">
        <v>0</v>
      </c>
      <c r="O1323">
        <v>0</v>
      </c>
      <c r="P1323">
        <v>0</v>
      </c>
      <c r="Q1323">
        <v>0</v>
      </c>
      <c r="R1323">
        <v>0</v>
      </c>
      <c r="S1323">
        <v>1</v>
      </c>
      <c r="T1323">
        <v>0</v>
      </c>
      <c r="U1323">
        <v>0</v>
      </c>
    </row>
    <row r="1324" spans="1:21" x14ac:dyDescent="0.25">
      <c r="A1324" s="1" t="s">
        <v>2020</v>
      </c>
      <c r="B1324" s="1" t="s">
        <v>3016</v>
      </c>
      <c r="C1324" s="1" t="s">
        <v>23</v>
      </c>
      <c r="D1324" s="1" t="s">
        <v>33</v>
      </c>
      <c r="E1324" s="1" t="s">
        <v>25</v>
      </c>
      <c r="F1324" s="2">
        <v>42990</v>
      </c>
      <c r="G1324" s="1" t="s">
        <v>3017</v>
      </c>
      <c r="H1324">
        <v>0</v>
      </c>
      <c r="I1324">
        <v>0</v>
      </c>
      <c r="J1324">
        <v>1</v>
      </c>
      <c r="K1324">
        <v>0</v>
      </c>
      <c r="L1324">
        <v>0</v>
      </c>
      <c r="M1324">
        <v>0</v>
      </c>
      <c r="N1324">
        <v>0</v>
      </c>
      <c r="O1324">
        <v>0</v>
      </c>
      <c r="P1324">
        <v>0</v>
      </c>
      <c r="Q1324">
        <v>0</v>
      </c>
      <c r="R1324">
        <v>0</v>
      </c>
      <c r="S1324">
        <v>0</v>
      </c>
      <c r="T1324">
        <v>0</v>
      </c>
      <c r="U1324">
        <v>0</v>
      </c>
    </row>
    <row r="1325" spans="1:21" x14ac:dyDescent="0.25">
      <c r="A1325" s="1" t="s">
        <v>1229</v>
      </c>
      <c r="B1325" s="1" t="s">
        <v>3018</v>
      </c>
      <c r="C1325" s="1" t="s">
        <v>23</v>
      </c>
      <c r="D1325" s="1" t="s">
        <v>40</v>
      </c>
      <c r="E1325" s="1" t="s">
        <v>25</v>
      </c>
      <c r="F1325" s="2">
        <v>42992</v>
      </c>
      <c r="G1325" s="1" t="s">
        <v>3019</v>
      </c>
      <c r="H1325">
        <v>0</v>
      </c>
      <c r="I1325">
        <v>0</v>
      </c>
      <c r="J1325">
        <v>1</v>
      </c>
      <c r="K1325">
        <v>0</v>
      </c>
      <c r="L1325">
        <v>0</v>
      </c>
      <c r="M1325">
        <v>0</v>
      </c>
      <c r="N1325">
        <v>0</v>
      </c>
      <c r="O1325">
        <v>0</v>
      </c>
      <c r="P1325">
        <v>0</v>
      </c>
      <c r="Q1325">
        <v>0</v>
      </c>
      <c r="R1325">
        <v>0</v>
      </c>
      <c r="S1325">
        <v>1</v>
      </c>
      <c r="T1325">
        <v>0</v>
      </c>
      <c r="U1325">
        <v>0</v>
      </c>
    </row>
    <row r="1326" spans="1:21" x14ac:dyDescent="0.25">
      <c r="A1326" s="1" t="s">
        <v>3020</v>
      </c>
      <c r="B1326" s="1" t="s">
        <v>3021</v>
      </c>
      <c r="C1326" s="1" t="s">
        <v>23</v>
      </c>
      <c r="D1326" s="1" t="s">
        <v>40</v>
      </c>
      <c r="E1326" s="1" t="s">
        <v>25</v>
      </c>
      <c r="F1326" s="2">
        <v>43038</v>
      </c>
      <c r="G1326" s="1" t="s">
        <v>3022</v>
      </c>
      <c r="H1326">
        <v>0</v>
      </c>
      <c r="I1326">
        <v>0</v>
      </c>
      <c r="J1326">
        <v>1</v>
      </c>
      <c r="K1326">
        <v>0</v>
      </c>
      <c r="L1326">
        <v>0</v>
      </c>
      <c r="M1326">
        <v>0</v>
      </c>
      <c r="N1326">
        <v>0</v>
      </c>
      <c r="O1326">
        <v>0</v>
      </c>
      <c r="P1326">
        <v>0</v>
      </c>
      <c r="Q1326">
        <v>0</v>
      </c>
      <c r="R1326">
        <v>0</v>
      </c>
      <c r="S1326">
        <v>0</v>
      </c>
      <c r="T1326">
        <v>0</v>
      </c>
      <c r="U1326">
        <v>0</v>
      </c>
    </row>
    <row r="1327" spans="1:21" x14ac:dyDescent="0.25">
      <c r="A1327" s="1" t="s">
        <v>2508</v>
      </c>
      <c r="B1327" s="1" t="s">
        <v>3023</v>
      </c>
      <c r="C1327" s="1" t="s">
        <v>23</v>
      </c>
      <c r="D1327" s="1" t="s">
        <v>29</v>
      </c>
      <c r="E1327" s="1" t="s">
        <v>25</v>
      </c>
      <c r="F1327" s="2">
        <v>43018</v>
      </c>
      <c r="G1327" s="1" t="s">
        <v>3024</v>
      </c>
      <c r="H1327">
        <v>0</v>
      </c>
      <c r="I1327">
        <v>0</v>
      </c>
      <c r="J1327">
        <v>0</v>
      </c>
      <c r="K1327">
        <v>0</v>
      </c>
      <c r="L1327">
        <v>0</v>
      </c>
      <c r="M1327">
        <v>0</v>
      </c>
      <c r="N1327">
        <v>0</v>
      </c>
      <c r="O1327">
        <v>0</v>
      </c>
      <c r="P1327">
        <v>0</v>
      </c>
      <c r="Q1327">
        <v>1</v>
      </c>
      <c r="R1327">
        <v>0</v>
      </c>
      <c r="S1327">
        <v>0</v>
      </c>
      <c r="T1327">
        <v>0</v>
      </c>
      <c r="U1327">
        <v>0</v>
      </c>
    </row>
    <row r="1328" spans="1:21" x14ac:dyDescent="0.25">
      <c r="A1328" s="1" t="s">
        <v>3025</v>
      </c>
      <c r="B1328" s="1" t="s">
        <v>3026</v>
      </c>
      <c r="C1328" s="1" t="s">
        <v>23</v>
      </c>
      <c r="D1328" s="1" t="s">
        <v>29</v>
      </c>
      <c r="E1328" s="1" t="s">
        <v>25</v>
      </c>
      <c r="F1328" s="2">
        <v>43049</v>
      </c>
      <c r="G1328" s="1" t="s">
        <v>3027</v>
      </c>
      <c r="H1328">
        <v>0</v>
      </c>
      <c r="I1328">
        <v>0</v>
      </c>
      <c r="J1328">
        <v>1</v>
      </c>
      <c r="K1328">
        <v>1</v>
      </c>
      <c r="L1328">
        <v>0</v>
      </c>
      <c r="M1328">
        <v>0</v>
      </c>
      <c r="N1328">
        <v>0</v>
      </c>
      <c r="O1328">
        <v>0</v>
      </c>
      <c r="P1328">
        <v>0</v>
      </c>
      <c r="Q1328">
        <v>0</v>
      </c>
      <c r="R1328">
        <v>0</v>
      </c>
      <c r="S1328">
        <v>0</v>
      </c>
      <c r="T1328">
        <v>0</v>
      </c>
      <c r="U1328">
        <v>0</v>
      </c>
    </row>
    <row r="1329" spans="1:21" x14ac:dyDescent="0.25">
      <c r="A1329" s="1" t="s">
        <v>2952</v>
      </c>
      <c r="B1329" s="1" t="s">
        <v>3028</v>
      </c>
      <c r="C1329" s="1" t="s">
        <v>23</v>
      </c>
      <c r="D1329" s="1" t="s">
        <v>40</v>
      </c>
      <c r="E1329" s="1" t="s">
        <v>25</v>
      </c>
      <c r="F1329" s="2">
        <v>43039</v>
      </c>
      <c r="G1329" s="1" t="s">
        <v>2954</v>
      </c>
      <c r="H1329">
        <v>0</v>
      </c>
      <c r="I1329">
        <v>0</v>
      </c>
      <c r="J1329">
        <v>1</v>
      </c>
      <c r="K1329">
        <v>0</v>
      </c>
      <c r="L1329">
        <v>0</v>
      </c>
      <c r="M1329">
        <v>0</v>
      </c>
      <c r="N1329">
        <v>0</v>
      </c>
      <c r="O1329">
        <v>0</v>
      </c>
      <c r="P1329">
        <v>0</v>
      </c>
      <c r="Q1329">
        <v>0</v>
      </c>
      <c r="R1329">
        <v>0</v>
      </c>
      <c r="S1329">
        <v>0</v>
      </c>
      <c r="T1329">
        <v>0</v>
      </c>
      <c r="U1329">
        <v>0</v>
      </c>
    </row>
    <row r="1330" spans="1:21" x14ac:dyDescent="0.25">
      <c r="A1330" s="1" t="s">
        <v>3029</v>
      </c>
      <c r="B1330" s="1" t="s">
        <v>3030</v>
      </c>
      <c r="C1330" s="1" t="s">
        <v>23</v>
      </c>
      <c r="D1330" s="1" t="s">
        <v>33</v>
      </c>
      <c r="E1330" s="1" t="s">
        <v>25</v>
      </c>
      <c r="F1330" s="2">
        <v>43031</v>
      </c>
      <c r="G1330" s="1" t="s">
        <v>3031</v>
      </c>
      <c r="H1330">
        <v>0</v>
      </c>
      <c r="I1330">
        <v>0</v>
      </c>
      <c r="J1330">
        <v>1</v>
      </c>
      <c r="K1330">
        <v>0</v>
      </c>
      <c r="L1330">
        <v>0</v>
      </c>
      <c r="M1330">
        <v>0</v>
      </c>
      <c r="N1330">
        <v>0</v>
      </c>
      <c r="O1330">
        <v>0</v>
      </c>
      <c r="P1330">
        <v>0</v>
      </c>
      <c r="Q1330">
        <v>0</v>
      </c>
      <c r="R1330">
        <v>0</v>
      </c>
      <c r="S1330">
        <v>0</v>
      </c>
      <c r="T1330">
        <v>0</v>
      </c>
      <c r="U1330">
        <v>0</v>
      </c>
    </row>
    <row r="1331" spans="1:21" x14ac:dyDescent="0.25">
      <c r="A1331" s="1" t="s">
        <v>294</v>
      </c>
      <c r="B1331" s="1" t="s">
        <v>3032</v>
      </c>
      <c r="C1331" s="1" t="s">
        <v>23</v>
      </c>
      <c r="D1331" s="1" t="s">
        <v>29</v>
      </c>
      <c r="E1331" s="1" t="s">
        <v>25</v>
      </c>
      <c r="F1331" s="2">
        <v>43021</v>
      </c>
      <c r="G1331" s="1" t="s">
        <v>3033</v>
      </c>
      <c r="H1331">
        <v>0</v>
      </c>
      <c r="I1331">
        <v>0</v>
      </c>
      <c r="J1331">
        <v>1</v>
      </c>
      <c r="K1331">
        <v>0</v>
      </c>
      <c r="L1331">
        <v>0</v>
      </c>
      <c r="M1331">
        <v>0</v>
      </c>
      <c r="N1331">
        <v>0</v>
      </c>
      <c r="O1331">
        <v>0</v>
      </c>
      <c r="P1331">
        <v>0</v>
      </c>
      <c r="Q1331">
        <v>0</v>
      </c>
      <c r="R1331">
        <v>0</v>
      </c>
      <c r="S1331">
        <v>0</v>
      </c>
      <c r="T1331">
        <v>0</v>
      </c>
      <c r="U1331">
        <v>0</v>
      </c>
    </row>
    <row r="1332" spans="1:21" x14ac:dyDescent="0.25">
      <c r="A1332" s="1" t="s">
        <v>79</v>
      </c>
      <c r="B1332" s="1" t="s">
        <v>3034</v>
      </c>
      <c r="C1332" s="1" t="s">
        <v>23</v>
      </c>
      <c r="D1332" s="1" t="s">
        <v>40</v>
      </c>
      <c r="E1332" s="1" t="s">
        <v>25</v>
      </c>
      <c r="F1332" s="2">
        <v>42996</v>
      </c>
      <c r="G1332" s="1" t="s">
        <v>3035</v>
      </c>
      <c r="H1332">
        <v>0</v>
      </c>
      <c r="I1332">
        <v>0</v>
      </c>
      <c r="J1332">
        <v>0</v>
      </c>
      <c r="K1332">
        <v>1</v>
      </c>
      <c r="L1332">
        <v>0</v>
      </c>
      <c r="M1332">
        <v>0</v>
      </c>
      <c r="N1332">
        <v>0</v>
      </c>
      <c r="O1332">
        <v>0</v>
      </c>
      <c r="P1332">
        <v>0</v>
      </c>
      <c r="Q1332">
        <v>0</v>
      </c>
      <c r="R1332">
        <v>0</v>
      </c>
      <c r="S1332">
        <v>0</v>
      </c>
      <c r="T1332">
        <v>0</v>
      </c>
      <c r="U1332">
        <v>0</v>
      </c>
    </row>
    <row r="1333" spans="1:21" x14ac:dyDescent="0.25">
      <c r="A1333" s="1" t="s">
        <v>2147</v>
      </c>
      <c r="B1333" s="1" t="s">
        <v>3036</v>
      </c>
      <c r="C1333" s="1" t="s">
        <v>23</v>
      </c>
      <c r="D1333" s="1" t="s">
        <v>29</v>
      </c>
      <c r="E1333" s="1" t="s">
        <v>25</v>
      </c>
      <c r="F1333" s="2">
        <v>43020</v>
      </c>
      <c r="G1333" s="1" t="s">
        <v>3037</v>
      </c>
      <c r="H1333">
        <v>0</v>
      </c>
      <c r="I1333">
        <v>0</v>
      </c>
      <c r="J1333">
        <v>1</v>
      </c>
      <c r="K1333">
        <v>0</v>
      </c>
      <c r="L1333">
        <v>0</v>
      </c>
      <c r="M1333">
        <v>0</v>
      </c>
      <c r="N1333">
        <v>0</v>
      </c>
      <c r="O1333">
        <v>0</v>
      </c>
      <c r="P1333">
        <v>0</v>
      </c>
      <c r="Q1333">
        <v>0</v>
      </c>
      <c r="R1333">
        <v>0</v>
      </c>
      <c r="S1333">
        <v>0</v>
      </c>
      <c r="T1333">
        <v>0</v>
      </c>
      <c r="U1333">
        <v>0</v>
      </c>
    </row>
    <row r="1334" spans="1:21" x14ac:dyDescent="0.25">
      <c r="A1334" s="1" t="s">
        <v>2798</v>
      </c>
      <c r="B1334" s="1" t="s">
        <v>3038</v>
      </c>
      <c r="C1334" s="1" t="s">
        <v>23</v>
      </c>
      <c r="D1334" s="1" t="s">
        <v>29</v>
      </c>
      <c r="E1334" s="1" t="s">
        <v>25</v>
      </c>
      <c r="F1334" s="2">
        <v>43020</v>
      </c>
      <c r="G1334" s="1" t="s">
        <v>3039</v>
      </c>
      <c r="H1334">
        <v>0</v>
      </c>
      <c r="I1334">
        <v>0</v>
      </c>
      <c r="J1334">
        <v>1</v>
      </c>
      <c r="K1334">
        <v>0</v>
      </c>
      <c r="L1334">
        <v>0</v>
      </c>
      <c r="M1334">
        <v>0</v>
      </c>
      <c r="N1334">
        <v>0</v>
      </c>
      <c r="O1334">
        <v>0</v>
      </c>
      <c r="P1334">
        <v>0</v>
      </c>
      <c r="Q1334">
        <v>0</v>
      </c>
      <c r="R1334">
        <v>0</v>
      </c>
      <c r="S1334">
        <v>0</v>
      </c>
      <c r="T1334">
        <v>0</v>
      </c>
      <c r="U1334">
        <v>0</v>
      </c>
    </row>
    <row r="1335" spans="1:21" x14ac:dyDescent="0.25">
      <c r="A1335" s="1" t="s">
        <v>2195</v>
      </c>
      <c r="B1335" s="1" t="s">
        <v>3040</v>
      </c>
      <c r="C1335" s="1" t="s">
        <v>23</v>
      </c>
      <c r="D1335" s="1" t="s">
        <v>40</v>
      </c>
      <c r="E1335" s="1" t="s">
        <v>25</v>
      </c>
      <c r="F1335" s="2">
        <v>43039</v>
      </c>
      <c r="G1335" s="1" t="s">
        <v>3041</v>
      </c>
      <c r="H1335">
        <v>0</v>
      </c>
      <c r="I1335">
        <v>0</v>
      </c>
      <c r="J1335">
        <v>1</v>
      </c>
      <c r="K1335">
        <v>0</v>
      </c>
      <c r="L1335">
        <v>0</v>
      </c>
      <c r="M1335">
        <v>0</v>
      </c>
      <c r="N1335">
        <v>0</v>
      </c>
      <c r="O1335">
        <v>0</v>
      </c>
      <c r="P1335">
        <v>0</v>
      </c>
      <c r="Q1335">
        <v>0</v>
      </c>
      <c r="R1335">
        <v>0</v>
      </c>
      <c r="S1335">
        <v>0</v>
      </c>
      <c r="T1335">
        <v>0</v>
      </c>
      <c r="U1335">
        <v>0</v>
      </c>
    </row>
    <row r="1336" spans="1:21" x14ac:dyDescent="0.25">
      <c r="A1336" s="1" t="s">
        <v>3042</v>
      </c>
      <c r="B1336" s="1" t="s">
        <v>3043</v>
      </c>
      <c r="C1336" s="1" t="s">
        <v>23</v>
      </c>
      <c r="D1336" s="1" t="s">
        <v>29</v>
      </c>
      <c r="E1336" s="1" t="s">
        <v>25</v>
      </c>
      <c r="F1336" s="2">
        <v>43045</v>
      </c>
      <c r="G1336" s="1" t="s">
        <v>3044</v>
      </c>
      <c r="H1336">
        <v>0</v>
      </c>
      <c r="I1336">
        <v>0</v>
      </c>
      <c r="J1336">
        <v>1</v>
      </c>
      <c r="K1336">
        <v>0</v>
      </c>
      <c r="L1336">
        <v>1</v>
      </c>
      <c r="M1336">
        <v>0</v>
      </c>
      <c r="N1336">
        <v>0</v>
      </c>
      <c r="O1336">
        <v>0</v>
      </c>
      <c r="P1336">
        <v>0</v>
      </c>
      <c r="Q1336">
        <v>1</v>
      </c>
      <c r="R1336">
        <v>0</v>
      </c>
      <c r="S1336">
        <v>0</v>
      </c>
      <c r="T1336">
        <v>0</v>
      </c>
      <c r="U1336">
        <v>0</v>
      </c>
    </row>
    <row r="1337" spans="1:21" x14ac:dyDescent="0.25">
      <c r="A1337" s="1" t="s">
        <v>3045</v>
      </c>
      <c r="B1337" s="1" t="s">
        <v>3046</v>
      </c>
      <c r="C1337" s="1" t="s">
        <v>23</v>
      </c>
      <c r="D1337" s="1" t="s">
        <v>29</v>
      </c>
      <c r="E1337" s="1" t="s">
        <v>25</v>
      </c>
      <c r="F1337" s="2">
        <v>43028</v>
      </c>
      <c r="G1337" s="1" t="s">
        <v>3047</v>
      </c>
      <c r="H1337">
        <v>0</v>
      </c>
      <c r="I1337">
        <v>1</v>
      </c>
      <c r="J1337">
        <v>0</v>
      </c>
      <c r="K1337">
        <v>0</v>
      </c>
      <c r="L1337">
        <v>0</v>
      </c>
      <c r="M1337">
        <v>0</v>
      </c>
      <c r="N1337">
        <v>0</v>
      </c>
      <c r="O1337">
        <v>0</v>
      </c>
      <c r="P1337">
        <v>0</v>
      </c>
      <c r="Q1337">
        <v>0</v>
      </c>
      <c r="R1337">
        <v>0</v>
      </c>
      <c r="S1337">
        <v>0</v>
      </c>
      <c r="T1337">
        <v>0</v>
      </c>
      <c r="U1337">
        <v>0</v>
      </c>
    </row>
    <row r="1338" spans="1:21" x14ac:dyDescent="0.25">
      <c r="A1338" s="1" t="s">
        <v>132</v>
      </c>
      <c r="B1338" s="1" t="s">
        <v>3048</v>
      </c>
      <c r="C1338" s="1" t="s">
        <v>23</v>
      </c>
      <c r="D1338" s="1" t="s">
        <v>29</v>
      </c>
      <c r="E1338" s="1" t="s">
        <v>25</v>
      </c>
      <c r="F1338" s="2">
        <v>42998</v>
      </c>
      <c r="G1338" s="1" t="s">
        <v>2951</v>
      </c>
      <c r="H1338">
        <v>0</v>
      </c>
      <c r="I1338">
        <v>0</v>
      </c>
      <c r="J1338">
        <v>0</v>
      </c>
      <c r="K1338">
        <v>0</v>
      </c>
      <c r="L1338">
        <v>0</v>
      </c>
      <c r="M1338">
        <v>0</v>
      </c>
      <c r="N1338">
        <v>0</v>
      </c>
      <c r="O1338">
        <v>0</v>
      </c>
      <c r="P1338">
        <v>0</v>
      </c>
      <c r="Q1338">
        <v>0</v>
      </c>
      <c r="R1338">
        <v>0</v>
      </c>
      <c r="S1338">
        <v>1</v>
      </c>
      <c r="T1338">
        <v>0</v>
      </c>
      <c r="U1338">
        <v>0</v>
      </c>
    </row>
    <row r="1339" spans="1:21" x14ac:dyDescent="0.25">
      <c r="A1339" s="1" t="s">
        <v>2508</v>
      </c>
      <c r="B1339" s="1" t="s">
        <v>3049</v>
      </c>
      <c r="C1339" s="1" t="s">
        <v>23</v>
      </c>
      <c r="D1339" s="1" t="s">
        <v>29</v>
      </c>
      <c r="E1339" s="1" t="s">
        <v>25</v>
      </c>
      <c r="F1339" s="2">
        <v>43046</v>
      </c>
      <c r="G1339" s="1" t="s">
        <v>3050</v>
      </c>
      <c r="H1339">
        <v>0</v>
      </c>
      <c r="I1339">
        <v>0</v>
      </c>
      <c r="J1339">
        <v>1</v>
      </c>
      <c r="K1339">
        <v>0</v>
      </c>
      <c r="L1339">
        <v>0</v>
      </c>
      <c r="M1339">
        <v>0</v>
      </c>
      <c r="N1339">
        <v>0</v>
      </c>
      <c r="O1339">
        <v>0</v>
      </c>
      <c r="P1339">
        <v>0</v>
      </c>
      <c r="Q1339">
        <v>0</v>
      </c>
      <c r="R1339">
        <v>0</v>
      </c>
      <c r="S1339">
        <v>0</v>
      </c>
      <c r="T1339">
        <v>0</v>
      </c>
      <c r="U1339">
        <v>0</v>
      </c>
    </row>
    <row r="1340" spans="1:21" x14ac:dyDescent="0.25">
      <c r="A1340" s="1" t="s">
        <v>132</v>
      </c>
      <c r="B1340" s="1" t="s">
        <v>3051</v>
      </c>
      <c r="C1340" s="1" t="s">
        <v>23</v>
      </c>
      <c r="D1340" s="1" t="s">
        <v>29</v>
      </c>
      <c r="E1340" s="1" t="s">
        <v>25</v>
      </c>
      <c r="F1340" s="2">
        <v>43005</v>
      </c>
      <c r="G1340" s="1" t="s">
        <v>2951</v>
      </c>
      <c r="H1340">
        <v>0</v>
      </c>
      <c r="I1340">
        <v>0</v>
      </c>
      <c r="J1340">
        <v>0</v>
      </c>
      <c r="K1340">
        <v>0</v>
      </c>
      <c r="L1340">
        <v>0</v>
      </c>
      <c r="M1340">
        <v>0</v>
      </c>
      <c r="N1340">
        <v>0</v>
      </c>
      <c r="O1340">
        <v>0</v>
      </c>
      <c r="P1340">
        <v>0</v>
      </c>
      <c r="Q1340">
        <v>0</v>
      </c>
      <c r="R1340">
        <v>0</v>
      </c>
      <c r="S1340">
        <v>1</v>
      </c>
      <c r="T1340">
        <v>0</v>
      </c>
      <c r="U1340">
        <v>0</v>
      </c>
    </row>
    <row r="1341" spans="1:21" x14ac:dyDescent="0.25">
      <c r="A1341" s="1" t="s">
        <v>575</v>
      </c>
      <c r="B1341" s="1" t="s">
        <v>3052</v>
      </c>
      <c r="C1341" s="1" t="s">
        <v>23</v>
      </c>
      <c r="D1341" s="1" t="s">
        <v>40</v>
      </c>
      <c r="E1341" s="1" t="s">
        <v>25</v>
      </c>
      <c r="F1341" s="2">
        <v>43045</v>
      </c>
      <c r="G1341" s="1" t="s">
        <v>3053</v>
      </c>
      <c r="H1341">
        <v>0</v>
      </c>
      <c r="I1341">
        <v>0</v>
      </c>
      <c r="J1341">
        <v>1</v>
      </c>
      <c r="K1341">
        <v>1</v>
      </c>
      <c r="L1341">
        <v>0</v>
      </c>
      <c r="M1341">
        <v>0</v>
      </c>
      <c r="N1341">
        <v>0</v>
      </c>
      <c r="O1341">
        <v>0</v>
      </c>
      <c r="P1341">
        <v>0</v>
      </c>
      <c r="Q1341">
        <v>0</v>
      </c>
      <c r="R1341">
        <v>0</v>
      </c>
      <c r="S1341">
        <v>0</v>
      </c>
      <c r="T1341">
        <v>0</v>
      </c>
      <c r="U1341">
        <v>0</v>
      </c>
    </row>
    <row r="1342" spans="1:21" x14ac:dyDescent="0.25">
      <c r="A1342" s="1" t="s">
        <v>3054</v>
      </c>
      <c r="B1342" s="1" t="s">
        <v>3055</v>
      </c>
      <c r="C1342" s="1" t="s">
        <v>23</v>
      </c>
      <c r="D1342" s="1" t="s">
        <v>33</v>
      </c>
      <c r="E1342" s="1" t="s">
        <v>25</v>
      </c>
      <c r="F1342" s="2">
        <v>43018</v>
      </c>
      <c r="G1342" s="1" t="s">
        <v>3056</v>
      </c>
      <c r="H1342">
        <v>0</v>
      </c>
      <c r="I1342">
        <v>0</v>
      </c>
      <c r="J1342">
        <v>0</v>
      </c>
      <c r="K1342">
        <v>0</v>
      </c>
      <c r="L1342">
        <v>0</v>
      </c>
      <c r="M1342">
        <v>0</v>
      </c>
      <c r="N1342">
        <v>0</v>
      </c>
      <c r="O1342">
        <v>0</v>
      </c>
      <c r="P1342">
        <v>0</v>
      </c>
      <c r="Q1342">
        <v>0</v>
      </c>
      <c r="R1342">
        <v>0</v>
      </c>
      <c r="S1342">
        <v>1</v>
      </c>
      <c r="T1342">
        <v>0</v>
      </c>
      <c r="U1342">
        <v>0</v>
      </c>
    </row>
    <row r="1343" spans="1:21" x14ac:dyDescent="0.25">
      <c r="A1343" s="1" t="s">
        <v>2119</v>
      </c>
      <c r="B1343" s="1" t="s">
        <v>3057</v>
      </c>
      <c r="C1343" s="1" t="s">
        <v>23</v>
      </c>
      <c r="D1343" s="1" t="s">
        <v>29</v>
      </c>
      <c r="E1343" s="1" t="s">
        <v>25</v>
      </c>
      <c r="F1343" s="2">
        <v>42993</v>
      </c>
      <c r="G1343" s="1" t="s">
        <v>3058</v>
      </c>
      <c r="H1343">
        <v>0</v>
      </c>
      <c r="I1343">
        <v>1</v>
      </c>
      <c r="J1343">
        <v>1</v>
      </c>
      <c r="K1343">
        <v>0</v>
      </c>
      <c r="L1343">
        <v>0</v>
      </c>
      <c r="M1343">
        <v>0</v>
      </c>
      <c r="N1343">
        <v>0</v>
      </c>
      <c r="O1343">
        <v>0</v>
      </c>
      <c r="P1343">
        <v>0</v>
      </c>
      <c r="Q1343">
        <v>0</v>
      </c>
      <c r="R1343">
        <v>0</v>
      </c>
      <c r="S1343">
        <v>0</v>
      </c>
      <c r="T1343">
        <v>0</v>
      </c>
      <c r="U1343">
        <v>0</v>
      </c>
    </row>
    <row r="1344" spans="1:21" x14ac:dyDescent="0.25">
      <c r="A1344" s="1" t="s">
        <v>575</v>
      </c>
      <c r="B1344" s="1" t="s">
        <v>3059</v>
      </c>
      <c r="C1344" s="1" t="s">
        <v>23</v>
      </c>
      <c r="D1344" s="1" t="s">
        <v>40</v>
      </c>
      <c r="E1344" s="1" t="s">
        <v>25</v>
      </c>
      <c r="F1344" s="2">
        <v>43005</v>
      </c>
      <c r="G1344" s="1" t="s">
        <v>3060</v>
      </c>
      <c r="H1344">
        <v>0</v>
      </c>
      <c r="I1344">
        <v>0</v>
      </c>
      <c r="J1344">
        <v>1</v>
      </c>
      <c r="K1344">
        <v>0</v>
      </c>
      <c r="L1344">
        <v>0</v>
      </c>
      <c r="M1344">
        <v>0</v>
      </c>
      <c r="N1344">
        <v>0</v>
      </c>
      <c r="O1344">
        <v>0</v>
      </c>
      <c r="P1344">
        <v>0</v>
      </c>
      <c r="Q1344">
        <v>0</v>
      </c>
      <c r="R1344">
        <v>0</v>
      </c>
      <c r="S1344">
        <v>0</v>
      </c>
      <c r="T1344">
        <v>0</v>
      </c>
      <c r="U1344">
        <v>0</v>
      </c>
    </row>
    <row r="1345" spans="1:21" x14ac:dyDescent="0.25">
      <c r="A1345" s="1" t="s">
        <v>2716</v>
      </c>
      <c r="B1345" s="1" t="s">
        <v>3061</v>
      </c>
      <c r="C1345" s="1" t="s">
        <v>23</v>
      </c>
      <c r="D1345" s="1" t="s">
        <v>44</v>
      </c>
      <c r="E1345" s="1" t="s">
        <v>25</v>
      </c>
      <c r="F1345" s="2">
        <v>43017</v>
      </c>
      <c r="G1345" s="1" t="s">
        <v>3062</v>
      </c>
      <c r="H1345">
        <v>0</v>
      </c>
      <c r="I1345">
        <v>1</v>
      </c>
      <c r="J1345">
        <v>0</v>
      </c>
      <c r="K1345">
        <v>0</v>
      </c>
      <c r="L1345">
        <v>0</v>
      </c>
      <c r="M1345">
        <v>0</v>
      </c>
      <c r="N1345">
        <v>0</v>
      </c>
      <c r="O1345">
        <v>0</v>
      </c>
      <c r="P1345">
        <v>0</v>
      </c>
      <c r="Q1345">
        <v>0</v>
      </c>
      <c r="R1345">
        <v>0</v>
      </c>
      <c r="S1345">
        <v>0</v>
      </c>
      <c r="T1345">
        <v>0</v>
      </c>
      <c r="U1345">
        <v>0</v>
      </c>
    </row>
    <row r="1346" spans="1:21" x14ac:dyDescent="0.25">
      <c r="A1346" s="1" t="s">
        <v>2987</v>
      </c>
      <c r="B1346" s="1" t="s">
        <v>3063</v>
      </c>
      <c r="C1346" s="1" t="s">
        <v>23</v>
      </c>
      <c r="D1346" s="1" t="s">
        <v>24</v>
      </c>
      <c r="E1346" s="1" t="s">
        <v>25</v>
      </c>
      <c r="F1346" s="2">
        <v>43016</v>
      </c>
      <c r="G1346" s="1" t="s">
        <v>3064</v>
      </c>
      <c r="H1346">
        <v>0</v>
      </c>
      <c r="I1346">
        <v>0</v>
      </c>
      <c r="J1346">
        <v>0</v>
      </c>
      <c r="K1346">
        <v>0</v>
      </c>
      <c r="L1346">
        <v>0</v>
      </c>
      <c r="M1346">
        <v>0</v>
      </c>
      <c r="N1346">
        <v>0</v>
      </c>
      <c r="O1346">
        <v>0</v>
      </c>
      <c r="P1346">
        <v>0</v>
      </c>
      <c r="Q1346">
        <v>1</v>
      </c>
      <c r="R1346">
        <v>0</v>
      </c>
      <c r="S1346">
        <v>0</v>
      </c>
      <c r="T1346">
        <v>0</v>
      </c>
      <c r="U1346">
        <v>0</v>
      </c>
    </row>
    <row r="1347" spans="1:21" x14ac:dyDescent="0.25">
      <c r="A1347" s="1" t="s">
        <v>132</v>
      </c>
      <c r="B1347" s="1" t="s">
        <v>3065</v>
      </c>
      <c r="C1347" s="1" t="s">
        <v>23</v>
      </c>
      <c r="D1347" s="1" t="s">
        <v>29</v>
      </c>
      <c r="E1347" s="1" t="s">
        <v>25</v>
      </c>
      <c r="F1347" s="2">
        <v>43005</v>
      </c>
      <c r="G1347" s="1" t="s">
        <v>2951</v>
      </c>
      <c r="H1347">
        <v>0</v>
      </c>
      <c r="I1347">
        <v>0</v>
      </c>
      <c r="J1347">
        <v>0</v>
      </c>
      <c r="K1347">
        <v>0</v>
      </c>
      <c r="L1347">
        <v>0</v>
      </c>
      <c r="M1347">
        <v>0</v>
      </c>
      <c r="N1347">
        <v>0</v>
      </c>
      <c r="O1347">
        <v>0</v>
      </c>
      <c r="P1347">
        <v>0</v>
      </c>
      <c r="Q1347">
        <v>0</v>
      </c>
      <c r="R1347">
        <v>0</v>
      </c>
      <c r="S1347">
        <v>1</v>
      </c>
      <c r="T1347">
        <v>0</v>
      </c>
      <c r="U1347">
        <v>0</v>
      </c>
    </row>
    <row r="1348" spans="1:21" x14ac:dyDescent="0.25">
      <c r="A1348" s="1" t="s">
        <v>2987</v>
      </c>
      <c r="B1348" s="1" t="s">
        <v>3066</v>
      </c>
      <c r="C1348" s="1" t="s">
        <v>23</v>
      </c>
      <c r="D1348" s="1" t="s">
        <v>24</v>
      </c>
      <c r="E1348" s="1" t="s">
        <v>25</v>
      </c>
      <c r="F1348" s="2">
        <v>43049</v>
      </c>
      <c r="G1348" s="1" t="s">
        <v>3067</v>
      </c>
      <c r="H1348">
        <v>0</v>
      </c>
      <c r="I1348">
        <v>0</v>
      </c>
      <c r="J1348">
        <v>0</v>
      </c>
      <c r="K1348">
        <v>0</v>
      </c>
      <c r="L1348">
        <v>0</v>
      </c>
      <c r="M1348">
        <v>0</v>
      </c>
      <c r="N1348">
        <v>0</v>
      </c>
      <c r="O1348">
        <v>0</v>
      </c>
      <c r="P1348">
        <v>0</v>
      </c>
      <c r="Q1348">
        <v>1</v>
      </c>
      <c r="R1348">
        <v>0</v>
      </c>
      <c r="S1348">
        <v>0</v>
      </c>
      <c r="T1348">
        <v>0</v>
      </c>
      <c r="U1348">
        <v>0</v>
      </c>
    </row>
    <row r="1349" spans="1:21" x14ac:dyDescent="0.25">
      <c r="A1349" s="1" t="s">
        <v>214</v>
      </c>
      <c r="B1349" s="1" t="s">
        <v>3068</v>
      </c>
      <c r="C1349" s="1" t="s">
        <v>23</v>
      </c>
      <c r="D1349" s="1" t="s">
        <v>24</v>
      </c>
      <c r="E1349" s="1" t="s">
        <v>25</v>
      </c>
      <c r="F1349" s="2">
        <v>43028</v>
      </c>
      <c r="G1349" s="1" t="s">
        <v>3069</v>
      </c>
      <c r="H1349">
        <v>0</v>
      </c>
      <c r="I1349">
        <v>0</v>
      </c>
      <c r="J1349">
        <v>1</v>
      </c>
      <c r="K1349">
        <v>0</v>
      </c>
      <c r="L1349">
        <v>0</v>
      </c>
      <c r="M1349">
        <v>0</v>
      </c>
      <c r="N1349">
        <v>0</v>
      </c>
      <c r="O1349">
        <v>0</v>
      </c>
      <c r="P1349">
        <v>0</v>
      </c>
      <c r="Q1349">
        <v>0</v>
      </c>
      <c r="R1349">
        <v>0</v>
      </c>
      <c r="S1349">
        <v>1</v>
      </c>
      <c r="T1349">
        <v>0</v>
      </c>
      <c r="U1349">
        <v>0</v>
      </c>
    </row>
    <row r="1350" spans="1:21" x14ac:dyDescent="0.25">
      <c r="A1350" s="1" t="s">
        <v>240</v>
      </c>
      <c r="B1350" s="1" t="s">
        <v>3070</v>
      </c>
      <c r="C1350" s="1" t="s">
        <v>23</v>
      </c>
      <c r="D1350" s="1" t="s">
        <v>24</v>
      </c>
      <c r="E1350" s="1" t="s">
        <v>25</v>
      </c>
      <c r="F1350" s="2">
        <v>42998</v>
      </c>
      <c r="G1350" s="1" t="s">
        <v>2820</v>
      </c>
      <c r="H1350">
        <v>0</v>
      </c>
      <c r="I1350">
        <v>0</v>
      </c>
      <c r="J1350">
        <v>1</v>
      </c>
      <c r="K1350">
        <v>0</v>
      </c>
      <c r="L1350">
        <v>0</v>
      </c>
      <c r="M1350">
        <v>0</v>
      </c>
      <c r="N1350">
        <v>0</v>
      </c>
      <c r="O1350">
        <v>0</v>
      </c>
      <c r="P1350">
        <v>0</v>
      </c>
      <c r="Q1350">
        <v>0</v>
      </c>
      <c r="R1350">
        <v>0</v>
      </c>
      <c r="S1350">
        <v>0</v>
      </c>
      <c r="T1350">
        <v>0</v>
      </c>
      <c r="U1350">
        <v>0</v>
      </c>
    </row>
    <row r="1351" spans="1:21" x14ac:dyDescent="0.25">
      <c r="A1351" s="1" t="s">
        <v>2202</v>
      </c>
      <c r="B1351" s="1" t="s">
        <v>3071</v>
      </c>
      <c r="C1351" s="1" t="s">
        <v>23</v>
      </c>
      <c r="D1351" s="1" t="s">
        <v>24</v>
      </c>
      <c r="E1351" s="1" t="s">
        <v>25</v>
      </c>
      <c r="F1351" s="2">
        <v>43006</v>
      </c>
      <c r="G1351" s="1" t="s">
        <v>3072</v>
      </c>
      <c r="H1351">
        <v>0</v>
      </c>
      <c r="I1351">
        <v>0</v>
      </c>
      <c r="J1351">
        <v>0</v>
      </c>
      <c r="K1351">
        <v>0</v>
      </c>
      <c r="L1351">
        <v>0</v>
      </c>
      <c r="M1351">
        <v>0</v>
      </c>
      <c r="N1351">
        <v>0</v>
      </c>
      <c r="O1351">
        <v>0</v>
      </c>
      <c r="P1351">
        <v>0</v>
      </c>
      <c r="Q1351">
        <v>1</v>
      </c>
      <c r="R1351">
        <v>0</v>
      </c>
      <c r="S1351">
        <v>0</v>
      </c>
      <c r="T1351">
        <v>0</v>
      </c>
      <c r="U1351">
        <v>0</v>
      </c>
    </row>
    <row r="1352" spans="1:21" x14ac:dyDescent="0.25">
      <c r="A1352" s="1" t="s">
        <v>204</v>
      </c>
      <c r="B1352" s="1" t="s">
        <v>3073</v>
      </c>
      <c r="C1352" s="1" t="s">
        <v>23</v>
      </c>
      <c r="D1352" s="1" t="s">
        <v>29</v>
      </c>
      <c r="E1352" s="1" t="s">
        <v>25</v>
      </c>
      <c r="F1352" s="2">
        <v>43046</v>
      </c>
      <c r="G1352" s="1" t="s">
        <v>3074</v>
      </c>
      <c r="H1352">
        <v>0</v>
      </c>
      <c r="I1352">
        <v>0</v>
      </c>
      <c r="J1352">
        <v>0</v>
      </c>
      <c r="K1352">
        <v>0</v>
      </c>
      <c r="L1352">
        <v>0</v>
      </c>
      <c r="M1352">
        <v>0</v>
      </c>
      <c r="N1352">
        <v>0</v>
      </c>
      <c r="O1352">
        <v>0</v>
      </c>
      <c r="P1352">
        <v>0</v>
      </c>
      <c r="Q1352">
        <v>0</v>
      </c>
      <c r="R1352">
        <v>0</v>
      </c>
      <c r="S1352">
        <v>1</v>
      </c>
      <c r="T1352">
        <v>0</v>
      </c>
      <c r="U1352">
        <v>0</v>
      </c>
    </row>
    <row r="1353" spans="1:21" x14ac:dyDescent="0.25">
      <c r="A1353" s="1" t="s">
        <v>2872</v>
      </c>
      <c r="B1353" s="1" t="s">
        <v>3075</v>
      </c>
      <c r="C1353" s="1" t="s">
        <v>23</v>
      </c>
      <c r="D1353" s="1" t="s">
        <v>40</v>
      </c>
      <c r="E1353" s="1" t="s">
        <v>25</v>
      </c>
      <c r="F1353" s="2">
        <v>43040</v>
      </c>
      <c r="G1353" s="1" t="s">
        <v>3076</v>
      </c>
      <c r="H1353">
        <v>0</v>
      </c>
      <c r="I1353">
        <v>0</v>
      </c>
      <c r="J1353">
        <v>0</v>
      </c>
      <c r="K1353">
        <v>0</v>
      </c>
      <c r="L1353">
        <v>0</v>
      </c>
      <c r="M1353">
        <v>0</v>
      </c>
      <c r="N1353">
        <v>0</v>
      </c>
      <c r="O1353">
        <v>1</v>
      </c>
      <c r="P1353">
        <v>0</v>
      </c>
      <c r="Q1353">
        <v>0</v>
      </c>
      <c r="R1353">
        <v>0</v>
      </c>
      <c r="S1353">
        <v>0</v>
      </c>
      <c r="T1353">
        <v>0</v>
      </c>
      <c r="U1353">
        <v>0</v>
      </c>
    </row>
    <row r="1354" spans="1:21" x14ac:dyDescent="0.25">
      <c r="A1354" s="1" t="s">
        <v>2147</v>
      </c>
      <c r="B1354" s="1" t="s">
        <v>3077</v>
      </c>
      <c r="C1354" s="1" t="s">
        <v>23</v>
      </c>
      <c r="D1354" s="1" t="s">
        <v>29</v>
      </c>
      <c r="E1354" s="1" t="s">
        <v>25</v>
      </c>
      <c r="F1354" s="2">
        <v>43024</v>
      </c>
      <c r="G1354" s="1" t="s">
        <v>3078</v>
      </c>
      <c r="H1354">
        <v>0</v>
      </c>
      <c r="I1354">
        <v>0</v>
      </c>
      <c r="J1354">
        <v>1</v>
      </c>
      <c r="K1354">
        <v>0</v>
      </c>
      <c r="L1354">
        <v>0</v>
      </c>
      <c r="M1354">
        <v>0</v>
      </c>
      <c r="N1354">
        <v>0</v>
      </c>
      <c r="O1354">
        <v>0</v>
      </c>
      <c r="P1354">
        <v>0</v>
      </c>
      <c r="Q1354">
        <v>0</v>
      </c>
      <c r="R1354">
        <v>0</v>
      </c>
      <c r="S1354">
        <v>0</v>
      </c>
      <c r="T1354">
        <v>0</v>
      </c>
      <c r="U1354">
        <v>0</v>
      </c>
    </row>
    <row r="1355" spans="1:21" x14ac:dyDescent="0.25">
      <c r="A1355" s="1" t="s">
        <v>2970</v>
      </c>
      <c r="B1355" s="1" t="s">
        <v>3079</v>
      </c>
      <c r="C1355" s="1" t="s">
        <v>23</v>
      </c>
      <c r="D1355" s="1" t="s">
        <v>29</v>
      </c>
      <c r="E1355" s="1" t="s">
        <v>25</v>
      </c>
      <c r="F1355" s="2">
        <v>43021</v>
      </c>
      <c r="G1355" s="1" t="s">
        <v>3080</v>
      </c>
      <c r="H1355">
        <v>0</v>
      </c>
      <c r="I1355">
        <v>0</v>
      </c>
      <c r="J1355">
        <v>1</v>
      </c>
      <c r="K1355">
        <v>0</v>
      </c>
      <c r="L1355">
        <v>0</v>
      </c>
      <c r="M1355">
        <v>0</v>
      </c>
      <c r="N1355">
        <v>0</v>
      </c>
      <c r="O1355">
        <v>0</v>
      </c>
      <c r="P1355">
        <v>0</v>
      </c>
      <c r="Q1355">
        <v>0</v>
      </c>
      <c r="R1355">
        <v>0</v>
      </c>
      <c r="S1355">
        <v>0</v>
      </c>
      <c r="T1355">
        <v>0</v>
      </c>
      <c r="U1355">
        <v>0</v>
      </c>
    </row>
    <row r="1356" spans="1:21" x14ac:dyDescent="0.25">
      <c r="A1356" s="1" t="s">
        <v>1229</v>
      </c>
      <c r="B1356" s="1" t="s">
        <v>3081</v>
      </c>
      <c r="C1356" s="1" t="s">
        <v>23</v>
      </c>
      <c r="D1356" s="1" t="s">
        <v>40</v>
      </c>
      <c r="E1356" s="1" t="s">
        <v>25</v>
      </c>
      <c r="F1356" s="2">
        <v>43000</v>
      </c>
      <c r="G1356" s="1" t="s">
        <v>3082</v>
      </c>
      <c r="H1356">
        <v>0</v>
      </c>
      <c r="I1356">
        <v>0</v>
      </c>
      <c r="J1356">
        <v>1</v>
      </c>
      <c r="K1356">
        <v>0</v>
      </c>
      <c r="L1356">
        <v>0</v>
      </c>
      <c r="M1356">
        <v>0</v>
      </c>
      <c r="N1356">
        <v>0</v>
      </c>
      <c r="O1356">
        <v>0</v>
      </c>
      <c r="P1356">
        <v>0</v>
      </c>
      <c r="Q1356">
        <v>0</v>
      </c>
      <c r="R1356">
        <v>0</v>
      </c>
      <c r="S1356">
        <v>1</v>
      </c>
      <c r="T1356">
        <v>0</v>
      </c>
      <c r="U1356">
        <v>0</v>
      </c>
    </row>
    <row r="1357" spans="1:21" x14ac:dyDescent="0.25">
      <c r="A1357" s="1" t="s">
        <v>3083</v>
      </c>
      <c r="B1357" s="1" t="s">
        <v>3084</v>
      </c>
      <c r="C1357" s="1" t="s">
        <v>23</v>
      </c>
      <c r="D1357" s="1" t="s">
        <v>33</v>
      </c>
      <c r="E1357" s="1" t="s">
        <v>25</v>
      </c>
      <c r="F1357" s="2">
        <v>43040</v>
      </c>
      <c r="G1357" s="1" t="s">
        <v>3085</v>
      </c>
      <c r="H1357">
        <v>0</v>
      </c>
      <c r="I1357">
        <v>0</v>
      </c>
      <c r="J1357">
        <v>1</v>
      </c>
      <c r="K1357">
        <v>0</v>
      </c>
      <c r="L1357">
        <v>0</v>
      </c>
      <c r="M1357">
        <v>0</v>
      </c>
      <c r="N1357">
        <v>0</v>
      </c>
      <c r="O1357">
        <v>0</v>
      </c>
      <c r="P1357">
        <v>0</v>
      </c>
      <c r="Q1357">
        <v>0</v>
      </c>
      <c r="R1357">
        <v>0</v>
      </c>
      <c r="S1357">
        <v>0</v>
      </c>
      <c r="T1357">
        <v>0</v>
      </c>
      <c r="U1357">
        <v>0</v>
      </c>
    </row>
    <row r="1358" spans="1:21" x14ac:dyDescent="0.25">
      <c r="A1358" s="1" t="s">
        <v>3086</v>
      </c>
      <c r="B1358" s="1" t="s">
        <v>3087</v>
      </c>
      <c r="C1358" s="1" t="s">
        <v>23</v>
      </c>
      <c r="D1358" s="1" t="s">
        <v>29</v>
      </c>
      <c r="E1358" s="1" t="s">
        <v>25</v>
      </c>
      <c r="F1358" s="2">
        <v>43039</v>
      </c>
      <c r="G1358" s="1" t="s">
        <v>3088</v>
      </c>
      <c r="H1358">
        <v>0</v>
      </c>
      <c r="I1358">
        <v>0</v>
      </c>
      <c r="J1358">
        <v>0</v>
      </c>
      <c r="K1358">
        <v>1</v>
      </c>
      <c r="L1358">
        <v>0</v>
      </c>
      <c r="M1358">
        <v>0</v>
      </c>
      <c r="N1358">
        <v>0</v>
      </c>
      <c r="O1358">
        <v>0</v>
      </c>
      <c r="P1358">
        <v>0</v>
      </c>
      <c r="Q1358">
        <v>0</v>
      </c>
      <c r="R1358">
        <v>0</v>
      </c>
      <c r="S1358">
        <v>0</v>
      </c>
      <c r="T1358">
        <v>0</v>
      </c>
      <c r="U1358">
        <v>0</v>
      </c>
    </row>
    <row r="1359" spans="1:21" x14ac:dyDescent="0.25">
      <c r="A1359" s="1" t="s">
        <v>2906</v>
      </c>
      <c r="B1359" s="1" t="s">
        <v>3089</v>
      </c>
      <c r="C1359" s="1" t="s">
        <v>23</v>
      </c>
      <c r="D1359" s="1" t="s">
        <v>29</v>
      </c>
      <c r="E1359" s="1" t="s">
        <v>25</v>
      </c>
      <c r="F1359" s="2">
        <v>43005</v>
      </c>
      <c r="G1359" s="1" t="s">
        <v>3090</v>
      </c>
      <c r="H1359">
        <v>0</v>
      </c>
      <c r="I1359">
        <v>0</v>
      </c>
      <c r="J1359">
        <v>1</v>
      </c>
      <c r="K1359">
        <v>0</v>
      </c>
      <c r="L1359">
        <v>0</v>
      </c>
      <c r="M1359">
        <v>0</v>
      </c>
      <c r="N1359">
        <v>0</v>
      </c>
      <c r="O1359">
        <v>0</v>
      </c>
      <c r="P1359">
        <v>0</v>
      </c>
      <c r="Q1359">
        <v>0</v>
      </c>
      <c r="R1359">
        <v>0</v>
      </c>
      <c r="S1359">
        <v>0</v>
      </c>
      <c r="T1359">
        <v>0</v>
      </c>
      <c r="U1359">
        <v>0</v>
      </c>
    </row>
    <row r="1360" spans="1:21" x14ac:dyDescent="0.25">
      <c r="A1360" s="1" t="s">
        <v>214</v>
      </c>
      <c r="B1360" s="1" t="s">
        <v>3091</v>
      </c>
      <c r="C1360" s="1" t="s">
        <v>23</v>
      </c>
      <c r="D1360" s="1" t="s">
        <v>24</v>
      </c>
      <c r="E1360" s="1" t="s">
        <v>25</v>
      </c>
      <c r="F1360" s="2">
        <v>43048</v>
      </c>
      <c r="G1360" s="1" t="s">
        <v>3092</v>
      </c>
      <c r="H1360">
        <v>0</v>
      </c>
      <c r="I1360">
        <v>0</v>
      </c>
      <c r="J1360">
        <v>1</v>
      </c>
      <c r="K1360">
        <v>0</v>
      </c>
      <c r="L1360">
        <v>0</v>
      </c>
      <c r="M1360">
        <v>0</v>
      </c>
      <c r="N1360">
        <v>0</v>
      </c>
      <c r="O1360">
        <v>0</v>
      </c>
      <c r="P1360">
        <v>0</v>
      </c>
      <c r="Q1360">
        <v>0</v>
      </c>
      <c r="R1360">
        <v>0</v>
      </c>
      <c r="S1360">
        <v>1</v>
      </c>
      <c r="T1360">
        <v>0</v>
      </c>
      <c r="U1360">
        <v>0</v>
      </c>
    </row>
    <row r="1361" spans="1:21" x14ac:dyDescent="0.25">
      <c r="A1361" s="1" t="s">
        <v>132</v>
      </c>
      <c r="B1361" s="1" t="s">
        <v>3093</v>
      </c>
      <c r="C1361" s="1" t="s">
        <v>23</v>
      </c>
      <c r="D1361" s="1" t="s">
        <v>29</v>
      </c>
      <c r="E1361" s="1" t="s">
        <v>25</v>
      </c>
      <c r="F1361" s="2">
        <v>43046</v>
      </c>
      <c r="G1361" s="1" t="s">
        <v>2951</v>
      </c>
      <c r="H1361">
        <v>0</v>
      </c>
      <c r="I1361">
        <v>0</v>
      </c>
      <c r="J1361">
        <v>0</v>
      </c>
      <c r="K1361">
        <v>0</v>
      </c>
      <c r="L1361">
        <v>0</v>
      </c>
      <c r="M1361">
        <v>0</v>
      </c>
      <c r="N1361">
        <v>0</v>
      </c>
      <c r="O1361">
        <v>0</v>
      </c>
      <c r="P1361">
        <v>0</v>
      </c>
      <c r="Q1361">
        <v>0</v>
      </c>
      <c r="R1361">
        <v>0</v>
      </c>
      <c r="S1361">
        <v>1</v>
      </c>
      <c r="T1361">
        <v>0</v>
      </c>
      <c r="U1361">
        <v>0</v>
      </c>
    </row>
    <row r="1362" spans="1:21" x14ac:dyDescent="0.25">
      <c r="A1362" s="1" t="s">
        <v>3094</v>
      </c>
      <c r="B1362" s="1" t="s">
        <v>3095</v>
      </c>
      <c r="C1362" s="1" t="s">
        <v>23</v>
      </c>
      <c r="D1362" s="1" t="s">
        <v>29</v>
      </c>
      <c r="E1362" s="1" t="s">
        <v>25</v>
      </c>
      <c r="F1362" s="2">
        <v>43052</v>
      </c>
      <c r="G1362" s="1" t="s">
        <v>3096</v>
      </c>
      <c r="H1362">
        <v>0</v>
      </c>
      <c r="I1362">
        <v>0</v>
      </c>
      <c r="J1362">
        <v>0</v>
      </c>
      <c r="K1362">
        <v>0</v>
      </c>
      <c r="L1362">
        <v>0</v>
      </c>
      <c r="M1362">
        <v>1</v>
      </c>
      <c r="N1362">
        <v>0</v>
      </c>
      <c r="O1362">
        <v>0</v>
      </c>
      <c r="P1362">
        <v>0</v>
      </c>
      <c r="Q1362">
        <v>0</v>
      </c>
      <c r="R1362">
        <v>0</v>
      </c>
      <c r="S1362">
        <v>0</v>
      </c>
      <c r="T1362">
        <v>0</v>
      </c>
      <c r="U1362">
        <v>0</v>
      </c>
    </row>
    <row r="1363" spans="1:21" x14ac:dyDescent="0.25">
      <c r="A1363" s="1" t="s">
        <v>3097</v>
      </c>
      <c r="B1363" s="1" t="s">
        <v>3098</v>
      </c>
      <c r="C1363" s="1" t="s">
        <v>23</v>
      </c>
      <c r="D1363" s="1" t="s">
        <v>29</v>
      </c>
      <c r="E1363" s="1" t="s">
        <v>25</v>
      </c>
      <c r="F1363" s="2">
        <v>43049</v>
      </c>
      <c r="G1363" s="1" t="s">
        <v>3099</v>
      </c>
      <c r="H1363">
        <v>0</v>
      </c>
      <c r="I1363">
        <v>0</v>
      </c>
      <c r="J1363">
        <v>1</v>
      </c>
      <c r="K1363">
        <v>0</v>
      </c>
      <c r="L1363">
        <v>0</v>
      </c>
      <c r="M1363">
        <v>1</v>
      </c>
      <c r="N1363">
        <v>0</v>
      </c>
      <c r="O1363">
        <v>0</v>
      </c>
      <c r="P1363">
        <v>0</v>
      </c>
      <c r="Q1363">
        <v>0</v>
      </c>
      <c r="R1363">
        <v>0</v>
      </c>
      <c r="S1363">
        <v>0</v>
      </c>
      <c r="T1363">
        <v>0</v>
      </c>
      <c r="U1363">
        <v>0</v>
      </c>
    </row>
    <row r="1364" spans="1:21" x14ac:dyDescent="0.25">
      <c r="A1364" s="1" t="s">
        <v>2247</v>
      </c>
      <c r="B1364" s="1" t="s">
        <v>3100</v>
      </c>
      <c r="C1364" s="1" t="s">
        <v>23</v>
      </c>
      <c r="D1364" s="1" t="s">
        <v>29</v>
      </c>
      <c r="E1364" s="1" t="s">
        <v>25</v>
      </c>
      <c r="F1364" s="2">
        <v>43026</v>
      </c>
      <c r="G1364" s="1" t="s">
        <v>3101</v>
      </c>
      <c r="H1364">
        <v>0</v>
      </c>
      <c r="I1364">
        <v>0</v>
      </c>
      <c r="J1364">
        <v>1</v>
      </c>
      <c r="K1364">
        <v>1</v>
      </c>
      <c r="L1364">
        <v>0</v>
      </c>
      <c r="M1364">
        <v>0</v>
      </c>
      <c r="N1364">
        <v>0</v>
      </c>
      <c r="O1364">
        <v>0</v>
      </c>
      <c r="P1364">
        <v>0</v>
      </c>
      <c r="Q1364">
        <v>0</v>
      </c>
      <c r="R1364">
        <v>0</v>
      </c>
      <c r="S1364">
        <v>1</v>
      </c>
      <c r="T1364">
        <v>0</v>
      </c>
      <c r="U1364">
        <v>0</v>
      </c>
    </row>
    <row r="1365" spans="1:21" x14ac:dyDescent="0.25">
      <c r="A1365" s="1" t="s">
        <v>3102</v>
      </c>
      <c r="B1365" s="1" t="s">
        <v>3103</v>
      </c>
      <c r="C1365" s="1" t="s">
        <v>23</v>
      </c>
      <c r="D1365" s="1" t="s">
        <v>29</v>
      </c>
      <c r="E1365" s="1" t="s">
        <v>25</v>
      </c>
      <c r="F1365" s="2">
        <v>43033</v>
      </c>
      <c r="G1365" s="1" t="s">
        <v>3104</v>
      </c>
      <c r="H1365">
        <v>0</v>
      </c>
      <c r="I1365">
        <v>0</v>
      </c>
      <c r="J1365">
        <v>0</v>
      </c>
      <c r="K1365">
        <v>0</v>
      </c>
      <c r="L1365">
        <v>1</v>
      </c>
      <c r="M1365">
        <v>0</v>
      </c>
      <c r="N1365">
        <v>0</v>
      </c>
      <c r="O1365">
        <v>0</v>
      </c>
      <c r="P1365">
        <v>0</v>
      </c>
      <c r="Q1365">
        <v>0</v>
      </c>
      <c r="R1365">
        <v>0</v>
      </c>
      <c r="S1365">
        <v>0</v>
      </c>
      <c r="T1365">
        <v>0</v>
      </c>
      <c r="U1365">
        <v>0</v>
      </c>
    </row>
    <row r="1366" spans="1:21" x14ac:dyDescent="0.25">
      <c r="A1366" s="1" t="s">
        <v>1861</v>
      </c>
      <c r="B1366" s="1" t="s">
        <v>3105</v>
      </c>
      <c r="C1366" s="1" t="s">
        <v>23</v>
      </c>
      <c r="D1366" s="1" t="s">
        <v>29</v>
      </c>
      <c r="E1366" s="1" t="s">
        <v>25</v>
      </c>
      <c r="F1366" s="2">
        <v>43038</v>
      </c>
      <c r="G1366" s="1" t="s">
        <v>3106</v>
      </c>
      <c r="H1366">
        <v>0</v>
      </c>
      <c r="I1366">
        <v>0</v>
      </c>
      <c r="J1366">
        <v>0</v>
      </c>
      <c r="K1366">
        <v>0</v>
      </c>
      <c r="L1366">
        <v>1</v>
      </c>
      <c r="M1366">
        <v>0</v>
      </c>
      <c r="N1366">
        <v>0</v>
      </c>
      <c r="O1366">
        <v>0</v>
      </c>
      <c r="P1366">
        <v>0</v>
      </c>
      <c r="Q1366">
        <v>0</v>
      </c>
      <c r="R1366">
        <v>0</v>
      </c>
      <c r="S1366">
        <v>0</v>
      </c>
      <c r="T1366">
        <v>0</v>
      </c>
      <c r="U1366">
        <v>0</v>
      </c>
    </row>
    <row r="1367" spans="1:21" x14ac:dyDescent="0.25">
      <c r="A1367" s="1" t="s">
        <v>3107</v>
      </c>
      <c r="B1367" s="1" t="s">
        <v>3108</v>
      </c>
      <c r="C1367" s="1" t="s">
        <v>23</v>
      </c>
      <c r="D1367" s="1" t="s">
        <v>33</v>
      </c>
      <c r="E1367" s="1" t="s">
        <v>25</v>
      </c>
      <c r="F1367" s="2">
        <v>43013</v>
      </c>
      <c r="G1367" s="1" t="s">
        <v>3109</v>
      </c>
      <c r="H1367">
        <v>0</v>
      </c>
      <c r="I1367">
        <v>0</v>
      </c>
      <c r="J1367">
        <v>0</v>
      </c>
      <c r="K1367">
        <v>0</v>
      </c>
      <c r="L1367">
        <v>1</v>
      </c>
      <c r="M1367">
        <v>0</v>
      </c>
      <c r="N1367">
        <v>0</v>
      </c>
      <c r="O1367">
        <v>0</v>
      </c>
      <c r="P1367">
        <v>0</v>
      </c>
      <c r="Q1367">
        <v>0</v>
      </c>
      <c r="R1367">
        <v>0</v>
      </c>
      <c r="S1367">
        <v>0</v>
      </c>
      <c r="T1367">
        <v>0</v>
      </c>
      <c r="U1367">
        <v>0</v>
      </c>
    </row>
    <row r="1368" spans="1:21" x14ac:dyDescent="0.25">
      <c r="A1368" s="1" t="s">
        <v>132</v>
      </c>
      <c r="B1368" s="1" t="s">
        <v>3110</v>
      </c>
      <c r="C1368" s="1" t="s">
        <v>23</v>
      </c>
      <c r="D1368" s="1" t="s">
        <v>29</v>
      </c>
      <c r="E1368" s="1" t="s">
        <v>25</v>
      </c>
      <c r="F1368" s="2">
        <v>43039</v>
      </c>
      <c r="G1368" s="1" t="s">
        <v>2951</v>
      </c>
      <c r="H1368">
        <v>0</v>
      </c>
      <c r="I1368">
        <v>0</v>
      </c>
      <c r="J1368">
        <v>0</v>
      </c>
      <c r="K1368">
        <v>0</v>
      </c>
      <c r="L1368">
        <v>0</v>
      </c>
      <c r="M1368">
        <v>0</v>
      </c>
      <c r="N1368">
        <v>0</v>
      </c>
      <c r="O1368">
        <v>0</v>
      </c>
      <c r="P1368">
        <v>0</v>
      </c>
      <c r="Q1368">
        <v>0</v>
      </c>
      <c r="R1368">
        <v>0</v>
      </c>
      <c r="S1368">
        <v>1</v>
      </c>
      <c r="T1368">
        <v>0</v>
      </c>
      <c r="U1368">
        <v>0</v>
      </c>
    </row>
    <row r="1369" spans="1:21" x14ac:dyDescent="0.25">
      <c r="A1369" s="1" t="s">
        <v>3111</v>
      </c>
      <c r="B1369" s="1" t="s">
        <v>3112</v>
      </c>
      <c r="C1369" s="1" t="s">
        <v>23</v>
      </c>
      <c r="D1369" s="1" t="s">
        <v>33</v>
      </c>
      <c r="E1369" s="1" t="s">
        <v>25</v>
      </c>
      <c r="F1369" s="2">
        <v>43007</v>
      </c>
      <c r="G1369" s="1" t="s">
        <v>3113</v>
      </c>
      <c r="H1369">
        <v>0</v>
      </c>
      <c r="I1369">
        <v>0</v>
      </c>
      <c r="J1369">
        <v>0</v>
      </c>
      <c r="K1369">
        <v>0</v>
      </c>
      <c r="L1369">
        <v>0</v>
      </c>
      <c r="M1369">
        <v>0</v>
      </c>
      <c r="N1369">
        <v>0</v>
      </c>
      <c r="O1369">
        <v>0</v>
      </c>
      <c r="P1369">
        <v>0</v>
      </c>
      <c r="Q1369">
        <v>0</v>
      </c>
      <c r="R1369">
        <v>0</v>
      </c>
      <c r="S1369">
        <v>1</v>
      </c>
      <c r="T1369">
        <v>0</v>
      </c>
      <c r="U1369">
        <v>0</v>
      </c>
    </row>
    <row r="1370" spans="1:21" x14ac:dyDescent="0.25">
      <c r="A1370" s="1" t="s">
        <v>2556</v>
      </c>
      <c r="B1370" s="1" t="s">
        <v>3114</v>
      </c>
      <c r="C1370" s="1" t="s">
        <v>23</v>
      </c>
      <c r="D1370" s="1" t="s">
        <v>24</v>
      </c>
      <c r="E1370" s="1" t="s">
        <v>25</v>
      </c>
      <c r="F1370" s="2">
        <v>43003</v>
      </c>
      <c r="G1370" s="1" t="s">
        <v>3115</v>
      </c>
      <c r="H1370">
        <v>0</v>
      </c>
      <c r="I1370">
        <v>0</v>
      </c>
      <c r="J1370">
        <v>1</v>
      </c>
      <c r="K1370">
        <v>0</v>
      </c>
      <c r="L1370">
        <v>0</v>
      </c>
      <c r="M1370">
        <v>0</v>
      </c>
      <c r="N1370">
        <v>0</v>
      </c>
      <c r="O1370">
        <v>0</v>
      </c>
      <c r="P1370">
        <v>0</v>
      </c>
      <c r="Q1370">
        <v>0</v>
      </c>
      <c r="R1370">
        <v>0</v>
      </c>
      <c r="S1370">
        <v>0</v>
      </c>
      <c r="T1370">
        <v>0</v>
      </c>
      <c r="U1370">
        <v>0</v>
      </c>
    </row>
    <row r="1371" spans="1:21" x14ac:dyDescent="0.25">
      <c r="A1371" s="1" t="s">
        <v>132</v>
      </c>
      <c r="B1371" s="1" t="s">
        <v>3116</v>
      </c>
      <c r="C1371" s="1" t="s">
        <v>23</v>
      </c>
      <c r="D1371" s="1" t="s">
        <v>29</v>
      </c>
      <c r="E1371" s="1" t="s">
        <v>25</v>
      </c>
      <c r="F1371" s="2">
        <v>43031</v>
      </c>
      <c r="G1371" s="1" t="s">
        <v>2951</v>
      </c>
      <c r="H1371">
        <v>0</v>
      </c>
      <c r="I1371">
        <v>0</v>
      </c>
      <c r="J1371">
        <v>0</v>
      </c>
      <c r="K1371">
        <v>0</v>
      </c>
      <c r="L1371">
        <v>0</v>
      </c>
      <c r="M1371">
        <v>0</v>
      </c>
      <c r="N1371">
        <v>0</v>
      </c>
      <c r="O1371">
        <v>0</v>
      </c>
      <c r="P1371">
        <v>0</v>
      </c>
      <c r="Q1371">
        <v>0</v>
      </c>
      <c r="R1371">
        <v>0</v>
      </c>
      <c r="S1371">
        <v>1</v>
      </c>
      <c r="T1371">
        <v>0</v>
      </c>
      <c r="U1371">
        <v>0</v>
      </c>
    </row>
    <row r="1372" spans="1:21" x14ac:dyDescent="0.25">
      <c r="A1372" s="1" t="s">
        <v>132</v>
      </c>
      <c r="B1372" s="1" t="s">
        <v>3117</v>
      </c>
      <c r="C1372" s="1" t="s">
        <v>23</v>
      </c>
      <c r="D1372" s="1" t="s">
        <v>29</v>
      </c>
      <c r="E1372" s="1" t="s">
        <v>25</v>
      </c>
      <c r="F1372" s="2">
        <v>43031</v>
      </c>
      <c r="G1372" s="1" t="s">
        <v>2951</v>
      </c>
      <c r="H1372">
        <v>0</v>
      </c>
      <c r="I1372">
        <v>0</v>
      </c>
      <c r="J1372">
        <v>0</v>
      </c>
      <c r="K1372">
        <v>0</v>
      </c>
      <c r="L1372">
        <v>0</v>
      </c>
      <c r="M1372">
        <v>0</v>
      </c>
      <c r="N1372">
        <v>0</v>
      </c>
      <c r="O1372">
        <v>0</v>
      </c>
      <c r="P1372">
        <v>0</v>
      </c>
      <c r="Q1372">
        <v>0</v>
      </c>
      <c r="R1372">
        <v>0</v>
      </c>
      <c r="S1372">
        <v>1</v>
      </c>
      <c r="T1372">
        <v>0</v>
      </c>
      <c r="U1372">
        <v>0</v>
      </c>
    </row>
    <row r="1373" spans="1:21" x14ac:dyDescent="0.25">
      <c r="A1373" s="1" t="s">
        <v>2247</v>
      </c>
      <c r="B1373" s="1" t="s">
        <v>3118</v>
      </c>
      <c r="C1373" s="1" t="s">
        <v>23</v>
      </c>
      <c r="D1373" s="1" t="s">
        <v>29</v>
      </c>
      <c r="E1373" s="1" t="s">
        <v>25</v>
      </c>
      <c r="F1373" s="2">
        <v>43000</v>
      </c>
      <c r="G1373" s="1" t="s">
        <v>3119</v>
      </c>
      <c r="H1373">
        <v>0</v>
      </c>
      <c r="I1373">
        <v>0</v>
      </c>
      <c r="J1373">
        <v>1</v>
      </c>
      <c r="K1373">
        <v>0</v>
      </c>
      <c r="L1373">
        <v>0</v>
      </c>
      <c r="M1373">
        <v>0</v>
      </c>
      <c r="N1373">
        <v>0</v>
      </c>
      <c r="O1373">
        <v>0</v>
      </c>
      <c r="P1373">
        <v>0</v>
      </c>
      <c r="Q1373">
        <v>0</v>
      </c>
      <c r="R1373">
        <v>0</v>
      </c>
      <c r="S1373">
        <v>0</v>
      </c>
      <c r="T1373">
        <v>0</v>
      </c>
      <c r="U1373">
        <v>0</v>
      </c>
    </row>
    <row r="1374" spans="1:21" x14ac:dyDescent="0.25">
      <c r="A1374" s="1" t="s">
        <v>132</v>
      </c>
      <c r="B1374" s="1" t="s">
        <v>3120</v>
      </c>
      <c r="C1374" s="1" t="s">
        <v>23</v>
      </c>
      <c r="D1374" s="1" t="s">
        <v>29</v>
      </c>
      <c r="E1374" s="1" t="s">
        <v>25</v>
      </c>
      <c r="F1374" s="2">
        <v>43053</v>
      </c>
      <c r="G1374" s="1" t="s">
        <v>2951</v>
      </c>
      <c r="H1374">
        <v>0</v>
      </c>
      <c r="I1374">
        <v>0</v>
      </c>
      <c r="J1374">
        <v>0</v>
      </c>
      <c r="K1374">
        <v>0</v>
      </c>
      <c r="L1374">
        <v>0</v>
      </c>
      <c r="M1374">
        <v>0</v>
      </c>
      <c r="N1374">
        <v>0</v>
      </c>
      <c r="O1374">
        <v>0</v>
      </c>
      <c r="P1374">
        <v>0</v>
      </c>
      <c r="Q1374">
        <v>0</v>
      </c>
      <c r="R1374">
        <v>0</v>
      </c>
      <c r="S1374">
        <v>1</v>
      </c>
      <c r="T1374">
        <v>0</v>
      </c>
      <c r="U1374">
        <v>0</v>
      </c>
    </row>
    <row r="1375" spans="1:21" x14ac:dyDescent="0.25">
      <c r="A1375" s="1" t="s">
        <v>2508</v>
      </c>
      <c r="B1375" s="1" t="s">
        <v>3121</v>
      </c>
      <c r="C1375" s="1" t="s">
        <v>23</v>
      </c>
      <c r="D1375" s="1" t="s">
        <v>29</v>
      </c>
      <c r="E1375" s="1" t="s">
        <v>25</v>
      </c>
      <c r="F1375" s="2">
        <v>43031</v>
      </c>
      <c r="G1375" s="1" t="s">
        <v>3122</v>
      </c>
      <c r="H1375">
        <v>0</v>
      </c>
      <c r="I1375">
        <v>0</v>
      </c>
      <c r="J1375">
        <v>1</v>
      </c>
      <c r="K1375">
        <v>0</v>
      </c>
      <c r="L1375">
        <v>0</v>
      </c>
      <c r="M1375">
        <v>0</v>
      </c>
      <c r="N1375">
        <v>0</v>
      </c>
      <c r="O1375">
        <v>0</v>
      </c>
      <c r="P1375">
        <v>0</v>
      </c>
      <c r="Q1375">
        <v>0</v>
      </c>
      <c r="R1375">
        <v>0</v>
      </c>
      <c r="S1375">
        <v>0</v>
      </c>
      <c r="T1375">
        <v>0</v>
      </c>
      <c r="U1375">
        <v>0</v>
      </c>
    </row>
    <row r="1376" spans="1:21" x14ac:dyDescent="0.25">
      <c r="A1376" s="1" t="s">
        <v>2955</v>
      </c>
      <c r="B1376" s="1" t="s">
        <v>3123</v>
      </c>
      <c r="C1376" s="1" t="s">
        <v>23</v>
      </c>
      <c r="D1376" s="1" t="s">
        <v>24</v>
      </c>
      <c r="E1376" s="1" t="s">
        <v>25</v>
      </c>
      <c r="F1376" s="2">
        <v>43024</v>
      </c>
      <c r="G1376" s="1" t="s">
        <v>3124</v>
      </c>
      <c r="H1376">
        <v>0</v>
      </c>
      <c r="I1376">
        <v>1</v>
      </c>
      <c r="J1376">
        <v>1</v>
      </c>
      <c r="K1376">
        <v>0</v>
      </c>
      <c r="L1376">
        <v>0</v>
      </c>
      <c r="M1376">
        <v>0</v>
      </c>
      <c r="N1376">
        <v>0</v>
      </c>
      <c r="O1376">
        <v>0</v>
      </c>
      <c r="P1376">
        <v>0</v>
      </c>
      <c r="Q1376">
        <v>0</v>
      </c>
      <c r="R1376">
        <v>0</v>
      </c>
      <c r="S1376">
        <v>0</v>
      </c>
      <c r="T1376">
        <v>0</v>
      </c>
      <c r="U1376">
        <v>0</v>
      </c>
    </row>
    <row r="1377" spans="1:21" x14ac:dyDescent="0.25">
      <c r="A1377" s="1" t="s">
        <v>2962</v>
      </c>
      <c r="B1377" s="1" t="s">
        <v>3125</v>
      </c>
      <c r="C1377" s="1" t="s">
        <v>23</v>
      </c>
      <c r="D1377" s="1" t="s">
        <v>29</v>
      </c>
      <c r="E1377" s="1" t="s">
        <v>25</v>
      </c>
      <c r="F1377" s="2">
        <v>43026</v>
      </c>
      <c r="G1377" s="1" t="s">
        <v>3126</v>
      </c>
      <c r="H1377">
        <v>0</v>
      </c>
      <c r="I1377">
        <v>1</v>
      </c>
      <c r="J1377">
        <v>0</v>
      </c>
      <c r="K1377">
        <v>0</v>
      </c>
      <c r="L1377">
        <v>0</v>
      </c>
      <c r="M1377">
        <v>0</v>
      </c>
      <c r="N1377">
        <v>0</v>
      </c>
      <c r="O1377">
        <v>0</v>
      </c>
      <c r="P1377">
        <v>0</v>
      </c>
      <c r="Q1377">
        <v>0</v>
      </c>
      <c r="R1377">
        <v>0</v>
      </c>
      <c r="S1377">
        <v>0</v>
      </c>
      <c r="T1377">
        <v>0</v>
      </c>
      <c r="U1377">
        <v>0</v>
      </c>
    </row>
    <row r="1378" spans="1:21" x14ac:dyDescent="0.25">
      <c r="A1378" s="1" t="s">
        <v>2987</v>
      </c>
      <c r="B1378" s="1" t="s">
        <v>3127</v>
      </c>
      <c r="C1378" s="1" t="s">
        <v>23</v>
      </c>
      <c r="D1378" s="1" t="s">
        <v>24</v>
      </c>
      <c r="E1378" s="1" t="s">
        <v>25</v>
      </c>
      <c r="F1378" s="2">
        <v>43008</v>
      </c>
      <c r="G1378" s="1" t="s">
        <v>3128</v>
      </c>
      <c r="H1378">
        <v>0</v>
      </c>
      <c r="I1378">
        <v>0</v>
      </c>
      <c r="J1378">
        <v>0</v>
      </c>
      <c r="K1378">
        <v>0</v>
      </c>
      <c r="L1378">
        <v>0</v>
      </c>
      <c r="M1378">
        <v>0</v>
      </c>
      <c r="N1378">
        <v>0</v>
      </c>
      <c r="O1378">
        <v>0</v>
      </c>
      <c r="P1378">
        <v>0</v>
      </c>
      <c r="Q1378">
        <v>1</v>
      </c>
      <c r="R1378">
        <v>0</v>
      </c>
      <c r="S1378">
        <v>0</v>
      </c>
      <c r="T1378">
        <v>0</v>
      </c>
      <c r="U1378">
        <v>0</v>
      </c>
    </row>
    <row r="1379" spans="1:21" x14ac:dyDescent="0.25">
      <c r="A1379" s="1" t="s">
        <v>698</v>
      </c>
      <c r="B1379" s="1" t="s">
        <v>3129</v>
      </c>
      <c r="C1379" s="1" t="s">
        <v>23</v>
      </c>
      <c r="D1379" s="1" t="s">
        <v>29</v>
      </c>
      <c r="E1379" s="1" t="s">
        <v>25</v>
      </c>
      <c r="F1379" s="2">
        <v>43026</v>
      </c>
      <c r="G1379" s="1" t="s">
        <v>3130</v>
      </c>
      <c r="H1379">
        <v>0</v>
      </c>
      <c r="I1379">
        <v>0</v>
      </c>
      <c r="J1379">
        <v>1</v>
      </c>
      <c r="K1379">
        <v>0</v>
      </c>
      <c r="L1379">
        <v>0</v>
      </c>
      <c r="M1379">
        <v>0</v>
      </c>
      <c r="N1379">
        <v>0</v>
      </c>
      <c r="O1379">
        <v>0</v>
      </c>
      <c r="P1379">
        <v>0</v>
      </c>
      <c r="Q1379">
        <v>0</v>
      </c>
      <c r="R1379">
        <v>0</v>
      </c>
      <c r="S1379">
        <v>0</v>
      </c>
      <c r="T1379">
        <v>0</v>
      </c>
      <c r="U1379">
        <v>0</v>
      </c>
    </row>
    <row r="1380" spans="1:21" x14ac:dyDescent="0.25">
      <c r="A1380" s="1" t="s">
        <v>3131</v>
      </c>
      <c r="B1380" s="1" t="s">
        <v>3132</v>
      </c>
      <c r="C1380" s="1" t="s">
        <v>23</v>
      </c>
      <c r="D1380" s="1" t="s">
        <v>33</v>
      </c>
      <c r="E1380" s="1" t="s">
        <v>25</v>
      </c>
      <c r="F1380" s="2">
        <v>43045</v>
      </c>
      <c r="G1380" s="1" t="s">
        <v>3133</v>
      </c>
      <c r="H1380">
        <v>0</v>
      </c>
      <c r="I1380">
        <v>0</v>
      </c>
      <c r="J1380">
        <v>1</v>
      </c>
      <c r="K1380">
        <v>0</v>
      </c>
      <c r="L1380">
        <v>0</v>
      </c>
      <c r="M1380">
        <v>0</v>
      </c>
      <c r="N1380">
        <v>0</v>
      </c>
      <c r="O1380">
        <v>0</v>
      </c>
      <c r="P1380">
        <v>0</v>
      </c>
      <c r="Q1380">
        <v>0</v>
      </c>
      <c r="R1380">
        <v>0</v>
      </c>
      <c r="S1380">
        <v>0</v>
      </c>
      <c r="T1380">
        <v>0</v>
      </c>
      <c r="U1380">
        <v>0</v>
      </c>
    </row>
    <row r="1381" spans="1:21" x14ac:dyDescent="0.25">
      <c r="A1381" s="1" t="s">
        <v>2508</v>
      </c>
      <c r="B1381" s="1" t="s">
        <v>3134</v>
      </c>
      <c r="C1381" s="1" t="s">
        <v>23</v>
      </c>
      <c r="D1381" s="1" t="s">
        <v>29</v>
      </c>
      <c r="E1381" s="1" t="s">
        <v>25</v>
      </c>
      <c r="F1381" s="2">
        <v>43010</v>
      </c>
      <c r="G1381" s="1" t="s">
        <v>3135</v>
      </c>
      <c r="H1381">
        <v>0</v>
      </c>
      <c r="I1381">
        <v>0</v>
      </c>
      <c r="J1381">
        <v>0</v>
      </c>
      <c r="K1381">
        <v>0</v>
      </c>
      <c r="L1381">
        <v>0</v>
      </c>
      <c r="M1381">
        <v>0</v>
      </c>
      <c r="N1381">
        <v>0</v>
      </c>
      <c r="O1381">
        <v>0</v>
      </c>
      <c r="P1381">
        <v>0</v>
      </c>
      <c r="Q1381">
        <v>1</v>
      </c>
      <c r="R1381">
        <v>0</v>
      </c>
      <c r="S1381">
        <v>0</v>
      </c>
      <c r="T1381">
        <v>0</v>
      </c>
      <c r="U1381">
        <v>0</v>
      </c>
    </row>
    <row r="1382" spans="1:21" x14ac:dyDescent="0.25">
      <c r="A1382" s="1" t="s">
        <v>3136</v>
      </c>
      <c r="B1382" s="1" t="s">
        <v>3137</v>
      </c>
      <c r="C1382" s="1" t="s">
        <v>23</v>
      </c>
      <c r="D1382" s="1" t="s">
        <v>29</v>
      </c>
      <c r="E1382" s="1" t="s">
        <v>25</v>
      </c>
      <c r="F1382" s="2">
        <v>43050</v>
      </c>
      <c r="G1382" s="1" t="s">
        <v>3138</v>
      </c>
      <c r="H1382">
        <v>0</v>
      </c>
      <c r="I1382">
        <v>0</v>
      </c>
      <c r="J1382">
        <v>1</v>
      </c>
      <c r="K1382">
        <v>0</v>
      </c>
      <c r="L1382">
        <v>0</v>
      </c>
      <c r="M1382">
        <v>0</v>
      </c>
      <c r="N1382">
        <v>0</v>
      </c>
      <c r="O1382">
        <v>0</v>
      </c>
      <c r="P1382">
        <v>0</v>
      </c>
      <c r="Q1382">
        <v>0</v>
      </c>
      <c r="R1382">
        <v>0</v>
      </c>
      <c r="S1382">
        <v>0</v>
      </c>
      <c r="T1382">
        <v>0</v>
      </c>
      <c r="U1382">
        <v>0</v>
      </c>
    </row>
    <row r="1383" spans="1:21" x14ac:dyDescent="0.25">
      <c r="A1383" s="1" t="s">
        <v>2962</v>
      </c>
      <c r="B1383" s="1" t="s">
        <v>3139</v>
      </c>
      <c r="C1383" s="1" t="s">
        <v>23</v>
      </c>
      <c r="D1383" s="1" t="s">
        <v>29</v>
      </c>
      <c r="E1383" s="1" t="s">
        <v>25</v>
      </c>
      <c r="F1383" s="2">
        <v>43028</v>
      </c>
      <c r="G1383" s="1" t="s">
        <v>3140</v>
      </c>
      <c r="H1383">
        <v>0</v>
      </c>
      <c r="I1383">
        <v>1</v>
      </c>
      <c r="J1383">
        <v>0</v>
      </c>
      <c r="K1383">
        <v>0</v>
      </c>
      <c r="L1383">
        <v>0</v>
      </c>
      <c r="M1383">
        <v>0</v>
      </c>
      <c r="N1383">
        <v>0</v>
      </c>
      <c r="O1383">
        <v>0</v>
      </c>
      <c r="P1383">
        <v>0</v>
      </c>
      <c r="Q1383">
        <v>0</v>
      </c>
      <c r="R1383">
        <v>0</v>
      </c>
      <c r="S1383">
        <v>0</v>
      </c>
      <c r="T1383">
        <v>0</v>
      </c>
      <c r="U1383">
        <v>0</v>
      </c>
    </row>
    <row r="1384" spans="1:21" x14ac:dyDescent="0.25">
      <c r="A1384" s="1" t="s">
        <v>3141</v>
      </c>
      <c r="B1384" s="1" t="s">
        <v>3142</v>
      </c>
      <c r="C1384" s="1" t="s">
        <v>23</v>
      </c>
      <c r="D1384" s="1" t="s">
        <v>40</v>
      </c>
      <c r="E1384" s="1" t="s">
        <v>25</v>
      </c>
      <c r="F1384" s="2">
        <v>43032</v>
      </c>
      <c r="G1384" s="1" t="s">
        <v>3143</v>
      </c>
      <c r="H1384">
        <v>0</v>
      </c>
      <c r="I1384">
        <v>0</v>
      </c>
      <c r="J1384">
        <v>0</v>
      </c>
      <c r="K1384">
        <v>0</v>
      </c>
      <c r="L1384">
        <v>0</v>
      </c>
      <c r="M1384">
        <v>1</v>
      </c>
      <c r="N1384">
        <v>0</v>
      </c>
      <c r="O1384">
        <v>0</v>
      </c>
      <c r="P1384">
        <v>0</v>
      </c>
      <c r="Q1384">
        <v>0</v>
      </c>
      <c r="R1384">
        <v>0</v>
      </c>
      <c r="S1384">
        <v>0</v>
      </c>
      <c r="T1384">
        <v>0</v>
      </c>
      <c r="U1384">
        <v>0</v>
      </c>
    </row>
    <row r="1385" spans="1:21" x14ac:dyDescent="0.25">
      <c r="A1385" s="1" t="s">
        <v>1063</v>
      </c>
      <c r="B1385" s="1" t="s">
        <v>3144</v>
      </c>
      <c r="C1385" s="1" t="s">
        <v>23</v>
      </c>
      <c r="D1385" s="1" t="s">
        <v>29</v>
      </c>
      <c r="E1385" s="1" t="s">
        <v>25</v>
      </c>
      <c r="F1385" s="2">
        <v>43025</v>
      </c>
      <c r="G1385" s="1" t="s">
        <v>3145</v>
      </c>
      <c r="H1385">
        <v>0</v>
      </c>
      <c r="I1385">
        <v>0</v>
      </c>
      <c r="J1385">
        <v>0</v>
      </c>
      <c r="K1385">
        <v>0</v>
      </c>
      <c r="L1385">
        <v>0</v>
      </c>
      <c r="M1385">
        <v>0</v>
      </c>
      <c r="N1385">
        <v>0</v>
      </c>
      <c r="O1385">
        <v>0</v>
      </c>
      <c r="P1385">
        <v>0</v>
      </c>
      <c r="Q1385">
        <v>0</v>
      </c>
      <c r="R1385">
        <v>0</v>
      </c>
      <c r="S1385">
        <v>1</v>
      </c>
      <c r="T1385">
        <v>0</v>
      </c>
      <c r="U1385">
        <v>0</v>
      </c>
    </row>
    <row r="1386" spans="1:21" x14ac:dyDescent="0.25">
      <c r="A1386" s="1" t="s">
        <v>3146</v>
      </c>
      <c r="B1386" s="1" t="s">
        <v>3147</v>
      </c>
      <c r="C1386" s="1" t="s">
        <v>23</v>
      </c>
      <c r="D1386" s="1" t="s">
        <v>29</v>
      </c>
      <c r="E1386" s="1" t="s">
        <v>25</v>
      </c>
      <c r="F1386" s="2">
        <v>43028</v>
      </c>
      <c r="G1386" s="1" t="s">
        <v>3148</v>
      </c>
      <c r="H1386">
        <v>0</v>
      </c>
      <c r="I1386">
        <v>0</v>
      </c>
      <c r="J1386">
        <v>0</v>
      </c>
      <c r="K1386">
        <v>0</v>
      </c>
      <c r="L1386">
        <v>1</v>
      </c>
      <c r="M1386">
        <v>0</v>
      </c>
      <c r="N1386">
        <v>0</v>
      </c>
      <c r="O1386">
        <v>0</v>
      </c>
      <c r="P1386">
        <v>0</v>
      </c>
      <c r="Q1386">
        <v>0</v>
      </c>
      <c r="R1386">
        <v>0</v>
      </c>
      <c r="S1386">
        <v>0</v>
      </c>
      <c r="T1386">
        <v>0</v>
      </c>
      <c r="U1386">
        <v>0</v>
      </c>
    </row>
    <row r="1387" spans="1:21" x14ac:dyDescent="0.25">
      <c r="A1387" s="1" t="s">
        <v>3149</v>
      </c>
      <c r="B1387" s="1" t="s">
        <v>3150</v>
      </c>
      <c r="C1387" s="1" t="s">
        <v>23</v>
      </c>
      <c r="D1387" s="1" t="s">
        <v>24</v>
      </c>
      <c r="E1387" s="1" t="s">
        <v>25</v>
      </c>
      <c r="F1387" s="2">
        <v>43035</v>
      </c>
      <c r="G1387" s="1" t="s">
        <v>3151</v>
      </c>
      <c r="H1387">
        <v>0</v>
      </c>
      <c r="I1387">
        <v>0</v>
      </c>
      <c r="J1387">
        <v>1</v>
      </c>
      <c r="K1387">
        <v>0</v>
      </c>
      <c r="L1387">
        <v>0</v>
      </c>
      <c r="M1387">
        <v>0</v>
      </c>
      <c r="N1387">
        <v>0</v>
      </c>
      <c r="O1387">
        <v>0</v>
      </c>
      <c r="P1387">
        <v>0</v>
      </c>
      <c r="Q1387">
        <v>0</v>
      </c>
      <c r="R1387">
        <v>0</v>
      </c>
      <c r="S1387">
        <v>0</v>
      </c>
      <c r="T1387">
        <v>0</v>
      </c>
      <c r="U1387">
        <v>0</v>
      </c>
    </row>
    <row r="1388" spans="1:21" x14ac:dyDescent="0.25">
      <c r="A1388" s="1" t="s">
        <v>132</v>
      </c>
      <c r="B1388" s="1" t="s">
        <v>3152</v>
      </c>
      <c r="C1388" s="1" t="s">
        <v>23</v>
      </c>
      <c r="D1388" s="1" t="s">
        <v>29</v>
      </c>
      <c r="E1388" s="1" t="s">
        <v>25</v>
      </c>
      <c r="F1388" s="2">
        <v>43039</v>
      </c>
      <c r="G1388" s="1" t="s">
        <v>2951</v>
      </c>
      <c r="H1388">
        <v>0</v>
      </c>
      <c r="I1388">
        <v>0</v>
      </c>
      <c r="J1388">
        <v>0</v>
      </c>
      <c r="K1388">
        <v>0</v>
      </c>
      <c r="L1388">
        <v>0</v>
      </c>
      <c r="M1388">
        <v>0</v>
      </c>
      <c r="N1388">
        <v>0</v>
      </c>
      <c r="O1388">
        <v>0</v>
      </c>
      <c r="P1388">
        <v>0</v>
      </c>
      <c r="Q1388">
        <v>0</v>
      </c>
      <c r="R1388">
        <v>0</v>
      </c>
      <c r="S1388">
        <v>1</v>
      </c>
      <c r="T1388">
        <v>0</v>
      </c>
      <c r="U1388">
        <v>0</v>
      </c>
    </row>
    <row r="1389" spans="1:21" x14ac:dyDescent="0.25">
      <c r="A1389" s="1" t="s">
        <v>132</v>
      </c>
      <c r="B1389" s="1" t="s">
        <v>3153</v>
      </c>
      <c r="C1389" s="1" t="s">
        <v>23</v>
      </c>
      <c r="D1389" s="1" t="s">
        <v>29</v>
      </c>
      <c r="E1389" s="1" t="s">
        <v>25</v>
      </c>
      <c r="F1389" s="2">
        <v>43053</v>
      </c>
      <c r="G1389" s="1" t="s">
        <v>2951</v>
      </c>
      <c r="H1389">
        <v>0</v>
      </c>
      <c r="I1389">
        <v>0</v>
      </c>
      <c r="J1389">
        <v>0</v>
      </c>
      <c r="K1389">
        <v>0</v>
      </c>
      <c r="L1389">
        <v>0</v>
      </c>
      <c r="M1389">
        <v>0</v>
      </c>
      <c r="N1389">
        <v>0</v>
      </c>
      <c r="O1389">
        <v>0</v>
      </c>
      <c r="P1389">
        <v>0</v>
      </c>
      <c r="Q1389">
        <v>0</v>
      </c>
      <c r="R1389">
        <v>0</v>
      </c>
      <c r="S1389">
        <v>1</v>
      </c>
      <c r="T1389">
        <v>0</v>
      </c>
      <c r="U1389">
        <v>0</v>
      </c>
    </row>
    <row r="1390" spans="1:21" x14ac:dyDescent="0.25">
      <c r="A1390" s="1" t="s">
        <v>2898</v>
      </c>
      <c r="B1390" s="1" t="s">
        <v>3154</v>
      </c>
      <c r="C1390" s="1" t="s">
        <v>23</v>
      </c>
      <c r="D1390" s="1" t="s">
        <v>29</v>
      </c>
      <c r="E1390" s="1" t="s">
        <v>25</v>
      </c>
      <c r="F1390" s="2">
        <v>43025</v>
      </c>
      <c r="G1390" s="1" t="s">
        <v>3155</v>
      </c>
      <c r="H1390">
        <v>0</v>
      </c>
      <c r="I1390">
        <v>0</v>
      </c>
      <c r="J1390">
        <v>0</v>
      </c>
      <c r="K1390">
        <v>0</v>
      </c>
      <c r="L1390">
        <v>0</v>
      </c>
      <c r="M1390">
        <v>0</v>
      </c>
      <c r="N1390">
        <v>0</v>
      </c>
      <c r="O1390">
        <v>0</v>
      </c>
      <c r="P1390">
        <v>0</v>
      </c>
      <c r="Q1390">
        <v>0</v>
      </c>
      <c r="R1390">
        <v>0</v>
      </c>
      <c r="S1390">
        <v>1</v>
      </c>
      <c r="T1390">
        <v>0</v>
      </c>
      <c r="U1390">
        <v>0</v>
      </c>
    </row>
    <row r="1391" spans="1:21" x14ac:dyDescent="0.25">
      <c r="A1391" s="1" t="s">
        <v>132</v>
      </c>
      <c r="B1391" s="1" t="s">
        <v>3156</v>
      </c>
      <c r="C1391" s="1" t="s">
        <v>23</v>
      </c>
      <c r="D1391" s="1" t="s">
        <v>29</v>
      </c>
      <c r="E1391" s="1" t="s">
        <v>25</v>
      </c>
      <c r="F1391" s="2">
        <v>43046</v>
      </c>
      <c r="G1391" s="1" t="s">
        <v>2951</v>
      </c>
      <c r="H1391">
        <v>0</v>
      </c>
      <c r="I1391">
        <v>0</v>
      </c>
      <c r="J1391">
        <v>0</v>
      </c>
      <c r="K1391">
        <v>0</v>
      </c>
      <c r="L1391">
        <v>0</v>
      </c>
      <c r="M1391">
        <v>0</v>
      </c>
      <c r="N1391">
        <v>0</v>
      </c>
      <c r="O1391">
        <v>0</v>
      </c>
      <c r="P1391">
        <v>0</v>
      </c>
      <c r="Q1391">
        <v>0</v>
      </c>
      <c r="R1391">
        <v>0</v>
      </c>
      <c r="S1391">
        <v>1</v>
      </c>
      <c r="T1391">
        <v>0</v>
      </c>
      <c r="U1391">
        <v>0</v>
      </c>
    </row>
    <row r="1392" spans="1:21" x14ac:dyDescent="0.25">
      <c r="A1392" s="1" t="s">
        <v>1165</v>
      </c>
      <c r="B1392" s="1" t="s">
        <v>3157</v>
      </c>
      <c r="C1392" s="1" t="s">
        <v>23</v>
      </c>
      <c r="D1392" s="1" t="s">
        <v>29</v>
      </c>
      <c r="E1392" s="1" t="s">
        <v>25</v>
      </c>
      <c r="F1392" s="2">
        <v>43054</v>
      </c>
      <c r="G1392" s="1" t="s">
        <v>3158</v>
      </c>
      <c r="H1392">
        <v>0</v>
      </c>
      <c r="I1392">
        <v>0</v>
      </c>
      <c r="J1392">
        <v>1</v>
      </c>
      <c r="K1392">
        <v>0</v>
      </c>
      <c r="L1392">
        <v>0</v>
      </c>
      <c r="M1392">
        <v>0</v>
      </c>
      <c r="N1392">
        <v>0</v>
      </c>
      <c r="O1392">
        <v>0</v>
      </c>
      <c r="P1392">
        <v>0</v>
      </c>
      <c r="Q1392">
        <v>0</v>
      </c>
      <c r="R1392">
        <v>0</v>
      </c>
      <c r="S1392">
        <v>1</v>
      </c>
      <c r="T1392">
        <v>0</v>
      </c>
      <c r="U1392">
        <v>0</v>
      </c>
    </row>
    <row r="1393" spans="1:21" x14ac:dyDescent="0.25">
      <c r="A1393" s="1" t="s">
        <v>2119</v>
      </c>
      <c r="B1393" s="1" t="s">
        <v>3159</v>
      </c>
      <c r="C1393" s="1" t="s">
        <v>23</v>
      </c>
      <c r="D1393" s="1" t="s">
        <v>29</v>
      </c>
      <c r="E1393" s="1" t="s">
        <v>25</v>
      </c>
      <c r="F1393" s="2">
        <v>42996</v>
      </c>
      <c r="G1393" s="1" t="s">
        <v>3160</v>
      </c>
      <c r="H1393">
        <v>0</v>
      </c>
      <c r="I1393">
        <v>0</v>
      </c>
      <c r="J1393">
        <v>0</v>
      </c>
      <c r="K1393">
        <v>0</v>
      </c>
      <c r="L1393">
        <v>0</v>
      </c>
      <c r="M1393">
        <v>0</v>
      </c>
      <c r="N1393">
        <v>0</v>
      </c>
      <c r="O1393">
        <v>0</v>
      </c>
      <c r="P1393">
        <v>0</v>
      </c>
      <c r="Q1393">
        <v>0</v>
      </c>
      <c r="R1393">
        <v>1</v>
      </c>
      <c r="S1393">
        <v>0</v>
      </c>
      <c r="T1393">
        <v>0</v>
      </c>
      <c r="U1393">
        <v>0</v>
      </c>
    </row>
    <row r="1394" spans="1:21" x14ac:dyDescent="0.25">
      <c r="A1394" s="1" t="s">
        <v>132</v>
      </c>
      <c r="B1394" s="1" t="s">
        <v>3161</v>
      </c>
      <c r="C1394" s="1" t="s">
        <v>23</v>
      </c>
      <c r="D1394" s="1" t="s">
        <v>29</v>
      </c>
      <c r="E1394" s="1" t="s">
        <v>25</v>
      </c>
      <c r="F1394" s="2">
        <v>43011</v>
      </c>
      <c r="G1394" s="1" t="s">
        <v>2951</v>
      </c>
      <c r="H1394">
        <v>0</v>
      </c>
      <c r="I1394">
        <v>0</v>
      </c>
      <c r="J1394">
        <v>0</v>
      </c>
      <c r="K1394">
        <v>0</v>
      </c>
      <c r="L1394">
        <v>0</v>
      </c>
      <c r="M1394">
        <v>0</v>
      </c>
      <c r="N1394">
        <v>0</v>
      </c>
      <c r="O1394">
        <v>0</v>
      </c>
      <c r="P1394">
        <v>0</v>
      </c>
      <c r="Q1394">
        <v>0</v>
      </c>
      <c r="R1394">
        <v>0</v>
      </c>
      <c r="S1394">
        <v>1</v>
      </c>
      <c r="T1394">
        <v>0</v>
      </c>
      <c r="U1394">
        <v>0</v>
      </c>
    </row>
    <row r="1395" spans="1:21" x14ac:dyDescent="0.25">
      <c r="A1395" s="1" t="s">
        <v>3162</v>
      </c>
      <c r="B1395" s="1" t="s">
        <v>3163</v>
      </c>
      <c r="C1395" s="1" t="s">
        <v>23</v>
      </c>
      <c r="D1395" s="1" t="s">
        <v>29</v>
      </c>
      <c r="E1395" s="1" t="s">
        <v>25</v>
      </c>
      <c r="F1395" s="2">
        <v>43054</v>
      </c>
      <c r="G1395" s="1" t="s">
        <v>3164</v>
      </c>
      <c r="H1395">
        <v>0</v>
      </c>
      <c r="I1395">
        <v>0</v>
      </c>
      <c r="J1395">
        <v>1</v>
      </c>
      <c r="K1395">
        <v>0</v>
      </c>
      <c r="L1395">
        <v>0</v>
      </c>
      <c r="M1395">
        <v>0</v>
      </c>
      <c r="N1395">
        <v>0</v>
      </c>
      <c r="O1395">
        <v>0</v>
      </c>
      <c r="P1395">
        <v>0</v>
      </c>
      <c r="Q1395">
        <v>0</v>
      </c>
      <c r="R1395">
        <v>0</v>
      </c>
      <c r="S1395">
        <v>0</v>
      </c>
      <c r="T1395">
        <v>0</v>
      </c>
      <c r="U1395">
        <v>0</v>
      </c>
    </row>
    <row r="1396" spans="1:21" x14ac:dyDescent="0.25">
      <c r="A1396" s="1" t="s">
        <v>575</v>
      </c>
      <c r="B1396" s="1" t="s">
        <v>3165</v>
      </c>
      <c r="C1396" s="1" t="s">
        <v>23</v>
      </c>
      <c r="D1396" s="1" t="s">
        <v>40</v>
      </c>
      <c r="E1396" s="1" t="s">
        <v>25</v>
      </c>
      <c r="F1396" s="2">
        <v>43054</v>
      </c>
      <c r="G1396" s="1" t="s">
        <v>3166</v>
      </c>
      <c r="H1396">
        <v>0</v>
      </c>
      <c r="I1396">
        <v>0</v>
      </c>
      <c r="J1396">
        <v>1</v>
      </c>
      <c r="K1396">
        <v>1</v>
      </c>
      <c r="L1396">
        <v>0</v>
      </c>
      <c r="M1396">
        <v>0</v>
      </c>
      <c r="N1396">
        <v>0</v>
      </c>
      <c r="O1396">
        <v>0</v>
      </c>
      <c r="P1396">
        <v>0</v>
      </c>
      <c r="Q1396">
        <v>0</v>
      </c>
      <c r="R1396">
        <v>0</v>
      </c>
      <c r="S1396">
        <v>0</v>
      </c>
      <c r="T1396">
        <v>0</v>
      </c>
      <c r="U1396">
        <v>0</v>
      </c>
    </row>
    <row r="1397" spans="1:21" x14ac:dyDescent="0.25">
      <c r="A1397" s="1" t="s">
        <v>698</v>
      </c>
      <c r="B1397" s="1" t="s">
        <v>3167</v>
      </c>
      <c r="C1397" s="1" t="s">
        <v>23</v>
      </c>
      <c r="D1397" s="1" t="s">
        <v>29</v>
      </c>
      <c r="E1397" s="1" t="s">
        <v>25</v>
      </c>
      <c r="F1397" s="2">
        <v>43026</v>
      </c>
      <c r="G1397" s="1" t="s">
        <v>3168</v>
      </c>
      <c r="H1397">
        <v>0</v>
      </c>
      <c r="I1397">
        <v>0</v>
      </c>
      <c r="J1397">
        <v>1</v>
      </c>
      <c r="K1397">
        <v>0</v>
      </c>
      <c r="L1397">
        <v>0</v>
      </c>
      <c r="M1397">
        <v>0</v>
      </c>
      <c r="N1397">
        <v>0</v>
      </c>
      <c r="O1397">
        <v>0</v>
      </c>
      <c r="P1397">
        <v>0</v>
      </c>
      <c r="Q1397">
        <v>0</v>
      </c>
      <c r="R1397">
        <v>0</v>
      </c>
      <c r="S1397">
        <v>0</v>
      </c>
      <c r="T1397">
        <v>0</v>
      </c>
      <c r="U1397">
        <v>0</v>
      </c>
    </row>
    <row r="1398" spans="1:21" x14ac:dyDescent="0.25">
      <c r="A1398" s="1" t="s">
        <v>2508</v>
      </c>
      <c r="B1398" s="1" t="s">
        <v>3169</v>
      </c>
      <c r="C1398" s="1" t="s">
        <v>23</v>
      </c>
      <c r="D1398" s="1" t="s">
        <v>29</v>
      </c>
      <c r="E1398" s="1" t="s">
        <v>25</v>
      </c>
      <c r="F1398" s="2">
        <v>43025</v>
      </c>
      <c r="G1398" s="1" t="s">
        <v>3170</v>
      </c>
      <c r="H1398">
        <v>0</v>
      </c>
      <c r="I1398">
        <v>0</v>
      </c>
      <c r="J1398">
        <v>1</v>
      </c>
      <c r="K1398">
        <v>0</v>
      </c>
      <c r="L1398">
        <v>0</v>
      </c>
      <c r="M1398">
        <v>0</v>
      </c>
      <c r="N1398">
        <v>0</v>
      </c>
      <c r="O1398">
        <v>0</v>
      </c>
      <c r="P1398">
        <v>0</v>
      </c>
      <c r="Q1398">
        <v>0</v>
      </c>
      <c r="R1398">
        <v>0</v>
      </c>
      <c r="S1398">
        <v>0</v>
      </c>
      <c r="T1398">
        <v>0</v>
      </c>
      <c r="U1398">
        <v>0</v>
      </c>
    </row>
    <row r="1399" spans="1:21" x14ac:dyDescent="0.25">
      <c r="A1399" s="1" t="s">
        <v>2987</v>
      </c>
      <c r="B1399" s="1" t="s">
        <v>3171</v>
      </c>
      <c r="C1399" s="1" t="s">
        <v>23</v>
      </c>
      <c r="D1399" s="1" t="s">
        <v>24</v>
      </c>
      <c r="E1399" s="1" t="s">
        <v>25</v>
      </c>
      <c r="F1399" s="2">
        <v>43042</v>
      </c>
      <c r="G1399" s="1" t="s">
        <v>3172</v>
      </c>
      <c r="H1399">
        <v>0</v>
      </c>
      <c r="I1399">
        <v>0</v>
      </c>
      <c r="J1399">
        <v>0</v>
      </c>
      <c r="K1399">
        <v>0</v>
      </c>
      <c r="L1399">
        <v>0</v>
      </c>
      <c r="M1399">
        <v>0</v>
      </c>
      <c r="N1399">
        <v>0</v>
      </c>
      <c r="O1399">
        <v>0</v>
      </c>
      <c r="P1399">
        <v>0</v>
      </c>
      <c r="Q1399">
        <v>1</v>
      </c>
      <c r="R1399">
        <v>0</v>
      </c>
      <c r="S1399">
        <v>0</v>
      </c>
      <c r="T1399">
        <v>0</v>
      </c>
      <c r="U1399">
        <v>0</v>
      </c>
    </row>
    <row r="1400" spans="1:21" x14ac:dyDescent="0.25">
      <c r="A1400" s="1" t="s">
        <v>3173</v>
      </c>
      <c r="B1400" s="1" t="s">
        <v>3174</v>
      </c>
      <c r="C1400" s="1" t="s">
        <v>23</v>
      </c>
      <c r="D1400" s="1" t="s">
        <v>29</v>
      </c>
      <c r="E1400" s="1" t="s">
        <v>25</v>
      </c>
      <c r="F1400" s="2">
        <v>43032</v>
      </c>
      <c r="G1400" s="1" t="s">
        <v>3175</v>
      </c>
      <c r="H1400">
        <v>0</v>
      </c>
      <c r="I1400">
        <v>0</v>
      </c>
      <c r="J1400">
        <v>1</v>
      </c>
      <c r="K1400">
        <v>0</v>
      </c>
      <c r="L1400">
        <v>0</v>
      </c>
      <c r="M1400">
        <v>0</v>
      </c>
      <c r="N1400">
        <v>0</v>
      </c>
      <c r="O1400">
        <v>0</v>
      </c>
      <c r="P1400">
        <v>0</v>
      </c>
      <c r="Q1400">
        <v>0</v>
      </c>
      <c r="R1400">
        <v>0</v>
      </c>
      <c r="S1400">
        <v>0</v>
      </c>
      <c r="T1400">
        <v>0</v>
      </c>
      <c r="U1400">
        <v>0</v>
      </c>
    </row>
    <row r="1401" spans="1:21" x14ac:dyDescent="0.25">
      <c r="A1401" s="1" t="s">
        <v>2147</v>
      </c>
      <c r="B1401" s="1" t="s">
        <v>3176</v>
      </c>
      <c r="C1401" s="1" t="s">
        <v>23</v>
      </c>
      <c r="D1401" s="1" t="s">
        <v>29</v>
      </c>
      <c r="E1401" s="1" t="s">
        <v>25</v>
      </c>
      <c r="F1401" s="2">
        <v>43031</v>
      </c>
      <c r="G1401" s="1" t="s">
        <v>3177</v>
      </c>
      <c r="H1401">
        <v>0</v>
      </c>
      <c r="I1401">
        <v>0</v>
      </c>
      <c r="J1401">
        <v>0</v>
      </c>
      <c r="K1401">
        <v>0</v>
      </c>
      <c r="L1401">
        <v>0</v>
      </c>
      <c r="M1401">
        <v>0</v>
      </c>
      <c r="N1401">
        <v>0</v>
      </c>
      <c r="O1401">
        <v>0</v>
      </c>
      <c r="P1401">
        <v>0</v>
      </c>
      <c r="Q1401">
        <v>0</v>
      </c>
      <c r="R1401">
        <v>0</v>
      </c>
      <c r="S1401">
        <v>1</v>
      </c>
      <c r="T1401">
        <v>0</v>
      </c>
      <c r="U1401">
        <v>0</v>
      </c>
    </row>
    <row r="1402" spans="1:21" x14ac:dyDescent="0.25">
      <c r="A1402" s="1" t="s">
        <v>3083</v>
      </c>
      <c r="B1402" s="1" t="s">
        <v>3178</v>
      </c>
      <c r="C1402" s="1" t="s">
        <v>23</v>
      </c>
      <c r="D1402" s="1" t="s">
        <v>33</v>
      </c>
      <c r="E1402" s="1" t="s">
        <v>25</v>
      </c>
      <c r="F1402" s="2">
        <v>43033</v>
      </c>
      <c r="G1402" s="1" t="s">
        <v>3179</v>
      </c>
      <c r="H1402">
        <v>0</v>
      </c>
      <c r="I1402">
        <v>1</v>
      </c>
      <c r="J1402">
        <v>0</v>
      </c>
      <c r="K1402">
        <v>0</v>
      </c>
      <c r="L1402">
        <v>0</v>
      </c>
      <c r="M1402">
        <v>0</v>
      </c>
      <c r="N1402">
        <v>0</v>
      </c>
      <c r="O1402">
        <v>0</v>
      </c>
      <c r="P1402">
        <v>0</v>
      </c>
      <c r="Q1402">
        <v>0</v>
      </c>
      <c r="R1402">
        <v>0</v>
      </c>
      <c r="S1402">
        <v>0</v>
      </c>
      <c r="T1402">
        <v>0</v>
      </c>
      <c r="U1402">
        <v>0</v>
      </c>
    </row>
    <row r="1403" spans="1:21" x14ac:dyDescent="0.25">
      <c r="A1403" s="1" t="s">
        <v>2970</v>
      </c>
      <c r="B1403" s="1" t="s">
        <v>3180</v>
      </c>
      <c r="C1403" s="1" t="s">
        <v>23</v>
      </c>
      <c r="D1403" s="1" t="s">
        <v>29</v>
      </c>
      <c r="E1403" s="1" t="s">
        <v>25</v>
      </c>
      <c r="F1403" s="2">
        <v>43032</v>
      </c>
      <c r="G1403" s="1" t="s">
        <v>3181</v>
      </c>
      <c r="H1403">
        <v>0</v>
      </c>
      <c r="I1403">
        <v>0</v>
      </c>
      <c r="J1403">
        <v>1</v>
      </c>
      <c r="K1403">
        <v>0</v>
      </c>
      <c r="L1403">
        <v>0</v>
      </c>
      <c r="M1403">
        <v>0</v>
      </c>
      <c r="N1403">
        <v>0</v>
      </c>
      <c r="O1403">
        <v>0</v>
      </c>
      <c r="P1403">
        <v>0</v>
      </c>
      <c r="Q1403">
        <v>0</v>
      </c>
      <c r="R1403">
        <v>0</v>
      </c>
      <c r="S1403">
        <v>0</v>
      </c>
      <c r="T1403">
        <v>0</v>
      </c>
      <c r="U1403">
        <v>0</v>
      </c>
    </row>
    <row r="1404" spans="1:21" x14ac:dyDescent="0.25">
      <c r="A1404" s="1" t="s">
        <v>240</v>
      </c>
      <c r="B1404" s="1" t="s">
        <v>3182</v>
      </c>
      <c r="C1404" s="1" t="s">
        <v>23</v>
      </c>
      <c r="D1404" s="1" t="s">
        <v>24</v>
      </c>
      <c r="E1404" s="1" t="s">
        <v>25</v>
      </c>
      <c r="F1404" s="2">
        <v>43005</v>
      </c>
      <c r="G1404" s="1" t="s">
        <v>2820</v>
      </c>
      <c r="H1404">
        <v>0</v>
      </c>
      <c r="I1404">
        <v>0</v>
      </c>
      <c r="J1404">
        <v>1</v>
      </c>
      <c r="K1404">
        <v>0</v>
      </c>
      <c r="L1404">
        <v>0</v>
      </c>
      <c r="M1404">
        <v>0</v>
      </c>
      <c r="N1404">
        <v>0</v>
      </c>
      <c r="O1404">
        <v>0</v>
      </c>
      <c r="P1404">
        <v>0</v>
      </c>
      <c r="Q1404">
        <v>0</v>
      </c>
      <c r="R1404">
        <v>0</v>
      </c>
      <c r="S1404">
        <v>0</v>
      </c>
      <c r="T1404">
        <v>0</v>
      </c>
      <c r="U1404">
        <v>0</v>
      </c>
    </row>
    <row r="1405" spans="1:21" x14ac:dyDescent="0.25">
      <c r="A1405" s="1" t="s">
        <v>2202</v>
      </c>
      <c r="B1405" s="1" t="s">
        <v>3183</v>
      </c>
      <c r="C1405" s="1" t="s">
        <v>23</v>
      </c>
      <c r="D1405" s="1" t="s">
        <v>24</v>
      </c>
      <c r="E1405" s="1" t="s">
        <v>25</v>
      </c>
      <c r="F1405" s="2">
        <v>43024</v>
      </c>
      <c r="G1405" s="1" t="s">
        <v>3184</v>
      </c>
      <c r="H1405">
        <v>0</v>
      </c>
      <c r="I1405">
        <v>0</v>
      </c>
      <c r="J1405">
        <v>0</v>
      </c>
      <c r="K1405">
        <v>0</v>
      </c>
      <c r="L1405">
        <v>0</v>
      </c>
      <c r="M1405">
        <v>0</v>
      </c>
      <c r="N1405">
        <v>0</v>
      </c>
      <c r="O1405">
        <v>0</v>
      </c>
      <c r="P1405">
        <v>0</v>
      </c>
      <c r="Q1405">
        <v>1</v>
      </c>
      <c r="R1405">
        <v>0</v>
      </c>
      <c r="S1405">
        <v>0</v>
      </c>
      <c r="T1405">
        <v>0</v>
      </c>
      <c r="U1405">
        <v>0</v>
      </c>
    </row>
    <row r="1406" spans="1:21" x14ac:dyDescent="0.25">
      <c r="A1406" s="1" t="s">
        <v>2594</v>
      </c>
      <c r="B1406" s="1" t="s">
        <v>3185</v>
      </c>
      <c r="C1406" s="1" t="s">
        <v>23</v>
      </c>
      <c r="D1406" s="1" t="s">
        <v>40</v>
      </c>
      <c r="E1406" s="1" t="s">
        <v>25</v>
      </c>
      <c r="F1406" s="2">
        <v>42999</v>
      </c>
      <c r="G1406" s="1" t="s">
        <v>3186</v>
      </c>
      <c r="H1406">
        <v>0</v>
      </c>
      <c r="I1406">
        <v>0</v>
      </c>
      <c r="J1406">
        <v>1</v>
      </c>
      <c r="K1406">
        <v>0</v>
      </c>
      <c r="L1406">
        <v>0</v>
      </c>
      <c r="M1406">
        <v>0</v>
      </c>
      <c r="N1406">
        <v>0</v>
      </c>
      <c r="O1406">
        <v>0</v>
      </c>
      <c r="P1406">
        <v>0</v>
      </c>
      <c r="Q1406">
        <v>0</v>
      </c>
      <c r="R1406">
        <v>0</v>
      </c>
      <c r="S1406">
        <v>0</v>
      </c>
      <c r="T1406">
        <v>0</v>
      </c>
      <c r="U1406">
        <v>0</v>
      </c>
    </row>
    <row r="1407" spans="1:21" x14ac:dyDescent="0.25">
      <c r="A1407" s="1" t="s">
        <v>3187</v>
      </c>
      <c r="B1407" s="1" t="s">
        <v>3188</v>
      </c>
      <c r="C1407" s="1" t="s">
        <v>23</v>
      </c>
      <c r="D1407" s="1" t="s">
        <v>40</v>
      </c>
      <c r="E1407" s="1" t="s">
        <v>25</v>
      </c>
      <c r="F1407" s="2">
        <v>43012</v>
      </c>
      <c r="G1407" s="1" t="s">
        <v>3189</v>
      </c>
      <c r="H1407">
        <v>0</v>
      </c>
      <c r="I1407">
        <v>0</v>
      </c>
      <c r="J1407">
        <v>0</v>
      </c>
      <c r="K1407">
        <v>0</v>
      </c>
      <c r="L1407">
        <v>0</v>
      </c>
      <c r="M1407">
        <v>0</v>
      </c>
      <c r="N1407">
        <v>0</v>
      </c>
      <c r="O1407">
        <v>1</v>
      </c>
      <c r="P1407">
        <v>0</v>
      </c>
      <c r="Q1407">
        <v>0</v>
      </c>
      <c r="R1407">
        <v>0</v>
      </c>
      <c r="S1407">
        <v>0</v>
      </c>
      <c r="T1407">
        <v>0</v>
      </c>
      <c r="U1407">
        <v>0</v>
      </c>
    </row>
    <row r="1408" spans="1:21" x14ac:dyDescent="0.25">
      <c r="A1408" s="1" t="s">
        <v>2508</v>
      </c>
      <c r="B1408" s="1" t="s">
        <v>3190</v>
      </c>
      <c r="C1408" s="1" t="s">
        <v>23</v>
      </c>
      <c r="D1408" s="1" t="s">
        <v>29</v>
      </c>
      <c r="E1408" s="1" t="s">
        <v>25</v>
      </c>
      <c r="F1408" s="2">
        <v>43021</v>
      </c>
      <c r="G1408" s="1" t="s">
        <v>3191</v>
      </c>
      <c r="H1408">
        <v>0</v>
      </c>
      <c r="I1408">
        <v>0</v>
      </c>
      <c r="J1408">
        <v>1</v>
      </c>
      <c r="K1408">
        <v>0</v>
      </c>
      <c r="L1408">
        <v>0</v>
      </c>
      <c r="M1408">
        <v>0</v>
      </c>
      <c r="N1408">
        <v>0</v>
      </c>
      <c r="O1408">
        <v>0</v>
      </c>
      <c r="P1408">
        <v>0</v>
      </c>
      <c r="Q1408">
        <v>0</v>
      </c>
      <c r="R1408">
        <v>0</v>
      </c>
      <c r="S1408">
        <v>0</v>
      </c>
      <c r="T1408">
        <v>0</v>
      </c>
      <c r="U1408">
        <v>0</v>
      </c>
    </row>
    <row r="1409" spans="1:21" x14ac:dyDescent="0.25">
      <c r="A1409" s="1" t="s">
        <v>132</v>
      </c>
      <c r="B1409" s="1" t="s">
        <v>3192</v>
      </c>
      <c r="C1409" s="1" t="s">
        <v>23</v>
      </c>
      <c r="D1409" s="1" t="s">
        <v>29</v>
      </c>
      <c r="E1409" s="1" t="s">
        <v>25</v>
      </c>
      <c r="F1409" s="2">
        <v>43011</v>
      </c>
      <c r="G1409" s="1" t="s">
        <v>2951</v>
      </c>
      <c r="H1409">
        <v>0</v>
      </c>
      <c r="I1409">
        <v>0</v>
      </c>
      <c r="J1409">
        <v>0</v>
      </c>
      <c r="K1409">
        <v>0</v>
      </c>
      <c r="L1409">
        <v>0</v>
      </c>
      <c r="M1409">
        <v>0</v>
      </c>
      <c r="N1409">
        <v>0</v>
      </c>
      <c r="O1409">
        <v>0</v>
      </c>
      <c r="P1409">
        <v>0</v>
      </c>
      <c r="Q1409">
        <v>0</v>
      </c>
      <c r="R1409">
        <v>0</v>
      </c>
      <c r="S1409">
        <v>1</v>
      </c>
      <c r="T1409">
        <v>0</v>
      </c>
      <c r="U1409">
        <v>0</v>
      </c>
    </row>
    <row r="1410" spans="1:21" x14ac:dyDescent="0.25">
      <c r="A1410" s="1" t="s">
        <v>2247</v>
      </c>
      <c r="B1410" s="1" t="s">
        <v>3193</v>
      </c>
      <c r="C1410" s="1" t="s">
        <v>23</v>
      </c>
      <c r="D1410" s="1" t="s">
        <v>29</v>
      </c>
      <c r="E1410" s="1" t="s">
        <v>25</v>
      </c>
      <c r="F1410" s="2">
        <v>43038</v>
      </c>
      <c r="G1410" s="1" t="s">
        <v>3194</v>
      </c>
      <c r="H1410">
        <v>0</v>
      </c>
      <c r="I1410">
        <v>0</v>
      </c>
      <c r="J1410">
        <v>0</v>
      </c>
      <c r="K1410">
        <v>0</v>
      </c>
      <c r="L1410">
        <v>0</v>
      </c>
      <c r="M1410">
        <v>0</v>
      </c>
      <c r="N1410">
        <v>0</v>
      </c>
      <c r="O1410">
        <v>0</v>
      </c>
      <c r="P1410">
        <v>0</v>
      </c>
      <c r="Q1410">
        <v>0</v>
      </c>
      <c r="R1410">
        <v>0</v>
      </c>
      <c r="S1410">
        <v>1</v>
      </c>
      <c r="T1410">
        <v>0</v>
      </c>
      <c r="U1410">
        <v>0</v>
      </c>
    </row>
    <row r="1411" spans="1:21" x14ac:dyDescent="0.25">
      <c r="A1411" s="1" t="s">
        <v>2119</v>
      </c>
      <c r="B1411" s="1" t="s">
        <v>3195</v>
      </c>
      <c r="C1411" s="1" t="s">
        <v>23</v>
      </c>
      <c r="D1411" s="1" t="s">
        <v>29</v>
      </c>
      <c r="E1411" s="1" t="s">
        <v>25</v>
      </c>
      <c r="F1411" s="2">
        <v>43003</v>
      </c>
      <c r="G1411" s="1" t="s">
        <v>3196</v>
      </c>
      <c r="H1411">
        <v>0</v>
      </c>
      <c r="I1411">
        <v>0</v>
      </c>
      <c r="J1411">
        <v>1</v>
      </c>
      <c r="K1411">
        <v>0</v>
      </c>
      <c r="L1411">
        <v>0</v>
      </c>
      <c r="M1411">
        <v>0</v>
      </c>
      <c r="N1411">
        <v>0</v>
      </c>
      <c r="O1411">
        <v>0</v>
      </c>
      <c r="P1411">
        <v>0</v>
      </c>
      <c r="Q1411">
        <v>0</v>
      </c>
      <c r="R1411">
        <v>0</v>
      </c>
      <c r="S1411">
        <v>0</v>
      </c>
      <c r="T1411">
        <v>0</v>
      </c>
      <c r="U1411">
        <v>0</v>
      </c>
    </row>
    <row r="1412" spans="1:21" x14ac:dyDescent="0.25">
      <c r="A1412" s="1" t="s">
        <v>2798</v>
      </c>
      <c r="B1412" s="1" t="s">
        <v>3197</v>
      </c>
      <c r="C1412" s="1" t="s">
        <v>23</v>
      </c>
      <c r="D1412" s="1" t="s">
        <v>29</v>
      </c>
      <c r="E1412" s="1" t="s">
        <v>25</v>
      </c>
      <c r="F1412" s="2">
        <v>43031</v>
      </c>
      <c r="G1412" s="1" t="s">
        <v>3198</v>
      </c>
      <c r="H1412">
        <v>0</v>
      </c>
      <c r="I1412">
        <v>0</v>
      </c>
      <c r="J1412">
        <v>1</v>
      </c>
      <c r="K1412">
        <v>0</v>
      </c>
      <c r="L1412">
        <v>0</v>
      </c>
      <c r="M1412">
        <v>0</v>
      </c>
      <c r="N1412">
        <v>0</v>
      </c>
      <c r="O1412">
        <v>0</v>
      </c>
      <c r="P1412">
        <v>0</v>
      </c>
      <c r="Q1412">
        <v>0</v>
      </c>
      <c r="R1412">
        <v>0</v>
      </c>
      <c r="S1412">
        <v>0</v>
      </c>
      <c r="T1412">
        <v>0</v>
      </c>
      <c r="U1412">
        <v>0</v>
      </c>
    </row>
    <row r="1413" spans="1:21" x14ac:dyDescent="0.25">
      <c r="A1413" s="1" t="s">
        <v>2508</v>
      </c>
      <c r="B1413" s="1" t="s">
        <v>3199</v>
      </c>
      <c r="C1413" s="1" t="s">
        <v>23</v>
      </c>
      <c r="D1413" s="1" t="s">
        <v>29</v>
      </c>
      <c r="E1413" s="1" t="s">
        <v>25</v>
      </c>
      <c r="F1413" s="2">
        <v>43047</v>
      </c>
      <c r="G1413" s="1" t="s">
        <v>3200</v>
      </c>
      <c r="H1413">
        <v>0</v>
      </c>
      <c r="I1413">
        <v>0</v>
      </c>
      <c r="J1413">
        <v>0</v>
      </c>
      <c r="K1413">
        <v>0</v>
      </c>
      <c r="L1413">
        <v>0</v>
      </c>
      <c r="M1413">
        <v>0</v>
      </c>
      <c r="N1413">
        <v>0</v>
      </c>
      <c r="O1413">
        <v>0</v>
      </c>
      <c r="P1413">
        <v>0</v>
      </c>
      <c r="Q1413">
        <v>1</v>
      </c>
      <c r="R1413">
        <v>0</v>
      </c>
      <c r="S1413">
        <v>0</v>
      </c>
      <c r="T1413">
        <v>0</v>
      </c>
      <c r="U1413">
        <v>0</v>
      </c>
    </row>
    <row r="1414" spans="1:21" x14ac:dyDescent="0.25">
      <c r="A1414" s="1" t="s">
        <v>2935</v>
      </c>
      <c r="B1414" s="1" t="s">
        <v>3201</v>
      </c>
      <c r="C1414" s="1" t="s">
        <v>23</v>
      </c>
      <c r="D1414" s="1" t="s">
        <v>33</v>
      </c>
      <c r="E1414" s="1" t="s">
        <v>25</v>
      </c>
      <c r="F1414" s="2">
        <v>43038</v>
      </c>
      <c r="G1414" s="1" t="s">
        <v>3202</v>
      </c>
      <c r="H1414">
        <v>0</v>
      </c>
      <c r="I1414">
        <v>0</v>
      </c>
      <c r="J1414">
        <v>1</v>
      </c>
      <c r="K1414">
        <v>0</v>
      </c>
      <c r="L1414">
        <v>0</v>
      </c>
      <c r="M1414">
        <v>0</v>
      </c>
      <c r="N1414">
        <v>0</v>
      </c>
      <c r="O1414">
        <v>0</v>
      </c>
      <c r="P1414">
        <v>0</v>
      </c>
      <c r="Q1414">
        <v>0</v>
      </c>
      <c r="R1414">
        <v>0</v>
      </c>
      <c r="S1414">
        <v>0</v>
      </c>
      <c r="T1414">
        <v>0</v>
      </c>
      <c r="U1414">
        <v>0</v>
      </c>
    </row>
    <row r="1415" spans="1:21" x14ac:dyDescent="0.25">
      <c r="A1415" s="1" t="s">
        <v>2119</v>
      </c>
      <c r="B1415" s="1" t="s">
        <v>3203</v>
      </c>
      <c r="C1415" s="1" t="s">
        <v>23</v>
      </c>
      <c r="D1415" s="1" t="s">
        <v>29</v>
      </c>
      <c r="E1415" s="1" t="s">
        <v>25</v>
      </c>
      <c r="F1415" s="2">
        <v>43003</v>
      </c>
      <c r="G1415" s="1" t="s">
        <v>3196</v>
      </c>
      <c r="H1415">
        <v>0</v>
      </c>
      <c r="I1415">
        <v>0</v>
      </c>
      <c r="J1415">
        <v>1</v>
      </c>
      <c r="K1415">
        <v>0</v>
      </c>
      <c r="L1415">
        <v>0</v>
      </c>
      <c r="M1415">
        <v>0</v>
      </c>
      <c r="N1415">
        <v>0</v>
      </c>
      <c r="O1415">
        <v>0</v>
      </c>
      <c r="P1415">
        <v>0</v>
      </c>
      <c r="Q1415">
        <v>0</v>
      </c>
      <c r="R1415">
        <v>0</v>
      </c>
      <c r="S1415">
        <v>0</v>
      </c>
      <c r="T1415">
        <v>0</v>
      </c>
      <c r="U1415">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G23" sqref="G23"/>
    </sheetView>
  </sheetViews>
  <sheetFormatPr defaultRowHeight="15" x14ac:dyDescent="0.25"/>
  <cols>
    <col min="1" max="1" width="13.7109375" bestFit="1" customWidth="1"/>
    <col min="2" max="2" width="21.85546875" bestFit="1" customWidth="1"/>
    <col min="3" max="3" width="10.5703125" bestFit="1" customWidth="1"/>
    <col min="4" max="4" width="25.5703125" bestFit="1" customWidth="1"/>
    <col min="5" max="6" width="16.85546875" bestFit="1" customWidth="1"/>
    <col min="7" max="7" width="81.140625" bestFit="1" customWidth="1"/>
    <col min="8" max="8" width="9.28515625" bestFit="1" customWidth="1"/>
  </cols>
  <sheetData>
    <row r="1" spans="1:8" x14ac:dyDescent="0.25">
      <c r="A1" t="s">
        <v>0</v>
      </c>
      <c r="B1" t="s">
        <v>1</v>
      </c>
      <c r="C1" t="s">
        <v>2</v>
      </c>
      <c r="D1" t="s">
        <v>3</v>
      </c>
      <c r="E1" t="s">
        <v>4</v>
      </c>
      <c r="F1" t="s">
        <v>5</v>
      </c>
      <c r="G1" t="s">
        <v>6</v>
      </c>
      <c r="H1" t="s">
        <v>11</v>
      </c>
    </row>
    <row r="2" spans="1:8" x14ac:dyDescent="0.25">
      <c r="A2" s="1" t="s">
        <v>165</v>
      </c>
      <c r="B2" s="1" t="s">
        <v>166</v>
      </c>
      <c r="C2" s="1" t="s">
        <v>23</v>
      </c>
      <c r="D2" s="1" t="s">
        <v>29</v>
      </c>
      <c r="E2" s="1" t="s">
        <v>25</v>
      </c>
      <c r="F2" s="2">
        <v>42723</v>
      </c>
      <c r="G2" s="1" t="s">
        <v>167</v>
      </c>
      <c r="H2">
        <v>1</v>
      </c>
    </row>
    <row r="3" spans="1:8" x14ac:dyDescent="0.25">
      <c r="A3" s="1" t="s">
        <v>181</v>
      </c>
      <c r="B3" s="1" t="s">
        <v>182</v>
      </c>
      <c r="C3" s="1" t="s">
        <v>23</v>
      </c>
      <c r="D3" s="1" t="s">
        <v>29</v>
      </c>
      <c r="E3" s="1" t="s">
        <v>25</v>
      </c>
      <c r="F3" s="2">
        <v>42916</v>
      </c>
      <c r="G3" s="1" t="s">
        <v>183</v>
      </c>
      <c r="H3">
        <v>1</v>
      </c>
    </row>
    <row r="4" spans="1:8" x14ac:dyDescent="0.25">
      <c r="A4" s="1" t="s">
        <v>421</v>
      </c>
      <c r="B4" s="1" t="s">
        <v>422</v>
      </c>
      <c r="C4" s="1" t="s">
        <v>23</v>
      </c>
      <c r="D4" s="1" t="s">
        <v>33</v>
      </c>
      <c r="E4" s="1" t="s">
        <v>25</v>
      </c>
      <c r="F4" s="2">
        <v>42496</v>
      </c>
      <c r="G4" s="1" t="s">
        <v>423</v>
      </c>
      <c r="H4">
        <v>1</v>
      </c>
    </row>
    <row r="5" spans="1:8" x14ac:dyDescent="0.25">
      <c r="A5" s="1" t="s">
        <v>628</v>
      </c>
      <c r="B5" s="1" t="s">
        <v>647</v>
      </c>
      <c r="C5" s="1" t="s">
        <v>23</v>
      </c>
      <c r="D5" s="1" t="s">
        <v>24</v>
      </c>
      <c r="E5" s="1" t="s">
        <v>25</v>
      </c>
      <c r="F5" s="2">
        <v>42667</v>
      </c>
      <c r="G5" s="1" t="s">
        <v>648</v>
      </c>
      <c r="H5">
        <v>1</v>
      </c>
    </row>
    <row r="6" spans="1:8" x14ac:dyDescent="0.25">
      <c r="A6" s="1" t="s">
        <v>165</v>
      </c>
      <c r="B6" s="1" t="s">
        <v>657</v>
      </c>
      <c r="C6" s="1" t="s">
        <v>23</v>
      </c>
      <c r="D6" s="1" t="s">
        <v>29</v>
      </c>
      <c r="E6" s="1" t="s">
        <v>25</v>
      </c>
      <c r="F6" s="2">
        <v>42723</v>
      </c>
      <c r="G6" s="1" t="s">
        <v>167</v>
      </c>
      <c r="H6">
        <v>1</v>
      </c>
    </row>
    <row r="7" spans="1:8" x14ac:dyDescent="0.25">
      <c r="A7" s="1" t="s">
        <v>676</v>
      </c>
      <c r="B7" s="1" t="s">
        <v>677</v>
      </c>
      <c r="C7" s="1" t="s">
        <v>23</v>
      </c>
      <c r="D7" s="1" t="s">
        <v>33</v>
      </c>
      <c r="E7" s="1" t="s">
        <v>25</v>
      </c>
      <c r="F7" s="2">
        <v>42789</v>
      </c>
      <c r="G7" s="1" t="s">
        <v>678</v>
      </c>
      <c r="H7">
        <v>1</v>
      </c>
    </row>
    <row r="8" spans="1:8" x14ac:dyDescent="0.25">
      <c r="A8" s="1" t="s">
        <v>104</v>
      </c>
      <c r="B8" s="1" t="s">
        <v>844</v>
      </c>
      <c r="C8" s="1" t="s">
        <v>23</v>
      </c>
      <c r="D8" s="1" t="s">
        <v>29</v>
      </c>
      <c r="E8" s="1" t="s">
        <v>25</v>
      </c>
      <c r="F8" s="2">
        <v>42713</v>
      </c>
      <c r="G8" s="1" t="s">
        <v>845</v>
      </c>
      <c r="H8">
        <v>1</v>
      </c>
    </row>
    <row r="9" spans="1:8" x14ac:dyDescent="0.25">
      <c r="A9" s="1" t="s">
        <v>825</v>
      </c>
      <c r="B9" s="1" t="s">
        <v>856</v>
      </c>
      <c r="C9" s="1" t="s">
        <v>23</v>
      </c>
      <c r="D9" s="1" t="s">
        <v>33</v>
      </c>
      <c r="E9" s="1" t="s">
        <v>25</v>
      </c>
      <c r="F9" s="2">
        <v>42710</v>
      </c>
      <c r="G9" s="1" t="s">
        <v>857</v>
      </c>
      <c r="H9">
        <v>1</v>
      </c>
    </row>
    <row r="10" spans="1:8" x14ac:dyDescent="0.25">
      <c r="A10" s="1" t="s">
        <v>693</v>
      </c>
      <c r="B10" s="1" t="s">
        <v>902</v>
      </c>
      <c r="C10" s="1" t="s">
        <v>23</v>
      </c>
      <c r="D10" s="1" t="s">
        <v>29</v>
      </c>
      <c r="E10" s="1" t="s">
        <v>25</v>
      </c>
      <c r="F10" s="2">
        <v>42534</v>
      </c>
      <c r="G10" s="1" t="s">
        <v>903</v>
      </c>
      <c r="H10">
        <v>1</v>
      </c>
    </row>
    <row r="11" spans="1:8" x14ac:dyDescent="0.25">
      <c r="A11" s="1" t="s">
        <v>104</v>
      </c>
      <c r="B11" s="1" t="s">
        <v>1004</v>
      </c>
      <c r="C11" s="1" t="s">
        <v>23</v>
      </c>
      <c r="D11" s="1" t="s">
        <v>29</v>
      </c>
      <c r="E11" s="1" t="s">
        <v>25</v>
      </c>
      <c r="F11" s="2">
        <v>42695</v>
      </c>
      <c r="G11" s="1" t="s">
        <v>1005</v>
      </c>
      <c r="H11">
        <v>1</v>
      </c>
    </row>
    <row r="12" spans="1:8" x14ac:dyDescent="0.25">
      <c r="A12" s="1" t="s">
        <v>1051</v>
      </c>
      <c r="B12" s="1" t="s">
        <v>1052</v>
      </c>
      <c r="C12" s="1" t="s">
        <v>23</v>
      </c>
      <c r="D12" s="1" t="s">
        <v>29</v>
      </c>
      <c r="E12" s="1" t="s">
        <v>25</v>
      </c>
      <c r="F12" s="2">
        <v>42556</v>
      </c>
      <c r="G12" s="1" t="s">
        <v>1053</v>
      </c>
      <c r="H12">
        <v>1</v>
      </c>
    </row>
    <row r="13" spans="1:8" x14ac:dyDescent="0.25">
      <c r="A13" s="1" t="s">
        <v>807</v>
      </c>
      <c r="B13" s="1" t="s">
        <v>1066</v>
      </c>
      <c r="C13" s="1" t="s">
        <v>23</v>
      </c>
      <c r="D13" s="1" t="s">
        <v>24</v>
      </c>
      <c r="E13" s="1" t="s">
        <v>25</v>
      </c>
      <c r="F13" s="2">
        <v>42466</v>
      </c>
      <c r="G13" s="1" t="s">
        <v>1067</v>
      </c>
      <c r="H13">
        <v>1</v>
      </c>
    </row>
    <row r="14" spans="1:8" x14ac:dyDescent="0.25">
      <c r="A14" s="1" t="s">
        <v>1528</v>
      </c>
      <c r="B14" s="1" t="s">
        <v>1529</v>
      </c>
      <c r="C14" s="1" t="s">
        <v>23</v>
      </c>
      <c r="D14" s="1" t="s">
        <v>24</v>
      </c>
      <c r="E14" s="1" t="s">
        <v>25</v>
      </c>
      <c r="F14" s="2">
        <v>42766</v>
      </c>
      <c r="G14" s="1" t="s">
        <v>1530</v>
      </c>
      <c r="H14">
        <v>1</v>
      </c>
    </row>
    <row r="15" spans="1:8" x14ac:dyDescent="0.25">
      <c r="A15" s="1" t="s">
        <v>1577</v>
      </c>
      <c r="B15" s="1" t="s">
        <v>1578</v>
      </c>
      <c r="C15" s="1" t="s">
        <v>23</v>
      </c>
      <c r="D15" s="1" t="s">
        <v>24</v>
      </c>
      <c r="E15" s="1" t="s">
        <v>25</v>
      </c>
      <c r="F15" s="2">
        <v>42615</v>
      </c>
      <c r="G15" s="1" t="s">
        <v>1579</v>
      </c>
      <c r="H15">
        <v>1</v>
      </c>
    </row>
    <row r="16" spans="1:8" x14ac:dyDescent="0.25">
      <c r="A16" s="1" t="s">
        <v>1864</v>
      </c>
      <c r="B16" s="1" t="s">
        <v>1878</v>
      </c>
      <c r="C16" s="1" t="s">
        <v>23</v>
      </c>
      <c r="D16" s="1" t="s">
        <v>24</v>
      </c>
      <c r="E16" s="1" t="s">
        <v>25</v>
      </c>
      <c r="F16" s="2">
        <v>42928</v>
      </c>
      <c r="G16" s="1" t="s">
        <v>1879</v>
      </c>
      <c r="H16">
        <v>1</v>
      </c>
    </row>
    <row r="17" spans="1:8" x14ac:dyDescent="0.25">
      <c r="A17" s="1" t="s">
        <v>1913</v>
      </c>
      <c r="B17" s="1" t="s">
        <v>1914</v>
      </c>
      <c r="C17" s="1" t="s">
        <v>23</v>
      </c>
      <c r="D17" s="1" t="s">
        <v>24</v>
      </c>
      <c r="E17" s="1" t="s">
        <v>25</v>
      </c>
      <c r="F17" s="2">
        <v>42808</v>
      </c>
      <c r="G17" s="1" t="s">
        <v>1915</v>
      </c>
      <c r="H17">
        <v>1</v>
      </c>
    </row>
    <row r="18" spans="1:8" x14ac:dyDescent="0.25">
      <c r="A18" s="1" t="s">
        <v>1913</v>
      </c>
      <c r="B18" s="1" t="s">
        <v>1922</v>
      </c>
      <c r="C18" s="1" t="s">
        <v>23</v>
      </c>
      <c r="D18" s="1" t="s">
        <v>24</v>
      </c>
      <c r="E18" s="1" t="s">
        <v>25</v>
      </c>
      <c r="F18" s="2">
        <v>42814</v>
      </c>
      <c r="G18" s="1" t="s">
        <v>1923</v>
      </c>
      <c r="H18">
        <v>1</v>
      </c>
    </row>
    <row r="19" spans="1:8" x14ac:dyDescent="0.25">
      <c r="A19" s="1" t="s">
        <v>1924</v>
      </c>
      <c r="B19" s="1" t="s">
        <v>1927</v>
      </c>
      <c r="C19" s="1" t="s">
        <v>23</v>
      </c>
      <c r="D19" s="1" t="s">
        <v>29</v>
      </c>
      <c r="E19" s="1" t="s">
        <v>25</v>
      </c>
      <c r="F19" s="2">
        <v>42850</v>
      </c>
      <c r="G19" s="1" t="s">
        <v>1928</v>
      </c>
      <c r="H19">
        <v>1</v>
      </c>
    </row>
    <row r="20" spans="1:8" x14ac:dyDescent="0.25">
      <c r="A20" s="1" t="s">
        <v>2067</v>
      </c>
      <c r="B20" s="1" t="s">
        <v>2068</v>
      </c>
      <c r="C20" s="1" t="s">
        <v>23</v>
      </c>
      <c r="D20" s="1" t="s">
        <v>40</v>
      </c>
      <c r="E20" s="1" t="s">
        <v>25</v>
      </c>
      <c r="F20" s="2">
        <v>42583</v>
      </c>
      <c r="G20" s="1" t="s">
        <v>2069</v>
      </c>
      <c r="H20">
        <v>1</v>
      </c>
    </row>
    <row r="21" spans="1:8" x14ac:dyDescent="0.25">
      <c r="A21" s="1" t="s">
        <v>2078</v>
      </c>
      <c r="B21" s="1" t="s">
        <v>2079</v>
      </c>
      <c r="C21" s="1" t="s">
        <v>23</v>
      </c>
      <c r="D21" s="1" t="s">
        <v>29</v>
      </c>
      <c r="E21" s="1" t="s">
        <v>25</v>
      </c>
      <c r="F21" s="2">
        <v>42571</v>
      </c>
      <c r="G21" s="1" t="s">
        <v>2080</v>
      </c>
      <c r="H21">
        <v>1</v>
      </c>
    </row>
    <row r="22" spans="1:8" x14ac:dyDescent="0.25">
      <c r="A22" s="1" t="s">
        <v>2099</v>
      </c>
      <c r="B22" s="1" t="s">
        <v>2100</v>
      </c>
      <c r="C22" s="1" t="s">
        <v>23</v>
      </c>
      <c r="D22" s="1" t="s">
        <v>40</v>
      </c>
      <c r="E22" s="1" t="s">
        <v>25</v>
      </c>
      <c r="F22" s="2">
        <v>42543</v>
      </c>
      <c r="G22" s="1" t="s">
        <v>2101</v>
      </c>
      <c r="H22">
        <v>1</v>
      </c>
    </row>
    <row r="23" spans="1:8" x14ac:dyDescent="0.25">
      <c r="A23" s="1" t="s">
        <v>2556</v>
      </c>
      <c r="B23" s="1" t="s">
        <v>2557</v>
      </c>
      <c r="C23" s="1" t="s">
        <v>23</v>
      </c>
      <c r="D23" s="1" t="s">
        <v>24</v>
      </c>
      <c r="E23" s="1" t="s">
        <v>25</v>
      </c>
      <c r="F23" s="2">
        <v>42951</v>
      </c>
      <c r="G23" s="1" t="s">
        <v>2558</v>
      </c>
      <c r="H23">
        <v>1</v>
      </c>
    </row>
    <row r="24" spans="1:8" x14ac:dyDescent="0.25">
      <c r="A24" s="1" t="s">
        <v>2569</v>
      </c>
      <c r="B24" s="1" t="s">
        <v>2570</v>
      </c>
      <c r="C24" s="1" t="s">
        <v>23</v>
      </c>
      <c r="D24" s="1" t="s">
        <v>24</v>
      </c>
      <c r="E24" s="1" t="s">
        <v>25</v>
      </c>
      <c r="F24" s="2">
        <v>42948</v>
      </c>
      <c r="G24" s="1" t="s">
        <v>2571</v>
      </c>
      <c r="H24">
        <v>1</v>
      </c>
    </row>
    <row r="25" spans="1:8" x14ac:dyDescent="0.25">
      <c r="A25" s="1" t="s">
        <v>2980</v>
      </c>
      <c r="B25" s="1" t="s">
        <v>2981</v>
      </c>
      <c r="C25" s="1" t="s">
        <v>23</v>
      </c>
      <c r="D25" s="1" t="s">
        <v>40</v>
      </c>
      <c r="E25" s="1" t="s">
        <v>25</v>
      </c>
      <c r="F25" s="2">
        <v>43047</v>
      </c>
      <c r="G25" s="1" t="s">
        <v>2982</v>
      </c>
      <c r="H25">
        <v>1</v>
      </c>
    </row>
    <row r="26" spans="1:8" x14ac:dyDescent="0.25">
      <c r="A26" s="1" t="s">
        <v>3003</v>
      </c>
      <c r="B26" s="1" t="s">
        <v>3004</v>
      </c>
      <c r="C26" s="1" t="s">
        <v>23</v>
      </c>
      <c r="D26" s="1" t="s">
        <v>29</v>
      </c>
      <c r="E26" s="1" t="s">
        <v>25</v>
      </c>
      <c r="F26" s="2">
        <v>43018</v>
      </c>
      <c r="G26" s="1" t="s">
        <v>3005</v>
      </c>
      <c r="H26">
        <v>1</v>
      </c>
    </row>
    <row r="27" spans="1:8" x14ac:dyDescent="0.25">
      <c r="A27" s="1" t="s">
        <v>3042</v>
      </c>
      <c r="B27" s="1" t="s">
        <v>3043</v>
      </c>
      <c r="C27" s="1" t="s">
        <v>23</v>
      </c>
      <c r="D27" s="1" t="s">
        <v>29</v>
      </c>
      <c r="E27" s="1" t="s">
        <v>25</v>
      </c>
      <c r="F27" s="2">
        <v>43045</v>
      </c>
      <c r="G27" s="1" t="s">
        <v>3044</v>
      </c>
      <c r="H27">
        <v>1</v>
      </c>
    </row>
    <row r="28" spans="1:8" x14ac:dyDescent="0.25">
      <c r="A28" s="1" t="s">
        <v>3102</v>
      </c>
      <c r="B28" s="1" t="s">
        <v>3103</v>
      </c>
      <c r="C28" s="1" t="s">
        <v>23</v>
      </c>
      <c r="D28" s="1" t="s">
        <v>29</v>
      </c>
      <c r="E28" s="1" t="s">
        <v>25</v>
      </c>
      <c r="F28" s="2">
        <v>43033</v>
      </c>
      <c r="G28" s="1" t="s">
        <v>3104</v>
      </c>
      <c r="H28">
        <v>1</v>
      </c>
    </row>
    <row r="29" spans="1:8" x14ac:dyDescent="0.25">
      <c r="A29" s="1" t="s">
        <v>1861</v>
      </c>
      <c r="B29" s="1" t="s">
        <v>3105</v>
      </c>
      <c r="C29" s="1" t="s">
        <v>23</v>
      </c>
      <c r="D29" s="1" t="s">
        <v>29</v>
      </c>
      <c r="E29" s="1" t="s">
        <v>25</v>
      </c>
      <c r="F29" s="2">
        <v>43038</v>
      </c>
      <c r="G29" s="1" t="s">
        <v>3106</v>
      </c>
      <c r="H29">
        <v>1</v>
      </c>
    </row>
    <row r="30" spans="1:8" x14ac:dyDescent="0.25">
      <c r="A30" s="1" t="s">
        <v>3107</v>
      </c>
      <c r="B30" s="1" t="s">
        <v>3108</v>
      </c>
      <c r="C30" s="1" t="s">
        <v>23</v>
      </c>
      <c r="D30" s="1" t="s">
        <v>33</v>
      </c>
      <c r="E30" s="1" t="s">
        <v>25</v>
      </c>
      <c r="F30" s="2">
        <v>43013</v>
      </c>
      <c r="G30" s="1" t="s">
        <v>3109</v>
      </c>
      <c r="H30">
        <v>1</v>
      </c>
    </row>
    <row r="31" spans="1:8" x14ac:dyDescent="0.25">
      <c r="A31" s="1" t="s">
        <v>3146</v>
      </c>
      <c r="B31" s="1" t="s">
        <v>3147</v>
      </c>
      <c r="C31" s="1" t="s">
        <v>23</v>
      </c>
      <c r="D31" s="1" t="s">
        <v>29</v>
      </c>
      <c r="E31" s="1" t="s">
        <v>25</v>
      </c>
      <c r="F31" s="2">
        <v>43028</v>
      </c>
      <c r="G31" s="1" t="s">
        <v>3148</v>
      </c>
      <c r="H31">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workbookViewId="0">
      <selection activeCell="F23" sqref="F23"/>
    </sheetView>
  </sheetViews>
  <sheetFormatPr defaultRowHeight="15" x14ac:dyDescent="0.25"/>
  <cols>
    <col min="1" max="1" width="13.7109375" bestFit="1" customWidth="1"/>
    <col min="2" max="2" width="21.42578125" bestFit="1" customWidth="1"/>
    <col min="3" max="3" width="10.5703125" bestFit="1" customWidth="1"/>
    <col min="4" max="4" width="25.5703125" bestFit="1" customWidth="1"/>
    <col min="5" max="6" width="16.85546875" bestFit="1" customWidth="1"/>
    <col min="7" max="7" width="81.140625" bestFit="1" customWidth="1"/>
    <col min="8" max="8" width="8.7109375" bestFit="1" customWidth="1"/>
  </cols>
  <sheetData>
    <row r="1" spans="1:8" x14ac:dyDescent="0.25">
      <c r="A1" t="s">
        <v>0</v>
      </c>
      <c r="B1" t="s">
        <v>1</v>
      </c>
      <c r="C1" t="s">
        <v>2</v>
      </c>
      <c r="D1" t="s">
        <v>3</v>
      </c>
      <c r="E1" t="s">
        <v>4</v>
      </c>
      <c r="F1" t="s">
        <v>5</v>
      </c>
      <c r="G1" t="s">
        <v>6</v>
      </c>
      <c r="H1" t="s">
        <v>12</v>
      </c>
    </row>
    <row r="2" spans="1:8" x14ac:dyDescent="0.25">
      <c r="A2" s="1" t="s">
        <v>35</v>
      </c>
      <c r="B2" s="1" t="s">
        <v>36</v>
      </c>
      <c r="C2" s="1" t="s">
        <v>23</v>
      </c>
      <c r="D2" s="1" t="s">
        <v>33</v>
      </c>
      <c r="E2" s="1" t="s">
        <v>25</v>
      </c>
      <c r="F2" s="2">
        <v>42811</v>
      </c>
      <c r="G2" s="1" t="s">
        <v>37</v>
      </c>
      <c r="H2">
        <v>1</v>
      </c>
    </row>
    <row r="3" spans="1:8" x14ac:dyDescent="0.25">
      <c r="A3" s="1" t="s">
        <v>38</v>
      </c>
      <c r="B3" s="1" t="s">
        <v>39</v>
      </c>
      <c r="C3" s="1" t="s">
        <v>23</v>
      </c>
      <c r="D3" s="1" t="s">
        <v>40</v>
      </c>
      <c r="E3" s="1" t="s">
        <v>25</v>
      </c>
      <c r="F3" s="2">
        <v>42566</v>
      </c>
      <c r="G3" s="1" t="s">
        <v>41</v>
      </c>
      <c r="H3">
        <v>1</v>
      </c>
    </row>
    <row r="4" spans="1:8" x14ac:dyDescent="0.25">
      <c r="A4" s="1" t="s">
        <v>55</v>
      </c>
      <c r="B4" s="1" t="s">
        <v>56</v>
      </c>
      <c r="C4" s="1" t="s">
        <v>23</v>
      </c>
      <c r="D4" s="1" t="s">
        <v>33</v>
      </c>
      <c r="E4" s="1" t="s">
        <v>25</v>
      </c>
      <c r="F4" s="2">
        <v>42902</v>
      </c>
      <c r="G4" s="1" t="s">
        <v>57</v>
      </c>
      <c r="H4">
        <v>1</v>
      </c>
    </row>
    <row r="5" spans="1:8" x14ac:dyDescent="0.25">
      <c r="A5" s="1" t="s">
        <v>61</v>
      </c>
      <c r="B5" s="1" t="s">
        <v>62</v>
      </c>
      <c r="C5" s="1" t="s">
        <v>23</v>
      </c>
      <c r="D5" s="1" t="s">
        <v>24</v>
      </c>
      <c r="E5" s="1" t="s">
        <v>25</v>
      </c>
      <c r="F5" s="2">
        <v>42544</v>
      </c>
      <c r="G5" s="1" t="s">
        <v>63</v>
      </c>
      <c r="H5">
        <v>1</v>
      </c>
    </row>
    <row r="6" spans="1:8" x14ac:dyDescent="0.25">
      <c r="A6" s="1" t="s">
        <v>64</v>
      </c>
      <c r="B6" s="1" t="s">
        <v>65</v>
      </c>
      <c r="C6" s="1" t="s">
        <v>23</v>
      </c>
      <c r="D6" s="1" t="s">
        <v>24</v>
      </c>
      <c r="E6" s="1" t="s">
        <v>25</v>
      </c>
      <c r="F6" s="2">
        <v>42501</v>
      </c>
      <c r="G6" s="1" t="s">
        <v>66</v>
      </c>
      <c r="H6">
        <v>1</v>
      </c>
    </row>
    <row r="7" spans="1:8" x14ac:dyDescent="0.25">
      <c r="A7" s="1" t="s">
        <v>79</v>
      </c>
      <c r="B7" s="1" t="s">
        <v>80</v>
      </c>
      <c r="C7" s="1" t="s">
        <v>23</v>
      </c>
      <c r="D7" s="1" t="s">
        <v>40</v>
      </c>
      <c r="E7" s="1" t="s">
        <v>25</v>
      </c>
      <c r="F7" s="2">
        <v>42929</v>
      </c>
      <c r="G7" s="1" t="s">
        <v>81</v>
      </c>
      <c r="H7">
        <v>1</v>
      </c>
    </row>
    <row r="8" spans="1:8" x14ac:dyDescent="0.25">
      <c r="A8" s="1" t="s">
        <v>79</v>
      </c>
      <c r="B8" s="1" t="s">
        <v>91</v>
      </c>
      <c r="C8" s="1" t="s">
        <v>23</v>
      </c>
      <c r="D8" s="1" t="s">
        <v>40</v>
      </c>
      <c r="E8" s="1" t="s">
        <v>25</v>
      </c>
      <c r="F8" s="2">
        <v>42929</v>
      </c>
      <c r="G8" s="1" t="s">
        <v>92</v>
      </c>
      <c r="H8">
        <v>1</v>
      </c>
    </row>
    <row r="9" spans="1:8" x14ac:dyDescent="0.25">
      <c r="A9" s="1" t="s">
        <v>79</v>
      </c>
      <c r="B9" s="1" t="s">
        <v>107</v>
      </c>
      <c r="C9" s="1" t="s">
        <v>23</v>
      </c>
      <c r="D9" s="1" t="s">
        <v>40</v>
      </c>
      <c r="E9" s="1" t="s">
        <v>25</v>
      </c>
      <c r="F9" s="2">
        <v>42929</v>
      </c>
      <c r="G9" s="1" t="s">
        <v>108</v>
      </c>
      <c r="H9">
        <v>1</v>
      </c>
    </row>
    <row r="10" spans="1:8" x14ac:dyDescent="0.25">
      <c r="A10" s="1" t="s">
        <v>142</v>
      </c>
      <c r="B10" s="1" t="s">
        <v>143</v>
      </c>
      <c r="C10" s="1" t="s">
        <v>23</v>
      </c>
      <c r="D10" s="1" t="s">
        <v>144</v>
      </c>
      <c r="E10" s="1" t="s">
        <v>25</v>
      </c>
      <c r="F10" s="2">
        <v>42902</v>
      </c>
      <c r="G10" s="1" t="s">
        <v>145</v>
      </c>
      <c r="H10">
        <v>1</v>
      </c>
    </row>
    <row r="11" spans="1:8" x14ac:dyDescent="0.25">
      <c r="A11" s="1" t="s">
        <v>245</v>
      </c>
      <c r="B11" s="1" t="s">
        <v>246</v>
      </c>
      <c r="C11" s="1" t="s">
        <v>23</v>
      </c>
      <c r="D11" s="1" t="s">
        <v>29</v>
      </c>
      <c r="E11" s="1" t="s">
        <v>25</v>
      </c>
      <c r="F11" s="2">
        <v>42597</v>
      </c>
      <c r="G11" s="1" t="s">
        <v>247</v>
      </c>
      <c r="H11">
        <v>1</v>
      </c>
    </row>
    <row r="12" spans="1:8" x14ac:dyDescent="0.25">
      <c r="A12" s="1" t="s">
        <v>433</v>
      </c>
      <c r="B12" s="1" t="s">
        <v>434</v>
      </c>
      <c r="C12" s="1" t="s">
        <v>23</v>
      </c>
      <c r="D12" s="1" t="s">
        <v>40</v>
      </c>
      <c r="E12" s="1" t="s">
        <v>25</v>
      </c>
      <c r="F12" s="2">
        <v>42849</v>
      </c>
      <c r="G12" s="1" t="s">
        <v>435</v>
      </c>
      <c r="H12">
        <v>1</v>
      </c>
    </row>
    <row r="13" spans="1:8" x14ac:dyDescent="0.25">
      <c r="A13" s="1" t="s">
        <v>520</v>
      </c>
      <c r="B13" s="1" t="s">
        <v>521</v>
      </c>
      <c r="C13" s="1" t="s">
        <v>23</v>
      </c>
      <c r="D13" s="1" t="s">
        <v>29</v>
      </c>
      <c r="E13" s="1" t="s">
        <v>25</v>
      </c>
      <c r="F13" s="2">
        <v>42684</v>
      </c>
      <c r="G13" s="1" t="s">
        <v>522</v>
      </c>
      <c r="H13">
        <v>1</v>
      </c>
    </row>
    <row r="14" spans="1:8" x14ac:dyDescent="0.25">
      <c r="A14" s="1" t="s">
        <v>142</v>
      </c>
      <c r="B14" s="1" t="s">
        <v>547</v>
      </c>
      <c r="C14" s="1" t="s">
        <v>23</v>
      </c>
      <c r="D14" s="1" t="s">
        <v>144</v>
      </c>
      <c r="E14" s="1" t="s">
        <v>25</v>
      </c>
      <c r="F14" s="2">
        <v>42867</v>
      </c>
      <c r="G14" s="1" t="s">
        <v>548</v>
      </c>
      <c r="H14">
        <v>1</v>
      </c>
    </row>
    <row r="15" spans="1:8" x14ac:dyDescent="0.25">
      <c r="A15" s="1" t="s">
        <v>142</v>
      </c>
      <c r="B15" s="1" t="s">
        <v>550</v>
      </c>
      <c r="C15" s="1" t="s">
        <v>23</v>
      </c>
      <c r="D15" s="1" t="s">
        <v>144</v>
      </c>
      <c r="E15" s="1" t="s">
        <v>25</v>
      </c>
      <c r="F15" s="2">
        <v>42902</v>
      </c>
      <c r="G15" s="1" t="s">
        <v>551</v>
      </c>
      <c r="H15">
        <v>1</v>
      </c>
    </row>
    <row r="16" spans="1:8" x14ac:dyDescent="0.25">
      <c r="A16" s="1" t="s">
        <v>628</v>
      </c>
      <c r="B16" s="1" t="s">
        <v>668</v>
      </c>
      <c r="C16" s="1" t="s">
        <v>23</v>
      </c>
      <c r="D16" s="1" t="s">
        <v>24</v>
      </c>
      <c r="E16" s="1" t="s">
        <v>25</v>
      </c>
      <c r="F16" s="2">
        <v>42660</v>
      </c>
      <c r="G16" s="1" t="s">
        <v>669</v>
      </c>
      <c r="H16">
        <v>1</v>
      </c>
    </row>
    <row r="17" spans="1:8" x14ac:dyDescent="0.25">
      <c r="A17" s="1" t="s">
        <v>245</v>
      </c>
      <c r="B17" s="1" t="s">
        <v>759</v>
      </c>
      <c r="C17" s="1" t="s">
        <v>23</v>
      </c>
      <c r="D17" s="1" t="s">
        <v>29</v>
      </c>
      <c r="E17" s="1" t="s">
        <v>25</v>
      </c>
      <c r="F17" s="2">
        <v>42599</v>
      </c>
      <c r="G17" s="1" t="s">
        <v>760</v>
      </c>
      <c r="H17">
        <v>1</v>
      </c>
    </row>
    <row r="18" spans="1:8" x14ac:dyDescent="0.25">
      <c r="A18" s="1" t="s">
        <v>825</v>
      </c>
      <c r="B18" s="1" t="s">
        <v>826</v>
      </c>
      <c r="C18" s="1" t="s">
        <v>23</v>
      </c>
      <c r="D18" s="1" t="s">
        <v>33</v>
      </c>
      <c r="E18" s="1" t="s">
        <v>25</v>
      </c>
      <c r="F18" s="2">
        <v>42739</v>
      </c>
      <c r="G18" s="1" t="s">
        <v>827</v>
      </c>
      <c r="H18">
        <v>1</v>
      </c>
    </row>
    <row r="19" spans="1:8" x14ac:dyDescent="0.25">
      <c r="A19" s="1" t="s">
        <v>204</v>
      </c>
      <c r="B19" s="1" t="s">
        <v>906</v>
      </c>
      <c r="C19" s="1" t="s">
        <v>23</v>
      </c>
      <c r="D19" s="1" t="s">
        <v>29</v>
      </c>
      <c r="E19" s="1" t="s">
        <v>25</v>
      </c>
      <c r="F19" s="2">
        <v>42846</v>
      </c>
      <c r="G19" s="1" t="s">
        <v>907</v>
      </c>
      <c r="H19">
        <v>1</v>
      </c>
    </row>
    <row r="20" spans="1:8" x14ac:dyDescent="0.25">
      <c r="A20" s="1" t="s">
        <v>804</v>
      </c>
      <c r="B20" s="1" t="s">
        <v>941</v>
      </c>
      <c r="C20" s="1" t="s">
        <v>23</v>
      </c>
      <c r="D20" s="1" t="s">
        <v>40</v>
      </c>
      <c r="E20" s="1" t="s">
        <v>25</v>
      </c>
      <c r="F20" s="2">
        <v>42779</v>
      </c>
      <c r="G20" s="1" t="s">
        <v>942</v>
      </c>
      <c r="H20">
        <v>1</v>
      </c>
    </row>
    <row r="21" spans="1:8" x14ac:dyDescent="0.25">
      <c r="A21" s="1" t="s">
        <v>839</v>
      </c>
      <c r="B21" s="1" t="s">
        <v>967</v>
      </c>
      <c r="C21" s="1" t="s">
        <v>23</v>
      </c>
      <c r="D21" s="1" t="s">
        <v>33</v>
      </c>
      <c r="E21" s="1" t="s">
        <v>25</v>
      </c>
      <c r="F21" s="2">
        <v>42837</v>
      </c>
      <c r="G21" s="1" t="s">
        <v>968</v>
      </c>
      <c r="H21">
        <v>1</v>
      </c>
    </row>
    <row r="22" spans="1:8" x14ac:dyDescent="0.25">
      <c r="A22" s="1" t="s">
        <v>883</v>
      </c>
      <c r="B22" s="1" t="s">
        <v>978</v>
      </c>
      <c r="C22" s="1" t="s">
        <v>23</v>
      </c>
      <c r="D22" s="1" t="s">
        <v>29</v>
      </c>
      <c r="E22" s="1" t="s">
        <v>25</v>
      </c>
      <c r="F22" s="2">
        <v>42538</v>
      </c>
      <c r="G22" s="1" t="s">
        <v>979</v>
      </c>
      <c r="H22">
        <v>1</v>
      </c>
    </row>
    <row r="23" spans="1:8" x14ac:dyDescent="0.25">
      <c r="A23" s="1" t="s">
        <v>807</v>
      </c>
      <c r="B23" s="1" t="s">
        <v>1072</v>
      </c>
      <c r="C23" s="1" t="s">
        <v>23</v>
      </c>
      <c r="D23" s="1" t="s">
        <v>24</v>
      </c>
      <c r="E23" s="1" t="s">
        <v>25</v>
      </c>
      <c r="F23" s="2">
        <v>42622</v>
      </c>
      <c r="G23" s="1" t="s">
        <v>1073</v>
      </c>
      <c r="H23">
        <v>1</v>
      </c>
    </row>
    <row r="24" spans="1:8" x14ac:dyDescent="0.25">
      <c r="A24" s="1" t="s">
        <v>807</v>
      </c>
      <c r="B24" s="1" t="s">
        <v>1121</v>
      </c>
      <c r="C24" s="1" t="s">
        <v>23</v>
      </c>
      <c r="D24" s="1" t="s">
        <v>24</v>
      </c>
      <c r="E24" s="1" t="s">
        <v>25</v>
      </c>
      <c r="F24" s="2">
        <v>42574</v>
      </c>
      <c r="G24" s="1" t="s">
        <v>1122</v>
      </c>
      <c r="H24">
        <v>1</v>
      </c>
    </row>
    <row r="25" spans="1:8" x14ac:dyDescent="0.25">
      <c r="A25" s="1" t="s">
        <v>1188</v>
      </c>
      <c r="B25" s="1" t="s">
        <v>1189</v>
      </c>
      <c r="C25" s="1" t="s">
        <v>23</v>
      </c>
      <c r="D25" s="1" t="s">
        <v>29</v>
      </c>
      <c r="E25" s="1" t="s">
        <v>25</v>
      </c>
      <c r="F25" s="2">
        <v>42524</v>
      </c>
      <c r="G25" s="1" t="s">
        <v>1190</v>
      </c>
      <c r="H25">
        <v>1</v>
      </c>
    </row>
    <row r="26" spans="1:8" x14ac:dyDescent="0.25">
      <c r="A26" s="1" t="s">
        <v>1239</v>
      </c>
      <c r="B26" s="1" t="s">
        <v>1240</v>
      </c>
      <c r="C26" s="1" t="s">
        <v>23</v>
      </c>
      <c r="D26" s="1" t="s">
        <v>24</v>
      </c>
      <c r="E26" s="1" t="s">
        <v>25</v>
      </c>
      <c r="F26" s="2">
        <v>42516</v>
      </c>
      <c r="G26" s="1" t="s">
        <v>1241</v>
      </c>
      <c r="H26">
        <v>1</v>
      </c>
    </row>
    <row r="27" spans="1:8" x14ac:dyDescent="0.25">
      <c r="A27" s="1" t="s">
        <v>1239</v>
      </c>
      <c r="B27" s="1" t="s">
        <v>1256</v>
      </c>
      <c r="C27" s="1" t="s">
        <v>23</v>
      </c>
      <c r="D27" s="1" t="s">
        <v>24</v>
      </c>
      <c r="E27" s="1" t="s">
        <v>25</v>
      </c>
      <c r="F27" s="2">
        <v>42524</v>
      </c>
      <c r="G27" s="1" t="s">
        <v>1257</v>
      </c>
      <c r="H27">
        <v>1</v>
      </c>
    </row>
    <row r="28" spans="1:8" x14ac:dyDescent="0.25">
      <c r="A28" s="1" t="s">
        <v>1284</v>
      </c>
      <c r="B28" s="1" t="s">
        <v>1378</v>
      </c>
      <c r="C28" s="1" t="s">
        <v>23</v>
      </c>
      <c r="D28" s="1" t="s">
        <v>29</v>
      </c>
      <c r="E28" s="1" t="s">
        <v>25</v>
      </c>
      <c r="F28" s="2">
        <v>42789</v>
      </c>
      <c r="G28" s="1" t="s">
        <v>1379</v>
      </c>
      <c r="H28">
        <v>1</v>
      </c>
    </row>
    <row r="29" spans="1:8" x14ac:dyDescent="0.25">
      <c r="A29" s="1" t="s">
        <v>1577</v>
      </c>
      <c r="B29" s="1" t="s">
        <v>1578</v>
      </c>
      <c r="C29" s="1" t="s">
        <v>23</v>
      </c>
      <c r="D29" s="1" t="s">
        <v>24</v>
      </c>
      <c r="E29" s="1" t="s">
        <v>25</v>
      </c>
      <c r="F29" s="2">
        <v>42615</v>
      </c>
      <c r="G29" s="1" t="s">
        <v>1579</v>
      </c>
      <c r="H29">
        <v>1</v>
      </c>
    </row>
    <row r="30" spans="1:8" x14ac:dyDescent="0.25">
      <c r="A30" s="1" t="s">
        <v>1597</v>
      </c>
      <c r="B30" s="1" t="s">
        <v>1598</v>
      </c>
      <c r="C30" s="1" t="s">
        <v>23</v>
      </c>
      <c r="D30" s="1" t="s">
        <v>44</v>
      </c>
      <c r="E30" s="1" t="s">
        <v>25</v>
      </c>
      <c r="F30" s="2">
        <v>42586</v>
      </c>
      <c r="G30" s="1" t="s">
        <v>1599</v>
      </c>
      <c r="H30">
        <v>1</v>
      </c>
    </row>
    <row r="31" spans="1:8" x14ac:dyDescent="0.25">
      <c r="A31" s="1" t="s">
        <v>1284</v>
      </c>
      <c r="B31" s="1" t="s">
        <v>1631</v>
      </c>
      <c r="C31" s="1" t="s">
        <v>23</v>
      </c>
      <c r="D31" s="1" t="s">
        <v>29</v>
      </c>
      <c r="E31" s="1" t="s">
        <v>25</v>
      </c>
      <c r="F31" s="2">
        <v>42768</v>
      </c>
      <c r="G31" s="1" t="s">
        <v>1632</v>
      </c>
      <c r="H31">
        <v>1</v>
      </c>
    </row>
    <row r="32" spans="1:8" x14ac:dyDescent="0.25">
      <c r="A32" s="1" t="s">
        <v>1759</v>
      </c>
      <c r="B32" s="1" t="s">
        <v>1760</v>
      </c>
      <c r="C32" s="1" t="s">
        <v>23</v>
      </c>
      <c r="D32" s="1" t="s">
        <v>29</v>
      </c>
      <c r="E32" s="1" t="s">
        <v>25</v>
      </c>
      <c r="F32" s="2">
        <v>42896</v>
      </c>
      <c r="G32" s="1" t="s">
        <v>1761</v>
      </c>
      <c r="H32">
        <v>1</v>
      </c>
    </row>
    <row r="33" spans="1:8" x14ac:dyDescent="0.25">
      <c r="A33" s="1" t="s">
        <v>1788</v>
      </c>
      <c r="B33" s="1" t="s">
        <v>1789</v>
      </c>
      <c r="C33" s="1" t="s">
        <v>23</v>
      </c>
      <c r="D33" s="1" t="s">
        <v>24</v>
      </c>
      <c r="E33" s="1" t="s">
        <v>25</v>
      </c>
      <c r="F33" s="2">
        <v>42788</v>
      </c>
      <c r="G33" s="1" t="s">
        <v>1790</v>
      </c>
      <c r="H33">
        <v>1</v>
      </c>
    </row>
    <row r="34" spans="1:8" x14ac:dyDescent="0.25">
      <c r="A34" s="1" t="s">
        <v>1791</v>
      </c>
      <c r="B34" s="1" t="s">
        <v>1792</v>
      </c>
      <c r="C34" s="1" t="s">
        <v>23</v>
      </c>
      <c r="D34" s="1" t="s">
        <v>24</v>
      </c>
      <c r="E34" s="1" t="s">
        <v>25</v>
      </c>
      <c r="F34" s="2">
        <v>42880</v>
      </c>
      <c r="G34" s="1" t="s">
        <v>1793</v>
      </c>
      <c r="H34">
        <v>1</v>
      </c>
    </row>
    <row r="35" spans="1:8" x14ac:dyDescent="0.25">
      <c r="A35" s="1" t="s">
        <v>1825</v>
      </c>
      <c r="B35" s="1" t="s">
        <v>1826</v>
      </c>
      <c r="C35" s="1" t="s">
        <v>23</v>
      </c>
      <c r="D35" s="1" t="s">
        <v>24</v>
      </c>
      <c r="E35" s="1" t="s">
        <v>25</v>
      </c>
      <c r="F35" s="2">
        <v>42772</v>
      </c>
      <c r="G35" s="1" t="s">
        <v>1827</v>
      </c>
      <c r="H35">
        <v>1</v>
      </c>
    </row>
    <row r="36" spans="1:8" x14ac:dyDescent="0.25">
      <c r="A36" s="1" t="s">
        <v>1838</v>
      </c>
      <c r="B36" s="1" t="s">
        <v>1839</v>
      </c>
      <c r="C36" s="1" t="s">
        <v>23</v>
      </c>
      <c r="D36" s="1" t="s">
        <v>29</v>
      </c>
      <c r="E36" s="1" t="s">
        <v>25</v>
      </c>
      <c r="F36" s="2">
        <v>42501</v>
      </c>
      <c r="G36" s="1" t="s">
        <v>1840</v>
      </c>
      <c r="H36">
        <v>1</v>
      </c>
    </row>
    <row r="37" spans="1:8" x14ac:dyDescent="0.25">
      <c r="A37" s="1" t="s">
        <v>1856</v>
      </c>
      <c r="B37" s="1" t="s">
        <v>1857</v>
      </c>
      <c r="C37" s="1" t="s">
        <v>23</v>
      </c>
      <c r="D37" s="1" t="s">
        <v>33</v>
      </c>
      <c r="E37" s="1" t="s">
        <v>25</v>
      </c>
      <c r="F37" s="2">
        <v>42789</v>
      </c>
      <c r="G37" s="1" t="s">
        <v>1858</v>
      </c>
      <c r="H37">
        <v>1</v>
      </c>
    </row>
    <row r="38" spans="1:8" x14ac:dyDescent="0.25">
      <c r="A38" s="1" t="s">
        <v>1864</v>
      </c>
      <c r="B38" s="1" t="s">
        <v>1865</v>
      </c>
      <c r="C38" s="1" t="s">
        <v>23</v>
      </c>
      <c r="D38" s="1" t="s">
        <v>24</v>
      </c>
      <c r="E38" s="1" t="s">
        <v>25</v>
      </c>
      <c r="F38" s="2">
        <v>42927</v>
      </c>
      <c r="G38" s="1" t="s">
        <v>1866</v>
      </c>
      <c r="H38">
        <v>1</v>
      </c>
    </row>
    <row r="39" spans="1:8" x14ac:dyDescent="0.25">
      <c r="A39" s="1" t="s">
        <v>1864</v>
      </c>
      <c r="B39" s="1" t="s">
        <v>1878</v>
      </c>
      <c r="C39" s="1" t="s">
        <v>23</v>
      </c>
      <c r="D39" s="1" t="s">
        <v>24</v>
      </c>
      <c r="E39" s="1" t="s">
        <v>25</v>
      </c>
      <c r="F39" s="2">
        <v>42928</v>
      </c>
      <c r="G39" s="1" t="s">
        <v>1879</v>
      </c>
      <c r="H39">
        <v>1</v>
      </c>
    </row>
    <row r="40" spans="1:8" x14ac:dyDescent="0.25">
      <c r="A40" s="1" t="s">
        <v>1940</v>
      </c>
      <c r="B40" s="1" t="s">
        <v>1941</v>
      </c>
      <c r="C40" s="1" t="s">
        <v>23</v>
      </c>
      <c r="D40" s="1" t="s">
        <v>29</v>
      </c>
      <c r="E40" s="1" t="s">
        <v>25</v>
      </c>
      <c r="F40" s="2">
        <v>42937</v>
      </c>
      <c r="G40" s="1" t="s">
        <v>1942</v>
      </c>
      <c r="H40">
        <v>1</v>
      </c>
    </row>
    <row r="41" spans="1:8" x14ac:dyDescent="0.25">
      <c r="A41" s="1" t="s">
        <v>325</v>
      </c>
      <c r="B41" s="1" t="s">
        <v>1948</v>
      </c>
      <c r="C41" s="1" t="s">
        <v>23</v>
      </c>
      <c r="D41" s="1" t="s">
        <v>29</v>
      </c>
      <c r="E41" s="1" t="s">
        <v>25</v>
      </c>
      <c r="F41" s="2">
        <v>42863</v>
      </c>
      <c r="G41" s="1" t="s">
        <v>1949</v>
      </c>
      <c r="H41">
        <v>1</v>
      </c>
    </row>
    <row r="42" spans="1:8" x14ac:dyDescent="0.25">
      <c r="A42" s="1" t="s">
        <v>325</v>
      </c>
      <c r="B42" s="1" t="s">
        <v>1950</v>
      </c>
      <c r="C42" s="1" t="s">
        <v>23</v>
      </c>
      <c r="D42" s="1" t="s">
        <v>29</v>
      </c>
      <c r="E42" s="1" t="s">
        <v>25</v>
      </c>
      <c r="F42" s="2">
        <v>42866</v>
      </c>
      <c r="G42" s="1" t="s">
        <v>1951</v>
      </c>
      <c r="H42">
        <v>1</v>
      </c>
    </row>
    <row r="43" spans="1:8" x14ac:dyDescent="0.25">
      <c r="A43" s="1" t="s">
        <v>325</v>
      </c>
      <c r="B43" s="1" t="s">
        <v>1955</v>
      </c>
      <c r="C43" s="1" t="s">
        <v>23</v>
      </c>
      <c r="D43" s="1" t="s">
        <v>29</v>
      </c>
      <c r="E43" s="1" t="s">
        <v>25</v>
      </c>
      <c r="F43" s="2">
        <v>42863</v>
      </c>
      <c r="G43" s="1" t="s">
        <v>1956</v>
      </c>
      <c r="H43">
        <v>1</v>
      </c>
    </row>
    <row r="44" spans="1:8" x14ac:dyDescent="0.25">
      <c r="A44" s="1" t="s">
        <v>1974</v>
      </c>
      <c r="B44" s="1" t="s">
        <v>1975</v>
      </c>
      <c r="C44" s="1" t="s">
        <v>23</v>
      </c>
      <c r="D44" s="1" t="s">
        <v>33</v>
      </c>
      <c r="E44" s="1" t="s">
        <v>25</v>
      </c>
      <c r="F44" s="2">
        <v>42802</v>
      </c>
      <c r="G44" s="1" t="s">
        <v>1976</v>
      </c>
      <c r="H44">
        <v>1</v>
      </c>
    </row>
    <row r="45" spans="1:8" x14ac:dyDescent="0.25">
      <c r="A45" s="1" t="s">
        <v>2001</v>
      </c>
      <c r="B45" s="1" t="s">
        <v>2002</v>
      </c>
      <c r="C45" s="1" t="s">
        <v>23</v>
      </c>
      <c r="D45" s="1" t="s">
        <v>29</v>
      </c>
      <c r="E45" s="1" t="s">
        <v>25</v>
      </c>
      <c r="F45" s="2">
        <v>42558</v>
      </c>
      <c r="G45" s="1" t="s">
        <v>2003</v>
      </c>
      <c r="H45">
        <v>1</v>
      </c>
    </row>
    <row r="46" spans="1:8" x14ac:dyDescent="0.25">
      <c r="A46" s="1" t="s">
        <v>2010</v>
      </c>
      <c r="B46" s="1" t="s">
        <v>2011</v>
      </c>
      <c r="C46" s="1" t="s">
        <v>23</v>
      </c>
      <c r="D46" s="1" t="s">
        <v>33</v>
      </c>
      <c r="E46" s="1" t="s">
        <v>25</v>
      </c>
      <c r="F46" s="2">
        <v>42921</v>
      </c>
      <c r="G46" s="1" t="s">
        <v>2012</v>
      </c>
      <c r="H46">
        <v>1</v>
      </c>
    </row>
    <row r="47" spans="1:8" x14ac:dyDescent="0.25">
      <c r="A47" s="1" t="s">
        <v>2020</v>
      </c>
      <c r="B47" s="1" t="s">
        <v>2021</v>
      </c>
      <c r="C47" s="1" t="s">
        <v>23</v>
      </c>
      <c r="D47" s="1" t="s">
        <v>33</v>
      </c>
      <c r="E47" s="1" t="s">
        <v>25</v>
      </c>
      <c r="F47" s="2">
        <v>42823</v>
      </c>
      <c r="G47" s="1" t="s">
        <v>2022</v>
      </c>
      <c r="H47">
        <v>1</v>
      </c>
    </row>
    <row r="48" spans="1:8" x14ac:dyDescent="0.25">
      <c r="A48" s="1" t="s">
        <v>2023</v>
      </c>
      <c r="B48" s="1" t="s">
        <v>2024</v>
      </c>
      <c r="C48" s="1" t="s">
        <v>23</v>
      </c>
      <c r="D48" s="1" t="s">
        <v>24</v>
      </c>
      <c r="E48" s="1" t="s">
        <v>25</v>
      </c>
      <c r="F48" s="2">
        <v>42739</v>
      </c>
      <c r="G48" s="1" t="s">
        <v>2025</v>
      </c>
      <c r="H48">
        <v>1</v>
      </c>
    </row>
    <row r="49" spans="1:8" x14ac:dyDescent="0.25">
      <c r="A49" s="1" t="s">
        <v>2033</v>
      </c>
      <c r="B49" s="1" t="s">
        <v>2034</v>
      </c>
      <c r="C49" s="1" t="s">
        <v>23</v>
      </c>
      <c r="D49" s="1" t="s">
        <v>29</v>
      </c>
      <c r="E49" s="1" t="s">
        <v>25</v>
      </c>
      <c r="F49" s="2">
        <v>42934</v>
      </c>
      <c r="G49" s="1" t="s">
        <v>2035</v>
      </c>
      <c r="H49">
        <v>1</v>
      </c>
    </row>
    <row r="50" spans="1:8" x14ac:dyDescent="0.25">
      <c r="A50" s="1" t="s">
        <v>1350</v>
      </c>
      <c r="B50" s="1" t="s">
        <v>2036</v>
      </c>
      <c r="C50" s="1" t="s">
        <v>23</v>
      </c>
      <c r="D50" s="1" t="s">
        <v>40</v>
      </c>
      <c r="E50" s="1" t="s">
        <v>25</v>
      </c>
      <c r="F50" s="2">
        <v>42641</v>
      </c>
      <c r="G50" s="1" t="s">
        <v>2037</v>
      </c>
      <c r="H50">
        <v>1</v>
      </c>
    </row>
    <row r="51" spans="1:8" x14ac:dyDescent="0.25">
      <c r="A51" s="1" t="s">
        <v>2033</v>
      </c>
      <c r="B51" s="1" t="s">
        <v>2038</v>
      </c>
      <c r="C51" s="1" t="s">
        <v>23</v>
      </c>
      <c r="D51" s="1" t="s">
        <v>29</v>
      </c>
      <c r="E51" s="1" t="s">
        <v>25</v>
      </c>
      <c r="F51" s="2">
        <v>42867</v>
      </c>
      <c r="G51" s="1" t="s">
        <v>2039</v>
      </c>
      <c r="H51">
        <v>1</v>
      </c>
    </row>
    <row r="52" spans="1:8" x14ac:dyDescent="0.25">
      <c r="A52" s="1" t="s">
        <v>2054</v>
      </c>
      <c r="B52" s="1" t="s">
        <v>2055</v>
      </c>
      <c r="C52" s="1" t="s">
        <v>23</v>
      </c>
      <c r="D52" s="1" t="s">
        <v>40</v>
      </c>
      <c r="E52" s="1" t="s">
        <v>25</v>
      </c>
      <c r="F52" s="2">
        <v>42529</v>
      </c>
      <c r="G52" s="1" t="s">
        <v>2056</v>
      </c>
      <c r="H52">
        <v>1</v>
      </c>
    </row>
    <row r="53" spans="1:8" x14ac:dyDescent="0.25">
      <c r="A53" s="1" t="s">
        <v>816</v>
      </c>
      <c r="B53" s="1" t="s">
        <v>2071</v>
      </c>
      <c r="C53" s="1" t="s">
        <v>23</v>
      </c>
      <c r="D53" s="1" t="s">
        <v>24</v>
      </c>
      <c r="E53" s="1" t="s">
        <v>25</v>
      </c>
      <c r="F53" s="2">
        <v>42590</v>
      </c>
      <c r="G53" s="1" t="s">
        <v>2072</v>
      </c>
      <c r="H53">
        <v>1</v>
      </c>
    </row>
    <row r="54" spans="1:8" x14ac:dyDescent="0.25">
      <c r="A54" s="1" t="s">
        <v>2090</v>
      </c>
      <c r="B54" s="1" t="s">
        <v>2091</v>
      </c>
      <c r="C54" s="1" t="s">
        <v>23</v>
      </c>
      <c r="D54" s="1" t="s">
        <v>29</v>
      </c>
      <c r="E54" s="1" t="s">
        <v>25</v>
      </c>
      <c r="F54" s="2">
        <v>42709</v>
      </c>
      <c r="G54" s="1" t="s">
        <v>2092</v>
      </c>
      <c r="H54">
        <v>1</v>
      </c>
    </row>
    <row r="55" spans="1:8" x14ac:dyDescent="0.25">
      <c r="A55" s="1" t="s">
        <v>2134</v>
      </c>
      <c r="B55" s="1" t="s">
        <v>2135</v>
      </c>
      <c r="C55" s="1" t="s">
        <v>23</v>
      </c>
      <c r="D55" s="1" t="s">
        <v>29</v>
      </c>
      <c r="E55" s="1" t="s">
        <v>25</v>
      </c>
      <c r="F55" s="2">
        <v>42860</v>
      </c>
      <c r="G55" s="1" t="s">
        <v>2136</v>
      </c>
      <c r="H55">
        <v>1</v>
      </c>
    </row>
    <row r="56" spans="1:8" x14ac:dyDescent="0.25">
      <c r="A56" s="1" t="s">
        <v>2250</v>
      </c>
      <c r="B56" s="1" t="s">
        <v>2251</v>
      </c>
      <c r="C56" s="1" t="s">
        <v>23</v>
      </c>
      <c r="D56" s="1" t="s">
        <v>29</v>
      </c>
      <c r="E56" s="1" t="s">
        <v>25</v>
      </c>
      <c r="F56" s="2">
        <v>42916</v>
      </c>
      <c r="G56" s="1" t="s">
        <v>2252</v>
      </c>
      <c r="H56">
        <v>1</v>
      </c>
    </row>
    <row r="57" spans="1:8" x14ac:dyDescent="0.25">
      <c r="A57" s="1" t="s">
        <v>2320</v>
      </c>
      <c r="B57" s="1" t="s">
        <v>2321</v>
      </c>
      <c r="C57" s="1" t="s">
        <v>23</v>
      </c>
      <c r="D57" s="1" t="s">
        <v>24</v>
      </c>
      <c r="E57" s="1" t="s">
        <v>25</v>
      </c>
      <c r="F57" s="2">
        <v>42885</v>
      </c>
      <c r="G57" s="1" t="s">
        <v>2322</v>
      </c>
      <c r="H57">
        <v>1</v>
      </c>
    </row>
    <row r="58" spans="1:8" x14ac:dyDescent="0.25">
      <c r="A58" s="1" t="s">
        <v>2380</v>
      </c>
      <c r="B58" s="1" t="s">
        <v>2381</v>
      </c>
      <c r="C58" s="1" t="s">
        <v>23</v>
      </c>
      <c r="D58" s="1" t="s">
        <v>40</v>
      </c>
      <c r="E58" s="1" t="s">
        <v>25</v>
      </c>
      <c r="F58" s="2">
        <v>42864</v>
      </c>
      <c r="G58" s="1" t="s">
        <v>2382</v>
      </c>
      <c r="H58">
        <v>1</v>
      </c>
    </row>
    <row r="59" spans="1:8" x14ac:dyDescent="0.25">
      <c r="A59" s="1" t="s">
        <v>2455</v>
      </c>
      <c r="B59" s="1" t="s">
        <v>2456</v>
      </c>
      <c r="C59" s="1" t="s">
        <v>23</v>
      </c>
      <c r="D59" s="1" t="s">
        <v>24</v>
      </c>
      <c r="E59" s="1" t="s">
        <v>25</v>
      </c>
      <c r="F59" s="2">
        <v>42907</v>
      </c>
      <c r="G59" s="1" t="s">
        <v>2457</v>
      </c>
      <c r="H59">
        <v>1</v>
      </c>
    </row>
    <row r="60" spans="1:8" x14ac:dyDescent="0.25">
      <c r="A60" s="1" t="s">
        <v>2458</v>
      </c>
      <c r="B60" s="1" t="s">
        <v>2459</v>
      </c>
      <c r="C60" s="1" t="s">
        <v>23</v>
      </c>
      <c r="D60" s="1" t="s">
        <v>33</v>
      </c>
      <c r="E60" s="1" t="s">
        <v>25</v>
      </c>
      <c r="F60" s="2">
        <v>42907</v>
      </c>
      <c r="G60" s="1" t="s">
        <v>2460</v>
      </c>
      <c r="H60">
        <v>1</v>
      </c>
    </row>
    <row r="61" spans="1:8" x14ac:dyDescent="0.25">
      <c r="A61" s="1" t="s">
        <v>2500</v>
      </c>
      <c r="B61" s="1" t="s">
        <v>2501</v>
      </c>
      <c r="C61" s="1" t="s">
        <v>23</v>
      </c>
      <c r="D61" s="1" t="s">
        <v>33</v>
      </c>
      <c r="E61" s="1" t="s">
        <v>25</v>
      </c>
      <c r="F61" s="2">
        <v>42943</v>
      </c>
      <c r="G61" s="1" t="s">
        <v>2502</v>
      </c>
      <c r="H61">
        <v>1</v>
      </c>
    </row>
    <row r="62" spans="1:8" x14ac:dyDescent="0.25">
      <c r="A62" s="1" t="s">
        <v>21</v>
      </c>
      <c r="B62" s="1" t="s">
        <v>2597</v>
      </c>
      <c r="C62" s="1" t="s">
        <v>23</v>
      </c>
      <c r="D62" s="1" t="s">
        <v>24</v>
      </c>
      <c r="E62" s="1" t="s">
        <v>25</v>
      </c>
      <c r="F62" s="2">
        <v>42941</v>
      </c>
      <c r="G62" s="1" t="s">
        <v>2598</v>
      </c>
      <c r="H62">
        <v>1</v>
      </c>
    </row>
    <row r="63" spans="1:8" x14ac:dyDescent="0.25">
      <c r="A63" s="1" t="s">
        <v>2519</v>
      </c>
      <c r="B63" s="1" t="s">
        <v>2606</v>
      </c>
      <c r="C63" s="1" t="s">
        <v>23</v>
      </c>
      <c r="D63" s="1" t="s">
        <v>29</v>
      </c>
      <c r="E63" s="1" t="s">
        <v>25</v>
      </c>
      <c r="F63" s="2">
        <v>42947</v>
      </c>
      <c r="G63" s="1" t="s">
        <v>2607</v>
      </c>
      <c r="H63">
        <v>1</v>
      </c>
    </row>
    <row r="64" spans="1:8" x14ac:dyDescent="0.25">
      <c r="A64" s="1" t="s">
        <v>2651</v>
      </c>
      <c r="B64" s="1" t="s">
        <v>2652</v>
      </c>
      <c r="C64" s="1" t="s">
        <v>23</v>
      </c>
      <c r="D64" s="1" t="s">
        <v>33</v>
      </c>
      <c r="E64" s="1" t="s">
        <v>25</v>
      </c>
      <c r="F64" s="2">
        <v>42956</v>
      </c>
      <c r="G64" s="1" t="s">
        <v>2653</v>
      </c>
      <c r="H64">
        <v>1</v>
      </c>
    </row>
    <row r="65" spans="1:8" x14ac:dyDescent="0.25">
      <c r="A65" s="1" t="s">
        <v>2519</v>
      </c>
      <c r="B65" s="1" t="s">
        <v>2677</v>
      </c>
      <c r="C65" s="1" t="s">
        <v>23</v>
      </c>
      <c r="D65" s="1" t="s">
        <v>29</v>
      </c>
      <c r="E65" s="1" t="s">
        <v>25</v>
      </c>
      <c r="F65" s="2">
        <v>42947</v>
      </c>
      <c r="G65" s="1" t="s">
        <v>2678</v>
      </c>
      <c r="H65">
        <v>1</v>
      </c>
    </row>
    <row r="66" spans="1:8" x14ac:dyDescent="0.25">
      <c r="A66" s="1" t="s">
        <v>2108</v>
      </c>
      <c r="B66" s="1" t="s">
        <v>2735</v>
      </c>
      <c r="C66" s="1" t="s">
        <v>23</v>
      </c>
      <c r="D66" s="1" t="s">
        <v>29</v>
      </c>
      <c r="E66" s="1" t="s">
        <v>25</v>
      </c>
      <c r="F66" s="2">
        <v>42962</v>
      </c>
      <c r="G66" s="1" t="s">
        <v>2736</v>
      </c>
      <c r="H66">
        <v>1</v>
      </c>
    </row>
    <row r="67" spans="1:8" x14ac:dyDescent="0.25">
      <c r="A67" s="1" t="s">
        <v>2924</v>
      </c>
      <c r="B67" s="1" t="s">
        <v>2925</v>
      </c>
      <c r="C67" s="1" t="s">
        <v>23</v>
      </c>
      <c r="D67" s="1" t="s">
        <v>40</v>
      </c>
      <c r="E67" s="1" t="s">
        <v>25</v>
      </c>
      <c r="F67" s="2">
        <v>42989</v>
      </c>
      <c r="G67" s="1" t="s">
        <v>2926</v>
      </c>
      <c r="H67">
        <v>1</v>
      </c>
    </row>
    <row r="68" spans="1:8" x14ac:dyDescent="0.25">
      <c r="A68" s="1" t="s">
        <v>3003</v>
      </c>
      <c r="B68" s="1" t="s">
        <v>3006</v>
      </c>
      <c r="C68" s="1" t="s">
        <v>23</v>
      </c>
      <c r="D68" s="1" t="s">
        <v>29</v>
      </c>
      <c r="E68" s="1" t="s">
        <v>25</v>
      </c>
      <c r="F68" s="2">
        <v>43026</v>
      </c>
      <c r="G68" s="1" t="s">
        <v>3007</v>
      </c>
      <c r="H68">
        <v>1</v>
      </c>
    </row>
    <row r="69" spans="1:8" x14ac:dyDescent="0.25">
      <c r="A69" s="1" t="s">
        <v>3094</v>
      </c>
      <c r="B69" s="1" t="s">
        <v>3095</v>
      </c>
      <c r="C69" s="1" t="s">
        <v>23</v>
      </c>
      <c r="D69" s="1" t="s">
        <v>29</v>
      </c>
      <c r="E69" s="1" t="s">
        <v>25</v>
      </c>
      <c r="F69" s="2">
        <v>43052</v>
      </c>
      <c r="G69" s="1" t="s">
        <v>3096</v>
      </c>
      <c r="H69">
        <v>1</v>
      </c>
    </row>
    <row r="70" spans="1:8" x14ac:dyDescent="0.25">
      <c r="A70" s="1" t="s">
        <v>3097</v>
      </c>
      <c r="B70" s="1" t="s">
        <v>3098</v>
      </c>
      <c r="C70" s="1" t="s">
        <v>23</v>
      </c>
      <c r="D70" s="1" t="s">
        <v>29</v>
      </c>
      <c r="E70" s="1" t="s">
        <v>25</v>
      </c>
      <c r="F70" s="2">
        <v>43049</v>
      </c>
      <c r="G70" s="1" t="s">
        <v>3099</v>
      </c>
      <c r="H70">
        <v>1</v>
      </c>
    </row>
    <row r="71" spans="1:8" x14ac:dyDescent="0.25">
      <c r="A71" s="1" t="s">
        <v>3141</v>
      </c>
      <c r="B71" s="1" t="s">
        <v>3142</v>
      </c>
      <c r="C71" s="1" t="s">
        <v>23</v>
      </c>
      <c r="D71" s="1" t="s">
        <v>40</v>
      </c>
      <c r="E71" s="1" t="s">
        <v>25</v>
      </c>
      <c r="F71" s="2">
        <v>43032</v>
      </c>
      <c r="G71" s="1" t="s">
        <v>3143</v>
      </c>
      <c r="H71">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29" sqref="C29"/>
    </sheetView>
  </sheetViews>
  <sheetFormatPr defaultRowHeight="15" x14ac:dyDescent="0.25"/>
  <cols>
    <col min="1" max="1" width="13.7109375" bestFit="1" customWidth="1"/>
    <col min="2" max="2" width="21.7109375" bestFit="1" customWidth="1"/>
    <col min="3" max="3" width="10.5703125" bestFit="1" customWidth="1"/>
    <col min="4" max="4" width="25.5703125" bestFit="1" customWidth="1"/>
    <col min="5" max="6" width="16.85546875" bestFit="1" customWidth="1"/>
    <col min="7" max="7" width="81.140625" bestFit="1" customWidth="1"/>
    <col min="8" max="8" width="6.7109375" bestFit="1" customWidth="1"/>
  </cols>
  <sheetData>
    <row r="1" spans="1:8" x14ac:dyDescent="0.25">
      <c r="A1" t="s">
        <v>0</v>
      </c>
      <c r="B1" t="s">
        <v>1</v>
      </c>
      <c r="C1" t="s">
        <v>2</v>
      </c>
      <c r="D1" t="s">
        <v>3</v>
      </c>
      <c r="E1" t="s">
        <v>4</v>
      </c>
      <c r="F1" t="s">
        <v>5</v>
      </c>
      <c r="G1" t="s">
        <v>6</v>
      </c>
      <c r="H1" t="s">
        <v>14</v>
      </c>
    </row>
    <row r="2" spans="1:8" x14ac:dyDescent="0.25">
      <c r="A2" s="1" t="s">
        <v>49</v>
      </c>
      <c r="B2" s="1" t="s">
        <v>50</v>
      </c>
      <c r="C2" s="1" t="s">
        <v>23</v>
      </c>
      <c r="D2" s="1" t="s">
        <v>29</v>
      </c>
      <c r="E2" s="1" t="s">
        <v>25</v>
      </c>
      <c r="F2" s="2">
        <v>42594</v>
      </c>
      <c r="G2" s="1" t="s">
        <v>51</v>
      </c>
      <c r="H2">
        <v>1</v>
      </c>
    </row>
    <row r="3" spans="1:8" x14ac:dyDescent="0.25">
      <c r="A3" s="1" t="s">
        <v>85</v>
      </c>
      <c r="B3" s="1" t="s">
        <v>96</v>
      </c>
      <c r="C3" s="1" t="s">
        <v>23</v>
      </c>
      <c r="D3" s="1" t="s">
        <v>29</v>
      </c>
      <c r="E3" s="1" t="s">
        <v>25</v>
      </c>
      <c r="F3" s="2">
        <v>42935</v>
      </c>
      <c r="G3" s="1" t="s">
        <v>97</v>
      </c>
      <c r="H3">
        <v>1</v>
      </c>
    </row>
    <row r="4" spans="1:8" x14ac:dyDescent="0.25">
      <c r="A4" s="1" t="s">
        <v>288</v>
      </c>
      <c r="B4" s="1" t="s">
        <v>289</v>
      </c>
      <c r="C4" s="1" t="s">
        <v>23</v>
      </c>
      <c r="D4" s="1" t="s">
        <v>33</v>
      </c>
      <c r="E4" s="1" t="s">
        <v>25</v>
      </c>
      <c r="F4" s="2">
        <v>42898</v>
      </c>
      <c r="G4" s="1" t="s">
        <v>290</v>
      </c>
      <c r="H4">
        <v>1</v>
      </c>
    </row>
    <row r="5" spans="1:8" x14ac:dyDescent="0.25">
      <c r="A5" s="1" t="s">
        <v>1748</v>
      </c>
      <c r="B5" s="1" t="s">
        <v>1749</v>
      </c>
      <c r="C5" s="1" t="s">
        <v>23</v>
      </c>
      <c r="D5" s="1" t="s">
        <v>29</v>
      </c>
      <c r="E5" s="1" t="s">
        <v>25</v>
      </c>
      <c r="F5" s="2">
        <v>42663</v>
      </c>
      <c r="G5" s="1" t="s">
        <v>1750</v>
      </c>
      <c r="H5">
        <v>1</v>
      </c>
    </row>
    <row r="6" spans="1:8" x14ac:dyDescent="0.25">
      <c r="A6" s="1" t="s">
        <v>1805</v>
      </c>
      <c r="B6" s="1" t="s">
        <v>1806</v>
      </c>
      <c r="C6" s="1" t="s">
        <v>23</v>
      </c>
      <c r="D6" s="1" t="s">
        <v>40</v>
      </c>
      <c r="E6" s="1" t="s">
        <v>25</v>
      </c>
      <c r="F6" s="2">
        <v>42742</v>
      </c>
      <c r="G6" s="1" t="s">
        <v>1807</v>
      </c>
      <c r="H6">
        <v>1</v>
      </c>
    </row>
    <row r="7" spans="1:8" x14ac:dyDescent="0.25">
      <c r="A7" s="1" t="s">
        <v>1910</v>
      </c>
      <c r="B7" s="1" t="s">
        <v>1911</v>
      </c>
      <c r="C7" s="1" t="s">
        <v>23</v>
      </c>
      <c r="D7" s="1" t="s">
        <v>29</v>
      </c>
      <c r="E7" s="1" t="s">
        <v>25</v>
      </c>
      <c r="F7" s="2">
        <v>42879</v>
      </c>
      <c r="G7" s="1" t="s">
        <v>1912</v>
      </c>
      <c r="H7">
        <v>1</v>
      </c>
    </row>
    <row r="8" spans="1:8" x14ac:dyDescent="0.25">
      <c r="A8" s="1" t="s">
        <v>325</v>
      </c>
      <c r="B8" s="1" t="s">
        <v>1938</v>
      </c>
      <c r="C8" s="1" t="s">
        <v>23</v>
      </c>
      <c r="D8" s="1" t="s">
        <v>29</v>
      </c>
      <c r="E8" s="1" t="s">
        <v>25</v>
      </c>
      <c r="F8" s="2">
        <v>42857</v>
      </c>
      <c r="G8" s="1" t="s">
        <v>1939</v>
      </c>
      <c r="H8">
        <v>1</v>
      </c>
    </row>
    <row r="9" spans="1:8" x14ac:dyDescent="0.25">
      <c r="A9" s="1" t="s">
        <v>2480</v>
      </c>
      <c r="B9" s="1" t="s">
        <v>2481</v>
      </c>
      <c r="C9" s="1" t="s">
        <v>23</v>
      </c>
      <c r="D9" s="1" t="s">
        <v>29</v>
      </c>
      <c r="E9" s="1" t="s">
        <v>25</v>
      </c>
      <c r="F9" s="2">
        <v>42843</v>
      </c>
      <c r="G9" s="1" t="s">
        <v>2482</v>
      </c>
      <c r="H9">
        <v>1</v>
      </c>
    </row>
    <row r="10" spans="1:8" x14ac:dyDescent="0.25">
      <c r="A10" s="1" t="s">
        <v>2492</v>
      </c>
      <c r="B10" s="1" t="s">
        <v>2493</v>
      </c>
      <c r="C10" s="1" t="s">
        <v>23</v>
      </c>
      <c r="D10" s="1" t="s">
        <v>29</v>
      </c>
      <c r="E10" s="1" t="s">
        <v>25</v>
      </c>
      <c r="F10" s="2">
        <v>42899</v>
      </c>
      <c r="G10" s="1" t="s">
        <v>2494</v>
      </c>
      <c r="H10">
        <v>1</v>
      </c>
    </row>
    <row r="11" spans="1:8" x14ac:dyDescent="0.25">
      <c r="A11" s="1" t="s">
        <v>2497</v>
      </c>
      <c r="B11" s="1" t="s">
        <v>2498</v>
      </c>
      <c r="C11" s="1" t="s">
        <v>23</v>
      </c>
      <c r="D11" s="1" t="s">
        <v>33</v>
      </c>
      <c r="E11" s="1" t="s">
        <v>25</v>
      </c>
      <c r="F11" s="2">
        <v>42854</v>
      </c>
      <c r="G11" s="1" t="s">
        <v>2499</v>
      </c>
      <c r="H11">
        <v>1</v>
      </c>
    </row>
    <row r="12" spans="1:8" x14ac:dyDescent="0.25">
      <c r="A12" s="1" t="s">
        <v>2618</v>
      </c>
      <c r="B12" s="1" t="s">
        <v>2619</v>
      </c>
      <c r="C12" s="1" t="s">
        <v>23</v>
      </c>
      <c r="D12" s="1" t="s">
        <v>40</v>
      </c>
      <c r="E12" s="1" t="s">
        <v>25</v>
      </c>
      <c r="F12" s="2">
        <v>42957</v>
      </c>
      <c r="G12" s="1" t="s">
        <v>2620</v>
      </c>
      <c r="H12">
        <v>1</v>
      </c>
    </row>
    <row r="13" spans="1:8" x14ac:dyDescent="0.25">
      <c r="A13" s="1" t="s">
        <v>2623</v>
      </c>
      <c r="B13" s="1" t="s">
        <v>2624</v>
      </c>
      <c r="C13" s="1" t="s">
        <v>23</v>
      </c>
      <c r="D13" s="1" t="s">
        <v>33</v>
      </c>
      <c r="E13" s="1" t="s">
        <v>25</v>
      </c>
      <c r="F13" s="2">
        <v>42948</v>
      </c>
      <c r="G13" s="1" t="s">
        <v>2625</v>
      </c>
      <c r="H13">
        <v>1</v>
      </c>
    </row>
    <row r="14" spans="1:8" x14ac:dyDescent="0.25">
      <c r="A14" s="1" t="s">
        <v>2632</v>
      </c>
      <c r="B14" s="1" t="s">
        <v>2633</v>
      </c>
      <c r="C14" s="1" t="s">
        <v>23</v>
      </c>
      <c r="D14" s="1" t="s">
        <v>29</v>
      </c>
      <c r="E14" s="1" t="s">
        <v>25</v>
      </c>
      <c r="F14" s="2">
        <v>42954</v>
      </c>
      <c r="G14" s="1" t="s">
        <v>2634</v>
      </c>
      <c r="H14">
        <v>1</v>
      </c>
    </row>
    <row r="15" spans="1:8" x14ac:dyDescent="0.25">
      <c r="A15" s="1" t="s">
        <v>2872</v>
      </c>
      <c r="B15" s="1" t="s">
        <v>2873</v>
      </c>
      <c r="C15" s="1" t="s">
        <v>23</v>
      </c>
      <c r="D15" s="1" t="s">
        <v>40</v>
      </c>
      <c r="E15" s="1" t="s">
        <v>25</v>
      </c>
      <c r="F15" s="2">
        <v>42983</v>
      </c>
      <c r="G15" s="1" t="s">
        <v>2874</v>
      </c>
      <c r="H15">
        <v>1</v>
      </c>
    </row>
    <row r="16" spans="1:8" x14ac:dyDescent="0.25">
      <c r="A16" s="1" t="s">
        <v>2965</v>
      </c>
      <c r="B16" s="1" t="s">
        <v>2966</v>
      </c>
      <c r="C16" s="1" t="s">
        <v>23</v>
      </c>
      <c r="D16" s="1" t="s">
        <v>40</v>
      </c>
      <c r="E16" s="1" t="s">
        <v>25</v>
      </c>
      <c r="F16" s="2">
        <v>42990</v>
      </c>
      <c r="G16" s="1" t="s">
        <v>2967</v>
      </c>
      <c r="H16">
        <v>1</v>
      </c>
    </row>
    <row r="17" spans="1:8" x14ac:dyDescent="0.25">
      <c r="A17" s="1" t="s">
        <v>2872</v>
      </c>
      <c r="B17" s="1" t="s">
        <v>3075</v>
      </c>
      <c r="C17" s="1" t="s">
        <v>23</v>
      </c>
      <c r="D17" s="1" t="s">
        <v>40</v>
      </c>
      <c r="E17" s="1" t="s">
        <v>25</v>
      </c>
      <c r="F17" s="2">
        <v>43040</v>
      </c>
      <c r="G17" s="1" t="s">
        <v>3076</v>
      </c>
      <c r="H17">
        <v>1</v>
      </c>
    </row>
    <row r="18" spans="1:8" x14ac:dyDescent="0.25">
      <c r="A18" s="1" t="s">
        <v>3187</v>
      </c>
      <c r="B18" s="1" t="s">
        <v>3188</v>
      </c>
      <c r="C18" s="1" t="s">
        <v>23</v>
      </c>
      <c r="D18" s="1" t="s">
        <v>40</v>
      </c>
      <c r="E18" s="1" t="s">
        <v>25</v>
      </c>
      <c r="F18" s="2">
        <v>43012</v>
      </c>
      <c r="G18" s="1" t="s">
        <v>3189</v>
      </c>
      <c r="H18">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opLeftCell="F1" workbookViewId="0">
      <selection activeCell="G3" sqref="G3"/>
    </sheetView>
  </sheetViews>
  <sheetFormatPr defaultRowHeight="15" x14ac:dyDescent="0.25"/>
  <cols>
    <col min="1" max="1" width="13.7109375" bestFit="1" customWidth="1"/>
    <col min="2" max="2" width="21.7109375" bestFit="1" customWidth="1"/>
    <col min="3" max="3" width="10.5703125" bestFit="1" customWidth="1"/>
    <col min="4" max="4" width="25.5703125" bestFit="1" customWidth="1"/>
    <col min="5" max="6" width="16.85546875" bestFit="1" customWidth="1"/>
    <col min="7" max="7" width="81.140625" bestFit="1" customWidth="1"/>
    <col min="8" max="9" width="6" bestFit="1" customWidth="1"/>
    <col min="10" max="10" width="8.7109375" bestFit="1" customWidth="1"/>
    <col min="11" max="11" width="10.7109375" bestFit="1" customWidth="1"/>
    <col min="12" max="12" width="9.28515625" bestFit="1" customWidth="1"/>
    <col min="13" max="13" width="8.7109375" bestFit="1" customWidth="1"/>
    <col min="14" max="14" width="11.7109375" bestFit="1" customWidth="1"/>
    <col min="15" max="15" width="6.7109375" bestFit="1" customWidth="1"/>
    <col min="16" max="16" width="11.42578125" bestFit="1" customWidth="1"/>
    <col min="17" max="17" width="6.7109375" bestFit="1" customWidth="1"/>
    <col min="18" max="18" width="7.42578125" bestFit="1" customWidth="1"/>
    <col min="19" max="19" width="12.7109375" bestFit="1" customWidth="1"/>
    <col min="20" max="20" width="11.5703125" bestFit="1" customWidth="1"/>
    <col min="21" max="21" width="9.42578125" bestFit="1" customWidth="1"/>
  </cols>
  <sheetData>
    <row r="1" spans="1:8" x14ac:dyDescent="0.25">
      <c r="A1" t="s">
        <v>0</v>
      </c>
      <c r="B1" t="s">
        <v>1</v>
      </c>
      <c r="C1" t="s">
        <v>2</v>
      </c>
      <c r="D1" t="s">
        <v>3</v>
      </c>
      <c r="E1" t="s">
        <v>4</v>
      </c>
      <c r="F1" t="s">
        <v>5</v>
      </c>
      <c r="G1" t="s">
        <v>6</v>
      </c>
      <c r="H1" t="s">
        <v>8</v>
      </c>
    </row>
    <row r="2" spans="1:8" x14ac:dyDescent="0.25">
      <c r="A2" s="1" t="s">
        <v>529</v>
      </c>
      <c r="B2" s="1" t="s">
        <v>545</v>
      </c>
      <c r="C2" s="1" t="s">
        <v>23</v>
      </c>
      <c r="D2" s="1" t="s">
        <v>33</v>
      </c>
      <c r="E2" s="1" t="s">
        <v>25</v>
      </c>
      <c r="F2" s="2">
        <v>42740</v>
      </c>
      <c r="G2" s="1" t="s">
        <v>546</v>
      </c>
      <c r="H2">
        <v>1</v>
      </c>
    </row>
    <row r="3" spans="1:8" x14ac:dyDescent="0.25">
      <c r="A3" s="1" t="s">
        <v>693</v>
      </c>
      <c r="B3" s="1" t="s">
        <v>701</v>
      </c>
      <c r="C3" s="1" t="s">
        <v>23</v>
      </c>
      <c r="D3" s="1" t="s">
        <v>29</v>
      </c>
      <c r="E3" s="1" t="s">
        <v>25</v>
      </c>
      <c r="F3" s="2">
        <v>42866</v>
      </c>
      <c r="G3" s="1" t="s">
        <v>702</v>
      </c>
      <c r="H3">
        <v>1</v>
      </c>
    </row>
    <row r="4" spans="1:8" x14ac:dyDescent="0.25">
      <c r="A4" s="1" t="s">
        <v>698</v>
      </c>
      <c r="B4" s="1" t="s">
        <v>715</v>
      </c>
      <c r="C4" s="1" t="s">
        <v>23</v>
      </c>
      <c r="D4" s="1" t="s">
        <v>29</v>
      </c>
      <c r="E4" s="1" t="s">
        <v>25</v>
      </c>
      <c r="F4" s="2">
        <v>42870</v>
      </c>
      <c r="G4" s="1" t="s">
        <v>716</v>
      </c>
      <c r="H4">
        <v>1</v>
      </c>
    </row>
    <row r="5" spans="1:8" x14ac:dyDescent="0.25">
      <c r="A5" s="1" t="s">
        <v>719</v>
      </c>
      <c r="B5" s="1" t="s">
        <v>722</v>
      </c>
      <c r="C5" s="1" t="s">
        <v>23</v>
      </c>
      <c r="D5" s="1" t="s">
        <v>24</v>
      </c>
      <c r="E5" s="1" t="s">
        <v>25</v>
      </c>
      <c r="F5" s="2">
        <v>42697</v>
      </c>
      <c r="G5" s="1" t="s">
        <v>723</v>
      </c>
      <c r="H5">
        <v>1</v>
      </c>
    </row>
    <row r="6" spans="1:8" x14ac:dyDescent="0.25">
      <c r="A6" s="1" t="s">
        <v>719</v>
      </c>
      <c r="B6" s="1" t="s">
        <v>724</v>
      </c>
      <c r="C6" s="1" t="s">
        <v>23</v>
      </c>
      <c r="D6" s="1" t="s">
        <v>24</v>
      </c>
      <c r="E6" s="1" t="s">
        <v>25</v>
      </c>
      <c r="F6" s="2">
        <v>42706</v>
      </c>
      <c r="G6" s="1" t="s">
        <v>725</v>
      </c>
      <c r="H6">
        <v>1</v>
      </c>
    </row>
    <row r="7" spans="1:8" x14ac:dyDescent="0.25">
      <c r="A7" s="1" t="s">
        <v>719</v>
      </c>
      <c r="B7" s="1" t="s">
        <v>726</v>
      </c>
      <c r="C7" s="1" t="s">
        <v>23</v>
      </c>
      <c r="D7" s="1" t="s">
        <v>24</v>
      </c>
      <c r="E7" s="1" t="s">
        <v>25</v>
      </c>
      <c r="F7" s="2">
        <v>42713</v>
      </c>
      <c r="G7" s="1" t="s">
        <v>725</v>
      </c>
      <c r="H7">
        <v>1</v>
      </c>
    </row>
    <row r="8" spans="1:8" x14ac:dyDescent="0.25">
      <c r="A8" s="1" t="s">
        <v>719</v>
      </c>
      <c r="B8" s="1" t="s">
        <v>727</v>
      </c>
      <c r="C8" s="1" t="s">
        <v>23</v>
      </c>
      <c r="D8" s="1" t="s">
        <v>24</v>
      </c>
      <c r="E8" s="1" t="s">
        <v>25</v>
      </c>
      <c r="F8" s="2">
        <v>42725</v>
      </c>
      <c r="G8" s="1" t="s">
        <v>728</v>
      </c>
      <c r="H8">
        <v>1</v>
      </c>
    </row>
    <row r="9" spans="1:8" x14ac:dyDescent="0.25">
      <c r="A9" s="1" t="s">
        <v>719</v>
      </c>
      <c r="B9" s="1" t="s">
        <v>738</v>
      </c>
      <c r="C9" s="1" t="s">
        <v>23</v>
      </c>
      <c r="D9" s="1" t="s">
        <v>24</v>
      </c>
      <c r="E9" s="1" t="s">
        <v>25</v>
      </c>
      <c r="F9" s="2">
        <v>42740</v>
      </c>
      <c r="G9" s="1" t="s">
        <v>739</v>
      </c>
      <c r="H9">
        <v>1</v>
      </c>
    </row>
    <row r="10" spans="1:8" x14ac:dyDescent="0.25">
      <c r="A10" s="1" t="s">
        <v>735</v>
      </c>
      <c r="B10" s="1" t="s">
        <v>740</v>
      </c>
      <c r="C10" s="1" t="s">
        <v>23</v>
      </c>
      <c r="D10" s="1" t="s">
        <v>29</v>
      </c>
      <c r="E10" s="1" t="s">
        <v>25</v>
      </c>
      <c r="F10" s="2">
        <v>42685</v>
      </c>
      <c r="G10" s="1" t="s">
        <v>741</v>
      </c>
      <c r="H10">
        <v>1</v>
      </c>
    </row>
    <row r="11" spans="1:8" x14ac:dyDescent="0.25">
      <c r="A11" s="1" t="s">
        <v>698</v>
      </c>
      <c r="B11" s="1" t="s">
        <v>742</v>
      </c>
      <c r="C11" s="1" t="s">
        <v>23</v>
      </c>
      <c r="D11" s="1" t="s">
        <v>29</v>
      </c>
      <c r="E11" s="1" t="s">
        <v>25</v>
      </c>
      <c r="F11" s="2">
        <v>42678</v>
      </c>
      <c r="G11" s="1" t="s">
        <v>743</v>
      </c>
      <c r="H11">
        <v>1</v>
      </c>
    </row>
    <row r="12" spans="1:8" x14ac:dyDescent="0.25">
      <c r="A12" s="1" t="s">
        <v>623</v>
      </c>
      <c r="B12" s="1" t="s">
        <v>746</v>
      </c>
      <c r="C12" s="1" t="s">
        <v>23</v>
      </c>
      <c r="D12" s="1" t="s">
        <v>29</v>
      </c>
      <c r="E12" s="1" t="s">
        <v>25</v>
      </c>
      <c r="F12" s="2">
        <v>42724</v>
      </c>
      <c r="G12" s="1" t="s">
        <v>747</v>
      </c>
      <c r="H12">
        <v>1</v>
      </c>
    </row>
    <row r="13" spans="1:8" x14ac:dyDescent="0.25">
      <c r="A13" s="1" t="s">
        <v>719</v>
      </c>
      <c r="B13" s="1" t="s">
        <v>752</v>
      </c>
      <c r="C13" s="1" t="s">
        <v>23</v>
      </c>
      <c r="D13" s="1" t="s">
        <v>24</v>
      </c>
      <c r="E13" s="1" t="s">
        <v>25</v>
      </c>
      <c r="F13" s="2">
        <v>42720</v>
      </c>
      <c r="G13" s="1" t="s">
        <v>728</v>
      </c>
      <c r="H13">
        <v>1</v>
      </c>
    </row>
    <row r="14" spans="1:8" x14ac:dyDescent="0.25">
      <c r="A14" s="1" t="s">
        <v>698</v>
      </c>
      <c r="B14" s="1" t="s">
        <v>755</v>
      </c>
      <c r="C14" s="1" t="s">
        <v>23</v>
      </c>
      <c r="D14" s="1" t="s">
        <v>29</v>
      </c>
      <c r="E14" s="1" t="s">
        <v>25</v>
      </c>
      <c r="F14" s="2">
        <v>42879</v>
      </c>
      <c r="G14" s="1" t="s">
        <v>756</v>
      </c>
      <c r="H14">
        <v>1</v>
      </c>
    </row>
    <row r="15" spans="1:8" x14ac:dyDescent="0.25">
      <c r="A15" s="1" t="s">
        <v>623</v>
      </c>
      <c r="B15" s="1" t="s">
        <v>768</v>
      </c>
      <c r="C15" s="1" t="s">
        <v>23</v>
      </c>
      <c r="D15" s="1" t="s">
        <v>29</v>
      </c>
      <c r="E15" s="1" t="s">
        <v>25</v>
      </c>
      <c r="F15" s="2">
        <v>42727</v>
      </c>
      <c r="G15" s="1" t="s">
        <v>769</v>
      </c>
      <c r="H15">
        <v>1</v>
      </c>
    </row>
    <row r="16" spans="1:8" x14ac:dyDescent="0.25">
      <c r="A16" s="1" t="s">
        <v>698</v>
      </c>
      <c r="B16" s="1" t="s">
        <v>784</v>
      </c>
      <c r="C16" s="1" t="s">
        <v>23</v>
      </c>
      <c r="D16" s="1" t="s">
        <v>29</v>
      </c>
      <c r="E16" s="1" t="s">
        <v>25</v>
      </c>
      <c r="F16" s="2">
        <v>42844</v>
      </c>
      <c r="G16" s="1" t="s">
        <v>785</v>
      </c>
      <c r="H16">
        <v>1</v>
      </c>
    </row>
    <row r="17" spans="1:8" x14ac:dyDescent="0.25">
      <c r="A17" s="1" t="s">
        <v>719</v>
      </c>
      <c r="B17" s="1" t="s">
        <v>796</v>
      </c>
      <c r="C17" s="1" t="s">
        <v>23</v>
      </c>
      <c r="D17" s="1" t="s">
        <v>24</v>
      </c>
      <c r="E17" s="1" t="s">
        <v>25</v>
      </c>
      <c r="F17" s="2">
        <v>42685</v>
      </c>
      <c r="G17" s="1" t="s">
        <v>797</v>
      </c>
      <c r="H17">
        <v>1</v>
      </c>
    </row>
    <row r="18" spans="1:8" x14ac:dyDescent="0.25">
      <c r="A18" s="1" t="s">
        <v>693</v>
      </c>
      <c r="B18" s="1" t="s">
        <v>800</v>
      </c>
      <c r="C18" s="1" t="s">
        <v>23</v>
      </c>
      <c r="D18" s="1" t="s">
        <v>29</v>
      </c>
      <c r="E18" s="1" t="s">
        <v>25</v>
      </c>
      <c r="F18" s="2">
        <v>42710</v>
      </c>
      <c r="G18" s="1" t="s">
        <v>801</v>
      </c>
      <c r="H18">
        <v>1</v>
      </c>
    </row>
    <row r="19" spans="1:8" x14ac:dyDescent="0.25">
      <c r="A19" s="1" t="s">
        <v>693</v>
      </c>
      <c r="B19" s="1" t="s">
        <v>802</v>
      </c>
      <c r="C19" s="1" t="s">
        <v>23</v>
      </c>
      <c r="D19" s="1" t="s">
        <v>29</v>
      </c>
      <c r="E19" s="1" t="s">
        <v>25</v>
      </c>
      <c r="F19" s="2">
        <v>42706</v>
      </c>
      <c r="G19" s="1" t="s">
        <v>803</v>
      </c>
      <c r="H19">
        <v>1</v>
      </c>
    </row>
    <row r="20" spans="1:8" x14ac:dyDescent="0.25">
      <c r="A20" s="1" t="s">
        <v>816</v>
      </c>
      <c r="B20" s="1" t="s">
        <v>819</v>
      </c>
      <c r="C20" s="1" t="s">
        <v>23</v>
      </c>
      <c r="D20" s="1" t="s">
        <v>24</v>
      </c>
      <c r="E20" s="1" t="s">
        <v>25</v>
      </c>
      <c r="F20" s="2">
        <v>42835</v>
      </c>
      <c r="G20" s="1" t="s">
        <v>820</v>
      </c>
      <c r="H20">
        <v>1</v>
      </c>
    </row>
    <row r="21" spans="1:8" x14ac:dyDescent="0.25">
      <c r="A21" s="1" t="s">
        <v>816</v>
      </c>
      <c r="B21" s="1" t="s">
        <v>823</v>
      </c>
      <c r="C21" s="1" t="s">
        <v>23</v>
      </c>
      <c r="D21" s="1" t="s">
        <v>24</v>
      </c>
      <c r="E21" s="1" t="s">
        <v>25</v>
      </c>
      <c r="F21" s="2">
        <v>42824</v>
      </c>
      <c r="G21" s="1" t="s">
        <v>824</v>
      </c>
      <c r="H21">
        <v>1</v>
      </c>
    </row>
    <row r="22" spans="1:8" x14ac:dyDescent="0.25">
      <c r="A22" s="1" t="s">
        <v>693</v>
      </c>
      <c r="B22" s="1" t="s">
        <v>833</v>
      </c>
      <c r="C22" s="1" t="s">
        <v>23</v>
      </c>
      <c r="D22" s="1" t="s">
        <v>29</v>
      </c>
      <c r="E22" s="1" t="s">
        <v>25</v>
      </c>
      <c r="F22" s="2">
        <v>42815</v>
      </c>
      <c r="G22" s="1" t="s">
        <v>834</v>
      </c>
      <c r="H22">
        <v>1</v>
      </c>
    </row>
    <row r="23" spans="1:8" x14ac:dyDescent="0.25">
      <c r="A23" s="1" t="s">
        <v>693</v>
      </c>
      <c r="B23" s="1" t="s">
        <v>846</v>
      </c>
      <c r="C23" s="1" t="s">
        <v>23</v>
      </c>
      <c r="D23" s="1" t="s">
        <v>29</v>
      </c>
      <c r="E23" s="1" t="s">
        <v>25</v>
      </c>
      <c r="F23" s="2">
        <v>42857</v>
      </c>
      <c r="G23" s="1" t="s">
        <v>847</v>
      </c>
      <c r="H23">
        <v>1</v>
      </c>
    </row>
    <row r="24" spans="1:8" x14ac:dyDescent="0.25">
      <c r="A24" s="1" t="s">
        <v>693</v>
      </c>
      <c r="B24" s="1" t="s">
        <v>848</v>
      </c>
      <c r="C24" s="1" t="s">
        <v>23</v>
      </c>
      <c r="D24" s="1" t="s">
        <v>29</v>
      </c>
      <c r="E24" s="1" t="s">
        <v>25</v>
      </c>
      <c r="F24" s="2">
        <v>42859</v>
      </c>
      <c r="G24" s="1" t="s">
        <v>849</v>
      </c>
      <c r="H24">
        <v>1</v>
      </c>
    </row>
    <row r="25" spans="1:8" x14ac:dyDescent="0.25">
      <c r="A25" s="1" t="s">
        <v>693</v>
      </c>
      <c r="B25" s="1" t="s">
        <v>850</v>
      </c>
      <c r="C25" s="1" t="s">
        <v>23</v>
      </c>
      <c r="D25" s="1" t="s">
        <v>29</v>
      </c>
      <c r="E25" s="1" t="s">
        <v>25</v>
      </c>
      <c r="F25" s="2">
        <v>42863</v>
      </c>
      <c r="G25" s="1" t="s">
        <v>851</v>
      </c>
      <c r="H25">
        <v>1</v>
      </c>
    </row>
    <row r="26" spans="1:8" x14ac:dyDescent="0.25">
      <c r="A26" s="1" t="s">
        <v>693</v>
      </c>
      <c r="B26" s="1" t="s">
        <v>861</v>
      </c>
      <c r="C26" s="1" t="s">
        <v>23</v>
      </c>
      <c r="D26" s="1" t="s">
        <v>29</v>
      </c>
      <c r="E26" s="1" t="s">
        <v>25</v>
      </c>
      <c r="F26" s="2">
        <v>42865</v>
      </c>
      <c r="G26" s="1" t="s">
        <v>862</v>
      </c>
      <c r="H26">
        <v>1</v>
      </c>
    </row>
    <row r="27" spans="1:8" x14ac:dyDescent="0.25">
      <c r="A27" s="1" t="s">
        <v>693</v>
      </c>
      <c r="B27" s="1" t="s">
        <v>874</v>
      </c>
      <c r="C27" s="1" t="s">
        <v>23</v>
      </c>
      <c r="D27" s="1" t="s">
        <v>29</v>
      </c>
      <c r="E27" s="1" t="s">
        <v>25</v>
      </c>
      <c r="F27" s="2">
        <v>42811</v>
      </c>
      <c r="G27" s="1" t="s">
        <v>875</v>
      </c>
      <c r="H27">
        <v>1</v>
      </c>
    </row>
    <row r="28" spans="1:8" x14ac:dyDescent="0.25">
      <c r="A28" s="1" t="s">
        <v>883</v>
      </c>
      <c r="B28" s="1" t="s">
        <v>884</v>
      </c>
      <c r="C28" s="1" t="s">
        <v>23</v>
      </c>
      <c r="D28" s="1" t="s">
        <v>29</v>
      </c>
      <c r="E28" s="1" t="s">
        <v>25</v>
      </c>
      <c r="F28" s="2">
        <v>42593</v>
      </c>
      <c r="G28" s="1" t="s">
        <v>885</v>
      </c>
      <c r="H28">
        <v>1</v>
      </c>
    </row>
    <row r="29" spans="1:8" x14ac:dyDescent="0.25">
      <c r="A29" s="1" t="s">
        <v>883</v>
      </c>
      <c r="B29" s="1" t="s">
        <v>886</v>
      </c>
      <c r="C29" s="1" t="s">
        <v>23</v>
      </c>
      <c r="D29" s="1" t="s">
        <v>29</v>
      </c>
      <c r="E29" s="1" t="s">
        <v>25</v>
      </c>
      <c r="F29" s="2">
        <v>42628</v>
      </c>
      <c r="G29" s="1" t="s">
        <v>887</v>
      </c>
      <c r="H29">
        <v>1</v>
      </c>
    </row>
    <row r="30" spans="1:8" x14ac:dyDescent="0.25">
      <c r="A30" s="1" t="s">
        <v>693</v>
      </c>
      <c r="B30" s="1" t="s">
        <v>892</v>
      </c>
      <c r="C30" s="1" t="s">
        <v>23</v>
      </c>
      <c r="D30" s="1" t="s">
        <v>29</v>
      </c>
      <c r="E30" s="1" t="s">
        <v>25</v>
      </c>
      <c r="F30" s="2">
        <v>42824</v>
      </c>
      <c r="G30" s="1" t="s">
        <v>893</v>
      </c>
      <c r="H30">
        <v>1</v>
      </c>
    </row>
    <row r="31" spans="1:8" x14ac:dyDescent="0.25">
      <c r="A31" s="1" t="s">
        <v>693</v>
      </c>
      <c r="B31" s="1" t="s">
        <v>911</v>
      </c>
      <c r="C31" s="1" t="s">
        <v>23</v>
      </c>
      <c r="D31" s="1" t="s">
        <v>29</v>
      </c>
      <c r="E31" s="1" t="s">
        <v>25</v>
      </c>
      <c r="F31" s="2">
        <v>42695</v>
      </c>
      <c r="G31" s="1" t="s">
        <v>912</v>
      </c>
      <c r="H31">
        <v>1</v>
      </c>
    </row>
    <row r="32" spans="1:8" x14ac:dyDescent="0.25">
      <c r="A32" s="1" t="s">
        <v>883</v>
      </c>
      <c r="B32" s="1" t="s">
        <v>927</v>
      </c>
      <c r="C32" s="1" t="s">
        <v>23</v>
      </c>
      <c r="D32" s="1" t="s">
        <v>29</v>
      </c>
      <c r="E32" s="1" t="s">
        <v>25</v>
      </c>
      <c r="F32" s="2">
        <v>42650</v>
      </c>
      <c r="G32" s="1" t="s">
        <v>928</v>
      </c>
      <c r="H32">
        <v>1</v>
      </c>
    </row>
    <row r="33" spans="1:8" x14ac:dyDescent="0.25">
      <c r="A33" s="1" t="s">
        <v>192</v>
      </c>
      <c r="B33" s="1" t="s">
        <v>955</v>
      </c>
      <c r="C33" s="1" t="s">
        <v>23</v>
      </c>
      <c r="D33" s="1" t="s">
        <v>24</v>
      </c>
      <c r="E33" s="1" t="s">
        <v>25</v>
      </c>
      <c r="F33" s="2">
        <v>42720</v>
      </c>
      <c r="G33" s="1" t="s">
        <v>956</v>
      </c>
      <c r="H33">
        <v>1</v>
      </c>
    </row>
    <row r="34" spans="1:8" x14ac:dyDescent="0.25">
      <c r="A34" s="1" t="s">
        <v>693</v>
      </c>
      <c r="B34" s="1" t="s">
        <v>963</v>
      </c>
      <c r="C34" s="1" t="s">
        <v>23</v>
      </c>
      <c r="D34" s="1" t="s">
        <v>29</v>
      </c>
      <c r="E34" s="1" t="s">
        <v>25</v>
      </c>
      <c r="F34" s="2">
        <v>42709</v>
      </c>
      <c r="G34" s="1" t="s">
        <v>964</v>
      </c>
      <c r="H34">
        <v>1</v>
      </c>
    </row>
    <row r="35" spans="1:8" x14ac:dyDescent="0.25">
      <c r="A35" s="1" t="s">
        <v>969</v>
      </c>
      <c r="B35" s="1" t="s">
        <v>970</v>
      </c>
      <c r="C35" s="1" t="s">
        <v>23</v>
      </c>
      <c r="D35" s="1" t="s">
        <v>29</v>
      </c>
      <c r="E35" s="1" t="s">
        <v>25</v>
      </c>
      <c r="F35" s="2">
        <v>42542</v>
      </c>
      <c r="G35" s="1" t="s">
        <v>971</v>
      </c>
      <c r="H35">
        <v>1</v>
      </c>
    </row>
    <row r="36" spans="1:8" x14ac:dyDescent="0.25">
      <c r="A36" s="1" t="s">
        <v>883</v>
      </c>
      <c r="B36" s="1" t="s">
        <v>978</v>
      </c>
      <c r="C36" s="1" t="s">
        <v>23</v>
      </c>
      <c r="D36" s="1" t="s">
        <v>29</v>
      </c>
      <c r="E36" s="1" t="s">
        <v>25</v>
      </c>
      <c r="F36" s="2">
        <v>42538</v>
      </c>
      <c r="G36" s="1" t="s">
        <v>979</v>
      </c>
      <c r="H36">
        <v>1</v>
      </c>
    </row>
    <row r="37" spans="1:8" x14ac:dyDescent="0.25">
      <c r="A37" s="1" t="s">
        <v>883</v>
      </c>
      <c r="B37" s="1" t="s">
        <v>986</v>
      </c>
      <c r="C37" s="1" t="s">
        <v>23</v>
      </c>
      <c r="D37" s="1" t="s">
        <v>29</v>
      </c>
      <c r="E37" s="1" t="s">
        <v>25</v>
      </c>
      <c r="F37" s="2">
        <v>42635</v>
      </c>
      <c r="G37" s="1" t="s">
        <v>987</v>
      </c>
      <c r="H37">
        <v>1</v>
      </c>
    </row>
    <row r="38" spans="1:8" x14ac:dyDescent="0.25">
      <c r="A38" s="1" t="s">
        <v>883</v>
      </c>
      <c r="B38" s="1" t="s">
        <v>989</v>
      </c>
      <c r="C38" s="1" t="s">
        <v>23</v>
      </c>
      <c r="D38" s="1" t="s">
        <v>29</v>
      </c>
      <c r="E38" s="1" t="s">
        <v>25</v>
      </c>
      <c r="F38" s="2">
        <v>42538</v>
      </c>
      <c r="G38" s="1" t="s">
        <v>990</v>
      </c>
      <c r="H38">
        <v>1</v>
      </c>
    </row>
    <row r="39" spans="1:8" x14ac:dyDescent="0.25">
      <c r="A39" s="1" t="s">
        <v>693</v>
      </c>
      <c r="B39" s="1" t="s">
        <v>1006</v>
      </c>
      <c r="C39" s="1" t="s">
        <v>23</v>
      </c>
      <c r="D39" s="1" t="s">
        <v>29</v>
      </c>
      <c r="E39" s="1" t="s">
        <v>25</v>
      </c>
      <c r="F39" s="2">
        <v>42853</v>
      </c>
      <c r="G39" s="1" t="s">
        <v>1007</v>
      </c>
      <c r="H39">
        <v>1</v>
      </c>
    </row>
    <row r="40" spans="1:8" x14ac:dyDescent="0.25">
      <c r="A40" s="1" t="s">
        <v>807</v>
      </c>
      <c r="B40" s="1" t="s">
        <v>1072</v>
      </c>
      <c r="C40" s="1" t="s">
        <v>23</v>
      </c>
      <c r="D40" s="1" t="s">
        <v>24</v>
      </c>
      <c r="E40" s="1" t="s">
        <v>25</v>
      </c>
      <c r="F40" s="2">
        <v>42622</v>
      </c>
      <c r="G40" s="1" t="s">
        <v>1073</v>
      </c>
      <c r="H40">
        <v>1</v>
      </c>
    </row>
    <row r="41" spans="1:8" x14ac:dyDescent="0.25">
      <c r="A41" s="1" t="s">
        <v>225</v>
      </c>
      <c r="B41" s="1" t="s">
        <v>1113</v>
      </c>
      <c r="C41" s="1" t="s">
        <v>23</v>
      </c>
      <c r="D41" s="1" t="s">
        <v>29</v>
      </c>
      <c r="E41" s="1" t="s">
        <v>25</v>
      </c>
      <c r="F41" s="2">
        <v>42590</v>
      </c>
      <c r="G41" s="1" t="s">
        <v>1114</v>
      </c>
      <c r="H41">
        <v>1</v>
      </c>
    </row>
    <row r="42" spans="1:8" x14ac:dyDescent="0.25">
      <c r="A42" s="1" t="s">
        <v>192</v>
      </c>
      <c r="B42" s="1" t="s">
        <v>1139</v>
      </c>
      <c r="C42" s="1" t="s">
        <v>23</v>
      </c>
      <c r="D42" s="1" t="s">
        <v>24</v>
      </c>
      <c r="E42" s="1" t="s">
        <v>25</v>
      </c>
      <c r="F42" s="2">
        <v>42691</v>
      </c>
      <c r="G42" s="1" t="s">
        <v>1140</v>
      </c>
      <c r="H42">
        <v>1</v>
      </c>
    </row>
    <row r="43" spans="1:8" x14ac:dyDescent="0.25">
      <c r="A43" s="1" t="s">
        <v>883</v>
      </c>
      <c r="B43" s="1" t="s">
        <v>1148</v>
      </c>
      <c r="C43" s="1" t="s">
        <v>23</v>
      </c>
      <c r="D43" s="1" t="s">
        <v>29</v>
      </c>
      <c r="E43" s="1" t="s">
        <v>25</v>
      </c>
      <c r="F43" s="2">
        <v>42538</v>
      </c>
      <c r="G43" s="1" t="s">
        <v>1149</v>
      </c>
      <c r="H43">
        <v>1</v>
      </c>
    </row>
    <row r="44" spans="1:8" x14ac:dyDescent="0.25">
      <c r="A44" s="1" t="s">
        <v>225</v>
      </c>
      <c r="B44" s="1" t="s">
        <v>1150</v>
      </c>
      <c r="C44" s="1" t="s">
        <v>23</v>
      </c>
      <c r="D44" s="1" t="s">
        <v>29</v>
      </c>
      <c r="E44" s="1" t="s">
        <v>25</v>
      </c>
      <c r="F44" s="2">
        <v>42601</v>
      </c>
      <c r="G44" s="1" t="s">
        <v>1151</v>
      </c>
      <c r="H44">
        <v>1</v>
      </c>
    </row>
    <row r="45" spans="1:8" x14ac:dyDescent="0.25">
      <c r="A45" s="1" t="s">
        <v>1159</v>
      </c>
      <c r="B45" s="1" t="s">
        <v>1160</v>
      </c>
      <c r="C45" s="1" t="s">
        <v>23</v>
      </c>
      <c r="D45" s="1" t="s">
        <v>29</v>
      </c>
      <c r="E45" s="1" t="s">
        <v>25</v>
      </c>
      <c r="F45" s="2">
        <v>42563</v>
      </c>
      <c r="G45" s="1" t="s">
        <v>1161</v>
      </c>
      <c r="H45">
        <v>1</v>
      </c>
    </row>
    <row r="46" spans="1:8" x14ac:dyDescent="0.25">
      <c r="A46" s="1" t="s">
        <v>1063</v>
      </c>
      <c r="B46" s="1" t="s">
        <v>1176</v>
      </c>
      <c r="C46" s="1" t="s">
        <v>23</v>
      </c>
      <c r="D46" s="1" t="s">
        <v>29</v>
      </c>
      <c r="E46" s="1" t="s">
        <v>25</v>
      </c>
      <c r="F46" s="2">
        <v>42832</v>
      </c>
      <c r="G46" s="1" t="s">
        <v>1177</v>
      </c>
      <c r="H46">
        <v>1</v>
      </c>
    </row>
    <row r="47" spans="1:8" x14ac:dyDescent="0.25">
      <c r="A47" s="1" t="s">
        <v>1063</v>
      </c>
      <c r="B47" s="1" t="s">
        <v>1178</v>
      </c>
      <c r="C47" s="1" t="s">
        <v>23</v>
      </c>
      <c r="D47" s="1" t="s">
        <v>29</v>
      </c>
      <c r="E47" s="1" t="s">
        <v>25</v>
      </c>
      <c r="F47" s="2">
        <v>42857</v>
      </c>
      <c r="G47" s="1" t="s">
        <v>1179</v>
      </c>
      <c r="H47">
        <v>1</v>
      </c>
    </row>
    <row r="48" spans="1:8" x14ac:dyDescent="0.25">
      <c r="A48" s="1" t="s">
        <v>529</v>
      </c>
      <c r="B48" s="1" t="s">
        <v>1193</v>
      </c>
      <c r="C48" s="1" t="s">
        <v>23</v>
      </c>
      <c r="D48" s="1" t="s">
        <v>33</v>
      </c>
      <c r="E48" s="1" t="s">
        <v>25</v>
      </c>
      <c r="F48" s="2">
        <v>42706</v>
      </c>
      <c r="G48" s="1" t="s">
        <v>1194</v>
      </c>
      <c r="H48">
        <v>1</v>
      </c>
    </row>
    <row r="49" spans="1:8" x14ac:dyDescent="0.25">
      <c r="A49" s="1" t="s">
        <v>225</v>
      </c>
      <c r="B49" s="1" t="s">
        <v>1213</v>
      </c>
      <c r="C49" s="1" t="s">
        <v>23</v>
      </c>
      <c r="D49" s="1" t="s">
        <v>29</v>
      </c>
      <c r="E49" s="1" t="s">
        <v>25</v>
      </c>
      <c r="F49" s="2">
        <v>42857</v>
      </c>
      <c r="G49" s="1" t="s">
        <v>1214</v>
      </c>
      <c r="H49">
        <v>1</v>
      </c>
    </row>
    <row r="50" spans="1:8" x14ac:dyDescent="0.25">
      <c r="A50" s="1" t="s">
        <v>1159</v>
      </c>
      <c r="B50" s="1" t="s">
        <v>1219</v>
      </c>
      <c r="C50" s="1" t="s">
        <v>23</v>
      </c>
      <c r="D50" s="1" t="s">
        <v>29</v>
      </c>
      <c r="E50" s="1" t="s">
        <v>25</v>
      </c>
      <c r="F50" s="2">
        <v>42709</v>
      </c>
      <c r="G50" s="1" t="s">
        <v>1220</v>
      </c>
      <c r="H50">
        <v>1</v>
      </c>
    </row>
    <row r="51" spans="1:8" x14ac:dyDescent="0.25">
      <c r="A51" s="1" t="s">
        <v>1226</v>
      </c>
      <c r="B51" s="1" t="s">
        <v>1227</v>
      </c>
      <c r="C51" s="1" t="s">
        <v>23</v>
      </c>
      <c r="D51" s="1" t="s">
        <v>29</v>
      </c>
      <c r="E51" s="1" t="s">
        <v>25</v>
      </c>
      <c r="F51" s="2">
        <v>42846</v>
      </c>
      <c r="G51" s="1" t="s">
        <v>1228</v>
      </c>
      <c r="H51">
        <v>1</v>
      </c>
    </row>
    <row r="52" spans="1:8" x14ac:dyDescent="0.25">
      <c r="A52" s="1" t="s">
        <v>1234</v>
      </c>
      <c r="B52" s="1" t="s">
        <v>1235</v>
      </c>
      <c r="C52" s="1" t="s">
        <v>23</v>
      </c>
      <c r="D52" s="1" t="s">
        <v>29</v>
      </c>
      <c r="E52" s="1" t="s">
        <v>25</v>
      </c>
      <c r="F52" s="2">
        <v>42585</v>
      </c>
      <c r="G52" s="1" t="s">
        <v>1236</v>
      </c>
      <c r="H52">
        <v>1</v>
      </c>
    </row>
    <row r="53" spans="1:8" x14ac:dyDescent="0.25">
      <c r="A53" s="1" t="s">
        <v>1159</v>
      </c>
      <c r="B53" s="1" t="s">
        <v>1278</v>
      </c>
      <c r="C53" s="1" t="s">
        <v>23</v>
      </c>
      <c r="D53" s="1" t="s">
        <v>29</v>
      </c>
      <c r="E53" s="1" t="s">
        <v>25</v>
      </c>
      <c r="F53" s="2">
        <v>42622</v>
      </c>
      <c r="G53" s="1" t="s">
        <v>1279</v>
      </c>
      <c r="H53">
        <v>1</v>
      </c>
    </row>
    <row r="54" spans="1:8" x14ac:dyDescent="0.25">
      <c r="A54" s="1" t="s">
        <v>1159</v>
      </c>
      <c r="B54" s="1" t="s">
        <v>1289</v>
      </c>
      <c r="C54" s="1" t="s">
        <v>23</v>
      </c>
      <c r="D54" s="1" t="s">
        <v>29</v>
      </c>
      <c r="E54" s="1" t="s">
        <v>25</v>
      </c>
      <c r="F54" s="2">
        <v>42681</v>
      </c>
      <c r="G54" s="1" t="s">
        <v>1290</v>
      </c>
      <c r="H54">
        <v>1</v>
      </c>
    </row>
    <row r="55" spans="1:8" x14ac:dyDescent="0.25">
      <c r="A55" s="1" t="s">
        <v>1159</v>
      </c>
      <c r="B55" s="1" t="s">
        <v>1291</v>
      </c>
      <c r="C55" s="1" t="s">
        <v>23</v>
      </c>
      <c r="D55" s="1" t="s">
        <v>29</v>
      </c>
      <c r="E55" s="1" t="s">
        <v>25</v>
      </c>
      <c r="F55" s="2">
        <v>42702</v>
      </c>
      <c r="G55" s="1" t="s">
        <v>1292</v>
      </c>
      <c r="H55">
        <v>1</v>
      </c>
    </row>
    <row r="56" spans="1:8" x14ac:dyDescent="0.25">
      <c r="A56" s="1" t="s">
        <v>1294</v>
      </c>
      <c r="B56" s="1" t="s">
        <v>1295</v>
      </c>
      <c r="C56" s="1" t="s">
        <v>23</v>
      </c>
      <c r="D56" s="1" t="s">
        <v>33</v>
      </c>
      <c r="E56" s="1" t="s">
        <v>25</v>
      </c>
      <c r="F56" s="2">
        <v>42690</v>
      </c>
      <c r="G56" s="1" t="s">
        <v>1296</v>
      </c>
      <c r="H56">
        <v>1</v>
      </c>
    </row>
    <row r="57" spans="1:8" x14ac:dyDescent="0.25">
      <c r="A57" s="1" t="s">
        <v>1226</v>
      </c>
      <c r="B57" s="1" t="s">
        <v>1303</v>
      </c>
      <c r="C57" s="1" t="s">
        <v>23</v>
      </c>
      <c r="D57" s="1" t="s">
        <v>29</v>
      </c>
      <c r="E57" s="1" t="s">
        <v>25</v>
      </c>
      <c r="F57" s="2">
        <v>42864</v>
      </c>
      <c r="G57" s="1" t="s">
        <v>1304</v>
      </c>
      <c r="H57">
        <v>1</v>
      </c>
    </row>
    <row r="58" spans="1:8" x14ac:dyDescent="0.25">
      <c r="A58" s="1" t="s">
        <v>1246</v>
      </c>
      <c r="B58" s="1" t="s">
        <v>1320</v>
      </c>
      <c r="C58" s="1" t="s">
        <v>23</v>
      </c>
      <c r="D58" s="1" t="s">
        <v>29</v>
      </c>
      <c r="E58" s="1" t="s">
        <v>25</v>
      </c>
      <c r="F58" s="2">
        <v>42685</v>
      </c>
      <c r="G58" s="1" t="s">
        <v>1321</v>
      </c>
      <c r="H58">
        <v>1</v>
      </c>
    </row>
    <row r="59" spans="1:8" x14ac:dyDescent="0.25">
      <c r="A59" s="1" t="s">
        <v>1156</v>
      </c>
      <c r="B59" s="1" t="s">
        <v>1324</v>
      </c>
      <c r="C59" s="1" t="s">
        <v>23</v>
      </c>
      <c r="D59" s="1" t="s">
        <v>29</v>
      </c>
      <c r="E59" s="1" t="s">
        <v>25</v>
      </c>
      <c r="F59" s="2">
        <v>42585</v>
      </c>
      <c r="G59" s="1" t="s">
        <v>1325</v>
      </c>
      <c r="H59">
        <v>1</v>
      </c>
    </row>
    <row r="60" spans="1:8" x14ac:dyDescent="0.25">
      <c r="A60" s="1" t="s">
        <v>1156</v>
      </c>
      <c r="B60" s="1" t="s">
        <v>1338</v>
      </c>
      <c r="C60" s="1" t="s">
        <v>23</v>
      </c>
      <c r="D60" s="1" t="s">
        <v>29</v>
      </c>
      <c r="E60" s="1" t="s">
        <v>25</v>
      </c>
      <c r="F60" s="2">
        <v>42591</v>
      </c>
      <c r="G60" s="1" t="s">
        <v>1339</v>
      </c>
      <c r="H60">
        <v>1</v>
      </c>
    </row>
    <row r="61" spans="1:8" x14ac:dyDescent="0.25">
      <c r="A61" s="1" t="s">
        <v>1063</v>
      </c>
      <c r="B61" s="1" t="s">
        <v>1369</v>
      </c>
      <c r="C61" s="1" t="s">
        <v>23</v>
      </c>
      <c r="D61" s="1" t="s">
        <v>29</v>
      </c>
      <c r="E61" s="1" t="s">
        <v>25</v>
      </c>
      <c r="F61" s="2">
        <v>42824</v>
      </c>
      <c r="G61" s="1" t="s">
        <v>1177</v>
      </c>
      <c r="H61">
        <v>1</v>
      </c>
    </row>
    <row r="62" spans="1:8" x14ac:dyDescent="0.25">
      <c r="A62" s="1" t="s">
        <v>1063</v>
      </c>
      <c r="B62" s="1" t="s">
        <v>1372</v>
      </c>
      <c r="C62" s="1" t="s">
        <v>23</v>
      </c>
      <c r="D62" s="1" t="s">
        <v>29</v>
      </c>
      <c r="E62" s="1" t="s">
        <v>25</v>
      </c>
      <c r="F62" s="2">
        <v>42852</v>
      </c>
      <c r="G62" s="1" t="s">
        <v>1177</v>
      </c>
      <c r="H62">
        <v>1</v>
      </c>
    </row>
    <row r="63" spans="1:8" x14ac:dyDescent="0.25">
      <c r="A63" s="1" t="s">
        <v>1156</v>
      </c>
      <c r="B63" s="1" t="s">
        <v>1399</v>
      </c>
      <c r="C63" s="1" t="s">
        <v>23</v>
      </c>
      <c r="D63" s="1" t="s">
        <v>29</v>
      </c>
      <c r="E63" s="1" t="s">
        <v>25</v>
      </c>
      <c r="F63" s="2">
        <v>42590</v>
      </c>
      <c r="G63" s="1" t="s">
        <v>1400</v>
      </c>
      <c r="H63">
        <v>1</v>
      </c>
    </row>
    <row r="64" spans="1:8" x14ac:dyDescent="0.25">
      <c r="A64" s="1" t="s">
        <v>1156</v>
      </c>
      <c r="B64" s="1" t="s">
        <v>1401</v>
      </c>
      <c r="C64" s="1" t="s">
        <v>23</v>
      </c>
      <c r="D64" s="1" t="s">
        <v>29</v>
      </c>
      <c r="E64" s="1" t="s">
        <v>25</v>
      </c>
      <c r="F64" s="2">
        <v>42580</v>
      </c>
      <c r="G64" s="1" t="s">
        <v>1402</v>
      </c>
      <c r="H64">
        <v>1</v>
      </c>
    </row>
    <row r="65" spans="1:8" x14ac:dyDescent="0.25">
      <c r="A65" s="1" t="s">
        <v>1156</v>
      </c>
      <c r="B65" s="1" t="s">
        <v>1403</v>
      </c>
      <c r="C65" s="1" t="s">
        <v>23</v>
      </c>
      <c r="D65" s="1" t="s">
        <v>29</v>
      </c>
      <c r="E65" s="1" t="s">
        <v>25</v>
      </c>
      <c r="F65" s="2">
        <v>42594</v>
      </c>
      <c r="G65" s="1" t="s">
        <v>1404</v>
      </c>
      <c r="H65">
        <v>1</v>
      </c>
    </row>
    <row r="66" spans="1:8" x14ac:dyDescent="0.25">
      <c r="A66" s="1" t="s">
        <v>1156</v>
      </c>
      <c r="B66" s="1" t="s">
        <v>1407</v>
      </c>
      <c r="C66" s="1" t="s">
        <v>23</v>
      </c>
      <c r="D66" s="1" t="s">
        <v>29</v>
      </c>
      <c r="E66" s="1" t="s">
        <v>25</v>
      </c>
      <c r="F66" s="2">
        <v>42572</v>
      </c>
      <c r="G66" s="1" t="s">
        <v>1408</v>
      </c>
      <c r="H66">
        <v>1</v>
      </c>
    </row>
    <row r="67" spans="1:8" x14ac:dyDescent="0.25">
      <c r="A67" s="1" t="s">
        <v>1182</v>
      </c>
      <c r="B67" s="1" t="s">
        <v>1409</v>
      </c>
      <c r="C67" s="1" t="s">
        <v>23</v>
      </c>
      <c r="D67" s="1" t="s">
        <v>24</v>
      </c>
      <c r="E67" s="1" t="s">
        <v>25</v>
      </c>
      <c r="F67" s="2">
        <v>42566</v>
      </c>
      <c r="G67" s="1" t="s">
        <v>1410</v>
      </c>
      <c r="H67">
        <v>1</v>
      </c>
    </row>
    <row r="68" spans="1:8" x14ac:dyDescent="0.25">
      <c r="A68" s="1" t="s">
        <v>1182</v>
      </c>
      <c r="B68" s="1" t="s">
        <v>1411</v>
      </c>
      <c r="C68" s="1" t="s">
        <v>23</v>
      </c>
      <c r="D68" s="1" t="s">
        <v>24</v>
      </c>
      <c r="E68" s="1" t="s">
        <v>25</v>
      </c>
      <c r="F68" s="2">
        <v>42801</v>
      </c>
      <c r="G68" s="1" t="s">
        <v>1412</v>
      </c>
      <c r="H68">
        <v>1</v>
      </c>
    </row>
    <row r="69" spans="1:8" x14ac:dyDescent="0.25">
      <c r="A69" s="1" t="s">
        <v>1182</v>
      </c>
      <c r="B69" s="1" t="s">
        <v>1413</v>
      </c>
      <c r="C69" s="1" t="s">
        <v>23</v>
      </c>
      <c r="D69" s="1" t="s">
        <v>24</v>
      </c>
      <c r="E69" s="1" t="s">
        <v>25</v>
      </c>
      <c r="F69" s="2">
        <v>42844</v>
      </c>
      <c r="G69" s="1" t="s">
        <v>1414</v>
      </c>
      <c r="H69">
        <v>1</v>
      </c>
    </row>
    <row r="70" spans="1:8" x14ac:dyDescent="0.25">
      <c r="A70" s="1" t="s">
        <v>1165</v>
      </c>
      <c r="B70" s="1" t="s">
        <v>1415</v>
      </c>
      <c r="C70" s="1" t="s">
        <v>23</v>
      </c>
      <c r="D70" s="1" t="s">
        <v>29</v>
      </c>
      <c r="E70" s="1" t="s">
        <v>25</v>
      </c>
      <c r="F70" s="2">
        <v>42556</v>
      </c>
      <c r="G70" s="1" t="s">
        <v>1416</v>
      </c>
      <c r="H70">
        <v>1</v>
      </c>
    </row>
    <row r="71" spans="1:8" x14ac:dyDescent="0.25">
      <c r="A71" s="1" t="s">
        <v>1156</v>
      </c>
      <c r="B71" s="1" t="s">
        <v>1419</v>
      </c>
      <c r="C71" s="1" t="s">
        <v>23</v>
      </c>
      <c r="D71" s="1" t="s">
        <v>29</v>
      </c>
      <c r="E71" s="1" t="s">
        <v>25</v>
      </c>
      <c r="F71" s="2">
        <v>42601</v>
      </c>
      <c r="G71" s="1" t="s">
        <v>1420</v>
      </c>
      <c r="H71">
        <v>1</v>
      </c>
    </row>
    <row r="72" spans="1:8" x14ac:dyDescent="0.25">
      <c r="A72" s="1" t="s">
        <v>225</v>
      </c>
      <c r="B72" s="1" t="s">
        <v>1421</v>
      </c>
      <c r="C72" s="1" t="s">
        <v>23</v>
      </c>
      <c r="D72" s="1" t="s">
        <v>29</v>
      </c>
      <c r="E72" s="1" t="s">
        <v>25</v>
      </c>
      <c r="F72" s="2">
        <v>42857</v>
      </c>
      <c r="G72" s="1" t="s">
        <v>1422</v>
      </c>
      <c r="H72">
        <v>1</v>
      </c>
    </row>
    <row r="73" spans="1:8" x14ac:dyDescent="0.25">
      <c r="A73" s="1" t="s">
        <v>1284</v>
      </c>
      <c r="B73" s="1" t="s">
        <v>1446</v>
      </c>
      <c r="C73" s="1" t="s">
        <v>23</v>
      </c>
      <c r="D73" s="1" t="s">
        <v>29</v>
      </c>
      <c r="E73" s="1" t="s">
        <v>25</v>
      </c>
      <c r="F73" s="2">
        <v>42808</v>
      </c>
      <c r="G73" s="1" t="s">
        <v>1447</v>
      </c>
      <c r="H73">
        <v>1</v>
      </c>
    </row>
    <row r="74" spans="1:8" x14ac:dyDescent="0.25">
      <c r="A74" s="1" t="s">
        <v>1063</v>
      </c>
      <c r="B74" s="1" t="s">
        <v>1457</v>
      </c>
      <c r="C74" s="1" t="s">
        <v>23</v>
      </c>
      <c r="D74" s="1" t="s">
        <v>29</v>
      </c>
      <c r="E74" s="1" t="s">
        <v>25</v>
      </c>
      <c r="F74" s="2">
        <v>42845</v>
      </c>
      <c r="G74" s="1" t="s">
        <v>1177</v>
      </c>
      <c r="H74">
        <v>1</v>
      </c>
    </row>
    <row r="75" spans="1:8" x14ac:dyDescent="0.25">
      <c r="A75" s="1" t="s">
        <v>1156</v>
      </c>
      <c r="B75" s="1" t="s">
        <v>1463</v>
      </c>
      <c r="C75" s="1" t="s">
        <v>23</v>
      </c>
      <c r="D75" s="1" t="s">
        <v>29</v>
      </c>
      <c r="E75" s="1" t="s">
        <v>25</v>
      </c>
      <c r="F75" s="2">
        <v>42605</v>
      </c>
      <c r="G75" s="1" t="s">
        <v>1464</v>
      </c>
      <c r="H75">
        <v>1</v>
      </c>
    </row>
    <row r="76" spans="1:8" x14ac:dyDescent="0.25">
      <c r="A76" s="1" t="s">
        <v>1156</v>
      </c>
      <c r="B76" s="1" t="s">
        <v>1465</v>
      </c>
      <c r="C76" s="1" t="s">
        <v>23</v>
      </c>
      <c r="D76" s="1" t="s">
        <v>29</v>
      </c>
      <c r="E76" s="1" t="s">
        <v>25</v>
      </c>
      <c r="F76" s="2">
        <v>42688</v>
      </c>
      <c r="G76" s="1" t="s">
        <v>1466</v>
      </c>
      <c r="H76">
        <v>1</v>
      </c>
    </row>
    <row r="77" spans="1:8" x14ac:dyDescent="0.25">
      <c r="A77" s="1" t="s">
        <v>690</v>
      </c>
      <c r="B77" s="1" t="s">
        <v>1467</v>
      </c>
      <c r="C77" s="1" t="s">
        <v>23</v>
      </c>
      <c r="D77" s="1" t="s">
        <v>24</v>
      </c>
      <c r="E77" s="1" t="s">
        <v>25</v>
      </c>
      <c r="F77" s="2">
        <v>42804</v>
      </c>
      <c r="G77" s="1" t="s">
        <v>1468</v>
      </c>
      <c r="H77">
        <v>1</v>
      </c>
    </row>
    <row r="78" spans="1:8" x14ac:dyDescent="0.25">
      <c r="A78" s="1" t="s">
        <v>1063</v>
      </c>
      <c r="B78" s="1" t="s">
        <v>1469</v>
      </c>
      <c r="C78" s="1" t="s">
        <v>23</v>
      </c>
      <c r="D78" s="1" t="s">
        <v>29</v>
      </c>
      <c r="E78" s="1" t="s">
        <v>25</v>
      </c>
      <c r="F78" s="2">
        <v>42839</v>
      </c>
      <c r="G78" s="1" t="s">
        <v>1177</v>
      </c>
      <c r="H78">
        <v>1</v>
      </c>
    </row>
    <row r="79" spans="1:8" x14ac:dyDescent="0.25">
      <c r="A79" s="1" t="s">
        <v>529</v>
      </c>
      <c r="B79" s="1" t="s">
        <v>1476</v>
      </c>
      <c r="C79" s="1" t="s">
        <v>23</v>
      </c>
      <c r="D79" s="1" t="s">
        <v>33</v>
      </c>
      <c r="E79" s="1" t="s">
        <v>25</v>
      </c>
      <c r="F79" s="2">
        <v>42738</v>
      </c>
      <c r="G79" s="1" t="s">
        <v>1477</v>
      </c>
      <c r="H79">
        <v>1</v>
      </c>
    </row>
    <row r="80" spans="1:8" x14ac:dyDescent="0.25">
      <c r="A80" s="1" t="s">
        <v>1182</v>
      </c>
      <c r="B80" s="1" t="s">
        <v>1492</v>
      </c>
      <c r="C80" s="1" t="s">
        <v>23</v>
      </c>
      <c r="D80" s="1" t="s">
        <v>24</v>
      </c>
      <c r="E80" s="1" t="s">
        <v>25</v>
      </c>
      <c r="F80" s="2">
        <v>42562</v>
      </c>
      <c r="G80" s="1" t="s">
        <v>1493</v>
      </c>
      <c r="H80">
        <v>1</v>
      </c>
    </row>
    <row r="81" spans="1:8" x14ac:dyDescent="0.25">
      <c r="A81" s="1" t="s">
        <v>1284</v>
      </c>
      <c r="B81" s="1" t="s">
        <v>1494</v>
      </c>
      <c r="C81" s="1" t="s">
        <v>23</v>
      </c>
      <c r="D81" s="1" t="s">
        <v>29</v>
      </c>
      <c r="E81" s="1" t="s">
        <v>25</v>
      </c>
      <c r="F81" s="2">
        <v>42804</v>
      </c>
      <c r="G81" s="1" t="s">
        <v>1495</v>
      </c>
      <c r="H81">
        <v>1</v>
      </c>
    </row>
    <row r="82" spans="1:8" x14ac:dyDescent="0.25">
      <c r="A82" s="1" t="s">
        <v>1226</v>
      </c>
      <c r="B82" s="1" t="s">
        <v>1544</v>
      </c>
      <c r="C82" s="1" t="s">
        <v>23</v>
      </c>
      <c r="D82" s="1" t="s">
        <v>29</v>
      </c>
      <c r="E82" s="1" t="s">
        <v>25</v>
      </c>
      <c r="F82" s="2">
        <v>42871</v>
      </c>
      <c r="G82" s="1" t="s">
        <v>1545</v>
      </c>
      <c r="H82">
        <v>1</v>
      </c>
    </row>
    <row r="83" spans="1:8" x14ac:dyDescent="0.25">
      <c r="A83" s="1" t="s">
        <v>1159</v>
      </c>
      <c r="B83" s="1" t="s">
        <v>1563</v>
      </c>
      <c r="C83" s="1" t="s">
        <v>23</v>
      </c>
      <c r="D83" s="1" t="s">
        <v>29</v>
      </c>
      <c r="E83" s="1" t="s">
        <v>25</v>
      </c>
      <c r="F83" s="2">
        <v>42551</v>
      </c>
      <c r="G83" s="1" t="s">
        <v>1564</v>
      </c>
      <c r="H83">
        <v>1</v>
      </c>
    </row>
    <row r="84" spans="1:8" x14ac:dyDescent="0.25">
      <c r="A84" s="1" t="s">
        <v>1226</v>
      </c>
      <c r="B84" s="1" t="s">
        <v>1569</v>
      </c>
      <c r="C84" s="1" t="s">
        <v>23</v>
      </c>
      <c r="D84" s="1" t="s">
        <v>29</v>
      </c>
      <c r="E84" s="1" t="s">
        <v>25</v>
      </c>
      <c r="F84" s="2">
        <v>42880</v>
      </c>
      <c r="G84" s="1" t="s">
        <v>1570</v>
      </c>
      <c r="H84">
        <v>1</v>
      </c>
    </row>
    <row r="85" spans="1:8" x14ac:dyDescent="0.25">
      <c r="A85" s="1" t="s">
        <v>1159</v>
      </c>
      <c r="B85" s="1" t="s">
        <v>1580</v>
      </c>
      <c r="C85" s="1" t="s">
        <v>23</v>
      </c>
      <c r="D85" s="1" t="s">
        <v>29</v>
      </c>
      <c r="E85" s="1" t="s">
        <v>25</v>
      </c>
      <c r="F85" s="2">
        <v>42688</v>
      </c>
      <c r="G85" s="1" t="s">
        <v>1290</v>
      </c>
      <c r="H85">
        <v>1</v>
      </c>
    </row>
    <row r="86" spans="1:8" x14ac:dyDescent="0.25">
      <c r="A86" s="1" t="s">
        <v>1159</v>
      </c>
      <c r="B86" s="1" t="s">
        <v>1581</v>
      </c>
      <c r="C86" s="1" t="s">
        <v>23</v>
      </c>
      <c r="D86" s="1" t="s">
        <v>29</v>
      </c>
      <c r="E86" s="1" t="s">
        <v>25</v>
      </c>
      <c r="F86" s="2">
        <v>42695</v>
      </c>
      <c r="G86" s="1" t="s">
        <v>1290</v>
      </c>
      <c r="H86">
        <v>1</v>
      </c>
    </row>
    <row r="87" spans="1:8" x14ac:dyDescent="0.25">
      <c r="A87" s="1" t="s">
        <v>1239</v>
      </c>
      <c r="B87" s="1" t="s">
        <v>1600</v>
      </c>
      <c r="C87" s="1" t="s">
        <v>23</v>
      </c>
      <c r="D87" s="1" t="s">
        <v>24</v>
      </c>
      <c r="E87" s="1" t="s">
        <v>25</v>
      </c>
      <c r="F87" s="2">
        <v>42678</v>
      </c>
      <c r="G87" s="1" t="s">
        <v>1601</v>
      </c>
      <c r="H87">
        <v>1</v>
      </c>
    </row>
    <row r="88" spans="1:8" x14ac:dyDescent="0.25">
      <c r="A88" s="1" t="s">
        <v>1159</v>
      </c>
      <c r="B88" s="1" t="s">
        <v>1606</v>
      </c>
      <c r="C88" s="1" t="s">
        <v>23</v>
      </c>
      <c r="D88" s="1" t="s">
        <v>29</v>
      </c>
      <c r="E88" s="1" t="s">
        <v>25</v>
      </c>
      <c r="F88" s="2">
        <v>42674</v>
      </c>
      <c r="G88" s="1" t="s">
        <v>1607</v>
      </c>
      <c r="H88">
        <v>1</v>
      </c>
    </row>
    <row r="89" spans="1:8" x14ac:dyDescent="0.25">
      <c r="A89" s="1" t="s">
        <v>1159</v>
      </c>
      <c r="B89" s="1" t="s">
        <v>1611</v>
      </c>
      <c r="C89" s="1" t="s">
        <v>23</v>
      </c>
      <c r="D89" s="1" t="s">
        <v>29</v>
      </c>
      <c r="E89" s="1" t="s">
        <v>25</v>
      </c>
      <c r="F89" s="2">
        <v>42751</v>
      </c>
      <c r="G89" s="1" t="s">
        <v>1612</v>
      </c>
      <c r="H89">
        <v>1</v>
      </c>
    </row>
    <row r="90" spans="1:8" x14ac:dyDescent="0.25">
      <c r="A90" s="1" t="s">
        <v>1616</v>
      </c>
      <c r="B90" s="1" t="s">
        <v>1619</v>
      </c>
      <c r="C90" s="1" t="s">
        <v>23</v>
      </c>
      <c r="D90" s="1" t="s">
        <v>29</v>
      </c>
      <c r="E90" s="1" t="s">
        <v>25</v>
      </c>
      <c r="F90" s="2">
        <v>42748</v>
      </c>
      <c r="G90" s="1" t="s">
        <v>1620</v>
      </c>
      <c r="H90">
        <v>1</v>
      </c>
    </row>
    <row r="91" spans="1:8" x14ac:dyDescent="0.25">
      <c r="A91" s="1" t="s">
        <v>1226</v>
      </c>
      <c r="B91" s="1" t="s">
        <v>1627</v>
      </c>
      <c r="C91" s="1" t="s">
        <v>23</v>
      </c>
      <c r="D91" s="1" t="s">
        <v>29</v>
      </c>
      <c r="E91" s="1" t="s">
        <v>25</v>
      </c>
      <c r="F91" s="2">
        <v>42857</v>
      </c>
      <c r="G91" s="1" t="s">
        <v>1628</v>
      </c>
      <c r="H91">
        <v>1</v>
      </c>
    </row>
    <row r="92" spans="1:8" x14ac:dyDescent="0.25">
      <c r="A92" s="1" t="s">
        <v>192</v>
      </c>
      <c r="B92" s="1" t="s">
        <v>2018</v>
      </c>
      <c r="C92" s="1" t="s">
        <v>23</v>
      </c>
      <c r="D92" s="1" t="s">
        <v>24</v>
      </c>
      <c r="E92" s="1" t="s">
        <v>25</v>
      </c>
      <c r="F92" s="2">
        <v>42775</v>
      </c>
      <c r="G92" s="1" t="s">
        <v>2019</v>
      </c>
      <c r="H92">
        <v>1</v>
      </c>
    </row>
    <row r="93" spans="1:8" x14ac:dyDescent="0.25">
      <c r="A93" s="1" t="s">
        <v>2108</v>
      </c>
      <c r="B93" s="1" t="s">
        <v>2109</v>
      </c>
      <c r="C93" s="1" t="s">
        <v>23</v>
      </c>
      <c r="D93" s="1" t="s">
        <v>29</v>
      </c>
      <c r="E93" s="1" t="s">
        <v>25</v>
      </c>
      <c r="F93" s="2">
        <v>42870</v>
      </c>
      <c r="G93" s="1" t="s">
        <v>2110</v>
      </c>
      <c r="H93">
        <v>1</v>
      </c>
    </row>
    <row r="94" spans="1:8" x14ac:dyDescent="0.25">
      <c r="A94" s="1" t="s">
        <v>2108</v>
      </c>
      <c r="B94" s="1" t="s">
        <v>2155</v>
      </c>
      <c r="C94" s="1" t="s">
        <v>23</v>
      </c>
      <c r="D94" s="1" t="s">
        <v>29</v>
      </c>
      <c r="E94" s="1" t="s">
        <v>25</v>
      </c>
      <c r="F94" s="2">
        <v>42879</v>
      </c>
      <c r="G94" s="1" t="s">
        <v>2156</v>
      </c>
      <c r="H94">
        <v>1</v>
      </c>
    </row>
    <row r="95" spans="1:8" x14ac:dyDescent="0.25">
      <c r="A95" s="1" t="s">
        <v>195</v>
      </c>
      <c r="B95" s="1" t="s">
        <v>2164</v>
      </c>
      <c r="C95" s="1" t="s">
        <v>23</v>
      </c>
      <c r="D95" s="1" t="s">
        <v>24</v>
      </c>
      <c r="E95" s="1" t="s">
        <v>25</v>
      </c>
      <c r="F95" s="2">
        <v>42852</v>
      </c>
      <c r="G95" s="1" t="s">
        <v>2165</v>
      </c>
      <c r="H95">
        <v>1</v>
      </c>
    </row>
    <row r="96" spans="1:8" x14ac:dyDescent="0.25">
      <c r="A96" s="1" t="s">
        <v>325</v>
      </c>
      <c r="B96" s="1" t="s">
        <v>2200</v>
      </c>
      <c r="C96" s="1" t="s">
        <v>23</v>
      </c>
      <c r="D96" s="1" t="s">
        <v>29</v>
      </c>
      <c r="E96" s="1" t="s">
        <v>25</v>
      </c>
      <c r="F96" s="2">
        <v>42901</v>
      </c>
      <c r="G96" s="1" t="s">
        <v>2201</v>
      </c>
      <c r="H96">
        <v>1</v>
      </c>
    </row>
    <row r="97" spans="1:8" x14ac:dyDescent="0.25">
      <c r="A97" s="1" t="s">
        <v>520</v>
      </c>
      <c r="B97" s="1" t="s">
        <v>2210</v>
      </c>
      <c r="C97" s="1" t="s">
        <v>23</v>
      </c>
      <c r="D97" s="1" t="s">
        <v>29</v>
      </c>
      <c r="E97" s="1" t="s">
        <v>25</v>
      </c>
      <c r="F97" s="2">
        <v>42845</v>
      </c>
      <c r="G97" s="1" t="s">
        <v>1177</v>
      </c>
      <c r="H97">
        <v>1</v>
      </c>
    </row>
    <row r="98" spans="1:8" x14ac:dyDescent="0.25">
      <c r="A98" s="1" t="s">
        <v>520</v>
      </c>
      <c r="B98" s="1" t="s">
        <v>2227</v>
      </c>
      <c r="C98" s="1" t="s">
        <v>23</v>
      </c>
      <c r="D98" s="1" t="s">
        <v>29</v>
      </c>
      <c r="E98" s="1" t="s">
        <v>25</v>
      </c>
      <c r="F98" s="2">
        <v>42857</v>
      </c>
      <c r="G98" s="1" t="s">
        <v>2228</v>
      </c>
      <c r="H98">
        <v>1</v>
      </c>
    </row>
    <row r="99" spans="1:8" x14ac:dyDescent="0.25">
      <c r="A99" s="1" t="s">
        <v>839</v>
      </c>
      <c r="B99" s="1" t="s">
        <v>2229</v>
      </c>
      <c r="C99" s="1" t="s">
        <v>23</v>
      </c>
      <c r="D99" s="1" t="s">
        <v>33</v>
      </c>
      <c r="E99" s="1" t="s">
        <v>25</v>
      </c>
      <c r="F99" s="2">
        <v>42860</v>
      </c>
      <c r="G99" s="1" t="s">
        <v>2230</v>
      </c>
      <c r="H99">
        <v>1</v>
      </c>
    </row>
    <row r="100" spans="1:8" x14ac:dyDescent="0.25">
      <c r="A100" s="1" t="s">
        <v>195</v>
      </c>
      <c r="B100" s="1" t="s">
        <v>2231</v>
      </c>
      <c r="C100" s="1" t="s">
        <v>23</v>
      </c>
      <c r="D100" s="1" t="s">
        <v>24</v>
      </c>
      <c r="E100" s="1" t="s">
        <v>25</v>
      </c>
      <c r="F100" s="2">
        <v>42859</v>
      </c>
      <c r="G100" s="1" t="s">
        <v>2232</v>
      </c>
      <c r="H100">
        <v>1</v>
      </c>
    </row>
    <row r="101" spans="1:8" x14ac:dyDescent="0.25">
      <c r="A101" s="1" t="s">
        <v>2202</v>
      </c>
      <c r="B101" s="1" t="s">
        <v>2243</v>
      </c>
      <c r="C101" s="1" t="s">
        <v>23</v>
      </c>
      <c r="D101" s="1" t="s">
        <v>24</v>
      </c>
      <c r="E101" s="1" t="s">
        <v>25</v>
      </c>
      <c r="F101" s="2">
        <v>42870</v>
      </c>
      <c r="G101" s="1" t="s">
        <v>2244</v>
      </c>
      <c r="H101">
        <v>1</v>
      </c>
    </row>
    <row r="102" spans="1:8" x14ac:dyDescent="0.25">
      <c r="A102" s="1" t="s">
        <v>1182</v>
      </c>
      <c r="B102" s="1" t="s">
        <v>2245</v>
      </c>
      <c r="C102" s="1" t="s">
        <v>23</v>
      </c>
      <c r="D102" s="1" t="s">
        <v>24</v>
      </c>
      <c r="E102" s="1" t="s">
        <v>25</v>
      </c>
      <c r="F102" s="2">
        <v>42900</v>
      </c>
      <c r="G102" s="1" t="s">
        <v>2246</v>
      </c>
      <c r="H102">
        <v>1</v>
      </c>
    </row>
    <row r="103" spans="1:8" x14ac:dyDescent="0.25">
      <c r="A103" s="1" t="s">
        <v>325</v>
      </c>
      <c r="B103" s="1" t="s">
        <v>2260</v>
      </c>
      <c r="C103" s="1" t="s">
        <v>23</v>
      </c>
      <c r="D103" s="1" t="s">
        <v>29</v>
      </c>
      <c r="E103" s="1" t="s">
        <v>25</v>
      </c>
      <c r="F103" s="2">
        <v>42856</v>
      </c>
      <c r="G103" s="1" t="s">
        <v>2261</v>
      </c>
      <c r="H103">
        <v>1</v>
      </c>
    </row>
    <row r="104" spans="1:8" x14ac:dyDescent="0.25">
      <c r="A104" s="1" t="s">
        <v>2202</v>
      </c>
      <c r="B104" s="1" t="s">
        <v>2282</v>
      </c>
      <c r="C104" s="1" t="s">
        <v>23</v>
      </c>
      <c r="D104" s="1" t="s">
        <v>24</v>
      </c>
      <c r="E104" s="1" t="s">
        <v>25</v>
      </c>
      <c r="F104" s="2">
        <v>42865</v>
      </c>
      <c r="G104" s="1" t="s">
        <v>2283</v>
      </c>
      <c r="H104">
        <v>1</v>
      </c>
    </row>
    <row r="105" spans="1:8" x14ac:dyDescent="0.25">
      <c r="A105" s="1" t="s">
        <v>325</v>
      </c>
      <c r="B105" s="1" t="s">
        <v>2290</v>
      </c>
      <c r="C105" s="1" t="s">
        <v>23</v>
      </c>
      <c r="D105" s="1" t="s">
        <v>29</v>
      </c>
      <c r="E105" s="1" t="s">
        <v>25</v>
      </c>
      <c r="F105" s="2">
        <v>42856</v>
      </c>
      <c r="G105" s="1" t="s">
        <v>2291</v>
      </c>
      <c r="H105">
        <v>1</v>
      </c>
    </row>
    <row r="106" spans="1:8" x14ac:dyDescent="0.25">
      <c r="A106" s="1" t="s">
        <v>839</v>
      </c>
      <c r="B106" s="1" t="s">
        <v>2292</v>
      </c>
      <c r="C106" s="1" t="s">
        <v>23</v>
      </c>
      <c r="D106" s="1" t="s">
        <v>33</v>
      </c>
      <c r="E106" s="1" t="s">
        <v>25</v>
      </c>
      <c r="F106" s="2">
        <v>42835</v>
      </c>
      <c r="G106" s="1" t="s">
        <v>2293</v>
      </c>
      <c r="H106">
        <v>1</v>
      </c>
    </row>
    <row r="107" spans="1:8" x14ac:dyDescent="0.25">
      <c r="A107" s="1" t="s">
        <v>325</v>
      </c>
      <c r="B107" s="1" t="s">
        <v>2299</v>
      </c>
      <c r="C107" s="1" t="s">
        <v>23</v>
      </c>
      <c r="D107" s="1" t="s">
        <v>29</v>
      </c>
      <c r="E107" s="1" t="s">
        <v>25</v>
      </c>
      <c r="F107" s="2">
        <v>42888</v>
      </c>
      <c r="G107" s="1" t="s">
        <v>2300</v>
      </c>
      <c r="H107">
        <v>1</v>
      </c>
    </row>
    <row r="108" spans="1:8" x14ac:dyDescent="0.25">
      <c r="A108" s="1" t="s">
        <v>839</v>
      </c>
      <c r="B108" s="1" t="s">
        <v>2301</v>
      </c>
      <c r="C108" s="1" t="s">
        <v>23</v>
      </c>
      <c r="D108" s="1" t="s">
        <v>33</v>
      </c>
      <c r="E108" s="1" t="s">
        <v>25</v>
      </c>
      <c r="F108" s="2">
        <v>42863</v>
      </c>
      <c r="G108" s="1" t="s">
        <v>2302</v>
      </c>
      <c r="H108">
        <v>1</v>
      </c>
    </row>
    <row r="109" spans="1:8" x14ac:dyDescent="0.25">
      <c r="A109" s="1" t="s">
        <v>195</v>
      </c>
      <c r="B109" s="1" t="s">
        <v>2307</v>
      </c>
      <c r="C109" s="1" t="s">
        <v>23</v>
      </c>
      <c r="D109" s="1" t="s">
        <v>24</v>
      </c>
      <c r="E109" s="1" t="s">
        <v>25</v>
      </c>
      <c r="F109" s="2">
        <v>42899</v>
      </c>
      <c r="G109" s="1" t="s">
        <v>2308</v>
      </c>
      <c r="H109">
        <v>1</v>
      </c>
    </row>
    <row r="110" spans="1:8" x14ac:dyDescent="0.25">
      <c r="A110" s="1" t="s">
        <v>520</v>
      </c>
      <c r="B110" s="1" t="s">
        <v>2309</v>
      </c>
      <c r="C110" s="1" t="s">
        <v>23</v>
      </c>
      <c r="D110" s="1" t="s">
        <v>29</v>
      </c>
      <c r="E110" s="1" t="s">
        <v>25</v>
      </c>
      <c r="F110" s="2">
        <v>42824</v>
      </c>
      <c r="G110" s="1" t="s">
        <v>1177</v>
      </c>
      <c r="H110">
        <v>1</v>
      </c>
    </row>
    <row r="111" spans="1:8" x14ac:dyDescent="0.25">
      <c r="A111" s="1" t="s">
        <v>520</v>
      </c>
      <c r="B111" s="1" t="s">
        <v>2310</v>
      </c>
      <c r="C111" s="1" t="s">
        <v>23</v>
      </c>
      <c r="D111" s="1" t="s">
        <v>29</v>
      </c>
      <c r="E111" s="1" t="s">
        <v>25</v>
      </c>
      <c r="F111" s="2">
        <v>42839</v>
      </c>
      <c r="G111" s="1" t="s">
        <v>2311</v>
      </c>
      <c r="H111">
        <v>1</v>
      </c>
    </row>
    <row r="112" spans="1:8" x14ac:dyDescent="0.25">
      <c r="A112" s="1" t="s">
        <v>520</v>
      </c>
      <c r="B112" s="1" t="s">
        <v>2312</v>
      </c>
      <c r="C112" s="1" t="s">
        <v>23</v>
      </c>
      <c r="D112" s="1" t="s">
        <v>29</v>
      </c>
      <c r="E112" s="1" t="s">
        <v>25</v>
      </c>
      <c r="F112" s="2">
        <v>42852</v>
      </c>
      <c r="G112" s="1" t="s">
        <v>1177</v>
      </c>
      <c r="H112">
        <v>1</v>
      </c>
    </row>
    <row r="113" spans="1:8" x14ac:dyDescent="0.25">
      <c r="A113" s="1" t="s">
        <v>325</v>
      </c>
      <c r="B113" s="1" t="s">
        <v>2315</v>
      </c>
      <c r="C113" s="1" t="s">
        <v>23</v>
      </c>
      <c r="D113" s="1" t="s">
        <v>29</v>
      </c>
      <c r="E113" s="1" t="s">
        <v>25</v>
      </c>
      <c r="F113" s="2">
        <v>42819</v>
      </c>
      <c r="G113" s="1" t="s">
        <v>2316</v>
      </c>
      <c r="H113">
        <v>1</v>
      </c>
    </row>
    <row r="114" spans="1:8" x14ac:dyDescent="0.25">
      <c r="A114" s="1" t="s">
        <v>839</v>
      </c>
      <c r="B114" s="1" t="s">
        <v>2335</v>
      </c>
      <c r="C114" s="1" t="s">
        <v>23</v>
      </c>
      <c r="D114" s="1" t="s">
        <v>33</v>
      </c>
      <c r="E114" s="1" t="s">
        <v>25</v>
      </c>
      <c r="F114" s="2">
        <v>42888</v>
      </c>
      <c r="G114" s="1" t="s">
        <v>2336</v>
      </c>
      <c r="H114">
        <v>1</v>
      </c>
    </row>
    <row r="115" spans="1:8" x14ac:dyDescent="0.25">
      <c r="A115" s="1" t="s">
        <v>325</v>
      </c>
      <c r="B115" s="1" t="s">
        <v>2340</v>
      </c>
      <c r="C115" s="1" t="s">
        <v>23</v>
      </c>
      <c r="D115" s="1" t="s">
        <v>29</v>
      </c>
      <c r="E115" s="1" t="s">
        <v>25</v>
      </c>
      <c r="F115" s="2">
        <v>42867</v>
      </c>
      <c r="G115" s="1" t="s">
        <v>2341</v>
      </c>
      <c r="H115">
        <v>1</v>
      </c>
    </row>
    <row r="116" spans="1:8" x14ac:dyDescent="0.25">
      <c r="A116" s="1" t="s">
        <v>325</v>
      </c>
      <c r="B116" s="1" t="s">
        <v>2344</v>
      </c>
      <c r="C116" s="1" t="s">
        <v>23</v>
      </c>
      <c r="D116" s="1" t="s">
        <v>29</v>
      </c>
      <c r="E116" s="1" t="s">
        <v>25</v>
      </c>
      <c r="F116" s="2">
        <v>42880</v>
      </c>
      <c r="G116" s="1" t="s">
        <v>2345</v>
      </c>
      <c r="H116">
        <v>1</v>
      </c>
    </row>
    <row r="117" spans="1:8" x14ac:dyDescent="0.25">
      <c r="A117" s="1" t="s">
        <v>839</v>
      </c>
      <c r="B117" s="1" t="s">
        <v>2358</v>
      </c>
      <c r="C117" s="1" t="s">
        <v>23</v>
      </c>
      <c r="D117" s="1" t="s">
        <v>33</v>
      </c>
      <c r="E117" s="1" t="s">
        <v>25</v>
      </c>
      <c r="F117" s="2">
        <v>42844</v>
      </c>
      <c r="G117" s="1" t="s">
        <v>2359</v>
      </c>
      <c r="H117">
        <v>1</v>
      </c>
    </row>
    <row r="118" spans="1:8" x14ac:dyDescent="0.25">
      <c r="A118" s="1" t="s">
        <v>839</v>
      </c>
      <c r="B118" s="1" t="s">
        <v>2360</v>
      </c>
      <c r="C118" s="1" t="s">
        <v>23</v>
      </c>
      <c r="D118" s="1" t="s">
        <v>33</v>
      </c>
      <c r="E118" s="1" t="s">
        <v>25</v>
      </c>
      <c r="F118" s="2">
        <v>42874</v>
      </c>
      <c r="G118" s="1" t="s">
        <v>2361</v>
      </c>
      <c r="H118">
        <v>1</v>
      </c>
    </row>
    <row r="119" spans="1:8" x14ac:dyDescent="0.25">
      <c r="A119" s="1" t="s">
        <v>520</v>
      </c>
      <c r="B119" s="1" t="s">
        <v>2362</v>
      </c>
      <c r="C119" s="1" t="s">
        <v>23</v>
      </c>
      <c r="D119" s="1" t="s">
        <v>29</v>
      </c>
      <c r="E119" s="1" t="s">
        <v>25</v>
      </c>
      <c r="F119" s="2">
        <v>42832</v>
      </c>
      <c r="G119" s="1" t="s">
        <v>2311</v>
      </c>
      <c r="H119">
        <v>1</v>
      </c>
    </row>
    <row r="120" spans="1:8" x14ac:dyDescent="0.25">
      <c r="A120" s="1" t="s">
        <v>2202</v>
      </c>
      <c r="B120" s="1" t="s">
        <v>2363</v>
      </c>
      <c r="C120" s="1" t="s">
        <v>23</v>
      </c>
      <c r="D120" s="1" t="s">
        <v>24</v>
      </c>
      <c r="E120" s="1" t="s">
        <v>25</v>
      </c>
      <c r="F120" s="2">
        <v>42859</v>
      </c>
      <c r="G120" s="1" t="s">
        <v>2364</v>
      </c>
      <c r="H120">
        <v>1</v>
      </c>
    </row>
    <row r="121" spans="1:8" x14ac:dyDescent="0.25">
      <c r="A121" s="1" t="s">
        <v>2247</v>
      </c>
      <c r="B121" s="1" t="s">
        <v>2367</v>
      </c>
      <c r="C121" s="1" t="s">
        <v>23</v>
      </c>
      <c r="D121" s="1" t="s">
        <v>29</v>
      </c>
      <c r="E121" s="1" t="s">
        <v>25</v>
      </c>
      <c r="F121" s="2">
        <v>42860</v>
      </c>
      <c r="G121" s="1" t="s">
        <v>2368</v>
      </c>
      <c r="H121">
        <v>1</v>
      </c>
    </row>
    <row r="122" spans="1:8" x14ac:dyDescent="0.25">
      <c r="A122" s="1" t="s">
        <v>2377</v>
      </c>
      <c r="B122" s="1" t="s">
        <v>2390</v>
      </c>
      <c r="C122" s="1" t="s">
        <v>23</v>
      </c>
      <c r="D122" s="1" t="s">
        <v>33</v>
      </c>
      <c r="E122" s="1" t="s">
        <v>25</v>
      </c>
      <c r="F122" s="2">
        <v>42864</v>
      </c>
      <c r="G122" s="1" t="s">
        <v>2391</v>
      </c>
      <c r="H122">
        <v>1</v>
      </c>
    </row>
    <row r="123" spans="1:8" x14ac:dyDescent="0.25">
      <c r="A123" s="1" t="s">
        <v>2108</v>
      </c>
      <c r="B123" s="1" t="s">
        <v>2700</v>
      </c>
      <c r="C123" s="1" t="s">
        <v>23</v>
      </c>
      <c r="D123" s="1" t="s">
        <v>29</v>
      </c>
      <c r="E123" s="1" t="s">
        <v>25</v>
      </c>
      <c r="F123" s="2">
        <v>42962</v>
      </c>
      <c r="G123" s="1" t="s">
        <v>2701</v>
      </c>
      <c r="H123">
        <v>1</v>
      </c>
    </row>
    <row r="124" spans="1:8" x14ac:dyDescent="0.25">
      <c r="A124" s="1" t="s">
        <v>2108</v>
      </c>
      <c r="B124" s="1" t="s">
        <v>2711</v>
      </c>
      <c r="C124" s="1" t="s">
        <v>23</v>
      </c>
      <c r="D124" s="1" t="s">
        <v>29</v>
      </c>
      <c r="E124" s="1" t="s">
        <v>25</v>
      </c>
      <c r="F124" s="2">
        <v>42961</v>
      </c>
      <c r="G124" s="1" t="s">
        <v>2712</v>
      </c>
      <c r="H124">
        <v>1</v>
      </c>
    </row>
    <row r="125" spans="1:8" x14ac:dyDescent="0.25">
      <c r="A125" s="1" t="s">
        <v>2108</v>
      </c>
      <c r="B125" s="1" t="s">
        <v>2735</v>
      </c>
      <c r="C125" s="1" t="s">
        <v>23</v>
      </c>
      <c r="D125" s="1" t="s">
        <v>29</v>
      </c>
      <c r="E125" s="1" t="s">
        <v>25</v>
      </c>
      <c r="F125" s="2">
        <v>42962</v>
      </c>
      <c r="G125" s="1" t="s">
        <v>2736</v>
      </c>
      <c r="H125">
        <v>1</v>
      </c>
    </row>
    <row r="126" spans="1:8" x14ac:dyDescent="0.25">
      <c r="A126" s="1" t="s">
        <v>2906</v>
      </c>
      <c r="B126" s="1" t="s">
        <v>2907</v>
      </c>
      <c r="C126" s="1" t="s">
        <v>23</v>
      </c>
      <c r="D126" s="1" t="s">
        <v>29</v>
      </c>
      <c r="E126" s="1" t="s">
        <v>25</v>
      </c>
      <c r="F126" s="2">
        <v>42983</v>
      </c>
      <c r="G126" s="1" t="s">
        <v>2908</v>
      </c>
      <c r="H126">
        <v>1</v>
      </c>
    </row>
    <row r="127" spans="1:8" x14ac:dyDescent="0.25">
      <c r="A127" s="1" t="s">
        <v>2906</v>
      </c>
      <c r="B127" s="1" t="s">
        <v>2913</v>
      </c>
      <c r="C127" s="1" t="s">
        <v>23</v>
      </c>
      <c r="D127" s="1" t="s">
        <v>29</v>
      </c>
      <c r="E127" s="1" t="s">
        <v>25</v>
      </c>
      <c r="F127" s="2">
        <v>42991</v>
      </c>
      <c r="G127" s="1" t="s">
        <v>2914</v>
      </c>
      <c r="H127">
        <v>1</v>
      </c>
    </row>
    <row r="128" spans="1:8" x14ac:dyDescent="0.25">
      <c r="A128" s="1" t="s">
        <v>2823</v>
      </c>
      <c r="B128" s="1" t="s">
        <v>2915</v>
      </c>
      <c r="C128" s="1" t="s">
        <v>23</v>
      </c>
      <c r="D128" s="1" t="s">
        <v>29</v>
      </c>
      <c r="E128" s="1" t="s">
        <v>25</v>
      </c>
      <c r="F128" s="2">
        <v>42986</v>
      </c>
      <c r="G128" s="1" t="s">
        <v>2916</v>
      </c>
      <c r="H128">
        <v>1</v>
      </c>
    </row>
    <row r="129" spans="1:8" x14ac:dyDescent="0.25">
      <c r="A129" s="1" t="s">
        <v>2119</v>
      </c>
      <c r="B129" s="1" t="s">
        <v>2938</v>
      </c>
      <c r="C129" s="1" t="s">
        <v>23</v>
      </c>
      <c r="D129" s="1" t="s">
        <v>29</v>
      </c>
      <c r="E129" s="1" t="s">
        <v>25</v>
      </c>
      <c r="F129" s="2">
        <v>42984</v>
      </c>
      <c r="G129" s="1" t="s">
        <v>2939</v>
      </c>
      <c r="H129">
        <v>1</v>
      </c>
    </row>
    <row r="130" spans="1:8" x14ac:dyDescent="0.25">
      <c r="A130" s="1" t="s">
        <v>2955</v>
      </c>
      <c r="B130" s="1" t="s">
        <v>2956</v>
      </c>
      <c r="C130" s="1" t="s">
        <v>23</v>
      </c>
      <c r="D130" s="1" t="s">
        <v>24</v>
      </c>
      <c r="E130" s="1" t="s">
        <v>25</v>
      </c>
      <c r="F130" s="2">
        <v>43038</v>
      </c>
      <c r="G130" s="1" t="s">
        <v>2957</v>
      </c>
      <c r="H130">
        <v>1</v>
      </c>
    </row>
    <row r="131" spans="1:8" x14ac:dyDescent="0.25">
      <c r="A131" s="1" t="s">
        <v>3045</v>
      </c>
      <c r="B131" s="1" t="s">
        <v>3046</v>
      </c>
      <c r="C131" s="1" t="s">
        <v>23</v>
      </c>
      <c r="D131" s="1" t="s">
        <v>29</v>
      </c>
      <c r="E131" s="1" t="s">
        <v>25</v>
      </c>
      <c r="F131" s="2">
        <v>43028</v>
      </c>
      <c r="G131" s="1" t="s">
        <v>3047</v>
      </c>
      <c r="H131">
        <v>1</v>
      </c>
    </row>
    <row r="132" spans="1:8" x14ac:dyDescent="0.25">
      <c r="A132" s="1" t="s">
        <v>2119</v>
      </c>
      <c r="B132" s="1" t="s">
        <v>3057</v>
      </c>
      <c r="C132" s="1" t="s">
        <v>23</v>
      </c>
      <c r="D132" s="1" t="s">
        <v>29</v>
      </c>
      <c r="E132" s="1" t="s">
        <v>25</v>
      </c>
      <c r="F132" s="2">
        <v>42993</v>
      </c>
      <c r="G132" s="1" t="s">
        <v>3058</v>
      </c>
      <c r="H132">
        <v>1</v>
      </c>
    </row>
    <row r="133" spans="1:8" x14ac:dyDescent="0.25">
      <c r="A133" s="1" t="s">
        <v>2716</v>
      </c>
      <c r="B133" s="1" t="s">
        <v>3061</v>
      </c>
      <c r="C133" s="1" t="s">
        <v>23</v>
      </c>
      <c r="D133" s="1" t="s">
        <v>44</v>
      </c>
      <c r="E133" s="1" t="s">
        <v>25</v>
      </c>
      <c r="F133" s="2">
        <v>43017</v>
      </c>
      <c r="G133" s="1" t="s">
        <v>3062</v>
      </c>
      <c r="H133">
        <v>1</v>
      </c>
    </row>
    <row r="134" spans="1:8" x14ac:dyDescent="0.25">
      <c r="A134" s="1" t="s">
        <v>2955</v>
      </c>
      <c r="B134" s="1" t="s">
        <v>3123</v>
      </c>
      <c r="C134" s="1" t="s">
        <v>23</v>
      </c>
      <c r="D134" s="1" t="s">
        <v>24</v>
      </c>
      <c r="E134" s="1" t="s">
        <v>25</v>
      </c>
      <c r="F134" s="2">
        <v>43024</v>
      </c>
      <c r="G134" s="1" t="s">
        <v>3124</v>
      </c>
      <c r="H134">
        <v>1</v>
      </c>
    </row>
    <row r="135" spans="1:8" x14ac:dyDescent="0.25">
      <c r="A135" s="1" t="s">
        <v>2962</v>
      </c>
      <c r="B135" s="1" t="s">
        <v>3125</v>
      </c>
      <c r="C135" s="1" t="s">
        <v>23</v>
      </c>
      <c r="D135" s="1" t="s">
        <v>29</v>
      </c>
      <c r="E135" s="1" t="s">
        <v>25</v>
      </c>
      <c r="F135" s="2">
        <v>43026</v>
      </c>
      <c r="G135" s="1" t="s">
        <v>3126</v>
      </c>
      <c r="H135">
        <v>1</v>
      </c>
    </row>
    <row r="136" spans="1:8" x14ac:dyDescent="0.25">
      <c r="A136" s="1" t="s">
        <v>2962</v>
      </c>
      <c r="B136" s="1" t="s">
        <v>3139</v>
      </c>
      <c r="C136" s="1" t="s">
        <v>23</v>
      </c>
      <c r="D136" s="1" t="s">
        <v>29</v>
      </c>
      <c r="E136" s="1" t="s">
        <v>25</v>
      </c>
      <c r="F136" s="2">
        <v>43028</v>
      </c>
      <c r="G136" s="1" t="s">
        <v>3140</v>
      </c>
      <c r="H136">
        <v>1</v>
      </c>
    </row>
    <row r="137" spans="1:8" x14ac:dyDescent="0.25">
      <c r="A137" s="1" t="s">
        <v>3083</v>
      </c>
      <c r="B137" s="1" t="s">
        <v>3178</v>
      </c>
      <c r="C137" s="1" t="s">
        <v>23</v>
      </c>
      <c r="D137" s="1" t="s">
        <v>33</v>
      </c>
      <c r="E137" s="1" t="s">
        <v>25</v>
      </c>
      <c r="F137" s="2">
        <v>43033</v>
      </c>
      <c r="G137" s="1" t="s">
        <v>3179</v>
      </c>
      <c r="H137">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4"/>
  <sheetViews>
    <sheetView workbookViewId="0">
      <selection activeCell="B28" sqref="B28"/>
    </sheetView>
  </sheetViews>
  <sheetFormatPr defaultRowHeight="15" x14ac:dyDescent="0.25"/>
  <cols>
    <col min="1" max="1" width="13.7109375" bestFit="1" customWidth="1"/>
    <col min="2" max="2" width="22.7109375" bestFit="1" customWidth="1"/>
    <col min="3" max="3" width="10.5703125" bestFit="1" customWidth="1"/>
    <col min="4" max="4" width="25.5703125" bestFit="1" customWidth="1"/>
    <col min="5" max="6" width="16.85546875" bestFit="1" customWidth="1"/>
    <col min="7" max="7" width="81.140625" bestFit="1" customWidth="1"/>
    <col min="8" max="8" width="12.7109375" bestFit="1" customWidth="1"/>
  </cols>
  <sheetData>
    <row r="1" spans="1:8" x14ac:dyDescent="0.25">
      <c r="A1" t="s">
        <v>0</v>
      </c>
      <c r="B1" t="s">
        <v>1</v>
      </c>
      <c r="C1" t="s">
        <v>2</v>
      </c>
      <c r="D1" t="s">
        <v>3</v>
      </c>
      <c r="E1" t="s">
        <v>4</v>
      </c>
      <c r="F1" t="s">
        <v>5</v>
      </c>
      <c r="G1" t="s">
        <v>6</v>
      </c>
      <c r="H1" t="s">
        <v>18</v>
      </c>
    </row>
    <row r="2" spans="1:8" x14ac:dyDescent="0.25">
      <c r="A2" s="1" t="s">
        <v>88</v>
      </c>
      <c r="B2" s="1" t="s">
        <v>89</v>
      </c>
      <c r="C2" s="1" t="s">
        <v>23</v>
      </c>
      <c r="D2" s="1" t="s">
        <v>29</v>
      </c>
      <c r="E2" s="1" t="s">
        <v>25</v>
      </c>
      <c r="F2" s="2">
        <v>42643</v>
      </c>
      <c r="G2" s="1" t="s">
        <v>90</v>
      </c>
      <c r="H2">
        <v>1</v>
      </c>
    </row>
    <row r="3" spans="1:8" x14ac:dyDescent="0.25">
      <c r="A3" s="1" t="s">
        <v>98</v>
      </c>
      <c r="B3" s="1" t="s">
        <v>99</v>
      </c>
      <c r="C3" s="1" t="s">
        <v>23</v>
      </c>
      <c r="D3" s="1" t="s">
        <v>29</v>
      </c>
      <c r="E3" s="1" t="s">
        <v>25</v>
      </c>
      <c r="F3" s="2">
        <v>42641</v>
      </c>
      <c r="G3" s="1" t="s">
        <v>100</v>
      </c>
      <c r="H3">
        <v>1</v>
      </c>
    </row>
    <row r="4" spans="1:8" x14ac:dyDescent="0.25">
      <c r="A4" s="1" t="s">
        <v>104</v>
      </c>
      <c r="B4" s="1" t="s">
        <v>105</v>
      </c>
      <c r="C4" s="1" t="s">
        <v>23</v>
      </c>
      <c r="D4" s="1" t="s">
        <v>29</v>
      </c>
      <c r="E4" s="1" t="s">
        <v>25</v>
      </c>
      <c r="F4" s="2">
        <v>42663</v>
      </c>
      <c r="G4" s="1" t="s">
        <v>106</v>
      </c>
      <c r="H4">
        <v>1</v>
      </c>
    </row>
    <row r="5" spans="1:8" x14ac:dyDescent="0.25">
      <c r="A5" s="1" t="s">
        <v>109</v>
      </c>
      <c r="B5" s="1" t="s">
        <v>110</v>
      </c>
      <c r="C5" s="1" t="s">
        <v>23</v>
      </c>
      <c r="D5" s="1" t="s">
        <v>24</v>
      </c>
      <c r="E5" s="1" t="s">
        <v>25</v>
      </c>
      <c r="F5" s="2">
        <v>42888</v>
      </c>
      <c r="G5" s="1" t="s">
        <v>111</v>
      </c>
      <c r="H5">
        <v>1</v>
      </c>
    </row>
    <row r="6" spans="1:8" x14ac:dyDescent="0.25">
      <c r="A6" s="1" t="s">
        <v>98</v>
      </c>
      <c r="B6" s="1" t="s">
        <v>112</v>
      </c>
      <c r="C6" s="1" t="s">
        <v>23</v>
      </c>
      <c r="D6" s="1" t="s">
        <v>29</v>
      </c>
      <c r="E6" s="1" t="s">
        <v>25</v>
      </c>
      <c r="F6" s="2">
        <v>42641</v>
      </c>
      <c r="G6" s="1" t="s">
        <v>113</v>
      </c>
      <c r="H6">
        <v>1</v>
      </c>
    </row>
    <row r="7" spans="1:8" x14ac:dyDescent="0.25">
      <c r="A7" s="1" t="s">
        <v>85</v>
      </c>
      <c r="B7" s="1" t="s">
        <v>117</v>
      </c>
      <c r="C7" s="1" t="s">
        <v>23</v>
      </c>
      <c r="D7" s="1" t="s">
        <v>29</v>
      </c>
      <c r="E7" s="1" t="s">
        <v>25</v>
      </c>
      <c r="F7" s="2">
        <v>42886</v>
      </c>
      <c r="G7" s="1" t="s">
        <v>118</v>
      </c>
      <c r="H7">
        <v>1</v>
      </c>
    </row>
    <row r="8" spans="1:8" x14ac:dyDescent="0.25">
      <c r="A8" s="1" t="s">
        <v>119</v>
      </c>
      <c r="B8" s="1" t="s">
        <v>120</v>
      </c>
      <c r="C8" s="1" t="s">
        <v>23</v>
      </c>
      <c r="D8" s="1" t="s">
        <v>24</v>
      </c>
      <c r="E8" s="1" t="s">
        <v>25</v>
      </c>
      <c r="F8" s="2">
        <v>42853</v>
      </c>
      <c r="G8" s="1" t="s">
        <v>121</v>
      </c>
      <c r="H8">
        <v>1</v>
      </c>
    </row>
    <row r="9" spans="1:8" x14ac:dyDescent="0.25">
      <c r="A9" s="1" t="s">
        <v>122</v>
      </c>
      <c r="B9" s="1" t="s">
        <v>123</v>
      </c>
      <c r="C9" s="1" t="s">
        <v>23</v>
      </c>
      <c r="D9" s="1" t="s">
        <v>24</v>
      </c>
      <c r="E9" s="1" t="s">
        <v>25</v>
      </c>
      <c r="F9" s="2">
        <v>42887</v>
      </c>
      <c r="G9" s="1" t="s">
        <v>124</v>
      </c>
      <c r="H9">
        <v>1</v>
      </c>
    </row>
    <row r="10" spans="1:8" x14ac:dyDescent="0.25">
      <c r="A10" s="1" t="s">
        <v>122</v>
      </c>
      <c r="B10" s="1" t="s">
        <v>128</v>
      </c>
      <c r="C10" s="1" t="s">
        <v>23</v>
      </c>
      <c r="D10" s="1" t="s">
        <v>24</v>
      </c>
      <c r="E10" s="1" t="s">
        <v>25</v>
      </c>
      <c r="F10" s="2">
        <v>42828</v>
      </c>
      <c r="G10" s="1" t="s">
        <v>129</v>
      </c>
      <c r="H10">
        <v>1</v>
      </c>
    </row>
    <row r="11" spans="1:8" x14ac:dyDescent="0.25">
      <c r="A11" s="1" t="s">
        <v>122</v>
      </c>
      <c r="B11" s="1" t="s">
        <v>130</v>
      </c>
      <c r="C11" s="1" t="s">
        <v>23</v>
      </c>
      <c r="D11" s="1" t="s">
        <v>24</v>
      </c>
      <c r="E11" s="1" t="s">
        <v>25</v>
      </c>
      <c r="F11" s="2">
        <v>42821</v>
      </c>
      <c r="G11" s="1" t="s">
        <v>131</v>
      </c>
      <c r="H11">
        <v>1</v>
      </c>
    </row>
    <row r="12" spans="1:8" x14ac:dyDescent="0.25">
      <c r="A12" s="1" t="s">
        <v>122</v>
      </c>
      <c r="B12" s="1" t="s">
        <v>135</v>
      </c>
      <c r="C12" s="1" t="s">
        <v>23</v>
      </c>
      <c r="D12" s="1" t="s">
        <v>24</v>
      </c>
      <c r="E12" s="1" t="s">
        <v>25</v>
      </c>
      <c r="F12" s="2">
        <v>42816</v>
      </c>
      <c r="G12" s="1" t="s">
        <v>136</v>
      </c>
      <c r="H12">
        <v>1</v>
      </c>
    </row>
    <row r="13" spans="1:8" x14ac:dyDescent="0.25">
      <c r="A13" s="1" t="s">
        <v>132</v>
      </c>
      <c r="B13" s="1" t="s">
        <v>137</v>
      </c>
      <c r="C13" s="1" t="s">
        <v>23</v>
      </c>
      <c r="D13" s="1" t="s">
        <v>29</v>
      </c>
      <c r="E13" s="1" t="s">
        <v>25</v>
      </c>
      <c r="F13" s="2">
        <v>42930</v>
      </c>
      <c r="G13" s="1" t="s">
        <v>138</v>
      </c>
      <c r="H13">
        <v>1</v>
      </c>
    </row>
    <row r="14" spans="1:8" x14ac:dyDescent="0.25">
      <c r="A14" s="1" t="s">
        <v>139</v>
      </c>
      <c r="B14" s="1" t="s">
        <v>140</v>
      </c>
      <c r="C14" s="1" t="s">
        <v>23</v>
      </c>
      <c r="D14" s="1" t="s">
        <v>29</v>
      </c>
      <c r="E14" s="1" t="s">
        <v>25</v>
      </c>
      <c r="F14" s="2">
        <v>42641</v>
      </c>
      <c r="G14" s="1" t="s">
        <v>141</v>
      </c>
      <c r="H14">
        <v>1</v>
      </c>
    </row>
    <row r="15" spans="1:8" x14ac:dyDescent="0.25">
      <c r="A15" s="1" t="s">
        <v>122</v>
      </c>
      <c r="B15" s="1" t="s">
        <v>146</v>
      </c>
      <c r="C15" s="1" t="s">
        <v>23</v>
      </c>
      <c r="D15" s="1" t="s">
        <v>24</v>
      </c>
      <c r="E15" s="1" t="s">
        <v>25</v>
      </c>
      <c r="F15" s="2">
        <v>42822</v>
      </c>
      <c r="G15" s="1" t="s">
        <v>147</v>
      </c>
      <c r="H15">
        <v>1</v>
      </c>
    </row>
    <row r="16" spans="1:8" x14ac:dyDescent="0.25">
      <c r="A16" s="1" t="s">
        <v>122</v>
      </c>
      <c r="B16" s="1" t="s">
        <v>148</v>
      </c>
      <c r="C16" s="1" t="s">
        <v>23</v>
      </c>
      <c r="D16" s="1" t="s">
        <v>24</v>
      </c>
      <c r="E16" s="1" t="s">
        <v>25</v>
      </c>
      <c r="F16" s="2">
        <v>42901</v>
      </c>
      <c r="G16" s="1" t="s">
        <v>149</v>
      </c>
      <c r="H16">
        <v>1</v>
      </c>
    </row>
    <row r="17" spans="1:8" x14ac:dyDescent="0.25">
      <c r="A17" s="1" t="s">
        <v>122</v>
      </c>
      <c r="B17" s="1" t="s">
        <v>150</v>
      </c>
      <c r="C17" s="1" t="s">
        <v>23</v>
      </c>
      <c r="D17" s="1" t="s">
        <v>24</v>
      </c>
      <c r="E17" s="1" t="s">
        <v>25</v>
      </c>
      <c r="F17" s="2">
        <v>42821</v>
      </c>
      <c r="G17" s="1" t="s">
        <v>151</v>
      </c>
      <c r="H17">
        <v>1</v>
      </c>
    </row>
    <row r="18" spans="1:8" x14ac:dyDescent="0.25">
      <c r="A18" s="1" t="s">
        <v>152</v>
      </c>
      <c r="B18" s="1" t="s">
        <v>153</v>
      </c>
      <c r="C18" s="1" t="s">
        <v>23</v>
      </c>
      <c r="D18" s="1" t="s">
        <v>29</v>
      </c>
      <c r="E18" s="1" t="s">
        <v>25</v>
      </c>
      <c r="F18" s="2">
        <v>42913</v>
      </c>
      <c r="G18" s="1" t="s">
        <v>154</v>
      </c>
      <c r="H18">
        <v>1</v>
      </c>
    </row>
    <row r="19" spans="1:8" x14ac:dyDescent="0.25">
      <c r="A19" s="1" t="s">
        <v>160</v>
      </c>
      <c r="B19" s="1" t="s">
        <v>161</v>
      </c>
      <c r="C19" s="1" t="s">
        <v>23</v>
      </c>
      <c r="D19" s="1" t="s">
        <v>33</v>
      </c>
      <c r="E19" s="1" t="s">
        <v>25</v>
      </c>
      <c r="F19" s="2">
        <v>42648</v>
      </c>
      <c r="G19" s="1" t="s">
        <v>162</v>
      </c>
      <c r="H19">
        <v>1</v>
      </c>
    </row>
    <row r="20" spans="1:8" x14ac:dyDescent="0.25">
      <c r="A20" s="1" t="s">
        <v>132</v>
      </c>
      <c r="B20" s="1" t="s">
        <v>168</v>
      </c>
      <c r="C20" s="1" t="s">
        <v>23</v>
      </c>
      <c r="D20" s="1" t="s">
        <v>29</v>
      </c>
      <c r="E20" s="1" t="s">
        <v>25</v>
      </c>
      <c r="F20" s="2">
        <v>42912</v>
      </c>
      <c r="G20" s="1" t="s">
        <v>169</v>
      </c>
      <c r="H20">
        <v>1</v>
      </c>
    </row>
    <row r="21" spans="1:8" x14ac:dyDescent="0.25">
      <c r="A21" s="1" t="s">
        <v>186</v>
      </c>
      <c r="B21" s="1" t="s">
        <v>187</v>
      </c>
      <c r="C21" s="1" t="s">
        <v>23</v>
      </c>
      <c r="D21" s="1" t="s">
        <v>29</v>
      </c>
      <c r="E21" s="1" t="s">
        <v>25</v>
      </c>
      <c r="F21" s="2">
        <v>42643</v>
      </c>
      <c r="G21" s="1" t="s">
        <v>188</v>
      </c>
      <c r="H21">
        <v>1</v>
      </c>
    </row>
    <row r="22" spans="1:8" x14ac:dyDescent="0.25">
      <c r="A22" s="1" t="s">
        <v>192</v>
      </c>
      <c r="B22" s="1" t="s">
        <v>193</v>
      </c>
      <c r="C22" s="1" t="s">
        <v>23</v>
      </c>
      <c r="D22" s="1" t="s">
        <v>24</v>
      </c>
      <c r="E22" s="1" t="s">
        <v>25</v>
      </c>
      <c r="F22" s="2">
        <v>42674</v>
      </c>
      <c r="G22" s="1" t="s">
        <v>194</v>
      </c>
      <c r="H22">
        <v>1</v>
      </c>
    </row>
    <row r="23" spans="1:8" x14ac:dyDescent="0.25">
      <c r="A23" s="1" t="s">
        <v>122</v>
      </c>
      <c r="B23" s="1" t="s">
        <v>235</v>
      </c>
      <c r="C23" s="1" t="s">
        <v>23</v>
      </c>
      <c r="D23" s="1" t="s">
        <v>24</v>
      </c>
      <c r="E23" s="1" t="s">
        <v>25</v>
      </c>
      <c r="F23" s="2">
        <v>42887</v>
      </c>
      <c r="G23" s="1" t="s">
        <v>236</v>
      </c>
      <c r="H23">
        <v>1</v>
      </c>
    </row>
    <row r="24" spans="1:8" x14ac:dyDescent="0.25">
      <c r="A24" s="1" t="s">
        <v>237</v>
      </c>
      <c r="B24" s="1" t="s">
        <v>238</v>
      </c>
      <c r="C24" s="1" t="s">
        <v>23</v>
      </c>
      <c r="D24" s="1" t="s">
        <v>44</v>
      </c>
      <c r="E24" s="1" t="s">
        <v>25</v>
      </c>
      <c r="F24" s="2">
        <v>42710</v>
      </c>
      <c r="G24" s="1" t="s">
        <v>239</v>
      </c>
      <c r="H24">
        <v>1</v>
      </c>
    </row>
    <row r="25" spans="1:8" x14ac:dyDescent="0.25">
      <c r="A25" s="1" t="s">
        <v>250</v>
      </c>
      <c r="B25" s="1" t="s">
        <v>251</v>
      </c>
      <c r="C25" s="1" t="s">
        <v>23</v>
      </c>
      <c r="D25" s="1" t="s">
        <v>33</v>
      </c>
      <c r="E25" s="1" t="s">
        <v>25</v>
      </c>
      <c r="F25" s="2">
        <v>42620</v>
      </c>
      <c r="G25" s="1" t="s">
        <v>252</v>
      </c>
      <c r="H25">
        <v>1</v>
      </c>
    </row>
    <row r="26" spans="1:8" x14ac:dyDescent="0.25">
      <c r="A26" s="1" t="s">
        <v>255</v>
      </c>
      <c r="B26" s="1" t="s">
        <v>256</v>
      </c>
      <c r="C26" s="1" t="s">
        <v>23</v>
      </c>
      <c r="D26" s="1" t="s">
        <v>40</v>
      </c>
      <c r="E26" s="1" t="s">
        <v>25</v>
      </c>
      <c r="F26" s="2">
        <v>42781</v>
      </c>
      <c r="G26" s="1" t="s">
        <v>257</v>
      </c>
      <c r="H26">
        <v>1</v>
      </c>
    </row>
    <row r="27" spans="1:8" x14ac:dyDescent="0.25">
      <c r="A27" s="1" t="s">
        <v>258</v>
      </c>
      <c r="B27" s="1" t="s">
        <v>259</v>
      </c>
      <c r="C27" s="1" t="s">
        <v>23</v>
      </c>
      <c r="D27" s="1" t="s">
        <v>24</v>
      </c>
      <c r="E27" s="1" t="s">
        <v>25</v>
      </c>
      <c r="F27" s="2">
        <v>42635</v>
      </c>
      <c r="G27" s="1" t="s">
        <v>260</v>
      </c>
      <c r="H27">
        <v>1</v>
      </c>
    </row>
    <row r="28" spans="1:8" x14ac:dyDescent="0.25">
      <c r="A28" s="1" t="s">
        <v>261</v>
      </c>
      <c r="B28" s="1" t="s">
        <v>262</v>
      </c>
      <c r="C28" s="1" t="s">
        <v>23</v>
      </c>
      <c r="D28" s="1" t="s">
        <v>29</v>
      </c>
      <c r="E28" s="1" t="s">
        <v>25</v>
      </c>
      <c r="F28" s="2">
        <v>42809</v>
      </c>
      <c r="G28" s="1" t="s">
        <v>263</v>
      </c>
      <c r="H28">
        <v>1</v>
      </c>
    </row>
    <row r="29" spans="1:8" x14ac:dyDescent="0.25">
      <c r="A29" s="1" t="s">
        <v>264</v>
      </c>
      <c r="B29" s="1" t="s">
        <v>265</v>
      </c>
      <c r="C29" s="1" t="s">
        <v>23</v>
      </c>
      <c r="D29" s="1" t="s">
        <v>29</v>
      </c>
      <c r="E29" s="1" t="s">
        <v>25</v>
      </c>
      <c r="F29" s="2">
        <v>42758</v>
      </c>
      <c r="G29" s="1" t="s">
        <v>266</v>
      </c>
      <c r="H29">
        <v>1</v>
      </c>
    </row>
    <row r="30" spans="1:8" x14ac:dyDescent="0.25">
      <c r="A30" s="1" t="s">
        <v>267</v>
      </c>
      <c r="B30" s="1" t="s">
        <v>268</v>
      </c>
      <c r="C30" s="1" t="s">
        <v>23</v>
      </c>
      <c r="D30" s="1" t="s">
        <v>24</v>
      </c>
      <c r="E30" s="1" t="s">
        <v>25</v>
      </c>
      <c r="F30" s="2">
        <v>42606</v>
      </c>
      <c r="G30" s="1" t="s">
        <v>269</v>
      </c>
      <c r="H30">
        <v>1</v>
      </c>
    </row>
    <row r="31" spans="1:8" x14ac:dyDescent="0.25">
      <c r="A31" s="1" t="s">
        <v>261</v>
      </c>
      <c r="B31" s="1" t="s">
        <v>273</v>
      </c>
      <c r="C31" s="1" t="s">
        <v>23</v>
      </c>
      <c r="D31" s="1" t="s">
        <v>29</v>
      </c>
      <c r="E31" s="1" t="s">
        <v>25</v>
      </c>
      <c r="F31" s="2">
        <v>42809</v>
      </c>
      <c r="G31" s="1" t="s">
        <v>274</v>
      </c>
      <c r="H31">
        <v>1</v>
      </c>
    </row>
    <row r="32" spans="1:8" x14ac:dyDescent="0.25">
      <c r="A32" s="1" t="s">
        <v>297</v>
      </c>
      <c r="B32" s="1" t="s">
        <v>298</v>
      </c>
      <c r="C32" s="1" t="s">
        <v>23</v>
      </c>
      <c r="D32" s="1" t="s">
        <v>40</v>
      </c>
      <c r="E32" s="1" t="s">
        <v>25</v>
      </c>
      <c r="F32" s="2">
        <v>42816</v>
      </c>
      <c r="G32" s="1" t="s">
        <v>299</v>
      </c>
      <c r="H32">
        <v>1</v>
      </c>
    </row>
    <row r="33" spans="1:8" x14ac:dyDescent="0.25">
      <c r="A33" s="1" t="s">
        <v>300</v>
      </c>
      <c r="B33" s="1" t="s">
        <v>301</v>
      </c>
      <c r="C33" s="1" t="s">
        <v>23</v>
      </c>
      <c r="D33" s="1" t="s">
        <v>29</v>
      </c>
      <c r="E33" s="1" t="s">
        <v>25</v>
      </c>
      <c r="F33" s="2">
        <v>42392</v>
      </c>
      <c r="G33" s="1" t="s">
        <v>302</v>
      </c>
      <c r="H33">
        <v>1</v>
      </c>
    </row>
    <row r="34" spans="1:8" x14ac:dyDescent="0.25">
      <c r="A34" s="1" t="s">
        <v>307</v>
      </c>
      <c r="B34" s="1" t="s">
        <v>308</v>
      </c>
      <c r="C34" s="1" t="s">
        <v>23</v>
      </c>
      <c r="D34" s="1" t="s">
        <v>29</v>
      </c>
      <c r="E34" s="1" t="s">
        <v>25</v>
      </c>
      <c r="F34" s="2">
        <v>42409</v>
      </c>
      <c r="G34" s="1" t="s">
        <v>309</v>
      </c>
      <c r="H34">
        <v>1</v>
      </c>
    </row>
    <row r="35" spans="1:8" x14ac:dyDescent="0.25">
      <c r="A35" s="1" t="s">
        <v>328</v>
      </c>
      <c r="B35" s="1" t="s">
        <v>329</v>
      </c>
      <c r="C35" s="1" t="s">
        <v>23</v>
      </c>
      <c r="D35" s="1" t="s">
        <v>29</v>
      </c>
      <c r="E35" s="1" t="s">
        <v>25</v>
      </c>
      <c r="F35" s="2">
        <v>42534</v>
      </c>
      <c r="G35" s="1" t="s">
        <v>330</v>
      </c>
      <c r="H35">
        <v>1</v>
      </c>
    </row>
    <row r="36" spans="1:8" x14ac:dyDescent="0.25">
      <c r="A36" s="1" t="s">
        <v>331</v>
      </c>
      <c r="B36" s="1" t="s">
        <v>332</v>
      </c>
      <c r="C36" s="1" t="s">
        <v>23</v>
      </c>
      <c r="D36" s="1" t="s">
        <v>29</v>
      </c>
      <c r="E36" s="1" t="s">
        <v>25</v>
      </c>
      <c r="F36" s="2">
        <v>42542</v>
      </c>
      <c r="G36" s="1" t="s">
        <v>333</v>
      </c>
      <c r="H36">
        <v>1</v>
      </c>
    </row>
    <row r="37" spans="1:8" x14ac:dyDescent="0.25">
      <c r="A37" s="1" t="s">
        <v>334</v>
      </c>
      <c r="B37" s="1" t="s">
        <v>335</v>
      </c>
      <c r="C37" s="1" t="s">
        <v>23</v>
      </c>
      <c r="D37" s="1" t="s">
        <v>29</v>
      </c>
      <c r="E37" s="1" t="s">
        <v>25</v>
      </c>
      <c r="F37" s="2">
        <v>42639</v>
      </c>
      <c r="G37" s="1" t="s">
        <v>336</v>
      </c>
      <c r="H37">
        <v>1</v>
      </c>
    </row>
    <row r="38" spans="1:8" x14ac:dyDescent="0.25">
      <c r="A38" s="1" t="s">
        <v>258</v>
      </c>
      <c r="B38" s="1" t="s">
        <v>343</v>
      </c>
      <c r="C38" s="1" t="s">
        <v>23</v>
      </c>
      <c r="D38" s="1" t="s">
        <v>24</v>
      </c>
      <c r="E38" s="1" t="s">
        <v>25</v>
      </c>
      <c r="F38" s="2">
        <v>42632</v>
      </c>
      <c r="G38" s="1" t="s">
        <v>344</v>
      </c>
      <c r="H38">
        <v>1</v>
      </c>
    </row>
    <row r="39" spans="1:8" x14ac:dyDescent="0.25">
      <c r="A39" s="1" t="s">
        <v>345</v>
      </c>
      <c r="B39" s="1" t="s">
        <v>346</v>
      </c>
      <c r="C39" s="1" t="s">
        <v>23</v>
      </c>
      <c r="D39" s="1" t="s">
        <v>33</v>
      </c>
      <c r="E39" s="1" t="s">
        <v>25</v>
      </c>
      <c r="F39" s="2">
        <v>42633</v>
      </c>
      <c r="G39" s="1" t="s">
        <v>347</v>
      </c>
      <c r="H39">
        <v>1</v>
      </c>
    </row>
    <row r="40" spans="1:8" x14ac:dyDescent="0.25">
      <c r="A40" s="1" t="s">
        <v>348</v>
      </c>
      <c r="B40" s="1" t="s">
        <v>349</v>
      </c>
      <c r="C40" s="1" t="s">
        <v>23</v>
      </c>
      <c r="D40" s="1" t="s">
        <v>33</v>
      </c>
      <c r="E40" s="1" t="s">
        <v>25</v>
      </c>
      <c r="F40" s="2">
        <v>42392</v>
      </c>
      <c r="G40" s="1" t="s">
        <v>350</v>
      </c>
      <c r="H40">
        <v>1</v>
      </c>
    </row>
    <row r="41" spans="1:8" x14ac:dyDescent="0.25">
      <c r="A41" s="1" t="s">
        <v>351</v>
      </c>
      <c r="B41" s="1" t="s">
        <v>352</v>
      </c>
      <c r="C41" s="1" t="s">
        <v>23</v>
      </c>
      <c r="D41" s="1" t="s">
        <v>33</v>
      </c>
      <c r="E41" s="1" t="s">
        <v>25</v>
      </c>
      <c r="F41" s="2">
        <v>42565</v>
      </c>
      <c r="G41" s="1" t="s">
        <v>353</v>
      </c>
      <c r="H41">
        <v>1</v>
      </c>
    </row>
    <row r="42" spans="1:8" x14ac:dyDescent="0.25">
      <c r="A42" s="1" t="s">
        <v>357</v>
      </c>
      <c r="B42" s="1" t="s">
        <v>358</v>
      </c>
      <c r="C42" s="1" t="s">
        <v>23</v>
      </c>
      <c r="D42" s="1" t="s">
        <v>40</v>
      </c>
      <c r="E42" s="1" t="s">
        <v>25</v>
      </c>
      <c r="F42" s="2">
        <v>42377</v>
      </c>
      <c r="G42" s="1" t="s">
        <v>359</v>
      </c>
      <c r="H42">
        <v>1</v>
      </c>
    </row>
    <row r="43" spans="1:8" x14ac:dyDescent="0.25">
      <c r="A43" s="1" t="s">
        <v>294</v>
      </c>
      <c r="B43" s="1" t="s">
        <v>363</v>
      </c>
      <c r="C43" s="1" t="s">
        <v>23</v>
      </c>
      <c r="D43" s="1" t="s">
        <v>29</v>
      </c>
      <c r="E43" s="1" t="s">
        <v>25</v>
      </c>
      <c r="F43" s="2">
        <v>42404</v>
      </c>
      <c r="G43" s="1" t="s">
        <v>364</v>
      </c>
      <c r="H43">
        <v>1</v>
      </c>
    </row>
    <row r="44" spans="1:8" x14ac:dyDescent="0.25">
      <c r="A44" s="1" t="s">
        <v>365</v>
      </c>
      <c r="B44" s="1" t="s">
        <v>366</v>
      </c>
      <c r="C44" s="1" t="s">
        <v>23</v>
      </c>
      <c r="D44" s="1" t="s">
        <v>29</v>
      </c>
      <c r="E44" s="1" t="s">
        <v>25</v>
      </c>
      <c r="F44" s="2">
        <v>42599</v>
      </c>
      <c r="G44" s="1" t="s">
        <v>367</v>
      </c>
      <c r="H44">
        <v>1</v>
      </c>
    </row>
    <row r="45" spans="1:8" x14ac:dyDescent="0.25">
      <c r="A45" s="1" t="s">
        <v>365</v>
      </c>
      <c r="B45" s="1" t="s">
        <v>368</v>
      </c>
      <c r="C45" s="1" t="s">
        <v>23</v>
      </c>
      <c r="D45" s="1" t="s">
        <v>29</v>
      </c>
      <c r="E45" s="1" t="s">
        <v>25</v>
      </c>
      <c r="F45" s="2">
        <v>42615</v>
      </c>
      <c r="G45" s="1" t="s">
        <v>369</v>
      </c>
      <c r="H45">
        <v>1</v>
      </c>
    </row>
    <row r="46" spans="1:8" x14ac:dyDescent="0.25">
      <c r="A46" s="1" t="s">
        <v>373</v>
      </c>
      <c r="B46" s="1" t="s">
        <v>374</v>
      </c>
      <c r="C46" s="1" t="s">
        <v>23</v>
      </c>
      <c r="D46" s="1" t="s">
        <v>33</v>
      </c>
      <c r="E46" s="1" t="s">
        <v>25</v>
      </c>
      <c r="F46" s="2">
        <v>42410</v>
      </c>
      <c r="G46" s="1" t="s">
        <v>375</v>
      </c>
      <c r="H46">
        <v>1</v>
      </c>
    </row>
    <row r="47" spans="1:8" x14ac:dyDescent="0.25">
      <c r="A47" s="1" t="s">
        <v>379</v>
      </c>
      <c r="B47" s="1" t="s">
        <v>380</v>
      </c>
      <c r="C47" s="1" t="s">
        <v>23</v>
      </c>
      <c r="D47" s="1" t="s">
        <v>24</v>
      </c>
      <c r="E47" s="1" t="s">
        <v>25</v>
      </c>
      <c r="F47" s="2">
        <v>42548</v>
      </c>
      <c r="G47" s="1" t="s">
        <v>381</v>
      </c>
      <c r="H47">
        <v>1</v>
      </c>
    </row>
    <row r="48" spans="1:8" x14ac:dyDescent="0.25">
      <c r="A48" s="1" t="s">
        <v>382</v>
      </c>
      <c r="B48" s="1" t="s">
        <v>383</v>
      </c>
      <c r="C48" s="1" t="s">
        <v>23</v>
      </c>
      <c r="D48" s="1" t="s">
        <v>40</v>
      </c>
      <c r="E48" s="1" t="s">
        <v>25</v>
      </c>
      <c r="F48" s="2">
        <v>42654</v>
      </c>
      <c r="G48" s="1" t="s">
        <v>384</v>
      </c>
      <c r="H48">
        <v>1</v>
      </c>
    </row>
    <row r="49" spans="1:8" x14ac:dyDescent="0.25">
      <c r="A49" s="1" t="s">
        <v>391</v>
      </c>
      <c r="B49" s="1" t="s">
        <v>392</v>
      </c>
      <c r="C49" s="1" t="s">
        <v>23</v>
      </c>
      <c r="D49" s="1" t="s">
        <v>29</v>
      </c>
      <c r="E49" s="1" t="s">
        <v>25</v>
      </c>
      <c r="F49" s="2">
        <v>42392</v>
      </c>
      <c r="G49" s="1" t="s">
        <v>393</v>
      </c>
      <c r="H49">
        <v>1</v>
      </c>
    </row>
    <row r="50" spans="1:8" x14ac:dyDescent="0.25">
      <c r="A50" s="1" t="s">
        <v>396</v>
      </c>
      <c r="B50" s="1" t="s">
        <v>397</v>
      </c>
      <c r="C50" s="1" t="s">
        <v>23</v>
      </c>
      <c r="D50" s="1" t="s">
        <v>29</v>
      </c>
      <c r="E50" s="1" t="s">
        <v>25</v>
      </c>
      <c r="F50" s="2">
        <v>42494</v>
      </c>
      <c r="G50" s="1" t="s">
        <v>398</v>
      </c>
      <c r="H50">
        <v>1</v>
      </c>
    </row>
    <row r="51" spans="1:8" x14ac:dyDescent="0.25">
      <c r="A51" s="1" t="s">
        <v>399</v>
      </c>
      <c r="B51" s="1" t="s">
        <v>400</v>
      </c>
      <c r="C51" s="1" t="s">
        <v>23</v>
      </c>
      <c r="D51" s="1" t="s">
        <v>40</v>
      </c>
      <c r="E51" s="1" t="s">
        <v>25</v>
      </c>
      <c r="F51" s="2">
        <v>42440</v>
      </c>
      <c r="G51" s="1" t="s">
        <v>401</v>
      </c>
      <c r="H51">
        <v>1</v>
      </c>
    </row>
    <row r="52" spans="1:8" x14ac:dyDescent="0.25">
      <c r="A52" s="1" t="s">
        <v>413</v>
      </c>
      <c r="B52" s="1" t="s">
        <v>414</v>
      </c>
      <c r="C52" s="1" t="s">
        <v>23</v>
      </c>
      <c r="D52" s="1" t="s">
        <v>40</v>
      </c>
      <c r="E52" s="1" t="s">
        <v>25</v>
      </c>
      <c r="F52" s="2">
        <v>42472</v>
      </c>
      <c r="G52" s="1" t="s">
        <v>415</v>
      </c>
      <c r="H52">
        <v>1</v>
      </c>
    </row>
    <row r="53" spans="1:8" x14ac:dyDescent="0.25">
      <c r="A53" s="1" t="s">
        <v>416</v>
      </c>
      <c r="B53" s="1" t="s">
        <v>417</v>
      </c>
      <c r="C53" s="1" t="s">
        <v>23</v>
      </c>
      <c r="D53" s="1" t="s">
        <v>33</v>
      </c>
      <c r="E53" s="1" t="s">
        <v>25</v>
      </c>
      <c r="F53" s="2">
        <v>42592</v>
      </c>
      <c r="G53" s="1" t="s">
        <v>418</v>
      </c>
      <c r="H53">
        <v>1</v>
      </c>
    </row>
    <row r="54" spans="1:8" x14ac:dyDescent="0.25">
      <c r="A54" s="1" t="s">
        <v>413</v>
      </c>
      <c r="B54" s="1" t="s">
        <v>419</v>
      </c>
      <c r="C54" s="1" t="s">
        <v>23</v>
      </c>
      <c r="D54" s="1" t="s">
        <v>40</v>
      </c>
      <c r="E54" s="1" t="s">
        <v>25</v>
      </c>
      <c r="F54" s="2">
        <v>42417</v>
      </c>
      <c r="G54" s="1" t="s">
        <v>420</v>
      </c>
      <c r="H54">
        <v>1</v>
      </c>
    </row>
    <row r="55" spans="1:8" x14ac:dyDescent="0.25">
      <c r="A55" s="1" t="s">
        <v>424</v>
      </c>
      <c r="B55" s="1" t="s">
        <v>425</v>
      </c>
      <c r="C55" s="1" t="s">
        <v>23</v>
      </c>
      <c r="D55" s="1" t="s">
        <v>24</v>
      </c>
      <c r="E55" s="1" t="s">
        <v>25</v>
      </c>
      <c r="F55" s="2">
        <v>42577</v>
      </c>
      <c r="G55" s="1" t="s">
        <v>426</v>
      </c>
      <c r="H55">
        <v>1</v>
      </c>
    </row>
    <row r="56" spans="1:8" x14ac:dyDescent="0.25">
      <c r="A56" s="1" t="s">
        <v>427</v>
      </c>
      <c r="B56" s="1" t="s">
        <v>428</v>
      </c>
      <c r="C56" s="1" t="s">
        <v>23</v>
      </c>
      <c r="D56" s="1" t="s">
        <v>33</v>
      </c>
      <c r="E56" s="1" t="s">
        <v>25</v>
      </c>
      <c r="F56" s="2">
        <v>42576</v>
      </c>
      <c r="G56" s="1" t="s">
        <v>429</v>
      </c>
      <c r="H56">
        <v>1</v>
      </c>
    </row>
    <row r="57" spans="1:8" x14ac:dyDescent="0.25">
      <c r="A57" s="1" t="s">
        <v>430</v>
      </c>
      <c r="B57" s="1" t="s">
        <v>431</v>
      </c>
      <c r="C57" s="1" t="s">
        <v>23</v>
      </c>
      <c r="D57" s="1" t="s">
        <v>29</v>
      </c>
      <c r="E57" s="1" t="s">
        <v>25</v>
      </c>
      <c r="F57" s="2">
        <v>42690</v>
      </c>
      <c r="G57" s="1" t="s">
        <v>432</v>
      </c>
      <c r="H57">
        <v>1</v>
      </c>
    </row>
    <row r="58" spans="1:8" x14ac:dyDescent="0.25">
      <c r="A58" s="1" t="s">
        <v>439</v>
      </c>
      <c r="B58" s="1" t="s">
        <v>440</v>
      </c>
      <c r="C58" s="1" t="s">
        <v>23</v>
      </c>
      <c r="D58" s="1" t="s">
        <v>29</v>
      </c>
      <c r="E58" s="1" t="s">
        <v>25</v>
      </c>
      <c r="F58" s="2">
        <v>42619</v>
      </c>
      <c r="G58" s="1" t="s">
        <v>441</v>
      </c>
      <c r="H58">
        <v>1</v>
      </c>
    </row>
    <row r="59" spans="1:8" x14ac:dyDescent="0.25">
      <c r="A59" s="1" t="s">
        <v>445</v>
      </c>
      <c r="B59" s="1" t="s">
        <v>446</v>
      </c>
      <c r="C59" s="1" t="s">
        <v>23</v>
      </c>
      <c r="D59" s="1" t="s">
        <v>29</v>
      </c>
      <c r="E59" s="1" t="s">
        <v>25</v>
      </c>
      <c r="F59" s="2">
        <v>42458</v>
      </c>
      <c r="G59" s="1" t="s">
        <v>447</v>
      </c>
      <c r="H59">
        <v>1</v>
      </c>
    </row>
    <row r="60" spans="1:8" x14ac:dyDescent="0.25">
      <c r="A60" s="1" t="s">
        <v>451</v>
      </c>
      <c r="B60" s="1" t="s">
        <v>452</v>
      </c>
      <c r="C60" s="1" t="s">
        <v>23</v>
      </c>
      <c r="D60" s="1" t="s">
        <v>29</v>
      </c>
      <c r="E60" s="1" t="s">
        <v>25</v>
      </c>
      <c r="F60" s="2">
        <v>42615</v>
      </c>
      <c r="G60" s="1" t="s">
        <v>453</v>
      </c>
      <c r="H60">
        <v>1</v>
      </c>
    </row>
    <row r="61" spans="1:8" x14ac:dyDescent="0.25">
      <c r="A61" s="1" t="s">
        <v>439</v>
      </c>
      <c r="B61" s="1" t="s">
        <v>454</v>
      </c>
      <c r="C61" s="1" t="s">
        <v>23</v>
      </c>
      <c r="D61" s="1" t="s">
        <v>29</v>
      </c>
      <c r="E61" s="1" t="s">
        <v>25</v>
      </c>
      <c r="F61" s="2">
        <v>42541</v>
      </c>
      <c r="G61" s="1" t="s">
        <v>455</v>
      </c>
      <c r="H61">
        <v>1</v>
      </c>
    </row>
    <row r="62" spans="1:8" x14ac:dyDescent="0.25">
      <c r="A62" s="1" t="s">
        <v>416</v>
      </c>
      <c r="B62" s="1" t="s">
        <v>459</v>
      </c>
      <c r="C62" s="1" t="s">
        <v>23</v>
      </c>
      <c r="D62" s="1" t="s">
        <v>33</v>
      </c>
      <c r="E62" s="1" t="s">
        <v>25</v>
      </c>
      <c r="F62" s="2">
        <v>42626</v>
      </c>
      <c r="G62" s="1" t="s">
        <v>460</v>
      </c>
      <c r="H62">
        <v>1</v>
      </c>
    </row>
    <row r="63" spans="1:8" x14ac:dyDescent="0.25">
      <c r="A63" s="1" t="s">
        <v>461</v>
      </c>
      <c r="B63" s="1" t="s">
        <v>464</v>
      </c>
      <c r="C63" s="1" t="s">
        <v>23</v>
      </c>
      <c r="D63" s="1" t="s">
        <v>29</v>
      </c>
      <c r="E63" s="1" t="s">
        <v>25</v>
      </c>
      <c r="F63" s="2">
        <v>42452</v>
      </c>
      <c r="G63" s="1" t="s">
        <v>465</v>
      </c>
      <c r="H63">
        <v>1</v>
      </c>
    </row>
    <row r="64" spans="1:8" x14ac:dyDescent="0.25">
      <c r="A64" s="1" t="s">
        <v>469</v>
      </c>
      <c r="B64" s="1" t="s">
        <v>470</v>
      </c>
      <c r="C64" s="1" t="s">
        <v>23</v>
      </c>
      <c r="D64" s="1" t="s">
        <v>29</v>
      </c>
      <c r="E64" s="1" t="s">
        <v>25</v>
      </c>
      <c r="F64" s="2">
        <v>42538</v>
      </c>
      <c r="G64" s="1" t="s">
        <v>471</v>
      </c>
      <c r="H64">
        <v>1</v>
      </c>
    </row>
    <row r="65" spans="1:8" x14ac:dyDescent="0.25">
      <c r="A65" s="1" t="s">
        <v>472</v>
      </c>
      <c r="B65" s="1" t="s">
        <v>473</v>
      </c>
      <c r="C65" s="1" t="s">
        <v>23</v>
      </c>
      <c r="D65" s="1" t="s">
        <v>29</v>
      </c>
      <c r="E65" s="1" t="s">
        <v>25</v>
      </c>
      <c r="F65" s="2">
        <v>42566</v>
      </c>
      <c r="G65" s="1" t="s">
        <v>474</v>
      </c>
      <c r="H65">
        <v>1</v>
      </c>
    </row>
    <row r="66" spans="1:8" x14ac:dyDescent="0.25">
      <c r="A66" s="1" t="s">
        <v>475</v>
      </c>
      <c r="B66" s="1" t="s">
        <v>476</v>
      </c>
      <c r="C66" s="1" t="s">
        <v>23</v>
      </c>
      <c r="D66" s="1" t="s">
        <v>29</v>
      </c>
      <c r="E66" s="1" t="s">
        <v>25</v>
      </c>
      <c r="F66" s="2">
        <v>42690</v>
      </c>
      <c r="G66" s="1" t="s">
        <v>477</v>
      </c>
      <c r="H66">
        <v>1</v>
      </c>
    </row>
    <row r="67" spans="1:8" x14ac:dyDescent="0.25">
      <c r="A67" s="1" t="s">
        <v>481</v>
      </c>
      <c r="B67" s="1" t="s">
        <v>482</v>
      </c>
      <c r="C67" s="1" t="s">
        <v>23</v>
      </c>
      <c r="D67" s="1" t="s">
        <v>29</v>
      </c>
      <c r="E67" s="1" t="s">
        <v>25</v>
      </c>
      <c r="F67" s="2">
        <v>42573</v>
      </c>
      <c r="G67" s="1" t="s">
        <v>483</v>
      </c>
      <c r="H67">
        <v>1</v>
      </c>
    </row>
    <row r="68" spans="1:8" x14ac:dyDescent="0.25">
      <c r="A68" s="1" t="s">
        <v>413</v>
      </c>
      <c r="B68" s="1" t="s">
        <v>484</v>
      </c>
      <c r="C68" s="1" t="s">
        <v>23</v>
      </c>
      <c r="D68" s="1" t="s">
        <v>40</v>
      </c>
      <c r="E68" s="1" t="s">
        <v>25</v>
      </c>
      <c r="F68" s="2">
        <v>42468</v>
      </c>
      <c r="G68" s="1" t="s">
        <v>485</v>
      </c>
      <c r="H68">
        <v>1</v>
      </c>
    </row>
    <row r="69" spans="1:8" x14ac:dyDescent="0.25">
      <c r="A69" s="1" t="s">
        <v>486</v>
      </c>
      <c r="B69" s="1" t="s">
        <v>487</v>
      </c>
      <c r="C69" s="1" t="s">
        <v>23</v>
      </c>
      <c r="D69" s="1" t="s">
        <v>40</v>
      </c>
      <c r="E69" s="1" t="s">
        <v>25</v>
      </c>
      <c r="F69" s="2">
        <v>42489</v>
      </c>
      <c r="G69" s="1" t="s">
        <v>488</v>
      </c>
      <c r="H69">
        <v>1</v>
      </c>
    </row>
    <row r="70" spans="1:8" x14ac:dyDescent="0.25">
      <c r="A70" s="1" t="s">
        <v>495</v>
      </c>
      <c r="B70" s="1" t="s">
        <v>496</v>
      </c>
      <c r="C70" s="1" t="s">
        <v>23</v>
      </c>
      <c r="D70" s="1" t="s">
        <v>29</v>
      </c>
      <c r="E70" s="1" t="s">
        <v>25</v>
      </c>
      <c r="F70" s="2">
        <v>42594</v>
      </c>
      <c r="G70" s="1" t="s">
        <v>497</v>
      </c>
      <c r="H70">
        <v>1</v>
      </c>
    </row>
    <row r="71" spans="1:8" x14ac:dyDescent="0.25">
      <c r="A71" s="1" t="s">
        <v>503</v>
      </c>
      <c r="B71" s="1" t="s">
        <v>504</v>
      </c>
      <c r="C71" s="1" t="s">
        <v>23</v>
      </c>
      <c r="D71" s="1" t="s">
        <v>29</v>
      </c>
      <c r="E71" s="1" t="s">
        <v>25</v>
      </c>
      <c r="F71" s="2">
        <v>42381</v>
      </c>
      <c r="G71" s="1" t="s">
        <v>505</v>
      </c>
      <c r="H71">
        <v>1</v>
      </c>
    </row>
    <row r="72" spans="1:8" x14ac:dyDescent="0.25">
      <c r="A72" s="1" t="s">
        <v>405</v>
      </c>
      <c r="B72" s="1" t="s">
        <v>506</v>
      </c>
      <c r="C72" s="1" t="s">
        <v>23</v>
      </c>
      <c r="D72" s="1" t="s">
        <v>24</v>
      </c>
      <c r="E72" s="1" t="s">
        <v>25</v>
      </c>
      <c r="F72" s="2">
        <v>42563</v>
      </c>
      <c r="G72" s="1" t="s">
        <v>507</v>
      </c>
      <c r="H72">
        <v>1</v>
      </c>
    </row>
    <row r="73" spans="1:8" x14ac:dyDescent="0.25">
      <c r="A73" s="1" t="s">
        <v>508</v>
      </c>
      <c r="B73" s="1" t="s">
        <v>509</v>
      </c>
      <c r="C73" s="1" t="s">
        <v>23</v>
      </c>
      <c r="D73" s="1" t="s">
        <v>33</v>
      </c>
      <c r="E73" s="1" t="s">
        <v>25</v>
      </c>
      <c r="F73" s="2">
        <v>42674</v>
      </c>
      <c r="G73" s="1" t="s">
        <v>510</v>
      </c>
      <c r="H73">
        <v>1</v>
      </c>
    </row>
    <row r="74" spans="1:8" x14ac:dyDescent="0.25">
      <c r="A74" s="1" t="s">
        <v>132</v>
      </c>
      <c r="B74" s="1" t="s">
        <v>536</v>
      </c>
      <c r="C74" s="1" t="s">
        <v>23</v>
      </c>
      <c r="D74" s="1" t="s">
        <v>29</v>
      </c>
      <c r="E74" s="1" t="s">
        <v>25</v>
      </c>
      <c r="F74" s="2">
        <v>42852</v>
      </c>
      <c r="G74" s="1" t="s">
        <v>537</v>
      </c>
      <c r="H74">
        <v>1</v>
      </c>
    </row>
    <row r="75" spans="1:8" x14ac:dyDescent="0.25">
      <c r="A75" s="1" t="s">
        <v>529</v>
      </c>
      <c r="B75" s="1" t="s">
        <v>543</v>
      </c>
      <c r="C75" s="1" t="s">
        <v>23</v>
      </c>
      <c r="D75" s="1" t="s">
        <v>33</v>
      </c>
      <c r="E75" s="1" t="s">
        <v>25</v>
      </c>
      <c r="F75" s="2">
        <v>42719</v>
      </c>
      <c r="G75" s="1" t="s">
        <v>544</v>
      </c>
      <c r="H75">
        <v>1</v>
      </c>
    </row>
    <row r="76" spans="1:8" x14ac:dyDescent="0.25">
      <c r="A76" s="1" t="s">
        <v>132</v>
      </c>
      <c r="B76" s="1" t="s">
        <v>566</v>
      </c>
      <c r="C76" s="1" t="s">
        <v>23</v>
      </c>
      <c r="D76" s="1" t="s">
        <v>29</v>
      </c>
      <c r="E76" s="1" t="s">
        <v>25</v>
      </c>
      <c r="F76" s="2">
        <v>42930</v>
      </c>
      <c r="G76" s="1" t="s">
        <v>138</v>
      </c>
      <c r="H76">
        <v>1</v>
      </c>
    </row>
    <row r="77" spans="1:8" x14ac:dyDescent="0.25">
      <c r="A77" s="1" t="s">
        <v>132</v>
      </c>
      <c r="B77" s="1" t="s">
        <v>582</v>
      </c>
      <c r="C77" s="1" t="s">
        <v>23</v>
      </c>
      <c r="D77" s="1" t="s">
        <v>29</v>
      </c>
      <c r="E77" s="1" t="s">
        <v>25</v>
      </c>
      <c r="F77" s="2">
        <v>42912</v>
      </c>
      <c r="G77" s="1" t="s">
        <v>169</v>
      </c>
      <c r="H77">
        <v>1</v>
      </c>
    </row>
    <row r="78" spans="1:8" x14ac:dyDescent="0.25">
      <c r="A78" s="1" t="s">
        <v>611</v>
      </c>
      <c r="B78" s="1" t="s">
        <v>612</v>
      </c>
      <c r="C78" s="1" t="s">
        <v>23</v>
      </c>
      <c r="D78" s="1" t="s">
        <v>40</v>
      </c>
      <c r="E78" s="1" t="s">
        <v>25</v>
      </c>
      <c r="F78" s="2">
        <v>42584</v>
      </c>
      <c r="G78" s="1" t="s">
        <v>613</v>
      </c>
      <c r="H78">
        <v>1</v>
      </c>
    </row>
    <row r="79" spans="1:8" x14ac:dyDescent="0.25">
      <c r="A79" s="1" t="s">
        <v>529</v>
      </c>
      <c r="B79" s="1" t="s">
        <v>616</v>
      </c>
      <c r="C79" s="1" t="s">
        <v>23</v>
      </c>
      <c r="D79" s="1" t="s">
        <v>33</v>
      </c>
      <c r="E79" s="1" t="s">
        <v>25</v>
      </c>
      <c r="F79" s="2">
        <v>42559</v>
      </c>
      <c r="G79" s="1" t="s">
        <v>617</v>
      </c>
      <c r="H79">
        <v>1</v>
      </c>
    </row>
    <row r="80" spans="1:8" x14ac:dyDescent="0.25">
      <c r="A80" s="1" t="s">
        <v>583</v>
      </c>
      <c r="B80" s="1" t="s">
        <v>626</v>
      </c>
      <c r="C80" s="1" t="s">
        <v>23</v>
      </c>
      <c r="D80" s="1" t="s">
        <v>29</v>
      </c>
      <c r="E80" s="1" t="s">
        <v>25</v>
      </c>
      <c r="F80" s="2">
        <v>42662</v>
      </c>
      <c r="G80" s="1" t="s">
        <v>627</v>
      </c>
      <c r="H80">
        <v>1</v>
      </c>
    </row>
    <row r="81" spans="1:8" x14ac:dyDescent="0.25">
      <c r="A81" s="1" t="s">
        <v>638</v>
      </c>
      <c r="B81" s="1" t="s">
        <v>641</v>
      </c>
      <c r="C81" s="1" t="s">
        <v>23</v>
      </c>
      <c r="D81" s="1" t="s">
        <v>29</v>
      </c>
      <c r="E81" s="1" t="s">
        <v>25</v>
      </c>
      <c r="F81" s="2">
        <v>42503</v>
      </c>
      <c r="G81" s="1" t="s">
        <v>642</v>
      </c>
      <c r="H81">
        <v>1</v>
      </c>
    </row>
    <row r="82" spans="1:8" x14ac:dyDescent="0.25">
      <c r="A82" s="1" t="s">
        <v>628</v>
      </c>
      <c r="B82" s="1" t="s">
        <v>649</v>
      </c>
      <c r="C82" s="1" t="s">
        <v>23</v>
      </c>
      <c r="D82" s="1" t="s">
        <v>24</v>
      </c>
      <c r="E82" s="1" t="s">
        <v>25</v>
      </c>
      <c r="F82" s="2">
        <v>42691</v>
      </c>
      <c r="G82" s="1" t="s">
        <v>650</v>
      </c>
      <c r="H82">
        <v>1</v>
      </c>
    </row>
    <row r="83" spans="1:8" x14ac:dyDescent="0.25">
      <c r="A83" s="1" t="s">
        <v>631</v>
      </c>
      <c r="B83" s="1" t="s">
        <v>658</v>
      </c>
      <c r="C83" s="1" t="s">
        <v>23</v>
      </c>
      <c r="D83" s="1" t="s">
        <v>29</v>
      </c>
      <c r="E83" s="1" t="s">
        <v>25</v>
      </c>
      <c r="F83" s="2">
        <v>42551</v>
      </c>
      <c r="G83" s="1" t="s">
        <v>659</v>
      </c>
      <c r="H83">
        <v>1</v>
      </c>
    </row>
    <row r="84" spans="1:8" x14ac:dyDescent="0.25">
      <c r="A84" s="1" t="s">
        <v>660</v>
      </c>
      <c r="B84" s="1" t="s">
        <v>661</v>
      </c>
      <c r="C84" s="1" t="s">
        <v>23</v>
      </c>
      <c r="D84" s="1" t="s">
        <v>24</v>
      </c>
      <c r="E84" s="1" t="s">
        <v>25</v>
      </c>
      <c r="F84" s="2">
        <v>42521</v>
      </c>
      <c r="G84" s="1" t="s">
        <v>662</v>
      </c>
      <c r="H84">
        <v>1</v>
      </c>
    </row>
    <row r="85" spans="1:8" x14ac:dyDescent="0.25">
      <c r="A85" s="1" t="s">
        <v>638</v>
      </c>
      <c r="B85" s="1" t="s">
        <v>666</v>
      </c>
      <c r="C85" s="1" t="s">
        <v>23</v>
      </c>
      <c r="D85" s="1" t="s">
        <v>29</v>
      </c>
      <c r="E85" s="1" t="s">
        <v>25</v>
      </c>
      <c r="F85" s="2">
        <v>42471</v>
      </c>
      <c r="G85" s="1" t="s">
        <v>667</v>
      </c>
      <c r="H85">
        <v>1</v>
      </c>
    </row>
    <row r="86" spans="1:8" x14ac:dyDescent="0.25">
      <c r="A86" s="1" t="s">
        <v>670</v>
      </c>
      <c r="B86" s="1" t="s">
        <v>671</v>
      </c>
      <c r="C86" s="1" t="s">
        <v>23</v>
      </c>
      <c r="D86" s="1" t="s">
        <v>29</v>
      </c>
      <c r="E86" s="1" t="s">
        <v>25</v>
      </c>
      <c r="F86" s="2">
        <v>42888</v>
      </c>
      <c r="G86" s="1" t="s">
        <v>672</v>
      </c>
      <c r="H86">
        <v>1</v>
      </c>
    </row>
    <row r="87" spans="1:8" x14ac:dyDescent="0.25">
      <c r="A87" s="1" t="s">
        <v>684</v>
      </c>
      <c r="B87" s="1" t="s">
        <v>685</v>
      </c>
      <c r="C87" s="1" t="s">
        <v>23</v>
      </c>
      <c r="D87" s="1" t="s">
        <v>29</v>
      </c>
      <c r="E87" s="1" t="s">
        <v>25</v>
      </c>
      <c r="F87" s="2">
        <v>42431</v>
      </c>
      <c r="G87" s="1" t="s">
        <v>686</v>
      </c>
      <c r="H87">
        <v>1</v>
      </c>
    </row>
    <row r="88" spans="1:8" x14ac:dyDescent="0.25">
      <c r="A88" s="1" t="s">
        <v>693</v>
      </c>
      <c r="B88" s="1" t="s">
        <v>694</v>
      </c>
      <c r="C88" s="1" t="s">
        <v>23</v>
      </c>
      <c r="D88" s="1" t="s">
        <v>29</v>
      </c>
      <c r="E88" s="1" t="s">
        <v>25</v>
      </c>
      <c r="F88" s="2">
        <v>42717</v>
      </c>
      <c r="G88" s="1" t="s">
        <v>695</v>
      </c>
      <c r="H88">
        <v>1</v>
      </c>
    </row>
    <row r="89" spans="1:8" x14ac:dyDescent="0.25">
      <c r="A89" s="1" t="s">
        <v>211</v>
      </c>
      <c r="B89" s="1" t="s">
        <v>696</v>
      </c>
      <c r="C89" s="1" t="s">
        <v>23</v>
      </c>
      <c r="D89" s="1" t="s">
        <v>29</v>
      </c>
      <c r="E89" s="1" t="s">
        <v>25</v>
      </c>
      <c r="F89" s="2">
        <v>42816</v>
      </c>
      <c r="G89" s="1" t="s">
        <v>697</v>
      </c>
      <c r="H89">
        <v>1</v>
      </c>
    </row>
    <row r="90" spans="1:8" x14ac:dyDescent="0.25">
      <c r="A90" s="1" t="s">
        <v>729</v>
      </c>
      <c r="B90" s="1" t="s">
        <v>730</v>
      </c>
      <c r="C90" s="1" t="s">
        <v>23</v>
      </c>
      <c r="D90" s="1" t="s">
        <v>29</v>
      </c>
      <c r="E90" s="1" t="s">
        <v>25</v>
      </c>
      <c r="F90" s="2">
        <v>42431</v>
      </c>
      <c r="G90" s="1" t="s">
        <v>731</v>
      </c>
      <c r="H90">
        <v>1</v>
      </c>
    </row>
    <row r="91" spans="1:8" x14ac:dyDescent="0.25">
      <c r="A91" s="1" t="s">
        <v>698</v>
      </c>
      <c r="B91" s="1" t="s">
        <v>753</v>
      </c>
      <c r="C91" s="1" t="s">
        <v>23</v>
      </c>
      <c r="D91" s="1" t="s">
        <v>29</v>
      </c>
      <c r="E91" s="1" t="s">
        <v>25</v>
      </c>
      <c r="F91" s="2">
        <v>42706</v>
      </c>
      <c r="G91" s="1" t="s">
        <v>754</v>
      </c>
      <c r="H91">
        <v>1</v>
      </c>
    </row>
    <row r="92" spans="1:8" x14ac:dyDescent="0.25">
      <c r="A92" s="1" t="s">
        <v>765</v>
      </c>
      <c r="B92" s="1" t="s">
        <v>786</v>
      </c>
      <c r="C92" s="1" t="s">
        <v>23</v>
      </c>
      <c r="D92" s="1" t="s">
        <v>29</v>
      </c>
      <c r="E92" s="1" t="s">
        <v>25</v>
      </c>
      <c r="F92" s="2">
        <v>42649</v>
      </c>
      <c r="G92" s="1" t="s">
        <v>787</v>
      </c>
      <c r="H92">
        <v>1</v>
      </c>
    </row>
    <row r="93" spans="1:8" x14ac:dyDescent="0.25">
      <c r="A93" s="1" t="s">
        <v>765</v>
      </c>
      <c r="B93" s="1" t="s">
        <v>798</v>
      </c>
      <c r="C93" s="1" t="s">
        <v>23</v>
      </c>
      <c r="D93" s="1" t="s">
        <v>29</v>
      </c>
      <c r="E93" s="1" t="s">
        <v>25</v>
      </c>
      <c r="F93" s="2">
        <v>42830</v>
      </c>
      <c r="G93" s="1" t="s">
        <v>799</v>
      </c>
      <c r="H93">
        <v>1</v>
      </c>
    </row>
    <row r="94" spans="1:8" x14ac:dyDescent="0.25">
      <c r="A94" s="1" t="s">
        <v>807</v>
      </c>
      <c r="B94" s="1" t="s">
        <v>808</v>
      </c>
      <c r="C94" s="1" t="s">
        <v>23</v>
      </c>
      <c r="D94" s="1" t="s">
        <v>24</v>
      </c>
      <c r="E94" s="1" t="s">
        <v>25</v>
      </c>
      <c r="F94" s="2">
        <v>42467</v>
      </c>
      <c r="G94" s="1" t="s">
        <v>809</v>
      </c>
      <c r="H94">
        <v>1</v>
      </c>
    </row>
    <row r="95" spans="1:8" x14ac:dyDescent="0.25">
      <c r="A95" s="1" t="s">
        <v>217</v>
      </c>
      <c r="B95" s="1" t="s">
        <v>810</v>
      </c>
      <c r="C95" s="1" t="s">
        <v>23</v>
      </c>
      <c r="D95" s="1" t="s">
        <v>29</v>
      </c>
      <c r="E95" s="1" t="s">
        <v>25</v>
      </c>
      <c r="F95" s="2">
        <v>42621</v>
      </c>
      <c r="G95" s="1" t="s">
        <v>811</v>
      </c>
      <c r="H95">
        <v>1</v>
      </c>
    </row>
    <row r="96" spans="1:8" x14ac:dyDescent="0.25">
      <c r="A96" s="1" t="s">
        <v>192</v>
      </c>
      <c r="B96" s="1" t="s">
        <v>814</v>
      </c>
      <c r="C96" s="1" t="s">
        <v>23</v>
      </c>
      <c r="D96" s="1" t="s">
        <v>24</v>
      </c>
      <c r="E96" s="1" t="s">
        <v>25</v>
      </c>
      <c r="F96" s="2">
        <v>42720</v>
      </c>
      <c r="G96" s="1" t="s">
        <v>815</v>
      </c>
      <c r="H96">
        <v>1</v>
      </c>
    </row>
    <row r="97" spans="1:8" x14ac:dyDescent="0.25">
      <c r="A97" s="1" t="s">
        <v>828</v>
      </c>
      <c r="B97" s="1" t="s">
        <v>829</v>
      </c>
      <c r="C97" s="1" t="s">
        <v>23</v>
      </c>
      <c r="D97" s="1" t="s">
        <v>29</v>
      </c>
      <c r="E97" s="1" t="s">
        <v>25</v>
      </c>
      <c r="F97" s="2">
        <v>42821</v>
      </c>
      <c r="G97" s="1" t="s">
        <v>830</v>
      </c>
      <c r="H97">
        <v>1</v>
      </c>
    </row>
    <row r="98" spans="1:8" x14ac:dyDescent="0.25">
      <c r="A98" s="1" t="s">
        <v>828</v>
      </c>
      <c r="B98" s="1" t="s">
        <v>831</v>
      </c>
      <c r="C98" s="1" t="s">
        <v>23</v>
      </c>
      <c r="D98" s="1" t="s">
        <v>29</v>
      </c>
      <c r="E98" s="1" t="s">
        <v>25</v>
      </c>
      <c r="F98" s="2">
        <v>42843</v>
      </c>
      <c r="G98" s="1" t="s">
        <v>832</v>
      </c>
      <c r="H98">
        <v>1</v>
      </c>
    </row>
    <row r="99" spans="1:8" x14ac:dyDescent="0.25">
      <c r="A99" s="1" t="s">
        <v>858</v>
      </c>
      <c r="B99" s="1" t="s">
        <v>859</v>
      </c>
      <c r="C99" s="1" t="s">
        <v>23</v>
      </c>
      <c r="D99" s="1" t="s">
        <v>29</v>
      </c>
      <c r="E99" s="1" t="s">
        <v>25</v>
      </c>
      <c r="F99" s="2">
        <v>42755</v>
      </c>
      <c r="G99" s="1" t="s">
        <v>860</v>
      </c>
      <c r="H99">
        <v>1</v>
      </c>
    </row>
    <row r="100" spans="1:8" x14ac:dyDescent="0.25">
      <c r="A100" s="1" t="s">
        <v>828</v>
      </c>
      <c r="B100" s="1" t="s">
        <v>870</v>
      </c>
      <c r="C100" s="1" t="s">
        <v>23</v>
      </c>
      <c r="D100" s="1" t="s">
        <v>29</v>
      </c>
      <c r="E100" s="1" t="s">
        <v>25</v>
      </c>
      <c r="F100" s="2">
        <v>42819</v>
      </c>
      <c r="G100" s="1" t="s">
        <v>871</v>
      </c>
      <c r="H100">
        <v>1</v>
      </c>
    </row>
    <row r="101" spans="1:8" x14ac:dyDescent="0.25">
      <c r="A101" s="1" t="s">
        <v>192</v>
      </c>
      <c r="B101" s="1" t="s">
        <v>900</v>
      </c>
      <c r="C101" s="1" t="s">
        <v>23</v>
      </c>
      <c r="D101" s="1" t="s">
        <v>24</v>
      </c>
      <c r="E101" s="1" t="s">
        <v>25</v>
      </c>
      <c r="F101" s="2">
        <v>42772</v>
      </c>
      <c r="G101" s="1" t="s">
        <v>901</v>
      </c>
      <c r="H101">
        <v>1</v>
      </c>
    </row>
    <row r="102" spans="1:8" x14ac:dyDescent="0.25">
      <c r="A102" s="1" t="s">
        <v>915</v>
      </c>
      <c r="B102" s="1" t="s">
        <v>916</v>
      </c>
      <c r="C102" s="1" t="s">
        <v>23</v>
      </c>
      <c r="D102" s="1" t="s">
        <v>33</v>
      </c>
      <c r="E102" s="1" t="s">
        <v>25</v>
      </c>
      <c r="F102" s="2">
        <v>42669</v>
      </c>
      <c r="G102" s="1" t="s">
        <v>917</v>
      </c>
      <c r="H102">
        <v>1</v>
      </c>
    </row>
    <row r="103" spans="1:8" x14ac:dyDescent="0.25">
      <c r="A103" s="1" t="s">
        <v>192</v>
      </c>
      <c r="B103" s="1" t="s">
        <v>921</v>
      </c>
      <c r="C103" s="1" t="s">
        <v>23</v>
      </c>
      <c r="D103" s="1" t="s">
        <v>24</v>
      </c>
      <c r="E103" s="1" t="s">
        <v>25</v>
      </c>
      <c r="F103" s="2">
        <v>42863</v>
      </c>
      <c r="G103" s="1" t="s">
        <v>922</v>
      </c>
      <c r="H103">
        <v>1</v>
      </c>
    </row>
    <row r="104" spans="1:8" x14ac:dyDescent="0.25">
      <c r="A104" s="1" t="s">
        <v>204</v>
      </c>
      <c r="B104" s="1" t="s">
        <v>939</v>
      </c>
      <c r="C104" s="1" t="s">
        <v>23</v>
      </c>
      <c r="D104" s="1" t="s">
        <v>29</v>
      </c>
      <c r="E104" s="1" t="s">
        <v>25</v>
      </c>
      <c r="F104" s="2">
        <v>42755</v>
      </c>
      <c r="G104" s="1" t="s">
        <v>940</v>
      </c>
      <c r="H104">
        <v>1</v>
      </c>
    </row>
    <row r="105" spans="1:8" x14ac:dyDescent="0.25">
      <c r="A105" s="1" t="s">
        <v>878</v>
      </c>
      <c r="B105" s="1" t="s">
        <v>945</v>
      </c>
      <c r="C105" s="1" t="s">
        <v>23</v>
      </c>
      <c r="D105" s="1" t="s">
        <v>29</v>
      </c>
      <c r="E105" s="1" t="s">
        <v>25</v>
      </c>
      <c r="F105" s="2">
        <v>42843</v>
      </c>
      <c r="G105" s="1" t="s">
        <v>946</v>
      </c>
      <c r="H105">
        <v>1</v>
      </c>
    </row>
    <row r="106" spans="1:8" x14ac:dyDescent="0.25">
      <c r="A106" s="1" t="s">
        <v>204</v>
      </c>
      <c r="B106" s="1" t="s">
        <v>951</v>
      </c>
      <c r="C106" s="1" t="s">
        <v>23</v>
      </c>
      <c r="D106" s="1" t="s">
        <v>29</v>
      </c>
      <c r="E106" s="1" t="s">
        <v>25</v>
      </c>
      <c r="F106" s="2">
        <v>42894</v>
      </c>
      <c r="G106" s="1" t="s">
        <v>952</v>
      </c>
      <c r="H106">
        <v>1</v>
      </c>
    </row>
    <row r="107" spans="1:8" x14ac:dyDescent="0.25">
      <c r="A107" s="1" t="s">
        <v>192</v>
      </c>
      <c r="B107" s="1" t="s">
        <v>955</v>
      </c>
      <c r="C107" s="1" t="s">
        <v>23</v>
      </c>
      <c r="D107" s="1" t="s">
        <v>24</v>
      </c>
      <c r="E107" s="1" t="s">
        <v>25</v>
      </c>
      <c r="F107" s="2">
        <v>42720</v>
      </c>
      <c r="G107" s="1" t="s">
        <v>956</v>
      </c>
      <c r="H107">
        <v>1</v>
      </c>
    </row>
    <row r="108" spans="1:8" x14ac:dyDescent="0.25">
      <c r="A108" s="1" t="s">
        <v>217</v>
      </c>
      <c r="B108" s="1" t="s">
        <v>957</v>
      </c>
      <c r="C108" s="1" t="s">
        <v>23</v>
      </c>
      <c r="D108" s="1" t="s">
        <v>29</v>
      </c>
      <c r="E108" s="1" t="s">
        <v>25</v>
      </c>
      <c r="F108" s="2">
        <v>42608</v>
      </c>
      <c r="G108" s="1" t="s">
        <v>958</v>
      </c>
      <c r="H108">
        <v>1</v>
      </c>
    </row>
    <row r="109" spans="1:8" x14ac:dyDescent="0.25">
      <c r="A109" s="1" t="s">
        <v>217</v>
      </c>
      <c r="B109" s="1" t="s">
        <v>961</v>
      </c>
      <c r="C109" s="1" t="s">
        <v>23</v>
      </c>
      <c r="D109" s="1" t="s">
        <v>29</v>
      </c>
      <c r="E109" s="1" t="s">
        <v>25</v>
      </c>
      <c r="F109" s="2">
        <v>42556</v>
      </c>
      <c r="G109" s="1" t="s">
        <v>962</v>
      </c>
      <c r="H109">
        <v>1</v>
      </c>
    </row>
    <row r="110" spans="1:8" x14ac:dyDescent="0.25">
      <c r="A110" s="1" t="s">
        <v>217</v>
      </c>
      <c r="B110" s="1" t="s">
        <v>972</v>
      </c>
      <c r="C110" s="1" t="s">
        <v>23</v>
      </c>
      <c r="D110" s="1" t="s">
        <v>29</v>
      </c>
      <c r="E110" s="1" t="s">
        <v>25</v>
      </c>
      <c r="F110" s="2">
        <v>42551</v>
      </c>
      <c r="G110" s="1" t="s">
        <v>973</v>
      </c>
      <c r="H110">
        <v>1</v>
      </c>
    </row>
    <row r="111" spans="1:8" x14ac:dyDescent="0.25">
      <c r="A111" s="1" t="s">
        <v>693</v>
      </c>
      <c r="B111" s="1" t="s">
        <v>991</v>
      </c>
      <c r="C111" s="1" t="s">
        <v>23</v>
      </c>
      <c r="D111" s="1" t="s">
        <v>29</v>
      </c>
      <c r="E111" s="1" t="s">
        <v>25</v>
      </c>
      <c r="F111" s="2">
        <v>42510</v>
      </c>
      <c r="G111" s="1" t="s">
        <v>992</v>
      </c>
      <c r="H111">
        <v>1</v>
      </c>
    </row>
    <row r="112" spans="1:8" x14ac:dyDescent="0.25">
      <c r="A112" s="1" t="s">
        <v>204</v>
      </c>
      <c r="B112" s="1" t="s">
        <v>1002</v>
      </c>
      <c r="C112" s="1" t="s">
        <v>23</v>
      </c>
      <c r="D112" s="1" t="s">
        <v>29</v>
      </c>
      <c r="E112" s="1" t="s">
        <v>25</v>
      </c>
      <c r="F112" s="2">
        <v>42857</v>
      </c>
      <c r="G112" s="1" t="s">
        <v>1003</v>
      </c>
      <c r="H112">
        <v>1</v>
      </c>
    </row>
    <row r="113" spans="1:8" x14ac:dyDescent="0.25">
      <c r="A113" s="1" t="s">
        <v>204</v>
      </c>
      <c r="B113" s="1" t="s">
        <v>1010</v>
      </c>
      <c r="C113" s="1" t="s">
        <v>23</v>
      </c>
      <c r="D113" s="1" t="s">
        <v>29</v>
      </c>
      <c r="E113" s="1" t="s">
        <v>25</v>
      </c>
      <c r="F113" s="2">
        <v>42886</v>
      </c>
      <c r="G113" s="1" t="s">
        <v>1011</v>
      </c>
      <c r="H113">
        <v>1</v>
      </c>
    </row>
    <row r="114" spans="1:8" x14ac:dyDescent="0.25">
      <c r="A114" s="1" t="s">
        <v>214</v>
      </c>
      <c r="B114" s="1" t="s">
        <v>1014</v>
      </c>
      <c r="C114" s="1" t="s">
        <v>23</v>
      </c>
      <c r="D114" s="1" t="s">
        <v>24</v>
      </c>
      <c r="E114" s="1" t="s">
        <v>25</v>
      </c>
      <c r="F114" s="2">
        <v>42431</v>
      </c>
      <c r="G114" s="1" t="s">
        <v>1015</v>
      </c>
      <c r="H114">
        <v>1</v>
      </c>
    </row>
    <row r="115" spans="1:8" x14ac:dyDescent="0.25">
      <c r="A115" s="1" t="s">
        <v>217</v>
      </c>
      <c r="B115" s="1" t="s">
        <v>1024</v>
      </c>
      <c r="C115" s="1" t="s">
        <v>23</v>
      </c>
      <c r="D115" s="1" t="s">
        <v>29</v>
      </c>
      <c r="E115" s="1" t="s">
        <v>25</v>
      </c>
      <c r="F115" s="2">
        <v>42612</v>
      </c>
      <c r="G115" s="1" t="s">
        <v>1025</v>
      </c>
      <c r="H115">
        <v>1</v>
      </c>
    </row>
    <row r="116" spans="1:8" x14ac:dyDescent="0.25">
      <c r="A116" s="1" t="s">
        <v>214</v>
      </c>
      <c r="B116" s="1" t="s">
        <v>1032</v>
      </c>
      <c r="C116" s="1" t="s">
        <v>23</v>
      </c>
      <c r="D116" s="1" t="s">
        <v>24</v>
      </c>
      <c r="E116" s="1" t="s">
        <v>25</v>
      </c>
      <c r="F116" s="2">
        <v>42717</v>
      </c>
      <c r="G116" s="1" t="s">
        <v>1033</v>
      </c>
      <c r="H116">
        <v>1</v>
      </c>
    </row>
    <row r="117" spans="1:8" x14ac:dyDescent="0.25">
      <c r="A117" s="1" t="s">
        <v>693</v>
      </c>
      <c r="B117" s="1" t="s">
        <v>1034</v>
      </c>
      <c r="C117" s="1" t="s">
        <v>23</v>
      </c>
      <c r="D117" s="1" t="s">
        <v>29</v>
      </c>
      <c r="E117" s="1" t="s">
        <v>25</v>
      </c>
      <c r="F117" s="2">
        <v>42816</v>
      </c>
      <c r="G117" s="1" t="s">
        <v>1035</v>
      </c>
      <c r="H117">
        <v>1</v>
      </c>
    </row>
    <row r="118" spans="1:8" x14ac:dyDescent="0.25">
      <c r="A118" s="1" t="s">
        <v>192</v>
      </c>
      <c r="B118" s="1" t="s">
        <v>1036</v>
      </c>
      <c r="C118" s="1" t="s">
        <v>23</v>
      </c>
      <c r="D118" s="1" t="s">
        <v>24</v>
      </c>
      <c r="E118" s="1" t="s">
        <v>25</v>
      </c>
      <c r="F118" s="2">
        <v>42720</v>
      </c>
      <c r="G118" s="1" t="s">
        <v>1037</v>
      </c>
      <c r="H118">
        <v>1</v>
      </c>
    </row>
    <row r="119" spans="1:8" x14ac:dyDescent="0.25">
      <c r="A119" s="1" t="s">
        <v>214</v>
      </c>
      <c r="B119" s="1" t="s">
        <v>1038</v>
      </c>
      <c r="C119" s="1" t="s">
        <v>23</v>
      </c>
      <c r="D119" s="1" t="s">
        <v>24</v>
      </c>
      <c r="E119" s="1" t="s">
        <v>25</v>
      </c>
      <c r="F119" s="2">
        <v>42748</v>
      </c>
      <c r="G119" s="1" t="s">
        <v>1039</v>
      </c>
      <c r="H119">
        <v>1</v>
      </c>
    </row>
    <row r="120" spans="1:8" x14ac:dyDescent="0.25">
      <c r="A120" s="1" t="s">
        <v>214</v>
      </c>
      <c r="B120" s="1" t="s">
        <v>1040</v>
      </c>
      <c r="C120" s="1" t="s">
        <v>23</v>
      </c>
      <c r="D120" s="1" t="s">
        <v>24</v>
      </c>
      <c r="E120" s="1" t="s">
        <v>25</v>
      </c>
      <c r="F120" s="2">
        <v>42755</v>
      </c>
      <c r="G120" s="1" t="s">
        <v>1033</v>
      </c>
      <c r="H120">
        <v>1</v>
      </c>
    </row>
    <row r="121" spans="1:8" x14ac:dyDescent="0.25">
      <c r="A121" s="1" t="s">
        <v>214</v>
      </c>
      <c r="B121" s="1" t="s">
        <v>1041</v>
      </c>
      <c r="C121" s="1" t="s">
        <v>23</v>
      </c>
      <c r="D121" s="1" t="s">
        <v>24</v>
      </c>
      <c r="E121" s="1" t="s">
        <v>25</v>
      </c>
      <c r="F121" s="2">
        <v>42761</v>
      </c>
      <c r="G121" s="1" t="s">
        <v>1033</v>
      </c>
      <c r="H121">
        <v>1</v>
      </c>
    </row>
    <row r="122" spans="1:8" x14ac:dyDescent="0.25">
      <c r="A122" s="1" t="s">
        <v>1044</v>
      </c>
      <c r="B122" s="1" t="s">
        <v>1049</v>
      </c>
      <c r="C122" s="1" t="s">
        <v>23</v>
      </c>
      <c r="D122" s="1" t="s">
        <v>29</v>
      </c>
      <c r="E122" s="1" t="s">
        <v>25</v>
      </c>
      <c r="F122" s="2">
        <v>42611</v>
      </c>
      <c r="G122" s="1" t="s">
        <v>1050</v>
      </c>
      <c r="H122">
        <v>1</v>
      </c>
    </row>
    <row r="123" spans="1:8" x14ac:dyDescent="0.25">
      <c r="A123" s="1" t="s">
        <v>214</v>
      </c>
      <c r="B123" s="1" t="s">
        <v>1056</v>
      </c>
      <c r="C123" s="1" t="s">
        <v>23</v>
      </c>
      <c r="D123" s="1" t="s">
        <v>24</v>
      </c>
      <c r="E123" s="1" t="s">
        <v>25</v>
      </c>
      <c r="F123" s="2">
        <v>42643</v>
      </c>
      <c r="G123" s="1" t="s">
        <v>1057</v>
      </c>
      <c r="H123">
        <v>1</v>
      </c>
    </row>
    <row r="124" spans="1:8" x14ac:dyDescent="0.25">
      <c r="A124" s="1" t="s">
        <v>214</v>
      </c>
      <c r="B124" s="1" t="s">
        <v>1060</v>
      </c>
      <c r="C124" s="1" t="s">
        <v>23</v>
      </c>
      <c r="D124" s="1" t="s">
        <v>24</v>
      </c>
      <c r="E124" s="1" t="s">
        <v>25</v>
      </c>
      <c r="F124" s="2">
        <v>42767</v>
      </c>
      <c r="G124" s="1" t="s">
        <v>1033</v>
      </c>
      <c r="H124">
        <v>1</v>
      </c>
    </row>
    <row r="125" spans="1:8" x14ac:dyDescent="0.25">
      <c r="A125" s="1" t="s">
        <v>214</v>
      </c>
      <c r="B125" s="1" t="s">
        <v>1061</v>
      </c>
      <c r="C125" s="1" t="s">
        <v>23</v>
      </c>
      <c r="D125" s="1" t="s">
        <v>24</v>
      </c>
      <c r="E125" s="1" t="s">
        <v>25</v>
      </c>
      <c r="F125" s="2">
        <v>42767</v>
      </c>
      <c r="G125" s="1" t="s">
        <v>1062</v>
      </c>
      <c r="H125">
        <v>1</v>
      </c>
    </row>
    <row r="126" spans="1:8" x14ac:dyDescent="0.25">
      <c r="A126" s="1" t="s">
        <v>807</v>
      </c>
      <c r="B126" s="1" t="s">
        <v>1066</v>
      </c>
      <c r="C126" s="1" t="s">
        <v>23</v>
      </c>
      <c r="D126" s="1" t="s">
        <v>24</v>
      </c>
      <c r="E126" s="1" t="s">
        <v>25</v>
      </c>
      <c r="F126" s="2">
        <v>42466</v>
      </c>
      <c r="G126" s="1" t="s">
        <v>1067</v>
      </c>
      <c r="H126">
        <v>1</v>
      </c>
    </row>
    <row r="127" spans="1:8" x14ac:dyDescent="0.25">
      <c r="A127" s="1" t="s">
        <v>225</v>
      </c>
      <c r="B127" s="1" t="s">
        <v>1070</v>
      </c>
      <c r="C127" s="1" t="s">
        <v>23</v>
      </c>
      <c r="D127" s="1" t="s">
        <v>29</v>
      </c>
      <c r="E127" s="1" t="s">
        <v>25</v>
      </c>
      <c r="F127" s="2">
        <v>42592</v>
      </c>
      <c r="G127" s="1" t="s">
        <v>1071</v>
      </c>
      <c r="H127">
        <v>1</v>
      </c>
    </row>
    <row r="128" spans="1:8" x14ac:dyDescent="0.25">
      <c r="A128" s="1" t="s">
        <v>807</v>
      </c>
      <c r="B128" s="1" t="s">
        <v>1072</v>
      </c>
      <c r="C128" s="1" t="s">
        <v>23</v>
      </c>
      <c r="D128" s="1" t="s">
        <v>24</v>
      </c>
      <c r="E128" s="1" t="s">
        <v>25</v>
      </c>
      <c r="F128" s="2">
        <v>42622</v>
      </c>
      <c r="G128" s="1" t="s">
        <v>1073</v>
      </c>
      <c r="H128">
        <v>1</v>
      </c>
    </row>
    <row r="129" spans="1:8" x14ac:dyDescent="0.25">
      <c r="A129" s="1" t="s">
        <v>214</v>
      </c>
      <c r="B129" s="1" t="s">
        <v>1084</v>
      </c>
      <c r="C129" s="1" t="s">
        <v>23</v>
      </c>
      <c r="D129" s="1" t="s">
        <v>24</v>
      </c>
      <c r="E129" s="1" t="s">
        <v>25</v>
      </c>
      <c r="F129" s="2">
        <v>42647</v>
      </c>
      <c r="G129" s="1" t="s">
        <v>1085</v>
      </c>
      <c r="H129">
        <v>1</v>
      </c>
    </row>
    <row r="130" spans="1:8" x14ac:dyDescent="0.25">
      <c r="A130" s="1" t="s">
        <v>214</v>
      </c>
      <c r="B130" s="1" t="s">
        <v>1086</v>
      </c>
      <c r="C130" s="1" t="s">
        <v>23</v>
      </c>
      <c r="D130" s="1" t="s">
        <v>24</v>
      </c>
      <c r="E130" s="1" t="s">
        <v>25</v>
      </c>
      <c r="F130" s="2">
        <v>42647</v>
      </c>
      <c r="G130" s="1" t="s">
        <v>1087</v>
      </c>
      <c r="H130">
        <v>1</v>
      </c>
    </row>
    <row r="131" spans="1:8" x14ac:dyDescent="0.25">
      <c r="A131" s="1" t="s">
        <v>214</v>
      </c>
      <c r="B131" s="1" t="s">
        <v>1089</v>
      </c>
      <c r="C131" s="1" t="s">
        <v>23</v>
      </c>
      <c r="D131" s="1" t="s">
        <v>24</v>
      </c>
      <c r="E131" s="1" t="s">
        <v>25</v>
      </c>
      <c r="F131" s="2">
        <v>42697</v>
      </c>
      <c r="G131" s="1" t="s">
        <v>1033</v>
      </c>
      <c r="H131">
        <v>1</v>
      </c>
    </row>
    <row r="132" spans="1:8" x14ac:dyDescent="0.25">
      <c r="A132" s="1" t="s">
        <v>214</v>
      </c>
      <c r="B132" s="1" t="s">
        <v>1090</v>
      </c>
      <c r="C132" s="1" t="s">
        <v>23</v>
      </c>
      <c r="D132" s="1" t="s">
        <v>24</v>
      </c>
      <c r="E132" s="1" t="s">
        <v>25</v>
      </c>
      <c r="F132" s="2">
        <v>42704</v>
      </c>
      <c r="G132" s="1" t="s">
        <v>1091</v>
      </c>
      <c r="H132">
        <v>1</v>
      </c>
    </row>
    <row r="133" spans="1:8" x14ac:dyDescent="0.25">
      <c r="A133" s="1" t="s">
        <v>214</v>
      </c>
      <c r="B133" s="1" t="s">
        <v>1092</v>
      </c>
      <c r="C133" s="1" t="s">
        <v>23</v>
      </c>
      <c r="D133" s="1" t="s">
        <v>24</v>
      </c>
      <c r="E133" s="1" t="s">
        <v>25</v>
      </c>
      <c r="F133" s="2">
        <v>42711</v>
      </c>
      <c r="G133" s="1" t="s">
        <v>1033</v>
      </c>
      <c r="H133">
        <v>1</v>
      </c>
    </row>
    <row r="134" spans="1:8" x14ac:dyDescent="0.25">
      <c r="A134" s="1" t="s">
        <v>214</v>
      </c>
      <c r="B134" s="1" t="s">
        <v>1093</v>
      </c>
      <c r="C134" s="1" t="s">
        <v>23</v>
      </c>
      <c r="D134" s="1" t="s">
        <v>24</v>
      </c>
      <c r="E134" s="1" t="s">
        <v>25</v>
      </c>
      <c r="F134" s="2">
        <v>42742</v>
      </c>
      <c r="G134" s="1" t="s">
        <v>1033</v>
      </c>
      <c r="H134">
        <v>1</v>
      </c>
    </row>
    <row r="135" spans="1:8" x14ac:dyDescent="0.25">
      <c r="A135" s="1" t="s">
        <v>214</v>
      </c>
      <c r="B135" s="1" t="s">
        <v>1098</v>
      </c>
      <c r="C135" s="1" t="s">
        <v>23</v>
      </c>
      <c r="D135" s="1" t="s">
        <v>24</v>
      </c>
      <c r="E135" s="1" t="s">
        <v>25</v>
      </c>
      <c r="F135" s="2">
        <v>42776</v>
      </c>
      <c r="G135" s="1" t="s">
        <v>1099</v>
      </c>
      <c r="H135">
        <v>1</v>
      </c>
    </row>
    <row r="136" spans="1:8" x14ac:dyDescent="0.25">
      <c r="A136" s="1" t="s">
        <v>214</v>
      </c>
      <c r="B136" s="1" t="s">
        <v>1100</v>
      </c>
      <c r="C136" s="1" t="s">
        <v>23</v>
      </c>
      <c r="D136" s="1" t="s">
        <v>24</v>
      </c>
      <c r="E136" s="1" t="s">
        <v>25</v>
      </c>
      <c r="F136" s="2">
        <v>42773</v>
      </c>
      <c r="G136" s="1" t="s">
        <v>1033</v>
      </c>
      <c r="H136">
        <v>1</v>
      </c>
    </row>
    <row r="137" spans="1:8" x14ac:dyDescent="0.25">
      <c r="A137" s="1" t="s">
        <v>214</v>
      </c>
      <c r="B137" s="1" t="s">
        <v>1101</v>
      </c>
      <c r="C137" s="1" t="s">
        <v>23</v>
      </c>
      <c r="D137" s="1" t="s">
        <v>24</v>
      </c>
      <c r="E137" s="1" t="s">
        <v>25</v>
      </c>
      <c r="F137" s="2">
        <v>42783</v>
      </c>
      <c r="G137" s="1" t="s">
        <v>1102</v>
      </c>
      <c r="H137">
        <v>1</v>
      </c>
    </row>
    <row r="138" spans="1:8" x14ac:dyDescent="0.25">
      <c r="A138" s="1" t="s">
        <v>214</v>
      </c>
      <c r="B138" s="1" t="s">
        <v>1103</v>
      </c>
      <c r="C138" s="1" t="s">
        <v>23</v>
      </c>
      <c r="D138" s="1" t="s">
        <v>24</v>
      </c>
      <c r="E138" s="1" t="s">
        <v>25</v>
      </c>
      <c r="F138" s="2">
        <v>42795</v>
      </c>
      <c r="G138" s="1" t="s">
        <v>1104</v>
      </c>
      <c r="H138">
        <v>1</v>
      </c>
    </row>
    <row r="139" spans="1:8" x14ac:dyDescent="0.25">
      <c r="A139" s="1" t="s">
        <v>225</v>
      </c>
      <c r="B139" s="1" t="s">
        <v>1111</v>
      </c>
      <c r="C139" s="1" t="s">
        <v>23</v>
      </c>
      <c r="D139" s="1" t="s">
        <v>29</v>
      </c>
      <c r="E139" s="1" t="s">
        <v>25</v>
      </c>
      <c r="F139" s="2">
        <v>42590</v>
      </c>
      <c r="G139" s="1" t="s">
        <v>1112</v>
      </c>
      <c r="H139">
        <v>1</v>
      </c>
    </row>
    <row r="140" spans="1:8" x14ac:dyDescent="0.25">
      <c r="A140" s="1" t="s">
        <v>765</v>
      </c>
      <c r="B140" s="1" t="s">
        <v>1117</v>
      </c>
      <c r="C140" s="1" t="s">
        <v>23</v>
      </c>
      <c r="D140" s="1" t="s">
        <v>29</v>
      </c>
      <c r="E140" s="1" t="s">
        <v>25</v>
      </c>
      <c r="F140" s="2">
        <v>42643</v>
      </c>
      <c r="G140" s="1" t="s">
        <v>1118</v>
      </c>
      <c r="H140">
        <v>1</v>
      </c>
    </row>
    <row r="141" spans="1:8" x14ac:dyDescent="0.25">
      <c r="A141" s="1" t="s">
        <v>807</v>
      </c>
      <c r="B141" s="1" t="s">
        <v>1119</v>
      </c>
      <c r="C141" s="1" t="s">
        <v>23</v>
      </c>
      <c r="D141" s="1" t="s">
        <v>24</v>
      </c>
      <c r="E141" s="1" t="s">
        <v>25</v>
      </c>
      <c r="F141" s="2">
        <v>42466</v>
      </c>
      <c r="G141" s="1" t="s">
        <v>1120</v>
      </c>
      <c r="H141">
        <v>1</v>
      </c>
    </row>
    <row r="142" spans="1:8" x14ac:dyDescent="0.25">
      <c r="A142" s="1" t="s">
        <v>765</v>
      </c>
      <c r="B142" s="1" t="s">
        <v>1125</v>
      </c>
      <c r="C142" s="1" t="s">
        <v>23</v>
      </c>
      <c r="D142" s="1" t="s">
        <v>29</v>
      </c>
      <c r="E142" s="1" t="s">
        <v>25</v>
      </c>
      <c r="F142" s="2">
        <v>42830</v>
      </c>
      <c r="G142" s="1" t="s">
        <v>1126</v>
      </c>
      <c r="H142">
        <v>1</v>
      </c>
    </row>
    <row r="143" spans="1:8" x14ac:dyDescent="0.25">
      <c r="A143" s="1" t="s">
        <v>1127</v>
      </c>
      <c r="B143" s="1" t="s">
        <v>1128</v>
      </c>
      <c r="C143" s="1" t="s">
        <v>23</v>
      </c>
      <c r="D143" s="1" t="s">
        <v>33</v>
      </c>
      <c r="E143" s="1" t="s">
        <v>25</v>
      </c>
      <c r="F143" s="2">
        <v>42725</v>
      </c>
      <c r="G143" s="1" t="s">
        <v>1129</v>
      </c>
      <c r="H143">
        <v>1</v>
      </c>
    </row>
    <row r="144" spans="1:8" x14ac:dyDescent="0.25">
      <c r="A144" s="1" t="s">
        <v>204</v>
      </c>
      <c r="B144" s="1" t="s">
        <v>1132</v>
      </c>
      <c r="C144" s="1" t="s">
        <v>23</v>
      </c>
      <c r="D144" s="1" t="s">
        <v>29</v>
      </c>
      <c r="E144" s="1" t="s">
        <v>25</v>
      </c>
      <c r="F144" s="2">
        <v>42889</v>
      </c>
      <c r="G144" s="1" t="s">
        <v>1133</v>
      </c>
      <c r="H144">
        <v>1</v>
      </c>
    </row>
    <row r="145" spans="1:8" x14ac:dyDescent="0.25">
      <c r="A145" s="1" t="s">
        <v>204</v>
      </c>
      <c r="B145" s="1" t="s">
        <v>1141</v>
      </c>
      <c r="C145" s="1" t="s">
        <v>23</v>
      </c>
      <c r="D145" s="1" t="s">
        <v>29</v>
      </c>
      <c r="E145" s="1" t="s">
        <v>25</v>
      </c>
      <c r="F145" s="2">
        <v>42871</v>
      </c>
      <c r="G145" s="1" t="s">
        <v>1142</v>
      </c>
      <c r="H145">
        <v>1</v>
      </c>
    </row>
    <row r="146" spans="1:8" x14ac:dyDescent="0.25">
      <c r="A146" s="1" t="s">
        <v>878</v>
      </c>
      <c r="B146" s="1" t="s">
        <v>1146</v>
      </c>
      <c r="C146" s="1" t="s">
        <v>23</v>
      </c>
      <c r="D146" s="1" t="s">
        <v>29</v>
      </c>
      <c r="E146" s="1" t="s">
        <v>25</v>
      </c>
      <c r="F146" s="2">
        <v>42761</v>
      </c>
      <c r="G146" s="1" t="s">
        <v>1147</v>
      </c>
      <c r="H146">
        <v>1</v>
      </c>
    </row>
    <row r="147" spans="1:8" x14ac:dyDescent="0.25">
      <c r="A147" s="1" t="s">
        <v>883</v>
      </c>
      <c r="B147" s="1" t="s">
        <v>1148</v>
      </c>
      <c r="C147" s="1" t="s">
        <v>23</v>
      </c>
      <c r="D147" s="1" t="s">
        <v>29</v>
      </c>
      <c r="E147" s="1" t="s">
        <v>25</v>
      </c>
      <c r="F147" s="2">
        <v>42538</v>
      </c>
      <c r="G147" s="1" t="s">
        <v>1149</v>
      </c>
      <c r="H147">
        <v>1</v>
      </c>
    </row>
    <row r="148" spans="1:8" x14ac:dyDescent="0.25">
      <c r="A148" s="1" t="s">
        <v>225</v>
      </c>
      <c r="B148" s="1" t="s">
        <v>1150</v>
      </c>
      <c r="C148" s="1" t="s">
        <v>23</v>
      </c>
      <c r="D148" s="1" t="s">
        <v>29</v>
      </c>
      <c r="E148" s="1" t="s">
        <v>25</v>
      </c>
      <c r="F148" s="2">
        <v>42601</v>
      </c>
      <c r="G148" s="1" t="s">
        <v>1151</v>
      </c>
      <c r="H148">
        <v>1</v>
      </c>
    </row>
    <row r="149" spans="1:8" x14ac:dyDescent="0.25">
      <c r="A149" s="1" t="s">
        <v>217</v>
      </c>
      <c r="B149" s="1" t="s">
        <v>1168</v>
      </c>
      <c r="C149" s="1" t="s">
        <v>23</v>
      </c>
      <c r="D149" s="1" t="s">
        <v>29</v>
      </c>
      <c r="E149" s="1" t="s">
        <v>25</v>
      </c>
      <c r="F149" s="2">
        <v>42635</v>
      </c>
      <c r="G149" s="1" t="s">
        <v>1169</v>
      </c>
      <c r="H149">
        <v>1</v>
      </c>
    </row>
    <row r="150" spans="1:8" x14ac:dyDescent="0.25">
      <c r="A150" s="1" t="s">
        <v>1156</v>
      </c>
      <c r="B150" s="1" t="s">
        <v>1180</v>
      </c>
      <c r="C150" s="1" t="s">
        <v>23</v>
      </c>
      <c r="D150" s="1" t="s">
        <v>29</v>
      </c>
      <c r="E150" s="1" t="s">
        <v>25</v>
      </c>
      <c r="F150" s="2">
        <v>42726</v>
      </c>
      <c r="G150" s="1" t="s">
        <v>1181</v>
      </c>
      <c r="H150">
        <v>1</v>
      </c>
    </row>
    <row r="151" spans="1:8" x14ac:dyDescent="0.25">
      <c r="A151" s="1" t="s">
        <v>529</v>
      </c>
      <c r="B151" s="1" t="s">
        <v>1191</v>
      </c>
      <c r="C151" s="1" t="s">
        <v>23</v>
      </c>
      <c r="D151" s="1" t="s">
        <v>33</v>
      </c>
      <c r="E151" s="1" t="s">
        <v>25</v>
      </c>
      <c r="F151" s="2">
        <v>42713</v>
      </c>
      <c r="G151" s="1" t="s">
        <v>1192</v>
      </c>
      <c r="H151">
        <v>1</v>
      </c>
    </row>
    <row r="152" spans="1:8" x14ac:dyDescent="0.25">
      <c r="A152" s="1" t="s">
        <v>1185</v>
      </c>
      <c r="B152" s="1" t="s">
        <v>1205</v>
      </c>
      <c r="C152" s="1" t="s">
        <v>23</v>
      </c>
      <c r="D152" s="1" t="s">
        <v>24</v>
      </c>
      <c r="E152" s="1" t="s">
        <v>25</v>
      </c>
      <c r="F152" s="2">
        <v>42803</v>
      </c>
      <c r="G152" s="1" t="s">
        <v>1206</v>
      </c>
      <c r="H152">
        <v>1</v>
      </c>
    </row>
    <row r="153" spans="1:8" x14ac:dyDescent="0.25">
      <c r="A153" s="1" t="s">
        <v>217</v>
      </c>
      <c r="B153" s="1" t="s">
        <v>1209</v>
      </c>
      <c r="C153" s="1" t="s">
        <v>23</v>
      </c>
      <c r="D153" s="1" t="s">
        <v>29</v>
      </c>
      <c r="E153" s="1" t="s">
        <v>25</v>
      </c>
      <c r="F153" s="2">
        <v>42640</v>
      </c>
      <c r="G153" s="1" t="s">
        <v>1210</v>
      </c>
      <c r="H153">
        <v>1</v>
      </c>
    </row>
    <row r="154" spans="1:8" x14ac:dyDescent="0.25">
      <c r="A154" s="1" t="s">
        <v>217</v>
      </c>
      <c r="B154" s="1" t="s">
        <v>1217</v>
      </c>
      <c r="C154" s="1" t="s">
        <v>23</v>
      </c>
      <c r="D154" s="1" t="s">
        <v>29</v>
      </c>
      <c r="E154" s="1" t="s">
        <v>25</v>
      </c>
      <c r="F154" s="2">
        <v>42625</v>
      </c>
      <c r="G154" s="1" t="s">
        <v>1218</v>
      </c>
      <c r="H154">
        <v>1</v>
      </c>
    </row>
    <row r="155" spans="1:8" x14ac:dyDescent="0.25">
      <c r="A155" s="1" t="s">
        <v>1223</v>
      </c>
      <c r="B155" s="1" t="s">
        <v>1224</v>
      </c>
      <c r="C155" s="1" t="s">
        <v>23</v>
      </c>
      <c r="D155" s="1" t="s">
        <v>24</v>
      </c>
      <c r="E155" s="1" t="s">
        <v>25</v>
      </c>
      <c r="F155" s="2">
        <v>42570</v>
      </c>
      <c r="G155" s="1" t="s">
        <v>1225</v>
      </c>
      <c r="H155">
        <v>1</v>
      </c>
    </row>
    <row r="156" spans="1:8" x14ac:dyDescent="0.25">
      <c r="A156" s="1" t="s">
        <v>1229</v>
      </c>
      <c r="B156" s="1" t="s">
        <v>1230</v>
      </c>
      <c r="C156" s="1" t="s">
        <v>23</v>
      </c>
      <c r="D156" s="1" t="s">
        <v>40</v>
      </c>
      <c r="E156" s="1" t="s">
        <v>25</v>
      </c>
      <c r="F156" s="2">
        <v>42733</v>
      </c>
      <c r="G156" s="1" t="s">
        <v>1231</v>
      </c>
      <c r="H156">
        <v>1</v>
      </c>
    </row>
    <row r="157" spans="1:8" x14ac:dyDescent="0.25">
      <c r="A157" s="1" t="s">
        <v>1229</v>
      </c>
      <c r="B157" s="1" t="s">
        <v>1244</v>
      </c>
      <c r="C157" s="1" t="s">
        <v>23</v>
      </c>
      <c r="D157" s="1" t="s">
        <v>40</v>
      </c>
      <c r="E157" s="1" t="s">
        <v>25</v>
      </c>
      <c r="F157" s="2">
        <v>42720</v>
      </c>
      <c r="G157" s="1" t="s">
        <v>1245</v>
      </c>
      <c r="H157">
        <v>1</v>
      </c>
    </row>
    <row r="158" spans="1:8" x14ac:dyDescent="0.25">
      <c r="A158" s="1" t="s">
        <v>1229</v>
      </c>
      <c r="B158" s="1" t="s">
        <v>1260</v>
      </c>
      <c r="C158" s="1" t="s">
        <v>23</v>
      </c>
      <c r="D158" s="1" t="s">
        <v>40</v>
      </c>
      <c r="E158" s="1" t="s">
        <v>25</v>
      </c>
      <c r="F158" s="2">
        <v>42835</v>
      </c>
      <c r="G158" s="1" t="s">
        <v>1261</v>
      </c>
      <c r="H158">
        <v>1</v>
      </c>
    </row>
    <row r="159" spans="1:8" x14ac:dyDescent="0.25">
      <c r="A159" s="1" t="s">
        <v>1229</v>
      </c>
      <c r="B159" s="1" t="s">
        <v>1267</v>
      </c>
      <c r="C159" s="1" t="s">
        <v>23</v>
      </c>
      <c r="D159" s="1" t="s">
        <v>40</v>
      </c>
      <c r="E159" s="1" t="s">
        <v>25</v>
      </c>
      <c r="F159" s="2">
        <v>42740</v>
      </c>
      <c r="G159" s="1" t="s">
        <v>1268</v>
      </c>
      <c r="H159">
        <v>1</v>
      </c>
    </row>
    <row r="160" spans="1:8" x14ac:dyDescent="0.25">
      <c r="A160" s="1" t="s">
        <v>1229</v>
      </c>
      <c r="B160" s="1" t="s">
        <v>1269</v>
      </c>
      <c r="C160" s="1" t="s">
        <v>23</v>
      </c>
      <c r="D160" s="1" t="s">
        <v>40</v>
      </c>
      <c r="E160" s="1" t="s">
        <v>25</v>
      </c>
      <c r="F160" s="2">
        <v>42754</v>
      </c>
      <c r="G160" s="1" t="s">
        <v>1270</v>
      </c>
      <c r="H160">
        <v>1</v>
      </c>
    </row>
    <row r="161" spans="1:8" x14ac:dyDescent="0.25">
      <c r="A161" s="1" t="s">
        <v>1229</v>
      </c>
      <c r="B161" s="1" t="s">
        <v>1271</v>
      </c>
      <c r="C161" s="1" t="s">
        <v>23</v>
      </c>
      <c r="D161" s="1" t="s">
        <v>40</v>
      </c>
      <c r="E161" s="1" t="s">
        <v>25</v>
      </c>
      <c r="F161" s="2">
        <v>42835</v>
      </c>
      <c r="G161" s="1" t="s">
        <v>1272</v>
      </c>
      <c r="H161">
        <v>1</v>
      </c>
    </row>
    <row r="162" spans="1:8" x14ac:dyDescent="0.25">
      <c r="A162" s="1" t="s">
        <v>1229</v>
      </c>
      <c r="B162" s="1" t="s">
        <v>1297</v>
      </c>
      <c r="C162" s="1" t="s">
        <v>23</v>
      </c>
      <c r="D162" s="1" t="s">
        <v>40</v>
      </c>
      <c r="E162" s="1" t="s">
        <v>25</v>
      </c>
      <c r="F162" s="2">
        <v>42677</v>
      </c>
      <c r="G162" s="1" t="s">
        <v>1298</v>
      </c>
      <c r="H162">
        <v>1</v>
      </c>
    </row>
    <row r="163" spans="1:8" x14ac:dyDescent="0.25">
      <c r="A163" s="1" t="s">
        <v>1229</v>
      </c>
      <c r="B163" s="1" t="s">
        <v>1299</v>
      </c>
      <c r="C163" s="1" t="s">
        <v>23</v>
      </c>
      <c r="D163" s="1" t="s">
        <v>40</v>
      </c>
      <c r="E163" s="1" t="s">
        <v>25</v>
      </c>
      <c r="F163" s="2">
        <v>42688</v>
      </c>
      <c r="G163" s="1" t="s">
        <v>1300</v>
      </c>
      <c r="H163">
        <v>1</v>
      </c>
    </row>
    <row r="164" spans="1:8" x14ac:dyDescent="0.25">
      <c r="A164" s="1" t="s">
        <v>1229</v>
      </c>
      <c r="B164" s="1" t="s">
        <v>1301</v>
      </c>
      <c r="C164" s="1" t="s">
        <v>23</v>
      </c>
      <c r="D164" s="1" t="s">
        <v>40</v>
      </c>
      <c r="E164" s="1" t="s">
        <v>25</v>
      </c>
      <c r="F164" s="2">
        <v>42719</v>
      </c>
      <c r="G164" s="1" t="s">
        <v>1302</v>
      </c>
      <c r="H164">
        <v>1</v>
      </c>
    </row>
    <row r="165" spans="1:8" x14ac:dyDescent="0.25">
      <c r="A165" s="1" t="s">
        <v>1306</v>
      </c>
      <c r="B165" s="1" t="s">
        <v>1307</v>
      </c>
      <c r="C165" s="1" t="s">
        <v>23</v>
      </c>
      <c r="D165" s="1" t="s">
        <v>33</v>
      </c>
      <c r="E165" s="1" t="s">
        <v>25</v>
      </c>
      <c r="F165" s="2">
        <v>42419</v>
      </c>
      <c r="G165" s="1" t="s">
        <v>1308</v>
      </c>
      <c r="H165">
        <v>1</v>
      </c>
    </row>
    <row r="166" spans="1:8" x14ac:dyDescent="0.25">
      <c r="A166" s="1" t="s">
        <v>1229</v>
      </c>
      <c r="B166" s="1" t="s">
        <v>1313</v>
      </c>
      <c r="C166" s="1" t="s">
        <v>23</v>
      </c>
      <c r="D166" s="1" t="s">
        <v>40</v>
      </c>
      <c r="E166" s="1" t="s">
        <v>25</v>
      </c>
      <c r="F166" s="2">
        <v>42863</v>
      </c>
      <c r="G166" s="1" t="s">
        <v>1314</v>
      </c>
      <c r="H166">
        <v>1</v>
      </c>
    </row>
    <row r="167" spans="1:8" x14ac:dyDescent="0.25">
      <c r="A167" s="1" t="s">
        <v>157</v>
      </c>
      <c r="B167" s="1" t="s">
        <v>1333</v>
      </c>
      <c r="C167" s="1" t="s">
        <v>23</v>
      </c>
      <c r="D167" s="1" t="s">
        <v>29</v>
      </c>
      <c r="E167" s="1" t="s">
        <v>25</v>
      </c>
      <c r="F167" s="2">
        <v>42543</v>
      </c>
      <c r="G167" s="1" t="s">
        <v>1334</v>
      </c>
      <c r="H167">
        <v>1</v>
      </c>
    </row>
    <row r="168" spans="1:8" x14ac:dyDescent="0.25">
      <c r="A168" s="1" t="s">
        <v>214</v>
      </c>
      <c r="B168" s="1" t="s">
        <v>1340</v>
      </c>
      <c r="C168" s="1" t="s">
        <v>23</v>
      </c>
      <c r="D168" s="1" t="s">
        <v>24</v>
      </c>
      <c r="E168" s="1" t="s">
        <v>25</v>
      </c>
      <c r="F168" s="2">
        <v>42838</v>
      </c>
      <c r="G168" s="1" t="s">
        <v>1341</v>
      </c>
      <c r="H168">
        <v>1</v>
      </c>
    </row>
    <row r="169" spans="1:8" x14ac:dyDescent="0.25">
      <c r="A169" s="1" t="s">
        <v>225</v>
      </c>
      <c r="B169" s="1" t="s">
        <v>1397</v>
      </c>
      <c r="C169" s="1" t="s">
        <v>23</v>
      </c>
      <c r="D169" s="1" t="s">
        <v>29</v>
      </c>
      <c r="E169" s="1" t="s">
        <v>25</v>
      </c>
      <c r="F169" s="2">
        <v>42761</v>
      </c>
      <c r="G169" s="1" t="s">
        <v>1398</v>
      </c>
      <c r="H169">
        <v>1</v>
      </c>
    </row>
    <row r="170" spans="1:8" x14ac:dyDescent="0.25">
      <c r="A170" s="1" t="s">
        <v>1156</v>
      </c>
      <c r="B170" s="1" t="s">
        <v>1403</v>
      </c>
      <c r="C170" s="1" t="s">
        <v>23</v>
      </c>
      <c r="D170" s="1" t="s">
        <v>29</v>
      </c>
      <c r="E170" s="1" t="s">
        <v>25</v>
      </c>
      <c r="F170" s="2">
        <v>42594</v>
      </c>
      <c r="G170" s="1" t="s">
        <v>1404</v>
      </c>
      <c r="H170">
        <v>1</v>
      </c>
    </row>
    <row r="171" spans="1:8" x14ac:dyDescent="0.25">
      <c r="A171" s="1" t="s">
        <v>1427</v>
      </c>
      <c r="B171" s="1" t="s">
        <v>1428</v>
      </c>
      <c r="C171" s="1" t="s">
        <v>23</v>
      </c>
      <c r="D171" s="1" t="s">
        <v>29</v>
      </c>
      <c r="E171" s="1" t="s">
        <v>25</v>
      </c>
      <c r="F171" s="2">
        <v>42542</v>
      </c>
      <c r="G171" s="1" t="s">
        <v>1429</v>
      </c>
      <c r="H171">
        <v>1</v>
      </c>
    </row>
    <row r="172" spans="1:8" x14ac:dyDescent="0.25">
      <c r="A172" s="1" t="s">
        <v>1443</v>
      </c>
      <c r="B172" s="1" t="s">
        <v>1444</v>
      </c>
      <c r="C172" s="1" t="s">
        <v>23</v>
      </c>
      <c r="D172" s="1" t="s">
        <v>24</v>
      </c>
      <c r="E172" s="1" t="s">
        <v>25</v>
      </c>
      <c r="F172" s="2">
        <v>42452</v>
      </c>
      <c r="G172" s="1" t="s">
        <v>1445</v>
      </c>
      <c r="H172">
        <v>1</v>
      </c>
    </row>
    <row r="173" spans="1:8" x14ac:dyDescent="0.25">
      <c r="A173" s="1" t="s">
        <v>214</v>
      </c>
      <c r="B173" s="1" t="s">
        <v>1458</v>
      </c>
      <c r="C173" s="1" t="s">
        <v>23</v>
      </c>
      <c r="D173" s="1" t="s">
        <v>24</v>
      </c>
      <c r="E173" s="1" t="s">
        <v>25</v>
      </c>
      <c r="F173" s="2">
        <v>42856</v>
      </c>
      <c r="G173" s="1" t="s">
        <v>1459</v>
      </c>
      <c r="H173">
        <v>1</v>
      </c>
    </row>
    <row r="174" spans="1:8" x14ac:dyDescent="0.25">
      <c r="A174" s="1" t="s">
        <v>217</v>
      </c>
      <c r="B174" s="1" t="s">
        <v>1474</v>
      </c>
      <c r="C174" s="1" t="s">
        <v>23</v>
      </c>
      <c r="D174" s="1" t="s">
        <v>29</v>
      </c>
      <c r="E174" s="1" t="s">
        <v>25</v>
      </c>
      <c r="F174" s="2">
        <v>42634</v>
      </c>
      <c r="G174" s="1" t="s">
        <v>1475</v>
      </c>
      <c r="H174">
        <v>1</v>
      </c>
    </row>
    <row r="175" spans="1:8" x14ac:dyDescent="0.25">
      <c r="A175" s="1" t="s">
        <v>1165</v>
      </c>
      <c r="B175" s="1" t="s">
        <v>1480</v>
      </c>
      <c r="C175" s="1" t="s">
        <v>23</v>
      </c>
      <c r="D175" s="1" t="s">
        <v>29</v>
      </c>
      <c r="E175" s="1" t="s">
        <v>25</v>
      </c>
      <c r="F175" s="2">
        <v>42551</v>
      </c>
      <c r="G175" s="1" t="s">
        <v>1481</v>
      </c>
      <c r="H175">
        <v>1</v>
      </c>
    </row>
    <row r="176" spans="1:8" x14ac:dyDescent="0.25">
      <c r="A176" s="1" t="s">
        <v>217</v>
      </c>
      <c r="B176" s="1" t="s">
        <v>1482</v>
      </c>
      <c r="C176" s="1" t="s">
        <v>23</v>
      </c>
      <c r="D176" s="1" t="s">
        <v>29</v>
      </c>
      <c r="E176" s="1" t="s">
        <v>25</v>
      </c>
      <c r="F176" s="2">
        <v>42639</v>
      </c>
      <c r="G176" s="1" t="s">
        <v>1483</v>
      </c>
      <c r="H176">
        <v>1</v>
      </c>
    </row>
    <row r="177" spans="1:8" x14ac:dyDescent="0.25">
      <c r="A177" s="1" t="s">
        <v>1182</v>
      </c>
      <c r="B177" s="1" t="s">
        <v>1486</v>
      </c>
      <c r="C177" s="1" t="s">
        <v>23</v>
      </c>
      <c r="D177" s="1" t="s">
        <v>24</v>
      </c>
      <c r="E177" s="1" t="s">
        <v>25</v>
      </c>
      <c r="F177" s="2">
        <v>42467</v>
      </c>
      <c r="G177" s="1" t="s">
        <v>1487</v>
      </c>
      <c r="H177">
        <v>1</v>
      </c>
    </row>
    <row r="178" spans="1:8" x14ac:dyDescent="0.25">
      <c r="A178" s="1" t="s">
        <v>217</v>
      </c>
      <c r="B178" s="1" t="s">
        <v>1503</v>
      </c>
      <c r="C178" s="1" t="s">
        <v>23</v>
      </c>
      <c r="D178" s="1" t="s">
        <v>29</v>
      </c>
      <c r="E178" s="1" t="s">
        <v>25</v>
      </c>
      <c r="F178" s="2">
        <v>42633</v>
      </c>
      <c r="G178" s="1" t="s">
        <v>1504</v>
      </c>
      <c r="H178">
        <v>1</v>
      </c>
    </row>
    <row r="179" spans="1:8" x14ac:dyDescent="0.25">
      <c r="A179" s="1" t="s">
        <v>1507</v>
      </c>
      <c r="B179" s="1" t="s">
        <v>1508</v>
      </c>
      <c r="C179" s="1" t="s">
        <v>23</v>
      </c>
      <c r="D179" s="1" t="s">
        <v>29</v>
      </c>
      <c r="E179" s="1" t="s">
        <v>25</v>
      </c>
      <c r="F179" s="2">
        <v>42466</v>
      </c>
      <c r="G179" s="1" t="s">
        <v>1509</v>
      </c>
      <c r="H179">
        <v>1</v>
      </c>
    </row>
    <row r="180" spans="1:8" x14ac:dyDescent="0.25">
      <c r="A180" s="1" t="s">
        <v>1427</v>
      </c>
      <c r="B180" s="1" t="s">
        <v>1510</v>
      </c>
      <c r="C180" s="1" t="s">
        <v>23</v>
      </c>
      <c r="D180" s="1" t="s">
        <v>29</v>
      </c>
      <c r="E180" s="1" t="s">
        <v>25</v>
      </c>
      <c r="F180" s="2">
        <v>42542</v>
      </c>
      <c r="G180" s="1" t="s">
        <v>1511</v>
      </c>
      <c r="H180">
        <v>1</v>
      </c>
    </row>
    <row r="181" spans="1:8" x14ac:dyDescent="0.25">
      <c r="A181" s="1" t="s">
        <v>1165</v>
      </c>
      <c r="B181" s="1" t="s">
        <v>1512</v>
      </c>
      <c r="C181" s="1" t="s">
        <v>23</v>
      </c>
      <c r="D181" s="1" t="s">
        <v>29</v>
      </c>
      <c r="E181" s="1" t="s">
        <v>25</v>
      </c>
      <c r="F181" s="2">
        <v>42718</v>
      </c>
      <c r="G181" s="1" t="s">
        <v>1513</v>
      </c>
      <c r="H181">
        <v>1</v>
      </c>
    </row>
    <row r="182" spans="1:8" x14ac:dyDescent="0.25">
      <c r="A182" s="1" t="s">
        <v>217</v>
      </c>
      <c r="B182" s="1" t="s">
        <v>1520</v>
      </c>
      <c r="C182" s="1" t="s">
        <v>23</v>
      </c>
      <c r="D182" s="1" t="s">
        <v>29</v>
      </c>
      <c r="E182" s="1" t="s">
        <v>25</v>
      </c>
      <c r="F182" s="2">
        <v>42619</v>
      </c>
      <c r="G182" s="1" t="s">
        <v>1521</v>
      </c>
      <c r="H182">
        <v>1</v>
      </c>
    </row>
    <row r="183" spans="1:8" x14ac:dyDescent="0.25">
      <c r="A183" s="1" t="s">
        <v>217</v>
      </c>
      <c r="B183" s="1" t="s">
        <v>1522</v>
      </c>
      <c r="C183" s="1" t="s">
        <v>23</v>
      </c>
      <c r="D183" s="1" t="s">
        <v>29</v>
      </c>
      <c r="E183" s="1" t="s">
        <v>25</v>
      </c>
      <c r="F183" s="2">
        <v>42628</v>
      </c>
      <c r="G183" s="1" t="s">
        <v>1523</v>
      </c>
      <c r="H183">
        <v>1</v>
      </c>
    </row>
    <row r="184" spans="1:8" x14ac:dyDescent="0.25">
      <c r="A184" s="1" t="s">
        <v>217</v>
      </c>
      <c r="B184" s="1" t="s">
        <v>1524</v>
      </c>
      <c r="C184" s="1" t="s">
        <v>23</v>
      </c>
      <c r="D184" s="1" t="s">
        <v>29</v>
      </c>
      <c r="E184" s="1" t="s">
        <v>25</v>
      </c>
      <c r="F184" s="2">
        <v>42629</v>
      </c>
      <c r="G184" s="1" t="s">
        <v>1525</v>
      </c>
      <c r="H184">
        <v>1</v>
      </c>
    </row>
    <row r="185" spans="1:8" x14ac:dyDescent="0.25">
      <c r="A185" s="1" t="s">
        <v>217</v>
      </c>
      <c r="B185" s="1" t="s">
        <v>1534</v>
      </c>
      <c r="C185" s="1" t="s">
        <v>23</v>
      </c>
      <c r="D185" s="1" t="s">
        <v>29</v>
      </c>
      <c r="E185" s="1" t="s">
        <v>25</v>
      </c>
      <c r="F185" s="2">
        <v>42641</v>
      </c>
      <c r="G185" s="1" t="s">
        <v>1535</v>
      </c>
      <c r="H185">
        <v>1</v>
      </c>
    </row>
    <row r="186" spans="1:8" x14ac:dyDescent="0.25">
      <c r="A186" s="1" t="s">
        <v>1229</v>
      </c>
      <c r="B186" s="1" t="s">
        <v>1540</v>
      </c>
      <c r="C186" s="1" t="s">
        <v>23</v>
      </c>
      <c r="D186" s="1" t="s">
        <v>40</v>
      </c>
      <c r="E186" s="1" t="s">
        <v>25</v>
      </c>
      <c r="F186" s="2">
        <v>42688</v>
      </c>
      <c r="G186" s="1" t="s">
        <v>1541</v>
      </c>
      <c r="H186">
        <v>1</v>
      </c>
    </row>
    <row r="187" spans="1:8" x14ac:dyDescent="0.25">
      <c r="A187" s="1" t="s">
        <v>1229</v>
      </c>
      <c r="B187" s="1" t="s">
        <v>1542</v>
      </c>
      <c r="C187" s="1" t="s">
        <v>23</v>
      </c>
      <c r="D187" s="1" t="s">
        <v>40</v>
      </c>
      <c r="E187" s="1" t="s">
        <v>25</v>
      </c>
      <c r="F187" s="2">
        <v>42712</v>
      </c>
      <c r="G187" s="1" t="s">
        <v>1543</v>
      </c>
      <c r="H187">
        <v>1</v>
      </c>
    </row>
    <row r="188" spans="1:8" x14ac:dyDescent="0.25">
      <c r="A188" s="1" t="s">
        <v>1548</v>
      </c>
      <c r="B188" s="1" t="s">
        <v>1549</v>
      </c>
      <c r="C188" s="1" t="s">
        <v>23</v>
      </c>
      <c r="D188" s="1" t="s">
        <v>29</v>
      </c>
      <c r="E188" s="1" t="s">
        <v>25</v>
      </c>
      <c r="F188" s="2">
        <v>42439</v>
      </c>
      <c r="G188" s="1" t="s">
        <v>1550</v>
      </c>
      <c r="H188">
        <v>1</v>
      </c>
    </row>
    <row r="189" spans="1:8" x14ac:dyDescent="0.25">
      <c r="A189" s="1" t="s">
        <v>1229</v>
      </c>
      <c r="B189" s="1" t="s">
        <v>1557</v>
      </c>
      <c r="C189" s="1" t="s">
        <v>23</v>
      </c>
      <c r="D189" s="1" t="s">
        <v>40</v>
      </c>
      <c r="E189" s="1" t="s">
        <v>25</v>
      </c>
      <c r="F189" s="2">
        <v>42726</v>
      </c>
      <c r="G189" s="1" t="s">
        <v>1558</v>
      </c>
      <c r="H189">
        <v>1</v>
      </c>
    </row>
    <row r="190" spans="1:8" x14ac:dyDescent="0.25">
      <c r="A190" s="1" t="s">
        <v>1229</v>
      </c>
      <c r="B190" s="1" t="s">
        <v>1571</v>
      </c>
      <c r="C190" s="1" t="s">
        <v>23</v>
      </c>
      <c r="D190" s="1" t="s">
        <v>40</v>
      </c>
      <c r="E190" s="1" t="s">
        <v>25</v>
      </c>
      <c r="F190" s="2">
        <v>42849</v>
      </c>
      <c r="G190" s="1" t="s">
        <v>1572</v>
      </c>
      <c r="H190">
        <v>1</v>
      </c>
    </row>
    <row r="191" spans="1:8" x14ac:dyDescent="0.25">
      <c r="A191" s="1" t="s">
        <v>1507</v>
      </c>
      <c r="B191" s="1" t="s">
        <v>1588</v>
      </c>
      <c r="C191" s="1" t="s">
        <v>23</v>
      </c>
      <c r="D191" s="1" t="s">
        <v>29</v>
      </c>
      <c r="E191" s="1" t="s">
        <v>25</v>
      </c>
      <c r="F191" s="2">
        <v>42465</v>
      </c>
      <c r="G191" s="1" t="s">
        <v>1589</v>
      </c>
      <c r="H191">
        <v>1</v>
      </c>
    </row>
    <row r="192" spans="1:8" x14ac:dyDescent="0.25">
      <c r="A192" s="1" t="s">
        <v>214</v>
      </c>
      <c r="B192" s="1" t="s">
        <v>1590</v>
      </c>
      <c r="C192" s="1" t="s">
        <v>23</v>
      </c>
      <c r="D192" s="1" t="s">
        <v>24</v>
      </c>
      <c r="E192" s="1" t="s">
        <v>25</v>
      </c>
      <c r="F192" s="2">
        <v>42850</v>
      </c>
      <c r="G192" s="1" t="s">
        <v>1341</v>
      </c>
      <c r="H192">
        <v>1</v>
      </c>
    </row>
    <row r="193" spans="1:8" x14ac:dyDescent="0.25">
      <c r="A193" s="1" t="s">
        <v>217</v>
      </c>
      <c r="B193" s="1" t="s">
        <v>1602</v>
      </c>
      <c r="C193" s="1" t="s">
        <v>23</v>
      </c>
      <c r="D193" s="1" t="s">
        <v>29</v>
      </c>
      <c r="E193" s="1" t="s">
        <v>25</v>
      </c>
      <c r="F193" s="2">
        <v>42632</v>
      </c>
      <c r="G193" s="1" t="s">
        <v>1603</v>
      </c>
      <c r="H193">
        <v>1</v>
      </c>
    </row>
    <row r="194" spans="1:8" x14ac:dyDescent="0.25">
      <c r="A194" s="1" t="s">
        <v>421</v>
      </c>
      <c r="B194" s="1" t="s">
        <v>1604</v>
      </c>
      <c r="C194" s="1" t="s">
        <v>23</v>
      </c>
      <c r="D194" s="1" t="s">
        <v>33</v>
      </c>
      <c r="E194" s="1" t="s">
        <v>25</v>
      </c>
      <c r="F194" s="2">
        <v>42543</v>
      </c>
      <c r="G194" s="1" t="s">
        <v>1605</v>
      </c>
      <c r="H194">
        <v>1</v>
      </c>
    </row>
    <row r="195" spans="1:8" x14ac:dyDescent="0.25">
      <c r="A195" s="1" t="s">
        <v>1306</v>
      </c>
      <c r="B195" s="1" t="s">
        <v>1609</v>
      </c>
      <c r="C195" s="1" t="s">
        <v>23</v>
      </c>
      <c r="D195" s="1" t="s">
        <v>33</v>
      </c>
      <c r="E195" s="1" t="s">
        <v>25</v>
      </c>
      <c r="F195" s="2">
        <v>42429</v>
      </c>
      <c r="G195" s="1" t="s">
        <v>1610</v>
      </c>
      <c r="H195">
        <v>1</v>
      </c>
    </row>
    <row r="196" spans="1:8" x14ac:dyDescent="0.25">
      <c r="A196" s="1" t="s">
        <v>1251</v>
      </c>
      <c r="B196" s="1" t="s">
        <v>1629</v>
      </c>
      <c r="C196" s="1" t="s">
        <v>23</v>
      </c>
      <c r="D196" s="1" t="s">
        <v>33</v>
      </c>
      <c r="E196" s="1" t="s">
        <v>25</v>
      </c>
      <c r="F196" s="2">
        <v>42487</v>
      </c>
      <c r="G196" s="1" t="s">
        <v>1630</v>
      </c>
      <c r="H196">
        <v>1</v>
      </c>
    </row>
    <row r="197" spans="1:8" x14ac:dyDescent="0.25">
      <c r="A197" s="1" t="s">
        <v>1229</v>
      </c>
      <c r="B197" s="1" t="s">
        <v>1633</v>
      </c>
      <c r="C197" s="1" t="s">
        <v>23</v>
      </c>
      <c r="D197" s="1" t="s">
        <v>40</v>
      </c>
      <c r="E197" s="1" t="s">
        <v>25</v>
      </c>
      <c r="F197" s="2">
        <v>42744</v>
      </c>
      <c r="G197" s="1" t="s">
        <v>1634</v>
      </c>
      <c r="H197">
        <v>1</v>
      </c>
    </row>
    <row r="198" spans="1:8" x14ac:dyDescent="0.25">
      <c r="A198" s="1" t="s">
        <v>1251</v>
      </c>
      <c r="B198" s="1" t="s">
        <v>1645</v>
      </c>
      <c r="C198" s="1" t="s">
        <v>23</v>
      </c>
      <c r="D198" s="1" t="s">
        <v>33</v>
      </c>
      <c r="E198" s="1" t="s">
        <v>25</v>
      </c>
      <c r="F198" s="2">
        <v>42646</v>
      </c>
      <c r="G198" s="1" t="s">
        <v>1646</v>
      </c>
      <c r="H198">
        <v>1</v>
      </c>
    </row>
    <row r="199" spans="1:8" x14ac:dyDescent="0.25">
      <c r="A199" s="1" t="s">
        <v>225</v>
      </c>
      <c r="B199" s="1" t="s">
        <v>1647</v>
      </c>
      <c r="C199" s="1" t="s">
        <v>23</v>
      </c>
      <c r="D199" s="1" t="s">
        <v>29</v>
      </c>
      <c r="E199" s="1" t="s">
        <v>25</v>
      </c>
      <c r="F199" s="2">
        <v>42733</v>
      </c>
      <c r="G199" s="1" t="s">
        <v>1648</v>
      </c>
      <c r="H199">
        <v>1</v>
      </c>
    </row>
    <row r="200" spans="1:8" x14ac:dyDescent="0.25">
      <c r="A200" s="1" t="s">
        <v>1649</v>
      </c>
      <c r="B200" s="1" t="s">
        <v>1650</v>
      </c>
      <c r="C200" s="1" t="s">
        <v>23</v>
      </c>
      <c r="D200" s="1" t="s">
        <v>29</v>
      </c>
      <c r="E200" s="1" t="s">
        <v>25</v>
      </c>
      <c r="F200" s="2">
        <v>42858</v>
      </c>
      <c r="G200" s="1" t="s">
        <v>1651</v>
      </c>
      <c r="H200">
        <v>1</v>
      </c>
    </row>
    <row r="201" spans="1:8" x14ac:dyDescent="0.25">
      <c r="A201" s="1" t="s">
        <v>413</v>
      </c>
      <c r="B201" s="1" t="s">
        <v>1654</v>
      </c>
      <c r="C201" s="1" t="s">
        <v>23</v>
      </c>
      <c r="D201" s="1" t="s">
        <v>40</v>
      </c>
      <c r="E201" s="1" t="s">
        <v>25</v>
      </c>
      <c r="F201" s="2">
        <v>42468</v>
      </c>
      <c r="G201" s="1" t="s">
        <v>1655</v>
      </c>
      <c r="H201">
        <v>1</v>
      </c>
    </row>
    <row r="202" spans="1:8" x14ac:dyDescent="0.25">
      <c r="A202" s="1" t="s">
        <v>1659</v>
      </c>
      <c r="B202" s="1" t="s">
        <v>1660</v>
      </c>
      <c r="C202" s="1" t="s">
        <v>23</v>
      </c>
      <c r="D202" s="1" t="s">
        <v>40</v>
      </c>
      <c r="E202" s="1" t="s">
        <v>25</v>
      </c>
      <c r="F202" s="2">
        <v>42438</v>
      </c>
      <c r="G202" s="1" t="s">
        <v>1661</v>
      </c>
      <c r="H202">
        <v>1</v>
      </c>
    </row>
    <row r="203" spans="1:8" x14ac:dyDescent="0.25">
      <c r="A203" s="1" t="s">
        <v>1662</v>
      </c>
      <c r="B203" s="1" t="s">
        <v>1663</v>
      </c>
      <c r="C203" s="1" t="s">
        <v>23</v>
      </c>
      <c r="D203" s="1" t="s">
        <v>29</v>
      </c>
      <c r="E203" s="1" t="s">
        <v>25</v>
      </c>
      <c r="F203" s="2">
        <v>42438</v>
      </c>
      <c r="G203" s="1" t="s">
        <v>1664</v>
      </c>
      <c r="H203">
        <v>1</v>
      </c>
    </row>
    <row r="204" spans="1:8" x14ac:dyDescent="0.25">
      <c r="A204" s="1" t="s">
        <v>1667</v>
      </c>
      <c r="B204" s="1" t="s">
        <v>1668</v>
      </c>
      <c r="C204" s="1" t="s">
        <v>23</v>
      </c>
      <c r="D204" s="1" t="s">
        <v>29</v>
      </c>
      <c r="E204" s="1" t="s">
        <v>25</v>
      </c>
      <c r="F204" s="2">
        <v>42769</v>
      </c>
      <c r="G204" s="1" t="s">
        <v>1669</v>
      </c>
      <c r="H204">
        <v>1</v>
      </c>
    </row>
    <row r="205" spans="1:8" x14ac:dyDescent="0.25">
      <c r="A205" s="1" t="s">
        <v>1656</v>
      </c>
      <c r="B205" s="1" t="s">
        <v>1672</v>
      </c>
      <c r="C205" s="1" t="s">
        <v>23</v>
      </c>
      <c r="D205" s="1" t="s">
        <v>33</v>
      </c>
      <c r="E205" s="1" t="s">
        <v>25</v>
      </c>
      <c r="F205" s="2">
        <v>42633</v>
      </c>
      <c r="G205" s="1" t="s">
        <v>1673</v>
      </c>
      <c r="H205">
        <v>1</v>
      </c>
    </row>
    <row r="206" spans="1:8" x14ac:dyDescent="0.25">
      <c r="A206" s="1" t="s">
        <v>1681</v>
      </c>
      <c r="B206" s="1" t="s">
        <v>1682</v>
      </c>
      <c r="C206" s="1" t="s">
        <v>23</v>
      </c>
      <c r="D206" s="1" t="s">
        <v>40</v>
      </c>
      <c r="E206" s="1" t="s">
        <v>25</v>
      </c>
      <c r="F206" s="2">
        <v>42436</v>
      </c>
      <c r="G206" s="1" t="s">
        <v>1683</v>
      </c>
      <c r="H206">
        <v>1</v>
      </c>
    </row>
    <row r="207" spans="1:8" x14ac:dyDescent="0.25">
      <c r="A207" s="1" t="s">
        <v>1684</v>
      </c>
      <c r="B207" s="1" t="s">
        <v>1685</v>
      </c>
      <c r="C207" s="1" t="s">
        <v>23</v>
      </c>
      <c r="D207" s="1" t="s">
        <v>33</v>
      </c>
      <c r="E207" s="1" t="s">
        <v>25</v>
      </c>
      <c r="F207" s="2">
        <v>42450</v>
      </c>
      <c r="G207" s="1" t="s">
        <v>1686</v>
      </c>
      <c r="H207">
        <v>1</v>
      </c>
    </row>
    <row r="208" spans="1:8" x14ac:dyDescent="0.25">
      <c r="A208" s="1" t="s">
        <v>1687</v>
      </c>
      <c r="B208" s="1" t="s">
        <v>1688</v>
      </c>
      <c r="C208" s="1" t="s">
        <v>23</v>
      </c>
      <c r="D208" s="1" t="s">
        <v>29</v>
      </c>
      <c r="E208" s="1" t="s">
        <v>25</v>
      </c>
      <c r="F208" s="2">
        <v>42900</v>
      </c>
      <c r="G208" s="1" t="s">
        <v>1689</v>
      </c>
      <c r="H208">
        <v>1</v>
      </c>
    </row>
    <row r="209" spans="1:8" x14ac:dyDescent="0.25">
      <c r="A209" s="1" t="s">
        <v>1691</v>
      </c>
      <c r="B209" s="1" t="s">
        <v>1692</v>
      </c>
      <c r="C209" s="1" t="s">
        <v>23</v>
      </c>
      <c r="D209" s="1" t="s">
        <v>29</v>
      </c>
      <c r="E209" s="1" t="s">
        <v>25</v>
      </c>
      <c r="F209" s="2">
        <v>42438</v>
      </c>
      <c r="G209" s="1" t="s">
        <v>1693</v>
      </c>
      <c r="H209">
        <v>1</v>
      </c>
    </row>
    <row r="210" spans="1:8" x14ac:dyDescent="0.25">
      <c r="A210" s="1" t="s">
        <v>1694</v>
      </c>
      <c r="B210" s="1" t="s">
        <v>1695</v>
      </c>
      <c r="C210" s="1" t="s">
        <v>23</v>
      </c>
      <c r="D210" s="1" t="s">
        <v>33</v>
      </c>
      <c r="E210" s="1" t="s">
        <v>25</v>
      </c>
      <c r="F210" s="2">
        <v>42432</v>
      </c>
      <c r="G210" s="1" t="s">
        <v>1696</v>
      </c>
      <c r="H210">
        <v>1</v>
      </c>
    </row>
    <row r="211" spans="1:8" x14ac:dyDescent="0.25">
      <c r="A211" s="1" t="s">
        <v>1697</v>
      </c>
      <c r="B211" s="1" t="s">
        <v>1698</v>
      </c>
      <c r="C211" s="1" t="s">
        <v>23</v>
      </c>
      <c r="D211" s="1" t="s">
        <v>33</v>
      </c>
      <c r="E211" s="1" t="s">
        <v>25</v>
      </c>
      <c r="F211" s="2">
        <v>42432</v>
      </c>
      <c r="G211" s="1" t="s">
        <v>1699</v>
      </c>
      <c r="H211">
        <v>1</v>
      </c>
    </row>
    <row r="212" spans="1:8" x14ac:dyDescent="0.25">
      <c r="A212" s="1" t="s">
        <v>1700</v>
      </c>
      <c r="B212" s="1" t="s">
        <v>1701</v>
      </c>
      <c r="C212" s="1" t="s">
        <v>23</v>
      </c>
      <c r="D212" s="1" t="s">
        <v>33</v>
      </c>
      <c r="E212" s="1" t="s">
        <v>25</v>
      </c>
      <c r="F212" s="2">
        <v>42633</v>
      </c>
      <c r="G212" s="1" t="s">
        <v>1702</v>
      </c>
      <c r="H212">
        <v>1</v>
      </c>
    </row>
    <row r="213" spans="1:8" x14ac:dyDescent="0.25">
      <c r="A213" s="1" t="s">
        <v>1703</v>
      </c>
      <c r="B213" s="1" t="s">
        <v>1704</v>
      </c>
      <c r="C213" s="1" t="s">
        <v>23</v>
      </c>
      <c r="D213" s="1" t="s">
        <v>33</v>
      </c>
      <c r="E213" s="1" t="s">
        <v>25</v>
      </c>
      <c r="F213" s="2">
        <v>42381</v>
      </c>
      <c r="G213" s="1" t="s">
        <v>1705</v>
      </c>
      <c r="H213">
        <v>1</v>
      </c>
    </row>
    <row r="214" spans="1:8" x14ac:dyDescent="0.25">
      <c r="A214" s="1" t="s">
        <v>1684</v>
      </c>
      <c r="B214" s="1" t="s">
        <v>1709</v>
      </c>
      <c r="C214" s="1" t="s">
        <v>23</v>
      </c>
      <c r="D214" s="1" t="s">
        <v>33</v>
      </c>
      <c r="E214" s="1" t="s">
        <v>25</v>
      </c>
      <c r="F214" s="2">
        <v>42450</v>
      </c>
      <c r="G214" s="1" t="s">
        <v>1710</v>
      </c>
      <c r="H214">
        <v>1</v>
      </c>
    </row>
    <row r="215" spans="1:8" x14ac:dyDescent="0.25">
      <c r="A215" s="1" t="s">
        <v>1711</v>
      </c>
      <c r="B215" s="1" t="s">
        <v>1712</v>
      </c>
      <c r="C215" s="1" t="s">
        <v>23</v>
      </c>
      <c r="D215" s="1" t="s">
        <v>40</v>
      </c>
      <c r="E215" s="1" t="s">
        <v>25</v>
      </c>
      <c r="F215" s="2">
        <v>42716</v>
      </c>
      <c r="G215" s="1" t="s">
        <v>1713</v>
      </c>
      <c r="H215">
        <v>1</v>
      </c>
    </row>
    <row r="216" spans="1:8" x14ac:dyDescent="0.25">
      <c r="A216" s="1" t="s">
        <v>1714</v>
      </c>
      <c r="B216" s="1" t="s">
        <v>1715</v>
      </c>
      <c r="C216" s="1" t="s">
        <v>23</v>
      </c>
      <c r="D216" s="1" t="s">
        <v>33</v>
      </c>
      <c r="E216" s="1" t="s">
        <v>25</v>
      </c>
      <c r="F216" s="2">
        <v>42686</v>
      </c>
      <c r="G216" s="1" t="s">
        <v>1716</v>
      </c>
      <c r="H216">
        <v>1</v>
      </c>
    </row>
    <row r="217" spans="1:8" x14ac:dyDescent="0.25">
      <c r="A217" s="1" t="s">
        <v>1723</v>
      </c>
      <c r="B217" s="1" t="s">
        <v>1724</v>
      </c>
      <c r="C217" s="1" t="s">
        <v>23</v>
      </c>
      <c r="D217" s="1" t="s">
        <v>33</v>
      </c>
      <c r="E217" s="1" t="s">
        <v>25</v>
      </c>
      <c r="F217" s="2">
        <v>42686</v>
      </c>
      <c r="G217" s="1" t="s">
        <v>1725</v>
      </c>
      <c r="H217">
        <v>1</v>
      </c>
    </row>
    <row r="218" spans="1:8" x14ac:dyDescent="0.25">
      <c r="A218" s="1" t="s">
        <v>1730</v>
      </c>
      <c r="B218" s="1" t="s">
        <v>1731</v>
      </c>
      <c r="C218" s="1" t="s">
        <v>23</v>
      </c>
      <c r="D218" s="1" t="s">
        <v>24</v>
      </c>
      <c r="E218" s="1" t="s">
        <v>25</v>
      </c>
      <c r="F218" s="2">
        <v>42541</v>
      </c>
      <c r="G218" s="1" t="s">
        <v>1732</v>
      </c>
      <c r="H218">
        <v>1</v>
      </c>
    </row>
    <row r="219" spans="1:8" x14ac:dyDescent="0.25">
      <c r="A219" s="1" t="s">
        <v>1733</v>
      </c>
      <c r="B219" s="1" t="s">
        <v>1734</v>
      </c>
      <c r="C219" s="1" t="s">
        <v>23</v>
      </c>
      <c r="D219" s="1" t="s">
        <v>29</v>
      </c>
      <c r="E219" s="1" t="s">
        <v>25</v>
      </c>
      <c r="F219" s="2">
        <v>42460</v>
      </c>
      <c r="G219" s="1" t="s">
        <v>1735</v>
      </c>
      <c r="H219">
        <v>1</v>
      </c>
    </row>
    <row r="220" spans="1:8" x14ac:dyDescent="0.25">
      <c r="A220" s="1" t="s">
        <v>1742</v>
      </c>
      <c r="B220" s="1" t="s">
        <v>1743</v>
      </c>
      <c r="C220" s="1" t="s">
        <v>23</v>
      </c>
      <c r="D220" s="1" t="s">
        <v>29</v>
      </c>
      <c r="E220" s="1" t="s">
        <v>25</v>
      </c>
      <c r="F220" s="2">
        <v>42626</v>
      </c>
      <c r="G220" s="1" t="s">
        <v>1744</v>
      </c>
      <c r="H220">
        <v>1</v>
      </c>
    </row>
    <row r="221" spans="1:8" x14ac:dyDescent="0.25">
      <c r="A221" s="1" t="s">
        <v>1751</v>
      </c>
      <c r="B221" s="1" t="s">
        <v>1752</v>
      </c>
      <c r="C221" s="1" t="s">
        <v>23</v>
      </c>
      <c r="D221" s="1" t="s">
        <v>24</v>
      </c>
      <c r="E221" s="1" t="s">
        <v>25</v>
      </c>
      <c r="F221" s="2">
        <v>42712</v>
      </c>
      <c r="G221" s="1" t="s">
        <v>1753</v>
      </c>
      <c r="H221">
        <v>1</v>
      </c>
    </row>
    <row r="222" spans="1:8" x14ac:dyDescent="0.25">
      <c r="A222" s="1" t="s">
        <v>1754</v>
      </c>
      <c r="B222" s="1" t="s">
        <v>1755</v>
      </c>
      <c r="C222" s="1" t="s">
        <v>23</v>
      </c>
      <c r="D222" s="1" t="s">
        <v>144</v>
      </c>
      <c r="E222" s="1" t="s">
        <v>25</v>
      </c>
      <c r="F222" s="2">
        <v>42655</v>
      </c>
      <c r="G222" s="1" t="s">
        <v>1756</v>
      </c>
      <c r="H222">
        <v>1</v>
      </c>
    </row>
    <row r="223" spans="1:8" x14ac:dyDescent="0.25">
      <c r="A223" s="1" t="s">
        <v>1751</v>
      </c>
      <c r="B223" s="1" t="s">
        <v>1757</v>
      </c>
      <c r="C223" s="1" t="s">
        <v>23</v>
      </c>
      <c r="D223" s="1" t="s">
        <v>24</v>
      </c>
      <c r="E223" s="1" t="s">
        <v>25</v>
      </c>
      <c r="F223" s="2">
        <v>42662</v>
      </c>
      <c r="G223" s="1" t="s">
        <v>1758</v>
      </c>
      <c r="H223">
        <v>1</v>
      </c>
    </row>
    <row r="224" spans="1:8" x14ac:dyDescent="0.25">
      <c r="A224" s="1" t="s">
        <v>1762</v>
      </c>
      <c r="B224" s="1" t="s">
        <v>1763</v>
      </c>
      <c r="C224" s="1" t="s">
        <v>23</v>
      </c>
      <c r="D224" s="1" t="s">
        <v>29</v>
      </c>
      <c r="E224" s="1" t="s">
        <v>25</v>
      </c>
      <c r="F224" s="2">
        <v>42637</v>
      </c>
      <c r="G224" s="1" t="s">
        <v>1764</v>
      </c>
      <c r="H224">
        <v>1</v>
      </c>
    </row>
    <row r="225" spans="1:8" x14ac:dyDescent="0.25">
      <c r="A225" s="1" t="s">
        <v>1772</v>
      </c>
      <c r="B225" s="1" t="s">
        <v>1773</v>
      </c>
      <c r="C225" s="1" t="s">
        <v>23</v>
      </c>
      <c r="D225" s="1" t="s">
        <v>24</v>
      </c>
      <c r="E225" s="1" t="s">
        <v>25</v>
      </c>
      <c r="F225" s="2">
        <v>42660</v>
      </c>
      <c r="G225" s="1" t="s">
        <v>1774</v>
      </c>
      <c r="H225">
        <v>1</v>
      </c>
    </row>
    <row r="226" spans="1:8" x14ac:dyDescent="0.25">
      <c r="A226" s="1" t="s">
        <v>1777</v>
      </c>
      <c r="B226" s="1" t="s">
        <v>1778</v>
      </c>
      <c r="C226" s="1" t="s">
        <v>23</v>
      </c>
      <c r="D226" s="1" t="s">
        <v>24</v>
      </c>
      <c r="E226" s="1" t="s">
        <v>25</v>
      </c>
      <c r="F226" s="2">
        <v>42462</v>
      </c>
      <c r="G226" s="1" t="s">
        <v>1779</v>
      </c>
      <c r="H226">
        <v>1</v>
      </c>
    </row>
    <row r="227" spans="1:8" x14ac:dyDescent="0.25">
      <c r="A227" s="1" t="s">
        <v>1742</v>
      </c>
      <c r="B227" s="1" t="s">
        <v>1780</v>
      </c>
      <c r="C227" s="1" t="s">
        <v>23</v>
      </c>
      <c r="D227" s="1" t="s">
        <v>29</v>
      </c>
      <c r="E227" s="1" t="s">
        <v>25</v>
      </c>
      <c r="F227" s="2">
        <v>42634</v>
      </c>
      <c r="G227" s="1" t="s">
        <v>1781</v>
      </c>
      <c r="H227">
        <v>1</v>
      </c>
    </row>
    <row r="228" spans="1:8" x14ac:dyDescent="0.25">
      <c r="A228" s="1" t="s">
        <v>1800</v>
      </c>
      <c r="B228" s="1" t="s">
        <v>1801</v>
      </c>
      <c r="C228" s="1" t="s">
        <v>23</v>
      </c>
      <c r="D228" s="1" t="s">
        <v>29</v>
      </c>
      <c r="E228" s="1" t="s">
        <v>25</v>
      </c>
      <c r="F228" s="2">
        <v>42795</v>
      </c>
      <c r="G228" s="1" t="s">
        <v>1802</v>
      </c>
      <c r="H228">
        <v>1</v>
      </c>
    </row>
    <row r="229" spans="1:8" x14ac:dyDescent="0.25">
      <c r="A229" s="1" t="s">
        <v>1808</v>
      </c>
      <c r="B229" s="1" t="s">
        <v>1809</v>
      </c>
      <c r="C229" s="1" t="s">
        <v>23</v>
      </c>
      <c r="D229" s="1" t="s">
        <v>29</v>
      </c>
      <c r="E229" s="1" t="s">
        <v>25</v>
      </c>
      <c r="F229" s="2">
        <v>42662</v>
      </c>
      <c r="G229" s="1" t="s">
        <v>1810</v>
      </c>
      <c r="H229">
        <v>1</v>
      </c>
    </row>
    <row r="230" spans="1:8" x14ac:dyDescent="0.25">
      <c r="A230" s="1" t="s">
        <v>969</v>
      </c>
      <c r="B230" s="1" t="s">
        <v>1811</v>
      </c>
      <c r="C230" s="1" t="s">
        <v>23</v>
      </c>
      <c r="D230" s="1" t="s">
        <v>29</v>
      </c>
      <c r="E230" s="1" t="s">
        <v>25</v>
      </c>
      <c r="F230" s="2">
        <v>42536</v>
      </c>
      <c r="G230" s="1" t="s">
        <v>1812</v>
      </c>
      <c r="H230">
        <v>1</v>
      </c>
    </row>
    <row r="231" spans="1:8" x14ac:dyDescent="0.25">
      <c r="A231" s="1" t="s">
        <v>1813</v>
      </c>
      <c r="B231" s="1" t="s">
        <v>1816</v>
      </c>
      <c r="C231" s="1" t="s">
        <v>23</v>
      </c>
      <c r="D231" s="1" t="s">
        <v>24</v>
      </c>
      <c r="E231" s="1" t="s">
        <v>25</v>
      </c>
      <c r="F231" s="2">
        <v>42865</v>
      </c>
      <c r="G231" s="1" t="s">
        <v>1817</v>
      </c>
      <c r="H231">
        <v>1</v>
      </c>
    </row>
    <row r="232" spans="1:8" x14ac:dyDescent="0.25">
      <c r="A232" s="1" t="s">
        <v>1822</v>
      </c>
      <c r="B232" s="1" t="s">
        <v>1823</v>
      </c>
      <c r="C232" s="1" t="s">
        <v>23</v>
      </c>
      <c r="D232" s="1" t="s">
        <v>29</v>
      </c>
      <c r="E232" s="1" t="s">
        <v>25</v>
      </c>
      <c r="F232" s="2">
        <v>42483</v>
      </c>
      <c r="G232" s="1" t="s">
        <v>1824</v>
      </c>
      <c r="H232">
        <v>1</v>
      </c>
    </row>
    <row r="233" spans="1:8" x14ac:dyDescent="0.25">
      <c r="A233" s="1" t="s">
        <v>1828</v>
      </c>
      <c r="B233" s="1" t="s">
        <v>1829</v>
      </c>
      <c r="C233" s="1" t="s">
        <v>23</v>
      </c>
      <c r="D233" s="1" t="s">
        <v>33</v>
      </c>
      <c r="E233" s="1" t="s">
        <v>25</v>
      </c>
      <c r="F233" s="2">
        <v>42467</v>
      </c>
      <c r="G233" s="1" t="s">
        <v>1830</v>
      </c>
      <c r="H233">
        <v>1</v>
      </c>
    </row>
    <row r="234" spans="1:8" x14ac:dyDescent="0.25">
      <c r="A234" s="1" t="s">
        <v>1831</v>
      </c>
      <c r="B234" s="1" t="s">
        <v>1832</v>
      </c>
      <c r="C234" s="1" t="s">
        <v>23</v>
      </c>
      <c r="D234" s="1" t="s">
        <v>33</v>
      </c>
      <c r="E234" s="1" t="s">
        <v>25</v>
      </c>
      <c r="F234" s="2">
        <v>42527</v>
      </c>
      <c r="G234" s="1" t="s">
        <v>1833</v>
      </c>
      <c r="H234">
        <v>1</v>
      </c>
    </row>
    <row r="235" spans="1:8" x14ac:dyDescent="0.25">
      <c r="A235" s="1" t="s">
        <v>104</v>
      </c>
      <c r="B235" s="1" t="s">
        <v>1834</v>
      </c>
      <c r="C235" s="1" t="s">
        <v>23</v>
      </c>
      <c r="D235" s="1" t="s">
        <v>29</v>
      </c>
      <c r="E235" s="1" t="s">
        <v>25</v>
      </c>
      <c r="F235" s="2">
        <v>42653</v>
      </c>
      <c r="G235" s="1" t="s">
        <v>1835</v>
      </c>
      <c r="H235">
        <v>1</v>
      </c>
    </row>
    <row r="236" spans="1:8" x14ac:dyDescent="0.25">
      <c r="A236" s="1" t="s">
        <v>1844</v>
      </c>
      <c r="B236" s="1" t="s">
        <v>1845</v>
      </c>
      <c r="C236" s="1" t="s">
        <v>23</v>
      </c>
      <c r="D236" s="1" t="s">
        <v>40</v>
      </c>
      <c r="E236" s="1" t="s">
        <v>25</v>
      </c>
      <c r="F236" s="2">
        <v>42415</v>
      </c>
      <c r="G236" s="1" t="s">
        <v>1846</v>
      </c>
      <c r="H236">
        <v>1</v>
      </c>
    </row>
    <row r="237" spans="1:8" x14ac:dyDescent="0.25">
      <c r="A237" s="1" t="s">
        <v>1847</v>
      </c>
      <c r="B237" s="1" t="s">
        <v>1848</v>
      </c>
      <c r="C237" s="1" t="s">
        <v>23</v>
      </c>
      <c r="D237" s="1" t="s">
        <v>40</v>
      </c>
      <c r="E237" s="1" t="s">
        <v>25</v>
      </c>
      <c r="F237" s="2">
        <v>42775</v>
      </c>
      <c r="G237" s="1" t="s">
        <v>1849</v>
      </c>
      <c r="H237">
        <v>1</v>
      </c>
    </row>
    <row r="238" spans="1:8" x14ac:dyDescent="0.25">
      <c r="A238" s="1" t="s">
        <v>1850</v>
      </c>
      <c r="B238" s="1" t="s">
        <v>1851</v>
      </c>
      <c r="C238" s="1" t="s">
        <v>23</v>
      </c>
      <c r="D238" s="1" t="s">
        <v>33</v>
      </c>
      <c r="E238" s="1" t="s">
        <v>25</v>
      </c>
      <c r="F238" s="2">
        <v>42401</v>
      </c>
      <c r="G238" s="1" t="s">
        <v>1852</v>
      </c>
      <c r="H238">
        <v>1</v>
      </c>
    </row>
    <row r="239" spans="1:8" x14ac:dyDescent="0.25">
      <c r="A239" s="1" t="s">
        <v>1853</v>
      </c>
      <c r="B239" s="1" t="s">
        <v>1854</v>
      </c>
      <c r="C239" s="1" t="s">
        <v>23</v>
      </c>
      <c r="D239" s="1" t="s">
        <v>40</v>
      </c>
      <c r="E239" s="1" t="s">
        <v>25</v>
      </c>
      <c r="F239" s="2">
        <v>42465</v>
      </c>
      <c r="G239" s="1" t="s">
        <v>1855</v>
      </c>
      <c r="H239">
        <v>1</v>
      </c>
    </row>
    <row r="240" spans="1:8" x14ac:dyDescent="0.25">
      <c r="A240" s="1" t="s">
        <v>1861</v>
      </c>
      <c r="B240" s="1" t="s">
        <v>1862</v>
      </c>
      <c r="C240" s="1" t="s">
        <v>23</v>
      </c>
      <c r="D240" s="1" t="s">
        <v>29</v>
      </c>
      <c r="E240" s="1" t="s">
        <v>25</v>
      </c>
      <c r="F240" s="2">
        <v>42822</v>
      </c>
      <c r="G240" s="1" t="s">
        <v>1863</v>
      </c>
      <c r="H240">
        <v>1</v>
      </c>
    </row>
    <row r="241" spans="1:8" x14ac:dyDescent="0.25">
      <c r="A241" s="1" t="s">
        <v>1867</v>
      </c>
      <c r="B241" s="1" t="s">
        <v>1868</v>
      </c>
      <c r="C241" s="1" t="s">
        <v>23</v>
      </c>
      <c r="D241" s="1" t="s">
        <v>29</v>
      </c>
      <c r="E241" s="1" t="s">
        <v>25</v>
      </c>
      <c r="F241" s="2">
        <v>42464</v>
      </c>
      <c r="G241" s="1" t="s">
        <v>1869</v>
      </c>
      <c r="H241">
        <v>1</v>
      </c>
    </row>
    <row r="242" spans="1:8" x14ac:dyDescent="0.25">
      <c r="A242" s="1" t="s">
        <v>1867</v>
      </c>
      <c r="B242" s="1" t="s">
        <v>1870</v>
      </c>
      <c r="C242" s="1" t="s">
        <v>23</v>
      </c>
      <c r="D242" s="1" t="s">
        <v>29</v>
      </c>
      <c r="E242" s="1" t="s">
        <v>25</v>
      </c>
      <c r="F242" s="2">
        <v>42458</v>
      </c>
      <c r="G242" s="1" t="s">
        <v>1871</v>
      </c>
      <c r="H242">
        <v>1</v>
      </c>
    </row>
    <row r="243" spans="1:8" x14ac:dyDescent="0.25">
      <c r="A243" s="1" t="s">
        <v>1872</v>
      </c>
      <c r="B243" s="1" t="s">
        <v>1873</v>
      </c>
      <c r="C243" s="1" t="s">
        <v>23</v>
      </c>
      <c r="D243" s="1" t="s">
        <v>33</v>
      </c>
      <c r="E243" s="1" t="s">
        <v>25</v>
      </c>
      <c r="F243" s="2">
        <v>42424</v>
      </c>
      <c r="G243" s="1" t="s">
        <v>1874</v>
      </c>
      <c r="H243">
        <v>1</v>
      </c>
    </row>
    <row r="244" spans="1:8" x14ac:dyDescent="0.25">
      <c r="A244" s="1" t="s">
        <v>1875</v>
      </c>
      <c r="B244" s="1" t="s">
        <v>1876</v>
      </c>
      <c r="C244" s="1" t="s">
        <v>23</v>
      </c>
      <c r="D244" s="1" t="s">
        <v>29</v>
      </c>
      <c r="E244" s="1" t="s">
        <v>25</v>
      </c>
      <c r="F244" s="2">
        <v>42391</v>
      </c>
      <c r="G244" s="1" t="s">
        <v>1877</v>
      </c>
      <c r="H244">
        <v>1</v>
      </c>
    </row>
    <row r="245" spans="1:8" x14ac:dyDescent="0.25">
      <c r="A245" s="1" t="s">
        <v>1880</v>
      </c>
      <c r="B245" s="1" t="s">
        <v>1881</v>
      </c>
      <c r="C245" s="1" t="s">
        <v>23</v>
      </c>
      <c r="D245" s="1" t="s">
        <v>24</v>
      </c>
      <c r="E245" s="1" t="s">
        <v>25</v>
      </c>
      <c r="F245" s="2">
        <v>42688</v>
      </c>
      <c r="G245" s="1" t="s">
        <v>1882</v>
      </c>
      <c r="H245">
        <v>1</v>
      </c>
    </row>
    <row r="246" spans="1:8" x14ac:dyDescent="0.25">
      <c r="A246" s="1" t="s">
        <v>1892</v>
      </c>
      <c r="B246" s="1" t="s">
        <v>1893</v>
      </c>
      <c r="C246" s="1" t="s">
        <v>23</v>
      </c>
      <c r="D246" s="1" t="s">
        <v>24</v>
      </c>
      <c r="E246" s="1" t="s">
        <v>25</v>
      </c>
      <c r="F246" s="2">
        <v>42384</v>
      </c>
      <c r="G246" s="1" t="s">
        <v>1894</v>
      </c>
      <c r="H246">
        <v>1</v>
      </c>
    </row>
    <row r="247" spans="1:8" x14ac:dyDescent="0.25">
      <c r="A247" s="1" t="s">
        <v>1900</v>
      </c>
      <c r="B247" s="1" t="s">
        <v>1901</v>
      </c>
      <c r="C247" s="1" t="s">
        <v>23</v>
      </c>
      <c r="D247" s="1" t="s">
        <v>29</v>
      </c>
      <c r="E247" s="1" t="s">
        <v>25</v>
      </c>
      <c r="F247" s="2">
        <v>42692</v>
      </c>
      <c r="G247" s="1" t="s">
        <v>1902</v>
      </c>
      <c r="H247">
        <v>1</v>
      </c>
    </row>
    <row r="248" spans="1:8" x14ac:dyDescent="0.25">
      <c r="A248" s="1" t="s">
        <v>1905</v>
      </c>
      <c r="B248" s="1" t="s">
        <v>1906</v>
      </c>
      <c r="C248" s="1" t="s">
        <v>23</v>
      </c>
      <c r="D248" s="1" t="s">
        <v>29</v>
      </c>
      <c r="E248" s="1" t="s">
        <v>25</v>
      </c>
      <c r="F248" s="2">
        <v>42515</v>
      </c>
      <c r="G248" s="1" t="s">
        <v>1907</v>
      </c>
      <c r="H248">
        <v>1</v>
      </c>
    </row>
    <row r="249" spans="1:8" x14ac:dyDescent="0.25">
      <c r="A249" s="1" t="s">
        <v>1916</v>
      </c>
      <c r="B249" s="1" t="s">
        <v>1917</v>
      </c>
      <c r="C249" s="1" t="s">
        <v>23</v>
      </c>
      <c r="D249" s="1" t="s">
        <v>29</v>
      </c>
      <c r="E249" s="1" t="s">
        <v>25</v>
      </c>
      <c r="F249" s="2">
        <v>42678</v>
      </c>
      <c r="G249" s="1" t="s">
        <v>1918</v>
      </c>
      <c r="H249">
        <v>1</v>
      </c>
    </row>
    <row r="250" spans="1:8" x14ac:dyDescent="0.25">
      <c r="A250" s="1" t="s">
        <v>1932</v>
      </c>
      <c r="B250" s="1" t="s">
        <v>1933</v>
      </c>
      <c r="C250" s="1" t="s">
        <v>23</v>
      </c>
      <c r="D250" s="1" t="s">
        <v>33</v>
      </c>
      <c r="E250" s="1" t="s">
        <v>25</v>
      </c>
      <c r="F250" s="2">
        <v>42436</v>
      </c>
      <c r="G250" s="1" t="s">
        <v>1934</v>
      </c>
      <c r="H250">
        <v>1</v>
      </c>
    </row>
    <row r="251" spans="1:8" x14ac:dyDescent="0.25">
      <c r="A251" s="1" t="s">
        <v>1935</v>
      </c>
      <c r="B251" s="1" t="s">
        <v>1936</v>
      </c>
      <c r="C251" s="1" t="s">
        <v>23</v>
      </c>
      <c r="D251" s="1" t="s">
        <v>29</v>
      </c>
      <c r="E251" s="1" t="s">
        <v>25</v>
      </c>
      <c r="F251" s="2">
        <v>42927</v>
      </c>
      <c r="G251" s="1" t="s">
        <v>1937</v>
      </c>
      <c r="H251">
        <v>1</v>
      </c>
    </row>
    <row r="252" spans="1:8" x14ac:dyDescent="0.25">
      <c r="A252" s="1" t="s">
        <v>325</v>
      </c>
      <c r="B252" s="1" t="s">
        <v>1938</v>
      </c>
      <c r="C252" s="1" t="s">
        <v>23</v>
      </c>
      <c r="D252" s="1" t="s">
        <v>29</v>
      </c>
      <c r="E252" s="1" t="s">
        <v>25</v>
      </c>
      <c r="F252" s="2">
        <v>42857</v>
      </c>
      <c r="G252" s="1" t="s">
        <v>1939</v>
      </c>
      <c r="H252">
        <v>1</v>
      </c>
    </row>
    <row r="253" spans="1:8" x14ac:dyDescent="0.25">
      <c r="A253" s="1" t="s">
        <v>1952</v>
      </c>
      <c r="B253" s="1" t="s">
        <v>1953</v>
      </c>
      <c r="C253" s="1" t="s">
        <v>23</v>
      </c>
      <c r="D253" s="1" t="s">
        <v>33</v>
      </c>
      <c r="E253" s="1" t="s">
        <v>25</v>
      </c>
      <c r="F253" s="2">
        <v>42572</v>
      </c>
      <c r="G253" s="1" t="s">
        <v>1954</v>
      </c>
      <c r="H253">
        <v>1</v>
      </c>
    </row>
    <row r="254" spans="1:8" x14ac:dyDescent="0.25">
      <c r="A254" s="1" t="s">
        <v>1957</v>
      </c>
      <c r="B254" s="1" t="s">
        <v>1958</v>
      </c>
      <c r="C254" s="1" t="s">
        <v>23</v>
      </c>
      <c r="D254" s="1" t="s">
        <v>33</v>
      </c>
      <c r="E254" s="1" t="s">
        <v>25</v>
      </c>
      <c r="F254" s="2">
        <v>42506</v>
      </c>
      <c r="G254" s="1" t="s">
        <v>1959</v>
      </c>
      <c r="H254">
        <v>1</v>
      </c>
    </row>
    <row r="255" spans="1:8" x14ac:dyDescent="0.25">
      <c r="A255" s="1" t="s">
        <v>1960</v>
      </c>
      <c r="B255" s="1" t="s">
        <v>1961</v>
      </c>
      <c r="C255" s="1" t="s">
        <v>23</v>
      </c>
      <c r="D255" s="1" t="s">
        <v>29</v>
      </c>
      <c r="E255" s="1" t="s">
        <v>25</v>
      </c>
      <c r="F255" s="2">
        <v>42467</v>
      </c>
      <c r="G255" s="1" t="s">
        <v>1962</v>
      </c>
      <c r="H255">
        <v>1</v>
      </c>
    </row>
    <row r="256" spans="1:8" x14ac:dyDescent="0.25">
      <c r="A256" s="1" t="s">
        <v>1977</v>
      </c>
      <c r="B256" s="1" t="s">
        <v>1978</v>
      </c>
      <c r="C256" s="1" t="s">
        <v>23</v>
      </c>
      <c r="D256" s="1" t="s">
        <v>24</v>
      </c>
      <c r="E256" s="1" t="s">
        <v>25</v>
      </c>
      <c r="F256" s="2">
        <v>42630</v>
      </c>
      <c r="G256" s="1" t="s">
        <v>1979</v>
      </c>
      <c r="H256">
        <v>1</v>
      </c>
    </row>
    <row r="257" spans="1:8" x14ac:dyDescent="0.25">
      <c r="A257" s="1" t="s">
        <v>237</v>
      </c>
      <c r="B257" s="1" t="s">
        <v>1983</v>
      </c>
      <c r="C257" s="1" t="s">
        <v>23</v>
      </c>
      <c r="D257" s="1" t="s">
        <v>44</v>
      </c>
      <c r="E257" s="1" t="s">
        <v>25</v>
      </c>
      <c r="F257" s="2">
        <v>42692</v>
      </c>
      <c r="G257" s="1" t="s">
        <v>1984</v>
      </c>
      <c r="H257">
        <v>1</v>
      </c>
    </row>
    <row r="258" spans="1:8" x14ac:dyDescent="0.25">
      <c r="A258" s="1" t="s">
        <v>1985</v>
      </c>
      <c r="B258" s="1" t="s">
        <v>1986</v>
      </c>
      <c r="C258" s="1" t="s">
        <v>23</v>
      </c>
      <c r="D258" s="1" t="s">
        <v>33</v>
      </c>
      <c r="E258" s="1" t="s">
        <v>25</v>
      </c>
      <c r="F258" s="2">
        <v>42688</v>
      </c>
      <c r="G258" s="1" t="s">
        <v>1987</v>
      </c>
      <c r="H258">
        <v>1</v>
      </c>
    </row>
    <row r="259" spans="1:8" x14ac:dyDescent="0.25">
      <c r="A259" s="1" t="s">
        <v>1988</v>
      </c>
      <c r="B259" s="1" t="s">
        <v>1999</v>
      </c>
      <c r="C259" s="1" t="s">
        <v>23</v>
      </c>
      <c r="D259" s="1" t="s">
        <v>33</v>
      </c>
      <c r="E259" s="1" t="s">
        <v>25</v>
      </c>
      <c r="F259" s="2">
        <v>42592</v>
      </c>
      <c r="G259" s="1" t="s">
        <v>2000</v>
      </c>
      <c r="H259">
        <v>1</v>
      </c>
    </row>
    <row r="260" spans="1:8" x14ac:dyDescent="0.25">
      <c r="A260" s="1" t="s">
        <v>2007</v>
      </c>
      <c r="B260" s="1" t="s">
        <v>2008</v>
      </c>
      <c r="C260" s="1" t="s">
        <v>23</v>
      </c>
      <c r="D260" s="1" t="s">
        <v>24</v>
      </c>
      <c r="E260" s="1" t="s">
        <v>25</v>
      </c>
      <c r="F260" s="2">
        <v>42664</v>
      </c>
      <c r="G260" s="1" t="s">
        <v>2009</v>
      </c>
      <c r="H260">
        <v>1</v>
      </c>
    </row>
    <row r="261" spans="1:8" x14ac:dyDescent="0.25">
      <c r="A261" s="1" t="s">
        <v>2033</v>
      </c>
      <c r="B261" s="1" t="s">
        <v>2034</v>
      </c>
      <c r="C261" s="1" t="s">
        <v>23</v>
      </c>
      <c r="D261" s="1" t="s">
        <v>29</v>
      </c>
      <c r="E261" s="1" t="s">
        <v>25</v>
      </c>
      <c r="F261" s="2">
        <v>42934</v>
      </c>
      <c r="G261" s="1" t="s">
        <v>2035</v>
      </c>
      <c r="H261">
        <v>1</v>
      </c>
    </row>
    <row r="262" spans="1:8" x14ac:dyDescent="0.25">
      <c r="A262" s="1" t="s">
        <v>2043</v>
      </c>
      <c r="B262" s="1" t="s">
        <v>2044</v>
      </c>
      <c r="C262" s="1" t="s">
        <v>23</v>
      </c>
      <c r="D262" s="1" t="s">
        <v>29</v>
      </c>
      <c r="E262" s="1" t="s">
        <v>25</v>
      </c>
      <c r="F262" s="2">
        <v>42793</v>
      </c>
      <c r="G262" s="1" t="s">
        <v>2045</v>
      </c>
      <c r="H262">
        <v>1</v>
      </c>
    </row>
    <row r="263" spans="1:8" x14ac:dyDescent="0.25">
      <c r="A263" s="1" t="s">
        <v>192</v>
      </c>
      <c r="B263" s="1" t="s">
        <v>2052</v>
      </c>
      <c r="C263" s="1" t="s">
        <v>23</v>
      </c>
      <c r="D263" s="1" t="s">
        <v>24</v>
      </c>
      <c r="E263" s="1" t="s">
        <v>25</v>
      </c>
      <c r="F263" s="2">
        <v>42775</v>
      </c>
      <c r="G263" s="1" t="s">
        <v>2053</v>
      </c>
      <c r="H263">
        <v>1</v>
      </c>
    </row>
    <row r="264" spans="1:8" x14ac:dyDescent="0.25">
      <c r="A264" s="1" t="s">
        <v>2057</v>
      </c>
      <c r="B264" s="1" t="s">
        <v>2058</v>
      </c>
      <c r="C264" s="1" t="s">
        <v>23</v>
      </c>
      <c r="D264" s="1" t="s">
        <v>40</v>
      </c>
      <c r="E264" s="1" t="s">
        <v>25</v>
      </c>
      <c r="F264" s="2">
        <v>42738</v>
      </c>
      <c r="G264" s="1" t="s">
        <v>2059</v>
      </c>
      <c r="H264">
        <v>1</v>
      </c>
    </row>
    <row r="265" spans="1:8" x14ac:dyDescent="0.25">
      <c r="A265" s="1" t="s">
        <v>816</v>
      </c>
      <c r="B265" s="1" t="s">
        <v>2071</v>
      </c>
      <c r="C265" s="1" t="s">
        <v>23</v>
      </c>
      <c r="D265" s="1" t="s">
        <v>24</v>
      </c>
      <c r="E265" s="1" t="s">
        <v>25</v>
      </c>
      <c r="F265" s="2">
        <v>42590</v>
      </c>
      <c r="G265" s="1" t="s">
        <v>2072</v>
      </c>
      <c r="H265">
        <v>1</v>
      </c>
    </row>
    <row r="266" spans="1:8" x14ac:dyDescent="0.25">
      <c r="A266" s="1" t="s">
        <v>816</v>
      </c>
      <c r="B266" s="1" t="s">
        <v>2073</v>
      </c>
      <c r="C266" s="1" t="s">
        <v>23</v>
      </c>
      <c r="D266" s="1" t="s">
        <v>24</v>
      </c>
      <c r="E266" s="1" t="s">
        <v>25</v>
      </c>
      <c r="F266" s="2">
        <v>42592</v>
      </c>
      <c r="G266" s="1" t="s">
        <v>2074</v>
      </c>
      <c r="H266">
        <v>1</v>
      </c>
    </row>
    <row r="267" spans="1:8" x14ac:dyDescent="0.25">
      <c r="A267" s="1" t="s">
        <v>2075</v>
      </c>
      <c r="B267" s="1" t="s">
        <v>2076</v>
      </c>
      <c r="C267" s="1" t="s">
        <v>23</v>
      </c>
      <c r="D267" s="1" t="s">
        <v>40</v>
      </c>
      <c r="E267" s="1" t="s">
        <v>25</v>
      </c>
      <c r="F267" s="2">
        <v>42615</v>
      </c>
      <c r="G267" s="1" t="s">
        <v>2077</v>
      </c>
      <c r="H267">
        <v>1</v>
      </c>
    </row>
    <row r="268" spans="1:8" x14ac:dyDescent="0.25">
      <c r="A268" s="1" t="s">
        <v>217</v>
      </c>
      <c r="B268" s="1" t="s">
        <v>2081</v>
      </c>
      <c r="C268" s="1" t="s">
        <v>23</v>
      </c>
      <c r="D268" s="1" t="s">
        <v>29</v>
      </c>
      <c r="E268" s="1" t="s">
        <v>25</v>
      </c>
      <c r="F268" s="2">
        <v>42654</v>
      </c>
      <c r="G268" s="1" t="s">
        <v>2082</v>
      </c>
      <c r="H268">
        <v>1</v>
      </c>
    </row>
    <row r="269" spans="1:8" x14ac:dyDescent="0.25">
      <c r="A269" s="1" t="s">
        <v>1700</v>
      </c>
      <c r="B269" s="1" t="s">
        <v>2083</v>
      </c>
      <c r="C269" s="1" t="s">
        <v>23</v>
      </c>
      <c r="D269" s="1" t="s">
        <v>33</v>
      </c>
      <c r="E269" s="1" t="s">
        <v>25</v>
      </c>
      <c r="F269" s="2">
        <v>42564</v>
      </c>
      <c r="G269" s="1" t="s">
        <v>2084</v>
      </c>
      <c r="H269">
        <v>1</v>
      </c>
    </row>
    <row r="270" spans="1:8" x14ac:dyDescent="0.25">
      <c r="A270" s="1" t="s">
        <v>345</v>
      </c>
      <c r="B270" s="1" t="s">
        <v>2095</v>
      </c>
      <c r="C270" s="1" t="s">
        <v>23</v>
      </c>
      <c r="D270" s="1" t="s">
        <v>33</v>
      </c>
      <c r="E270" s="1" t="s">
        <v>25</v>
      </c>
      <c r="F270" s="2">
        <v>42564</v>
      </c>
      <c r="G270" s="1" t="s">
        <v>2084</v>
      </c>
      <c r="H270">
        <v>1</v>
      </c>
    </row>
    <row r="271" spans="1:8" x14ac:dyDescent="0.25">
      <c r="A271" s="1" t="s">
        <v>2105</v>
      </c>
      <c r="B271" s="1" t="s">
        <v>2106</v>
      </c>
      <c r="C271" s="1" t="s">
        <v>23</v>
      </c>
      <c r="D271" s="1" t="s">
        <v>29</v>
      </c>
      <c r="E271" s="1" t="s">
        <v>25</v>
      </c>
      <c r="F271" s="2">
        <v>42667</v>
      </c>
      <c r="G271" s="1" t="s">
        <v>2107</v>
      </c>
      <c r="H271">
        <v>1</v>
      </c>
    </row>
    <row r="272" spans="1:8" x14ac:dyDescent="0.25">
      <c r="A272" s="1" t="s">
        <v>119</v>
      </c>
      <c r="B272" s="1" t="s">
        <v>2117</v>
      </c>
      <c r="C272" s="1" t="s">
        <v>23</v>
      </c>
      <c r="D272" s="1" t="s">
        <v>24</v>
      </c>
      <c r="E272" s="1" t="s">
        <v>25</v>
      </c>
      <c r="F272" s="2">
        <v>42845</v>
      </c>
      <c r="G272" s="1" t="s">
        <v>2118</v>
      </c>
      <c r="H272">
        <v>1</v>
      </c>
    </row>
    <row r="273" spans="1:8" x14ac:dyDescent="0.25">
      <c r="A273" s="1" t="s">
        <v>2124</v>
      </c>
      <c r="B273" s="1" t="s">
        <v>2125</v>
      </c>
      <c r="C273" s="1" t="s">
        <v>23</v>
      </c>
      <c r="D273" s="1" t="s">
        <v>33</v>
      </c>
      <c r="E273" s="1" t="s">
        <v>25</v>
      </c>
      <c r="F273" s="2">
        <v>42935</v>
      </c>
      <c r="G273" s="1" t="s">
        <v>2126</v>
      </c>
      <c r="H273">
        <v>1</v>
      </c>
    </row>
    <row r="274" spans="1:8" x14ac:dyDescent="0.25">
      <c r="A274" s="1" t="s">
        <v>119</v>
      </c>
      <c r="B274" s="1" t="s">
        <v>2127</v>
      </c>
      <c r="C274" s="1" t="s">
        <v>23</v>
      </c>
      <c r="D274" s="1" t="s">
        <v>24</v>
      </c>
      <c r="E274" s="1" t="s">
        <v>25</v>
      </c>
      <c r="F274" s="2">
        <v>42853</v>
      </c>
      <c r="G274" s="1" t="s">
        <v>2128</v>
      </c>
      <c r="H274">
        <v>1</v>
      </c>
    </row>
    <row r="275" spans="1:8" x14ac:dyDescent="0.25">
      <c r="A275" s="1" t="s">
        <v>2131</v>
      </c>
      <c r="B275" s="1" t="s">
        <v>2132</v>
      </c>
      <c r="C275" s="1" t="s">
        <v>23</v>
      </c>
      <c r="D275" s="1" t="s">
        <v>33</v>
      </c>
      <c r="E275" s="1" t="s">
        <v>25</v>
      </c>
      <c r="F275" s="2">
        <v>42915</v>
      </c>
      <c r="G275" s="1" t="s">
        <v>2133</v>
      </c>
      <c r="H275">
        <v>1</v>
      </c>
    </row>
    <row r="276" spans="1:8" x14ac:dyDescent="0.25">
      <c r="A276" s="1" t="s">
        <v>195</v>
      </c>
      <c r="B276" s="1" t="s">
        <v>2138</v>
      </c>
      <c r="C276" s="1" t="s">
        <v>23</v>
      </c>
      <c r="D276" s="1" t="s">
        <v>24</v>
      </c>
      <c r="E276" s="1" t="s">
        <v>25</v>
      </c>
      <c r="F276" s="2">
        <v>42818</v>
      </c>
      <c r="G276" s="1" t="s">
        <v>2139</v>
      </c>
      <c r="H276">
        <v>1</v>
      </c>
    </row>
    <row r="277" spans="1:8" x14ac:dyDescent="0.25">
      <c r="A277" s="1" t="s">
        <v>2147</v>
      </c>
      <c r="B277" s="1" t="s">
        <v>2148</v>
      </c>
      <c r="C277" s="1" t="s">
        <v>23</v>
      </c>
      <c r="D277" s="1" t="s">
        <v>29</v>
      </c>
      <c r="E277" s="1" t="s">
        <v>25</v>
      </c>
      <c r="F277" s="2">
        <v>42900</v>
      </c>
      <c r="G277" s="1" t="s">
        <v>2149</v>
      </c>
      <c r="H277">
        <v>1</v>
      </c>
    </row>
    <row r="278" spans="1:8" x14ac:dyDescent="0.25">
      <c r="A278" s="1" t="s">
        <v>2124</v>
      </c>
      <c r="B278" s="1" t="s">
        <v>2166</v>
      </c>
      <c r="C278" s="1" t="s">
        <v>23</v>
      </c>
      <c r="D278" s="1" t="s">
        <v>33</v>
      </c>
      <c r="E278" s="1" t="s">
        <v>25</v>
      </c>
      <c r="F278" s="2">
        <v>42936</v>
      </c>
      <c r="G278" s="1" t="s">
        <v>2167</v>
      </c>
      <c r="H278">
        <v>1</v>
      </c>
    </row>
    <row r="279" spans="1:8" x14ac:dyDescent="0.25">
      <c r="A279" s="1" t="s">
        <v>2119</v>
      </c>
      <c r="B279" s="1" t="s">
        <v>2174</v>
      </c>
      <c r="C279" s="1" t="s">
        <v>23</v>
      </c>
      <c r="D279" s="1" t="s">
        <v>29</v>
      </c>
      <c r="E279" s="1" t="s">
        <v>25</v>
      </c>
      <c r="F279" s="2">
        <v>42907</v>
      </c>
      <c r="G279" s="1" t="s">
        <v>2175</v>
      </c>
      <c r="H279">
        <v>1</v>
      </c>
    </row>
    <row r="280" spans="1:8" x14ac:dyDescent="0.25">
      <c r="A280" s="1" t="s">
        <v>2124</v>
      </c>
      <c r="B280" s="1" t="s">
        <v>2176</v>
      </c>
      <c r="C280" s="1" t="s">
        <v>23</v>
      </c>
      <c r="D280" s="1" t="s">
        <v>33</v>
      </c>
      <c r="E280" s="1" t="s">
        <v>25</v>
      </c>
      <c r="F280" s="2">
        <v>42936</v>
      </c>
      <c r="G280" s="1" t="s">
        <v>2177</v>
      </c>
      <c r="H280">
        <v>1</v>
      </c>
    </row>
    <row r="281" spans="1:8" x14ac:dyDescent="0.25">
      <c r="A281" s="1" t="s">
        <v>2119</v>
      </c>
      <c r="B281" s="1" t="s">
        <v>2180</v>
      </c>
      <c r="C281" s="1" t="s">
        <v>23</v>
      </c>
      <c r="D281" s="1" t="s">
        <v>29</v>
      </c>
      <c r="E281" s="1" t="s">
        <v>25</v>
      </c>
      <c r="F281" s="2">
        <v>42937</v>
      </c>
      <c r="G281" s="1" t="s">
        <v>2181</v>
      </c>
      <c r="H281">
        <v>1</v>
      </c>
    </row>
    <row r="282" spans="1:8" x14ac:dyDescent="0.25">
      <c r="A282" s="1" t="s">
        <v>2184</v>
      </c>
      <c r="B282" s="1" t="s">
        <v>2185</v>
      </c>
      <c r="C282" s="1" t="s">
        <v>23</v>
      </c>
      <c r="D282" s="1" t="s">
        <v>33</v>
      </c>
      <c r="E282" s="1" t="s">
        <v>25</v>
      </c>
      <c r="F282" s="2">
        <v>42865</v>
      </c>
      <c r="G282" s="1" t="s">
        <v>2186</v>
      </c>
      <c r="H282">
        <v>1</v>
      </c>
    </row>
    <row r="283" spans="1:8" x14ac:dyDescent="0.25">
      <c r="A283" s="1" t="s">
        <v>2195</v>
      </c>
      <c r="B283" s="1" t="s">
        <v>2196</v>
      </c>
      <c r="C283" s="1" t="s">
        <v>23</v>
      </c>
      <c r="D283" s="1" t="s">
        <v>40</v>
      </c>
      <c r="E283" s="1" t="s">
        <v>25</v>
      </c>
      <c r="F283" s="2">
        <v>42872</v>
      </c>
      <c r="G283" s="1" t="s">
        <v>2197</v>
      </c>
      <c r="H283">
        <v>1</v>
      </c>
    </row>
    <row r="284" spans="1:8" x14ac:dyDescent="0.25">
      <c r="A284" s="1" t="s">
        <v>119</v>
      </c>
      <c r="B284" s="1" t="s">
        <v>2239</v>
      </c>
      <c r="C284" s="1" t="s">
        <v>23</v>
      </c>
      <c r="D284" s="1" t="s">
        <v>24</v>
      </c>
      <c r="E284" s="1" t="s">
        <v>25</v>
      </c>
      <c r="F284" s="2">
        <v>42821</v>
      </c>
      <c r="G284" s="1" t="s">
        <v>2240</v>
      </c>
      <c r="H284">
        <v>1</v>
      </c>
    </row>
    <row r="285" spans="1:8" x14ac:dyDescent="0.25">
      <c r="A285" s="1" t="s">
        <v>1182</v>
      </c>
      <c r="B285" s="1" t="s">
        <v>2245</v>
      </c>
      <c r="C285" s="1" t="s">
        <v>23</v>
      </c>
      <c r="D285" s="1" t="s">
        <v>24</v>
      </c>
      <c r="E285" s="1" t="s">
        <v>25</v>
      </c>
      <c r="F285" s="2">
        <v>42900</v>
      </c>
      <c r="G285" s="1" t="s">
        <v>2246</v>
      </c>
      <c r="H285">
        <v>1</v>
      </c>
    </row>
    <row r="286" spans="1:8" x14ac:dyDescent="0.25">
      <c r="A286" s="1" t="s">
        <v>1156</v>
      </c>
      <c r="B286" s="1" t="s">
        <v>2277</v>
      </c>
      <c r="C286" s="1" t="s">
        <v>23</v>
      </c>
      <c r="D286" s="1" t="s">
        <v>29</v>
      </c>
      <c r="E286" s="1" t="s">
        <v>25</v>
      </c>
      <c r="F286" s="2">
        <v>42880</v>
      </c>
      <c r="G286" s="1" t="s">
        <v>2278</v>
      </c>
      <c r="H286">
        <v>1</v>
      </c>
    </row>
    <row r="287" spans="1:8" x14ac:dyDescent="0.25">
      <c r="A287" s="1" t="s">
        <v>325</v>
      </c>
      <c r="B287" s="1" t="s">
        <v>2342</v>
      </c>
      <c r="C287" s="1" t="s">
        <v>23</v>
      </c>
      <c r="D287" s="1" t="s">
        <v>29</v>
      </c>
      <c r="E287" s="1" t="s">
        <v>25</v>
      </c>
      <c r="F287" s="2">
        <v>42880</v>
      </c>
      <c r="G287" s="1" t="s">
        <v>2343</v>
      </c>
      <c r="H287">
        <v>1</v>
      </c>
    </row>
    <row r="288" spans="1:8" x14ac:dyDescent="0.25">
      <c r="A288" s="1" t="s">
        <v>2383</v>
      </c>
      <c r="B288" s="1" t="s">
        <v>2384</v>
      </c>
      <c r="C288" s="1" t="s">
        <v>23</v>
      </c>
      <c r="D288" s="1" t="s">
        <v>29</v>
      </c>
      <c r="E288" s="1" t="s">
        <v>25</v>
      </c>
      <c r="F288" s="2">
        <v>42850</v>
      </c>
      <c r="G288" s="1" t="s">
        <v>2385</v>
      </c>
      <c r="H288">
        <v>1</v>
      </c>
    </row>
    <row r="289" spans="1:8" x14ac:dyDescent="0.25">
      <c r="A289" s="1" t="s">
        <v>2108</v>
      </c>
      <c r="B289" s="1" t="s">
        <v>2388</v>
      </c>
      <c r="C289" s="1" t="s">
        <v>23</v>
      </c>
      <c r="D289" s="1" t="s">
        <v>29</v>
      </c>
      <c r="E289" s="1" t="s">
        <v>25</v>
      </c>
      <c r="F289" s="2">
        <v>42853</v>
      </c>
      <c r="G289" s="1" t="s">
        <v>2389</v>
      </c>
      <c r="H289">
        <v>1</v>
      </c>
    </row>
    <row r="290" spans="1:8" x14ac:dyDescent="0.25">
      <c r="A290" s="1" t="s">
        <v>2394</v>
      </c>
      <c r="B290" s="1" t="s">
        <v>2395</v>
      </c>
      <c r="C290" s="1" t="s">
        <v>23</v>
      </c>
      <c r="D290" s="1" t="s">
        <v>29</v>
      </c>
      <c r="E290" s="1" t="s">
        <v>25</v>
      </c>
      <c r="F290" s="2">
        <v>42887</v>
      </c>
      <c r="G290" s="1" t="s">
        <v>2396</v>
      </c>
      <c r="H290">
        <v>1</v>
      </c>
    </row>
    <row r="291" spans="1:8" x14ac:dyDescent="0.25">
      <c r="A291" s="1" t="s">
        <v>2410</v>
      </c>
      <c r="B291" s="1" t="s">
        <v>2411</v>
      </c>
      <c r="C291" s="1" t="s">
        <v>23</v>
      </c>
      <c r="D291" s="1" t="s">
        <v>33</v>
      </c>
      <c r="E291" s="1" t="s">
        <v>25</v>
      </c>
      <c r="F291" s="2">
        <v>42899</v>
      </c>
      <c r="G291" s="1" t="s">
        <v>2412</v>
      </c>
      <c r="H291">
        <v>1</v>
      </c>
    </row>
    <row r="292" spans="1:8" x14ac:dyDescent="0.25">
      <c r="A292" s="1" t="s">
        <v>294</v>
      </c>
      <c r="B292" s="1" t="s">
        <v>2428</v>
      </c>
      <c r="C292" s="1" t="s">
        <v>23</v>
      </c>
      <c r="D292" s="1" t="s">
        <v>29</v>
      </c>
      <c r="E292" s="1" t="s">
        <v>25</v>
      </c>
      <c r="F292" s="2">
        <v>42922</v>
      </c>
      <c r="G292" s="1" t="s">
        <v>2429</v>
      </c>
      <c r="H292">
        <v>1</v>
      </c>
    </row>
    <row r="293" spans="1:8" x14ac:dyDescent="0.25">
      <c r="A293" s="1" t="s">
        <v>2445</v>
      </c>
      <c r="B293" s="1" t="s">
        <v>2448</v>
      </c>
      <c r="C293" s="1" t="s">
        <v>23</v>
      </c>
      <c r="D293" s="1" t="s">
        <v>29</v>
      </c>
      <c r="E293" s="1" t="s">
        <v>25</v>
      </c>
      <c r="F293" s="2">
        <v>42852</v>
      </c>
      <c r="G293" s="1" t="s">
        <v>2449</v>
      </c>
      <c r="H293">
        <v>1</v>
      </c>
    </row>
    <row r="294" spans="1:8" x14ac:dyDescent="0.25">
      <c r="A294" s="1" t="s">
        <v>575</v>
      </c>
      <c r="B294" s="1" t="s">
        <v>2450</v>
      </c>
      <c r="C294" s="1" t="s">
        <v>23</v>
      </c>
      <c r="D294" s="1" t="s">
        <v>40</v>
      </c>
      <c r="E294" s="1" t="s">
        <v>25</v>
      </c>
      <c r="F294" s="2">
        <v>42933</v>
      </c>
      <c r="G294" s="1" t="s">
        <v>2451</v>
      </c>
      <c r="H294">
        <v>1</v>
      </c>
    </row>
    <row r="295" spans="1:8" x14ac:dyDescent="0.25">
      <c r="A295" s="1" t="s">
        <v>2432</v>
      </c>
      <c r="B295" s="1" t="s">
        <v>2461</v>
      </c>
      <c r="C295" s="1" t="s">
        <v>23</v>
      </c>
      <c r="D295" s="1" t="s">
        <v>24</v>
      </c>
      <c r="E295" s="1" t="s">
        <v>25</v>
      </c>
      <c r="F295" s="2">
        <v>42852</v>
      </c>
      <c r="G295" s="1" t="s">
        <v>2462</v>
      </c>
      <c r="H295">
        <v>1</v>
      </c>
    </row>
    <row r="296" spans="1:8" x14ac:dyDescent="0.25">
      <c r="A296" s="1" t="s">
        <v>2119</v>
      </c>
      <c r="B296" s="1" t="s">
        <v>2463</v>
      </c>
      <c r="C296" s="1" t="s">
        <v>23</v>
      </c>
      <c r="D296" s="1" t="s">
        <v>29</v>
      </c>
      <c r="E296" s="1" t="s">
        <v>25</v>
      </c>
      <c r="F296" s="2">
        <v>42893</v>
      </c>
      <c r="G296" s="1" t="s">
        <v>2464</v>
      </c>
      <c r="H296">
        <v>1</v>
      </c>
    </row>
    <row r="297" spans="1:8" x14ac:dyDescent="0.25">
      <c r="A297" s="1" t="s">
        <v>2483</v>
      </c>
      <c r="B297" s="1" t="s">
        <v>2484</v>
      </c>
      <c r="C297" s="1" t="s">
        <v>23</v>
      </c>
      <c r="D297" s="1" t="s">
        <v>33</v>
      </c>
      <c r="E297" s="1" t="s">
        <v>25</v>
      </c>
      <c r="F297" s="2">
        <v>42852</v>
      </c>
      <c r="G297" s="1" t="s">
        <v>2485</v>
      </c>
      <c r="H297">
        <v>1</v>
      </c>
    </row>
    <row r="298" spans="1:8" x14ac:dyDescent="0.25">
      <c r="A298" s="1" t="s">
        <v>2207</v>
      </c>
      <c r="B298" s="1" t="s">
        <v>2488</v>
      </c>
      <c r="C298" s="1" t="s">
        <v>23</v>
      </c>
      <c r="D298" s="1" t="s">
        <v>24</v>
      </c>
      <c r="E298" s="1" t="s">
        <v>25</v>
      </c>
      <c r="F298" s="2">
        <v>42871</v>
      </c>
      <c r="G298" s="1" t="s">
        <v>2489</v>
      </c>
      <c r="H298">
        <v>1</v>
      </c>
    </row>
    <row r="299" spans="1:8" x14ac:dyDescent="0.25">
      <c r="A299" s="1" t="s">
        <v>225</v>
      </c>
      <c r="B299" s="1" t="s">
        <v>2495</v>
      </c>
      <c r="C299" s="1" t="s">
        <v>23</v>
      </c>
      <c r="D299" s="1" t="s">
        <v>29</v>
      </c>
      <c r="E299" s="1" t="s">
        <v>25</v>
      </c>
      <c r="F299" s="2">
        <v>42906</v>
      </c>
      <c r="G299" s="1" t="s">
        <v>2496</v>
      </c>
      <c r="H299">
        <v>1</v>
      </c>
    </row>
    <row r="300" spans="1:8" x14ac:dyDescent="0.25">
      <c r="A300" s="1" t="s">
        <v>2505</v>
      </c>
      <c r="B300" s="1" t="s">
        <v>2506</v>
      </c>
      <c r="C300" s="1" t="s">
        <v>23</v>
      </c>
      <c r="D300" s="1" t="s">
        <v>24</v>
      </c>
      <c r="E300" s="1" t="s">
        <v>25</v>
      </c>
      <c r="F300" s="2">
        <v>42926</v>
      </c>
      <c r="G300" s="1" t="s">
        <v>2507</v>
      </c>
      <c r="H300">
        <v>1</v>
      </c>
    </row>
    <row r="301" spans="1:8" x14ac:dyDescent="0.25">
      <c r="A301" s="1" t="s">
        <v>132</v>
      </c>
      <c r="B301" s="1" t="s">
        <v>2516</v>
      </c>
      <c r="C301" s="1" t="s">
        <v>23</v>
      </c>
      <c r="D301" s="1" t="s">
        <v>29</v>
      </c>
      <c r="E301" s="1" t="s">
        <v>25</v>
      </c>
      <c r="F301" s="2">
        <v>42942</v>
      </c>
      <c r="G301" s="1" t="s">
        <v>2517</v>
      </c>
      <c r="H301">
        <v>1</v>
      </c>
    </row>
    <row r="302" spans="1:8" x14ac:dyDescent="0.25">
      <c r="A302" s="1" t="s">
        <v>132</v>
      </c>
      <c r="B302" s="1" t="s">
        <v>2518</v>
      </c>
      <c r="C302" s="1" t="s">
        <v>23</v>
      </c>
      <c r="D302" s="1" t="s">
        <v>29</v>
      </c>
      <c r="E302" s="1" t="s">
        <v>25</v>
      </c>
      <c r="F302" s="2">
        <v>42942</v>
      </c>
      <c r="G302" s="1" t="s">
        <v>2517</v>
      </c>
      <c r="H302">
        <v>1</v>
      </c>
    </row>
    <row r="303" spans="1:8" x14ac:dyDescent="0.25">
      <c r="A303" s="1" t="s">
        <v>2124</v>
      </c>
      <c r="B303" s="1" t="s">
        <v>2535</v>
      </c>
      <c r="C303" s="1" t="s">
        <v>23</v>
      </c>
      <c r="D303" s="1" t="s">
        <v>33</v>
      </c>
      <c r="E303" s="1" t="s">
        <v>25</v>
      </c>
      <c r="F303" s="2">
        <v>42940</v>
      </c>
      <c r="G303" s="1" t="s">
        <v>2536</v>
      </c>
      <c r="H303">
        <v>1</v>
      </c>
    </row>
    <row r="304" spans="1:8" x14ac:dyDescent="0.25">
      <c r="A304" s="1" t="s">
        <v>2540</v>
      </c>
      <c r="B304" s="1" t="s">
        <v>2541</v>
      </c>
      <c r="C304" s="1" t="s">
        <v>23</v>
      </c>
      <c r="D304" s="1" t="s">
        <v>24</v>
      </c>
      <c r="E304" s="1" t="s">
        <v>25</v>
      </c>
      <c r="F304" s="2">
        <v>42938</v>
      </c>
      <c r="G304" s="1" t="s">
        <v>2542</v>
      </c>
      <c r="H304">
        <v>1</v>
      </c>
    </row>
    <row r="305" spans="1:8" x14ac:dyDescent="0.25">
      <c r="A305" s="1" t="s">
        <v>2543</v>
      </c>
      <c r="B305" s="1" t="s">
        <v>2544</v>
      </c>
      <c r="C305" s="1" t="s">
        <v>23</v>
      </c>
      <c r="D305" s="1" t="s">
        <v>29</v>
      </c>
      <c r="E305" s="1" t="s">
        <v>25</v>
      </c>
      <c r="F305" s="2">
        <v>42934</v>
      </c>
      <c r="G305" s="1" t="s">
        <v>2545</v>
      </c>
      <c r="H305">
        <v>1</v>
      </c>
    </row>
    <row r="306" spans="1:8" x14ac:dyDescent="0.25">
      <c r="A306" s="1" t="s">
        <v>2553</v>
      </c>
      <c r="B306" s="1" t="s">
        <v>2554</v>
      </c>
      <c r="C306" s="1" t="s">
        <v>23</v>
      </c>
      <c r="D306" s="1" t="s">
        <v>24</v>
      </c>
      <c r="E306" s="1" t="s">
        <v>25</v>
      </c>
      <c r="F306" s="2">
        <v>42951</v>
      </c>
      <c r="G306" s="1" t="s">
        <v>2555</v>
      </c>
      <c r="H306">
        <v>1</v>
      </c>
    </row>
    <row r="307" spans="1:8" x14ac:dyDescent="0.25">
      <c r="A307" s="1" t="s">
        <v>204</v>
      </c>
      <c r="B307" s="1" t="s">
        <v>2559</v>
      </c>
      <c r="C307" s="1" t="s">
        <v>23</v>
      </c>
      <c r="D307" s="1" t="s">
        <v>29</v>
      </c>
      <c r="E307" s="1" t="s">
        <v>25</v>
      </c>
      <c r="F307" s="2">
        <v>42950</v>
      </c>
      <c r="G307" s="1" t="s">
        <v>2560</v>
      </c>
      <c r="H307">
        <v>1</v>
      </c>
    </row>
    <row r="308" spans="1:8" x14ac:dyDescent="0.25">
      <c r="A308" s="1" t="s">
        <v>1127</v>
      </c>
      <c r="B308" s="1" t="s">
        <v>2561</v>
      </c>
      <c r="C308" s="1" t="s">
        <v>23</v>
      </c>
      <c r="D308" s="1" t="s">
        <v>33</v>
      </c>
      <c r="E308" s="1" t="s">
        <v>25</v>
      </c>
      <c r="F308" s="2">
        <v>42950</v>
      </c>
      <c r="G308" s="1" t="s">
        <v>2562</v>
      </c>
      <c r="H308">
        <v>1</v>
      </c>
    </row>
    <row r="309" spans="1:8" x14ac:dyDescent="0.25">
      <c r="A309" s="1" t="s">
        <v>142</v>
      </c>
      <c r="B309" s="1" t="s">
        <v>2572</v>
      </c>
      <c r="C309" s="1" t="s">
        <v>23</v>
      </c>
      <c r="D309" s="1" t="s">
        <v>144</v>
      </c>
      <c r="E309" s="1" t="s">
        <v>25</v>
      </c>
      <c r="F309" s="2">
        <v>42950</v>
      </c>
      <c r="G309" s="1" t="s">
        <v>2573</v>
      </c>
      <c r="H309">
        <v>1</v>
      </c>
    </row>
    <row r="310" spans="1:8" x14ac:dyDescent="0.25">
      <c r="A310" s="1" t="s">
        <v>2582</v>
      </c>
      <c r="B310" s="1" t="s">
        <v>2583</v>
      </c>
      <c r="C310" s="1" t="s">
        <v>23</v>
      </c>
      <c r="D310" s="1" t="s">
        <v>29</v>
      </c>
      <c r="E310" s="1" t="s">
        <v>25</v>
      </c>
      <c r="F310" s="2">
        <v>42942</v>
      </c>
      <c r="G310" s="1" t="s">
        <v>2584</v>
      </c>
      <c r="H310">
        <v>1</v>
      </c>
    </row>
    <row r="311" spans="1:8" x14ac:dyDescent="0.25">
      <c r="A311" s="1" t="s">
        <v>1127</v>
      </c>
      <c r="B311" s="1" t="s">
        <v>2585</v>
      </c>
      <c r="C311" s="1" t="s">
        <v>23</v>
      </c>
      <c r="D311" s="1" t="s">
        <v>33</v>
      </c>
      <c r="E311" s="1" t="s">
        <v>25</v>
      </c>
      <c r="F311" s="2">
        <v>42949</v>
      </c>
      <c r="G311" s="1" t="s">
        <v>2586</v>
      </c>
      <c r="H311">
        <v>1</v>
      </c>
    </row>
    <row r="312" spans="1:8" x14ac:dyDescent="0.25">
      <c r="A312" s="1" t="s">
        <v>204</v>
      </c>
      <c r="B312" s="1" t="s">
        <v>2589</v>
      </c>
      <c r="C312" s="1" t="s">
        <v>23</v>
      </c>
      <c r="D312" s="1" t="s">
        <v>29</v>
      </c>
      <c r="E312" s="1" t="s">
        <v>25</v>
      </c>
      <c r="F312" s="2">
        <v>42944</v>
      </c>
      <c r="G312" s="1" t="s">
        <v>2590</v>
      </c>
      <c r="H312">
        <v>1</v>
      </c>
    </row>
    <row r="313" spans="1:8" x14ac:dyDescent="0.25">
      <c r="A313" s="1" t="s">
        <v>21</v>
      </c>
      <c r="B313" s="1" t="s">
        <v>2597</v>
      </c>
      <c r="C313" s="1" t="s">
        <v>23</v>
      </c>
      <c r="D313" s="1" t="s">
        <v>24</v>
      </c>
      <c r="E313" s="1" t="s">
        <v>25</v>
      </c>
      <c r="F313" s="2">
        <v>42941</v>
      </c>
      <c r="G313" s="1" t="s">
        <v>2598</v>
      </c>
      <c r="H313">
        <v>1</v>
      </c>
    </row>
    <row r="314" spans="1:8" x14ac:dyDescent="0.25">
      <c r="A314" s="1" t="s">
        <v>132</v>
      </c>
      <c r="B314" s="1" t="s">
        <v>2621</v>
      </c>
      <c r="C314" s="1" t="s">
        <v>23</v>
      </c>
      <c r="D314" s="1" t="s">
        <v>29</v>
      </c>
      <c r="E314" s="1" t="s">
        <v>25</v>
      </c>
      <c r="F314" s="2">
        <v>42950</v>
      </c>
      <c r="G314" s="1" t="s">
        <v>2622</v>
      </c>
      <c r="H314">
        <v>1</v>
      </c>
    </row>
    <row r="315" spans="1:8" x14ac:dyDescent="0.25">
      <c r="A315" s="1" t="s">
        <v>1127</v>
      </c>
      <c r="B315" s="1" t="s">
        <v>2637</v>
      </c>
      <c r="C315" s="1" t="s">
        <v>23</v>
      </c>
      <c r="D315" s="1" t="s">
        <v>33</v>
      </c>
      <c r="E315" s="1" t="s">
        <v>25</v>
      </c>
      <c r="F315" s="2">
        <v>42956</v>
      </c>
      <c r="G315" s="1" t="s">
        <v>2638</v>
      </c>
      <c r="H315">
        <v>1</v>
      </c>
    </row>
    <row r="316" spans="1:8" x14ac:dyDescent="0.25">
      <c r="A316" s="1" t="s">
        <v>2010</v>
      </c>
      <c r="B316" s="1" t="s">
        <v>2639</v>
      </c>
      <c r="C316" s="1" t="s">
        <v>23</v>
      </c>
      <c r="D316" s="1" t="s">
        <v>33</v>
      </c>
      <c r="E316" s="1" t="s">
        <v>25</v>
      </c>
      <c r="F316" s="2">
        <v>42948</v>
      </c>
      <c r="G316" s="1" t="s">
        <v>2640</v>
      </c>
      <c r="H316">
        <v>1</v>
      </c>
    </row>
    <row r="317" spans="1:8" x14ac:dyDescent="0.25">
      <c r="A317" s="1" t="s">
        <v>294</v>
      </c>
      <c r="B317" s="1" t="s">
        <v>2641</v>
      </c>
      <c r="C317" s="1" t="s">
        <v>23</v>
      </c>
      <c r="D317" s="1" t="s">
        <v>29</v>
      </c>
      <c r="E317" s="1" t="s">
        <v>25</v>
      </c>
      <c r="F317" s="2">
        <v>42949</v>
      </c>
      <c r="G317" s="1" t="s">
        <v>2642</v>
      </c>
      <c r="H317">
        <v>1</v>
      </c>
    </row>
    <row r="318" spans="1:8" x14ac:dyDescent="0.25">
      <c r="A318" s="1" t="s">
        <v>2643</v>
      </c>
      <c r="B318" s="1" t="s">
        <v>2644</v>
      </c>
      <c r="C318" s="1" t="s">
        <v>23</v>
      </c>
      <c r="D318" s="1" t="s">
        <v>29</v>
      </c>
      <c r="E318" s="1" t="s">
        <v>25</v>
      </c>
      <c r="F318" s="2">
        <v>42955</v>
      </c>
      <c r="G318" s="1" t="s">
        <v>2645</v>
      </c>
      <c r="H318">
        <v>1</v>
      </c>
    </row>
    <row r="319" spans="1:8" x14ac:dyDescent="0.25">
      <c r="A319" s="1" t="s">
        <v>2659</v>
      </c>
      <c r="B319" s="1" t="s">
        <v>2660</v>
      </c>
      <c r="C319" s="1" t="s">
        <v>23</v>
      </c>
      <c r="D319" s="1" t="s">
        <v>33</v>
      </c>
      <c r="E319" s="1" t="s">
        <v>25</v>
      </c>
      <c r="F319" s="2">
        <v>42956</v>
      </c>
      <c r="G319" s="1" t="s">
        <v>2661</v>
      </c>
      <c r="H319">
        <v>1</v>
      </c>
    </row>
    <row r="320" spans="1:8" x14ac:dyDescent="0.25">
      <c r="A320" s="1" t="s">
        <v>2662</v>
      </c>
      <c r="B320" s="1" t="s">
        <v>2663</v>
      </c>
      <c r="C320" s="1" t="s">
        <v>23</v>
      </c>
      <c r="D320" s="1" t="s">
        <v>24</v>
      </c>
      <c r="E320" s="1" t="s">
        <v>25</v>
      </c>
      <c r="F320" s="2">
        <v>42958</v>
      </c>
      <c r="G320" s="1" t="s">
        <v>2664</v>
      </c>
      <c r="H320">
        <v>1</v>
      </c>
    </row>
    <row r="321" spans="1:8" x14ac:dyDescent="0.25">
      <c r="A321" s="1" t="s">
        <v>132</v>
      </c>
      <c r="B321" s="1" t="s">
        <v>2676</v>
      </c>
      <c r="C321" s="1" t="s">
        <v>23</v>
      </c>
      <c r="D321" s="1" t="s">
        <v>29</v>
      </c>
      <c r="E321" s="1" t="s">
        <v>25</v>
      </c>
      <c r="F321" s="2">
        <v>42950</v>
      </c>
      <c r="G321" s="1" t="s">
        <v>2622</v>
      </c>
      <c r="H321">
        <v>1</v>
      </c>
    </row>
    <row r="322" spans="1:8" x14ac:dyDescent="0.25">
      <c r="A322" s="1" t="s">
        <v>2010</v>
      </c>
      <c r="B322" s="1" t="s">
        <v>2679</v>
      </c>
      <c r="C322" s="1" t="s">
        <v>23</v>
      </c>
      <c r="D322" s="1" t="s">
        <v>33</v>
      </c>
      <c r="E322" s="1" t="s">
        <v>25</v>
      </c>
      <c r="F322" s="2">
        <v>42964</v>
      </c>
      <c r="G322" s="1" t="s">
        <v>2680</v>
      </c>
      <c r="H322">
        <v>1</v>
      </c>
    </row>
    <row r="323" spans="1:8" x14ac:dyDescent="0.25">
      <c r="A323" s="1" t="s">
        <v>132</v>
      </c>
      <c r="B323" s="1" t="s">
        <v>2681</v>
      </c>
      <c r="C323" s="1" t="s">
        <v>23</v>
      </c>
      <c r="D323" s="1" t="s">
        <v>29</v>
      </c>
      <c r="E323" s="1" t="s">
        <v>25</v>
      </c>
      <c r="F323" s="2">
        <v>42968</v>
      </c>
      <c r="G323" s="1" t="s">
        <v>2682</v>
      </c>
      <c r="H323">
        <v>1</v>
      </c>
    </row>
    <row r="324" spans="1:8" x14ac:dyDescent="0.25">
      <c r="A324" s="1" t="s">
        <v>2010</v>
      </c>
      <c r="B324" s="1" t="s">
        <v>2683</v>
      </c>
      <c r="C324" s="1" t="s">
        <v>23</v>
      </c>
      <c r="D324" s="1" t="s">
        <v>33</v>
      </c>
      <c r="E324" s="1" t="s">
        <v>25</v>
      </c>
      <c r="F324" s="2">
        <v>42964</v>
      </c>
      <c r="G324" s="1" t="s">
        <v>2684</v>
      </c>
      <c r="H324">
        <v>1</v>
      </c>
    </row>
    <row r="325" spans="1:8" x14ac:dyDescent="0.25">
      <c r="A325" s="1" t="s">
        <v>1127</v>
      </c>
      <c r="B325" s="1" t="s">
        <v>2694</v>
      </c>
      <c r="C325" s="1" t="s">
        <v>23</v>
      </c>
      <c r="D325" s="1" t="s">
        <v>33</v>
      </c>
      <c r="E325" s="1" t="s">
        <v>25</v>
      </c>
      <c r="F325" s="2">
        <v>42962</v>
      </c>
      <c r="G325" s="1" t="s">
        <v>2695</v>
      </c>
      <c r="H325">
        <v>1</v>
      </c>
    </row>
    <row r="326" spans="1:8" x14ac:dyDescent="0.25">
      <c r="A326" s="1" t="s">
        <v>132</v>
      </c>
      <c r="B326" s="1" t="s">
        <v>2696</v>
      </c>
      <c r="C326" s="1" t="s">
        <v>23</v>
      </c>
      <c r="D326" s="1" t="s">
        <v>29</v>
      </c>
      <c r="E326" s="1" t="s">
        <v>25</v>
      </c>
      <c r="F326" s="2">
        <v>42968</v>
      </c>
      <c r="G326" s="1" t="s">
        <v>2682</v>
      </c>
      <c r="H326">
        <v>1</v>
      </c>
    </row>
    <row r="327" spans="1:8" x14ac:dyDescent="0.25">
      <c r="A327" s="1" t="s">
        <v>2702</v>
      </c>
      <c r="B327" s="1" t="s">
        <v>2703</v>
      </c>
      <c r="C327" s="1" t="s">
        <v>23</v>
      </c>
      <c r="D327" s="1" t="s">
        <v>33</v>
      </c>
      <c r="E327" s="1" t="s">
        <v>25</v>
      </c>
      <c r="F327" s="2">
        <v>42963</v>
      </c>
      <c r="G327" s="1" t="s">
        <v>2704</v>
      </c>
      <c r="H327">
        <v>1</v>
      </c>
    </row>
    <row r="328" spans="1:8" x14ac:dyDescent="0.25">
      <c r="A328" s="1" t="s">
        <v>2716</v>
      </c>
      <c r="B328" s="1" t="s">
        <v>2717</v>
      </c>
      <c r="C328" s="1" t="s">
        <v>23</v>
      </c>
      <c r="D328" s="1" t="s">
        <v>44</v>
      </c>
      <c r="E328" s="1" t="s">
        <v>25</v>
      </c>
      <c r="F328" s="2">
        <v>42969</v>
      </c>
      <c r="G328" s="1" t="s">
        <v>2718</v>
      </c>
      <c r="H328">
        <v>1</v>
      </c>
    </row>
    <row r="329" spans="1:8" x14ac:dyDescent="0.25">
      <c r="A329" s="1" t="s">
        <v>132</v>
      </c>
      <c r="B329" s="1" t="s">
        <v>2721</v>
      </c>
      <c r="C329" s="1" t="s">
        <v>23</v>
      </c>
      <c r="D329" s="1" t="s">
        <v>29</v>
      </c>
      <c r="E329" s="1" t="s">
        <v>25</v>
      </c>
      <c r="F329" s="2">
        <v>42961</v>
      </c>
      <c r="G329" s="1" t="s">
        <v>2722</v>
      </c>
      <c r="H329">
        <v>1</v>
      </c>
    </row>
    <row r="330" spans="1:8" x14ac:dyDescent="0.25">
      <c r="A330" s="1" t="s">
        <v>214</v>
      </c>
      <c r="B330" s="1" t="s">
        <v>2729</v>
      </c>
      <c r="C330" s="1" t="s">
        <v>23</v>
      </c>
      <c r="D330" s="1" t="s">
        <v>24</v>
      </c>
      <c r="E330" s="1" t="s">
        <v>25</v>
      </c>
      <c r="F330" s="2">
        <v>42962</v>
      </c>
      <c r="G330" s="1" t="s">
        <v>2730</v>
      </c>
      <c r="H330">
        <v>1</v>
      </c>
    </row>
    <row r="331" spans="1:8" x14ac:dyDescent="0.25">
      <c r="A331" s="1" t="s">
        <v>132</v>
      </c>
      <c r="B331" s="1" t="s">
        <v>2741</v>
      </c>
      <c r="C331" s="1" t="s">
        <v>23</v>
      </c>
      <c r="D331" s="1" t="s">
        <v>29</v>
      </c>
      <c r="E331" s="1" t="s">
        <v>25</v>
      </c>
      <c r="F331" s="2">
        <v>42961</v>
      </c>
      <c r="G331" s="1" t="s">
        <v>2722</v>
      </c>
      <c r="H331">
        <v>1</v>
      </c>
    </row>
    <row r="332" spans="1:8" x14ac:dyDescent="0.25">
      <c r="A332" s="1" t="s">
        <v>2594</v>
      </c>
      <c r="B332" s="1" t="s">
        <v>2748</v>
      </c>
      <c r="C332" s="1" t="s">
        <v>23</v>
      </c>
      <c r="D332" s="1" t="s">
        <v>40</v>
      </c>
      <c r="E332" s="1" t="s">
        <v>25</v>
      </c>
      <c r="F332" s="2">
        <v>42963</v>
      </c>
      <c r="G332" s="1" t="s">
        <v>2749</v>
      </c>
      <c r="H332">
        <v>1</v>
      </c>
    </row>
    <row r="333" spans="1:8" x14ac:dyDescent="0.25">
      <c r="A333" s="1" t="s">
        <v>2702</v>
      </c>
      <c r="B333" s="1" t="s">
        <v>2750</v>
      </c>
      <c r="C333" s="1" t="s">
        <v>23</v>
      </c>
      <c r="D333" s="1" t="s">
        <v>33</v>
      </c>
      <c r="E333" s="1" t="s">
        <v>25</v>
      </c>
      <c r="F333" s="2">
        <v>42962</v>
      </c>
      <c r="G333" s="1" t="s">
        <v>2751</v>
      </c>
      <c r="H333">
        <v>1</v>
      </c>
    </row>
    <row r="334" spans="1:8" x14ac:dyDescent="0.25">
      <c r="A334" s="1" t="s">
        <v>2767</v>
      </c>
      <c r="B334" s="1" t="s">
        <v>2768</v>
      </c>
      <c r="C334" s="1" t="s">
        <v>23</v>
      </c>
      <c r="D334" s="1" t="s">
        <v>24</v>
      </c>
      <c r="E334" s="1" t="s">
        <v>25</v>
      </c>
      <c r="F334" s="2">
        <v>42976</v>
      </c>
      <c r="G334" s="1" t="s">
        <v>2769</v>
      </c>
      <c r="H334">
        <v>1</v>
      </c>
    </row>
    <row r="335" spans="1:8" x14ac:dyDescent="0.25">
      <c r="A335" s="1" t="s">
        <v>2786</v>
      </c>
      <c r="B335" s="1" t="s">
        <v>2787</v>
      </c>
      <c r="C335" s="1" t="s">
        <v>23</v>
      </c>
      <c r="D335" s="1" t="s">
        <v>29</v>
      </c>
      <c r="E335" s="1" t="s">
        <v>25</v>
      </c>
      <c r="F335" s="2">
        <v>42971</v>
      </c>
      <c r="G335" s="1" t="s">
        <v>2788</v>
      </c>
      <c r="H335">
        <v>1</v>
      </c>
    </row>
    <row r="336" spans="1:8" x14ac:dyDescent="0.25">
      <c r="A336" s="1" t="s">
        <v>2659</v>
      </c>
      <c r="B336" s="1" t="s">
        <v>2791</v>
      </c>
      <c r="C336" s="1" t="s">
        <v>23</v>
      </c>
      <c r="D336" s="1" t="s">
        <v>33</v>
      </c>
      <c r="E336" s="1" t="s">
        <v>25</v>
      </c>
      <c r="F336" s="2">
        <v>42970</v>
      </c>
      <c r="G336" s="1" t="s">
        <v>2792</v>
      </c>
      <c r="H336">
        <v>1</v>
      </c>
    </row>
    <row r="337" spans="1:8" x14ac:dyDescent="0.25">
      <c r="A337" s="1" t="s">
        <v>2793</v>
      </c>
      <c r="B337" s="1" t="s">
        <v>2794</v>
      </c>
      <c r="C337" s="1" t="s">
        <v>23</v>
      </c>
      <c r="D337" s="1" t="s">
        <v>24</v>
      </c>
      <c r="E337" s="1" t="s">
        <v>25</v>
      </c>
      <c r="F337" s="2">
        <v>42976</v>
      </c>
      <c r="G337" s="1" t="s">
        <v>2769</v>
      </c>
      <c r="H337">
        <v>1</v>
      </c>
    </row>
    <row r="338" spans="1:8" x14ac:dyDescent="0.25">
      <c r="A338" s="1" t="s">
        <v>2810</v>
      </c>
      <c r="B338" s="1" t="s">
        <v>2811</v>
      </c>
      <c r="C338" s="1" t="s">
        <v>23</v>
      </c>
      <c r="D338" s="1" t="s">
        <v>24</v>
      </c>
      <c r="E338" s="1" t="s">
        <v>25</v>
      </c>
      <c r="F338" s="2">
        <v>42976</v>
      </c>
      <c r="G338" s="1" t="s">
        <v>2812</v>
      </c>
      <c r="H338">
        <v>1</v>
      </c>
    </row>
    <row r="339" spans="1:8" x14ac:dyDescent="0.25">
      <c r="A339" s="1" t="s">
        <v>2826</v>
      </c>
      <c r="B339" s="1" t="s">
        <v>2827</v>
      </c>
      <c r="C339" s="1" t="s">
        <v>23</v>
      </c>
      <c r="D339" s="1" t="s">
        <v>33</v>
      </c>
      <c r="E339" s="1" t="s">
        <v>25</v>
      </c>
      <c r="F339" s="2">
        <v>42978</v>
      </c>
      <c r="G339" s="1" t="s">
        <v>2828</v>
      </c>
      <c r="H339">
        <v>1</v>
      </c>
    </row>
    <row r="340" spans="1:8" x14ac:dyDescent="0.25">
      <c r="A340" s="1" t="s">
        <v>2826</v>
      </c>
      <c r="B340" s="1" t="s">
        <v>2832</v>
      </c>
      <c r="C340" s="1" t="s">
        <v>23</v>
      </c>
      <c r="D340" s="1" t="s">
        <v>33</v>
      </c>
      <c r="E340" s="1" t="s">
        <v>25</v>
      </c>
      <c r="F340" s="2">
        <v>42979</v>
      </c>
      <c r="G340" s="1" t="s">
        <v>2833</v>
      </c>
      <c r="H340">
        <v>1</v>
      </c>
    </row>
    <row r="341" spans="1:8" x14ac:dyDescent="0.25">
      <c r="A341" s="1" t="s">
        <v>2834</v>
      </c>
      <c r="B341" s="1" t="s">
        <v>2835</v>
      </c>
      <c r="C341" s="1" t="s">
        <v>23</v>
      </c>
      <c r="D341" s="1" t="s">
        <v>40</v>
      </c>
      <c r="E341" s="1" t="s">
        <v>25</v>
      </c>
      <c r="F341" s="2">
        <v>42976</v>
      </c>
      <c r="G341" s="1" t="s">
        <v>2836</v>
      </c>
      <c r="H341">
        <v>1</v>
      </c>
    </row>
    <row r="342" spans="1:8" x14ac:dyDescent="0.25">
      <c r="A342" s="1" t="s">
        <v>2840</v>
      </c>
      <c r="B342" s="1" t="s">
        <v>2841</v>
      </c>
      <c r="C342" s="1" t="s">
        <v>23</v>
      </c>
      <c r="D342" s="1" t="s">
        <v>33</v>
      </c>
      <c r="E342" s="1" t="s">
        <v>25</v>
      </c>
      <c r="F342" s="2">
        <v>42983</v>
      </c>
      <c r="G342" s="1" t="s">
        <v>2842</v>
      </c>
      <c r="H342">
        <v>1</v>
      </c>
    </row>
    <row r="343" spans="1:8" x14ac:dyDescent="0.25">
      <c r="A343" s="1" t="s">
        <v>710</v>
      </c>
      <c r="B343" s="1" t="s">
        <v>2845</v>
      </c>
      <c r="C343" s="1" t="s">
        <v>23</v>
      </c>
      <c r="D343" s="1" t="s">
        <v>24</v>
      </c>
      <c r="E343" s="1" t="s">
        <v>25</v>
      </c>
      <c r="F343" s="2">
        <v>42979</v>
      </c>
      <c r="G343" s="1" t="s">
        <v>2846</v>
      </c>
      <c r="H343">
        <v>1</v>
      </c>
    </row>
    <row r="344" spans="1:8" x14ac:dyDescent="0.25">
      <c r="A344" s="1" t="s">
        <v>2859</v>
      </c>
      <c r="B344" s="1" t="s">
        <v>2860</v>
      </c>
      <c r="C344" s="1" t="s">
        <v>23</v>
      </c>
      <c r="D344" s="1" t="s">
        <v>29</v>
      </c>
      <c r="E344" s="1" t="s">
        <v>25</v>
      </c>
      <c r="F344" s="2">
        <v>42977</v>
      </c>
      <c r="G344" s="1" t="s">
        <v>2861</v>
      </c>
      <c r="H344">
        <v>1</v>
      </c>
    </row>
    <row r="345" spans="1:8" x14ac:dyDescent="0.25">
      <c r="A345" s="1" t="s">
        <v>1229</v>
      </c>
      <c r="B345" s="1" t="s">
        <v>2875</v>
      </c>
      <c r="C345" s="1" t="s">
        <v>23</v>
      </c>
      <c r="D345" s="1" t="s">
        <v>40</v>
      </c>
      <c r="E345" s="1" t="s">
        <v>25</v>
      </c>
      <c r="F345" s="2">
        <v>42978</v>
      </c>
      <c r="G345" s="1" t="s">
        <v>2876</v>
      </c>
      <c r="H345">
        <v>1</v>
      </c>
    </row>
    <row r="346" spans="1:8" x14ac:dyDescent="0.25">
      <c r="A346" s="1" t="s">
        <v>1127</v>
      </c>
      <c r="B346" s="1" t="s">
        <v>2880</v>
      </c>
      <c r="C346" s="1" t="s">
        <v>23</v>
      </c>
      <c r="D346" s="1" t="s">
        <v>33</v>
      </c>
      <c r="E346" s="1" t="s">
        <v>25</v>
      </c>
      <c r="F346" s="2">
        <v>42990</v>
      </c>
      <c r="G346" s="1" t="s">
        <v>2881</v>
      </c>
      <c r="H346">
        <v>1</v>
      </c>
    </row>
    <row r="347" spans="1:8" x14ac:dyDescent="0.25">
      <c r="A347" s="1" t="s">
        <v>2890</v>
      </c>
      <c r="B347" s="1" t="s">
        <v>2891</v>
      </c>
      <c r="C347" s="1" t="s">
        <v>23</v>
      </c>
      <c r="D347" s="1" t="s">
        <v>29</v>
      </c>
      <c r="E347" s="1" t="s">
        <v>25</v>
      </c>
      <c r="F347" s="2">
        <v>42984</v>
      </c>
      <c r="G347" s="1" t="s">
        <v>2892</v>
      </c>
      <c r="H347">
        <v>1</v>
      </c>
    </row>
    <row r="348" spans="1:8" x14ac:dyDescent="0.25">
      <c r="A348" s="1" t="s">
        <v>2215</v>
      </c>
      <c r="B348" s="1" t="s">
        <v>2893</v>
      </c>
      <c r="C348" s="1" t="s">
        <v>23</v>
      </c>
      <c r="D348" s="1" t="s">
        <v>40</v>
      </c>
      <c r="E348" s="1" t="s">
        <v>25</v>
      </c>
      <c r="F348" s="2">
        <v>42990</v>
      </c>
      <c r="G348" s="1" t="s">
        <v>2894</v>
      </c>
      <c r="H348">
        <v>1</v>
      </c>
    </row>
    <row r="349" spans="1:8" x14ac:dyDescent="0.25">
      <c r="A349" s="1" t="s">
        <v>2028</v>
      </c>
      <c r="B349" s="1" t="s">
        <v>2933</v>
      </c>
      <c r="C349" s="1" t="s">
        <v>23</v>
      </c>
      <c r="D349" s="1" t="s">
        <v>29</v>
      </c>
      <c r="E349" s="1" t="s">
        <v>25</v>
      </c>
      <c r="F349" s="2">
        <v>42989</v>
      </c>
      <c r="G349" s="1" t="s">
        <v>2934</v>
      </c>
      <c r="H349">
        <v>1</v>
      </c>
    </row>
    <row r="350" spans="1:8" x14ac:dyDescent="0.25">
      <c r="A350" s="1" t="s">
        <v>2940</v>
      </c>
      <c r="B350" s="1" t="s">
        <v>2941</v>
      </c>
      <c r="C350" s="1" t="s">
        <v>23</v>
      </c>
      <c r="D350" s="1" t="s">
        <v>29</v>
      </c>
      <c r="E350" s="1" t="s">
        <v>25</v>
      </c>
      <c r="F350" s="2">
        <v>42989</v>
      </c>
      <c r="G350" s="1" t="s">
        <v>2934</v>
      </c>
      <c r="H350">
        <v>1</v>
      </c>
    </row>
    <row r="351" spans="1:8" x14ac:dyDescent="0.25">
      <c r="A351" s="1" t="s">
        <v>1229</v>
      </c>
      <c r="B351" s="1" t="s">
        <v>2942</v>
      </c>
      <c r="C351" s="1" t="s">
        <v>23</v>
      </c>
      <c r="D351" s="1" t="s">
        <v>40</v>
      </c>
      <c r="E351" s="1" t="s">
        <v>25</v>
      </c>
      <c r="F351" s="2">
        <v>42985</v>
      </c>
      <c r="G351" s="1" t="s">
        <v>2943</v>
      </c>
      <c r="H351">
        <v>1</v>
      </c>
    </row>
    <row r="352" spans="1:8" x14ac:dyDescent="0.25">
      <c r="A352" s="1" t="s">
        <v>2944</v>
      </c>
      <c r="B352" s="1" t="s">
        <v>2945</v>
      </c>
      <c r="C352" s="1" t="s">
        <v>23</v>
      </c>
      <c r="D352" s="1" t="s">
        <v>40</v>
      </c>
      <c r="E352" s="1" t="s">
        <v>25</v>
      </c>
      <c r="F352" s="2">
        <v>42989</v>
      </c>
      <c r="G352" s="1" t="s">
        <v>2946</v>
      </c>
      <c r="H352">
        <v>1</v>
      </c>
    </row>
    <row r="353" spans="1:8" x14ac:dyDescent="0.25">
      <c r="A353" s="1" t="s">
        <v>132</v>
      </c>
      <c r="B353" s="1" t="s">
        <v>2950</v>
      </c>
      <c r="C353" s="1" t="s">
        <v>23</v>
      </c>
      <c r="D353" s="1" t="s">
        <v>29</v>
      </c>
      <c r="E353" s="1" t="s">
        <v>25</v>
      </c>
      <c r="F353" s="2">
        <v>42998</v>
      </c>
      <c r="G353" s="1" t="s">
        <v>2951</v>
      </c>
      <c r="H353">
        <v>1</v>
      </c>
    </row>
    <row r="354" spans="1:8" x14ac:dyDescent="0.25">
      <c r="A354" s="1" t="s">
        <v>2247</v>
      </c>
      <c r="B354" s="1" t="s">
        <v>2960</v>
      </c>
      <c r="C354" s="1" t="s">
        <v>23</v>
      </c>
      <c r="D354" s="1" t="s">
        <v>29</v>
      </c>
      <c r="E354" s="1" t="s">
        <v>25</v>
      </c>
      <c r="F354" s="2">
        <v>42992</v>
      </c>
      <c r="G354" s="1" t="s">
        <v>2961</v>
      </c>
      <c r="H354">
        <v>1</v>
      </c>
    </row>
    <row r="355" spans="1:8" x14ac:dyDescent="0.25">
      <c r="A355" s="1" t="s">
        <v>204</v>
      </c>
      <c r="B355" s="1" t="s">
        <v>2973</v>
      </c>
      <c r="C355" s="1" t="s">
        <v>23</v>
      </c>
      <c r="D355" s="1" t="s">
        <v>29</v>
      </c>
      <c r="E355" s="1" t="s">
        <v>25</v>
      </c>
      <c r="F355" s="2">
        <v>42990</v>
      </c>
      <c r="G355" s="1" t="s">
        <v>2974</v>
      </c>
      <c r="H355">
        <v>1</v>
      </c>
    </row>
    <row r="356" spans="1:8" x14ac:dyDescent="0.25">
      <c r="A356" s="1" t="s">
        <v>2990</v>
      </c>
      <c r="B356" s="1" t="s">
        <v>2991</v>
      </c>
      <c r="C356" s="1" t="s">
        <v>23</v>
      </c>
      <c r="D356" s="1" t="s">
        <v>24</v>
      </c>
      <c r="E356" s="1" t="s">
        <v>25</v>
      </c>
      <c r="F356" s="2">
        <v>43010</v>
      </c>
      <c r="G356" s="1" t="s">
        <v>2992</v>
      </c>
      <c r="H356">
        <v>1</v>
      </c>
    </row>
    <row r="357" spans="1:8" x14ac:dyDescent="0.25">
      <c r="A357" s="1" t="s">
        <v>2247</v>
      </c>
      <c r="B357" s="1" t="s">
        <v>2995</v>
      </c>
      <c r="C357" s="1" t="s">
        <v>23</v>
      </c>
      <c r="D357" s="1" t="s">
        <v>29</v>
      </c>
      <c r="E357" s="1" t="s">
        <v>25</v>
      </c>
      <c r="F357" s="2">
        <v>42992</v>
      </c>
      <c r="G357" s="1" t="s">
        <v>2996</v>
      </c>
      <c r="H357">
        <v>1</v>
      </c>
    </row>
    <row r="358" spans="1:8" x14ac:dyDescent="0.25">
      <c r="A358" s="1" t="s">
        <v>2147</v>
      </c>
      <c r="B358" s="1" t="s">
        <v>3014</v>
      </c>
      <c r="C358" s="1" t="s">
        <v>23</v>
      </c>
      <c r="D358" s="1" t="s">
        <v>29</v>
      </c>
      <c r="E358" s="1" t="s">
        <v>25</v>
      </c>
      <c r="F358" s="2">
        <v>43038</v>
      </c>
      <c r="G358" s="1" t="s">
        <v>3015</v>
      </c>
      <c r="H358">
        <v>1</v>
      </c>
    </row>
    <row r="359" spans="1:8" x14ac:dyDescent="0.25">
      <c r="A359" s="1" t="s">
        <v>1229</v>
      </c>
      <c r="B359" s="1" t="s">
        <v>3018</v>
      </c>
      <c r="C359" s="1" t="s">
        <v>23</v>
      </c>
      <c r="D359" s="1" t="s">
        <v>40</v>
      </c>
      <c r="E359" s="1" t="s">
        <v>25</v>
      </c>
      <c r="F359" s="2">
        <v>42992</v>
      </c>
      <c r="G359" s="1" t="s">
        <v>3019</v>
      </c>
      <c r="H359">
        <v>1</v>
      </c>
    </row>
    <row r="360" spans="1:8" x14ac:dyDescent="0.25">
      <c r="A360" s="1" t="s">
        <v>132</v>
      </c>
      <c r="B360" s="1" t="s">
        <v>3048</v>
      </c>
      <c r="C360" s="1" t="s">
        <v>23</v>
      </c>
      <c r="D360" s="1" t="s">
        <v>29</v>
      </c>
      <c r="E360" s="1" t="s">
        <v>25</v>
      </c>
      <c r="F360" s="2">
        <v>42998</v>
      </c>
      <c r="G360" s="1" t="s">
        <v>2951</v>
      </c>
      <c r="H360">
        <v>1</v>
      </c>
    </row>
    <row r="361" spans="1:8" x14ac:dyDescent="0.25">
      <c r="A361" s="1" t="s">
        <v>132</v>
      </c>
      <c r="B361" s="1" t="s">
        <v>3051</v>
      </c>
      <c r="C361" s="1" t="s">
        <v>23</v>
      </c>
      <c r="D361" s="1" t="s">
        <v>29</v>
      </c>
      <c r="E361" s="1" t="s">
        <v>25</v>
      </c>
      <c r="F361" s="2">
        <v>43005</v>
      </c>
      <c r="G361" s="1" t="s">
        <v>2951</v>
      </c>
      <c r="H361">
        <v>1</v>
      </c>
    </row>
    <row r="362" spans="1:8" x14ac:dyDescent="0.25">
      <c r="A362" s="1" t="s">
        <v>3054</v>
      </c>
      <c r="B362" s="1" t="s">
        <v>3055</v>
      </c>
      <c r="C362" s="1" t="s">
        <v>23</v>
      </c>
      <c r="D362" s="1" t="s">
        <v>33</v>
      </c>
      <c r="E362" s="1" t="s">
        <v>25</v>
      </c>
      <c r="F362" s="2">
        <v>43018</v>
      </c>
      <c r="G362" s="1" t="s">
        <v>3056</v>
      </c>
      <c r="H362">
        <v>1</v>
      </c>
    </row>
    <row r="363" spans="1:8" x14ac:dyDescent="0.25">
      <c r="A363" s="1" t="s">
        <v>132</v>
      </c>
      <c r="B363" s="1" t="s">
        <v>3065</v>
      </c>
      <c r="C363" s="1" t="s">
        <v>23</v>
      </c>
      <c r="D363" s="1" t="s">
        <v>29</v>
      </c>
      <c r="E363" s="1" t="s">
        <v>25</v>
      </c>
      <c r="F363" s="2">
        <v>43005</v>
      </c>
      <c r="G363" s="1" t="s">
        <v>2951</v>
      </c>
      <c r="H363">
        <v>1</v>
      </c>
    </row>
    <row r="364" spans="1:8" x14ac:dyDescent="0.25">
      <c r="A364" s="1" t="s">
        <v>214</v>
      </c>
      <c r="B364" s="1" t="s">
        <v>3068</v>
      </c>
      <c r="C364" s="1" t="s">
        <v>23</v>
      </c>
      <c r="D364" s="1" t="s">
        <v>24</v>
      </c>
      <c r="E364" s="1" t="s">
        <v>25</v>
      </c>
      <c r="F364" s="2">
        <v>43028</v>
      </c>
      <c r="G364" s="1" t="s">
        <v>3069</v>
      </c>
      <c r="H364">
        <v>1</v>
      </c>
    </row>
    <row r="365" spans="1:8" x14ac:dyDescent="0.25">
      <c r="A365" s="1" t="s">
        <v>204</v>
      </c>
      <c r="B365" s="1" t="s">
        <v>3073</v>
      </c>
      <c r="C365" s="1" t="s">
        <v>23</v>
      </c>
      <c r="D365" s="1" t="s">
        <v>29</v>
      </c>
      <c r="E365" s="1" t="s">
        <v>25</v>
      </c>
      <c r="F365" s="2">
        <v>43046</v>
      </c>
      <c r="G365" s="1" t="s">
        <v>3074</v>
      </c>
      <c r="H365">
        <v>1</v>
      </c>
    </row>
    <row r="366" spans="1:8" x14ac:dyDescent="0.25">
      <c r="A366" s="1" t="s">
        <v>1229</v>
      </c>
      <c r="B366" s="1" t="s">
        <v>3081</v>
      </c>
      <c r="C366" s="1" t="s">
        <v>23</v>
      </c>
      <c r="D366" s="1" t="s">
        <v>40</v>
      </c>
      <c r="E366" s="1" t="s">
        <v>25</v>
      </c>
      <c r="F366" s="2">
        <v>43000</v>
      </c>
      <c r="G366" s="1" t="s">
        <v>3082</v>
      </c>
      <c r="H366">
        <v>1</v>
      </c>
    </row>
    <row r="367" spans="1:8" x14ac:dyDescent="0.25">
      <c r="A367" s="1" t="s">
        <v>214</v>
      </c>
      <c r="B367" s="1" t="s">
        <v>3091</v>
      </c>
      <c r="C367" s="1" t="s">
        <v>23</v>
      </c>
      <c r="D367" s="1" t="s">
        <v>24</v>
      </c>
      <c r="E367" s="1" t="s">
        <v>25</v>
      </c>
      <c r="F367" s="2">
        <v>43048</v>
      </c>
      <c r="G367" s="1" t="s">
        <v>3092</v>
      </c>
      <c r="H367">
        <v>1</v>
      </c>
    </row>
    <row r="368" spans="1:8" x14ac:dyDescent="0.25">
      <c r="A368" s="1" t="s">
        <v>132</v>
      </c>
      <c r="B368" s="1" t="s">
        <v>3093</v>
      </c>
      <c r="C368" s="1" t="s">
        <v>23</v>
      </c>
      <c r="D368" s="1" t="s">
        <v>29</v>
      </c>
      <c r="E368" s="1" t="s">
        <v>25</v>
      </c>
      <c r="F368" s="2">
        <v>43046</v>
      </c>
      <c r="G368" s="1" t="s">
        <v>2951</v>
      </c>
      <c r="H368">
        <v>1</v>
      </c>
    </row>
    <row r="369" spans="1:8" x14ac:dyDescent="0.25">
      <c r="A369" s="1" t="s">
        <v>2247</v>
      </c>
      <c r="B369" s="1" t="s">
        <v>3100</v>
      </c>
      <c r="C369" s="1" t="s">
        <v>23</v>
      </c>
      <c r="D369" s="1" t="s">
        <v>29</v>
      </c>
      <c r="E369" s="1" t="s">
        <v>25</v>
      </c>
      <c r="F369" s="2">
        <v>43026</v>
      </c>
      <c r="G369" s="1" t="s">
        <v>3101</v>
      </c>
      <c r="H369">
        <v>1</v>
      </c>
    </row>
    <row r="370" spans="1:8" x14ac:dyDescent="0.25">
      <c r="A370" s="1" t="s">
        <v>132</v>
      </c>
      <c r="B370" s="1" t="s">
        <v>3110</v>
      </c>
      <c r="C370" s="1" t="s">
        <v>23</v>
      </c>
      <c r="D370" s="1" t="s">
        <v>29</v>
      </c>
      <c r="E370" s="1" t="s">
        <v>25</v>
      </c>
      <c r="F370" s="2">
        <v>43039</v>
      </c>
      <c r="G370" s="1" t="s">
        <v>2951</v>
      </c>
      <c r="H370">
        <v>1</v>
      </c>
    </row>
    <row r="371" spans="1:8" x14ac:dyDescent="0.25">
      <c r="A371" s="1" t="s">
        <v>3111</v>
      </c>
      <c r="B371" s="1" t="s">
        <v>3112</v>
      </c>
      <c r="C371" s="1" t="s">
        <v>23</v>
      </c>
      <c r="D371" s="1" t="s">
        <v>33</v>
      </c>
      <c r="E371" s="1" t="s">
        <v>25</v>
      </c>
      <c r="F371" s="2">
        <v>43007</v>
      </c>
      <c r="G371" s="1" t="s">
        <v>3113</v>
      </c>
      <c r="H371">
        <v>1</v>
      </c>
    </row>
    <row r="372" spans="1:8" x14ac:dyDescent="0.25">
      <c r="A372" s="1" t="s">
        <v>132</v>
      </c>
      <c r="B372" s="1" t="s">
        <v>3116</v>
      </c>
      <c r="C372" s="1" t="s">
        <v>23</v>
      </c>
      <c r="D372" s="1" t="s">
        <v>29</v>
      </c>
      <c r="E372" s="1" t="s">
        <v>25</v>
      </c>
      <c r="F372" s="2">
        <v>43031</v>
      </c>
      <c r="G372" s="1" t="s">
        <v>2951</v>
      </c>
      <c r="H372">
        <v>1</v>
      </c>
    </row>
    <row r="373" spans="1:8" x14ac:dyDescent="0.25">
      <c r="A373" s="1" t="s">
        <v>132</v>
      </c>
      <c r="B373" s="1" t="s">
        <v>3117</v>
      </c>
      <c r="C373" s="1" t="s">
        <v>23</v>
      </c>
      <c r="D373" s="1" t="s">
        <v>29</v>
      </c>
      <c r="E373" s="1" t="s">
        <v>25</v>
      </c>
      <c r="F373" s="2">
        <v>43031</v>
      </c>
      <c r="G373" s="1" t="s">
        <v>2951</v>
      </c>
      <c r="H373">
        <v>1</v>
      </c>
    </row>
    <row r="374" spans="1:8" x14ac:dyDescent="0.25">
      <c r="A374" s="1" t="s">
        <v>132</v>
      </c>
      <c r="B374" s="1" t="s">
        <v>3120</v>
      </c>
      <c r="C374" s="1" t="s">
        <v>23</v>
      </c>
      <c r="D374" s="1" t="s">
        <v>29</v>
      </c>
      <c r="E374" s="1" t="s">
        <v>25</v>
      </c>
      <c r="F374" s="2">
        <v>43053</v>
      </c>
      <c r="G374" s="1" t="s">
        <v>2951</v>
      </c>
      <c r="H374">
        <v>1</v>
      </c>
    </row>
    <row r="375" spans="1:8" x14ac:dyDescent="0.25">
      <c r="A375" s="1" t="s">
        <v>1063</v>
      </c>
      <c r="B375" s="1" t="s">
        <v>3144</v>
      </c>
      <c r="C375" s="1" t="s">
        <v>23</v>
      </c>
      <c r="D375" s="1" t="s">
        <v>29</v>
      </c>
      <c r="E375" s="1" t="s">
        <v>25</v>
      </c>
      <c r="F375" s="2">
        <v>43025</v>
      </c>
      <c r="G375" s="1" t="s">
        <v>3145</v>
      </c>
      <c r="H375">
        <v>1</v>
      </c>
    </row>
    <row r="376" spans="1:8" x14ac:dyDescent="0.25">
      <c r="A376" s="1" t="s">
        <v>132</v>
      </c>
      <c r="B376" s="1" t="s">
        <v>3152</v>
      </c>
      <c r="C376" s="1" t="s">
        <v>23</v>
      </c>
      <c r="D376" s="1" t="s">
        <v>29</v>
      </c>
      <c r="E376" s="1" t="s">
        <v>25</v>
      </c>
      <c r="F376" s="2">
        <v>43039</v>
      </c>
      <c r="G376" s="1" t="s">
        <v>2951</v>
      </c>
      <c r="H376">
        <v>1</v>
      </c>
    </row>
    <row r="377" spans="1:8" x14ac:dyDescent="0.25">
      <c r="A377" s="1" t="s">
        <v>132</v>
      </c>
      <c r="B377" s="1" t="s">
        <v>3153</v>
      </c>
      <c r="C377" s="1" t="s">
        <v>23</v>
      </c>
      <c r="D377" s="1" t="s">
        <v>29</v>
      </c>
      <c r="E377" s="1" t="s">
        <v>25</v>
      </c>
      <c r="F377" s="2">
        <v>43053</v>
      </c>
      <c r="G377" s="1" t="s">
        <v>2951</v>
      </c>
      <c r="H377">
        <v>1</v>
      </c>
    </row>
    <row r="378" spans="1:8" x14ac:dyDescent="0.25">
      <c r="A378" s="1" t="s">
        <v>2898</v>
      </c>
      <c r="B378" s="1" t="s">
        <v>3154</v>
      </c>
      <c r="C378" s="1" t="s">
        <v>23</v>
      </c>
      <c r="D378" s="1" t="s">
        <v>29</v>
      </c>
      <c r="E378" s="1" t="s">
        <v>25</v>
      </c>
      <c r="F378" s="2">
        <v>43025</v>
      </c>
      <c r="G378" s="1" t="s">
        <v>3155</v>
      </c>
      <c r="H378">
        <v>1</v>
      </c>
    </row>
    <row r="379" spans="1:8" x14ac:dyDescent="0.25">
      <c r="A379" s="1" t="s">
        <v>132</v>
      </c>
      <c r="B379" s="1" t="s">
        <v>3156</v>
      </c>
      <c r="C379" s="1" t="s">
        <v>23</v>
      </c>
      <c r="D379" s="1" t="s">
        <v>29</v>
      </c>
      <c r="E379" s="1" t="s">
        <v>25</v>
      </c>
      <c r="F379" s="2">
        <v>43046</v>
      </c>
      <c r="G379" s="1" t="s">
        <v>2951</v>
      </c>
      <c r="H379">
        <v>1</v>
      </c>
    </row>
    <row r="380" spans="1:8" x14ac:dyDescent="0.25">
      <c r="A380" s="1" t="s">
        <v>1165</v>
      </c>
      <c r="B380" s="1" t="s">
        <v>3157</v>
      </c>
      <c r="C380" s="1" t="s">
        <v>23</v>
      </c>
      <c r="D380" s="1" t="s">
        <v>29</v>
      </c>
      <c r="E380" s="1" t="s">
        <v>25</v>
      </c>
      <c r="F380" s="2">
        <v>43054</v>
      </c>
      <c r="G380" s="1" t="s">
        <v>3158</v>
      </c>
      <c r="H380">
        <v>1</v>
      </c>
    </row>
    <row r="381" spans="1:8" x14ac:dyDescent="0.25">
      <c r="A381" s="1" t="s">
        <v>132</v>
      </c>
      <c r="B381" s="1" t="s">
        <v>3161</v>
      </c>
      <c r="C381" s="1" t="s">
        <v>23</v>
      </c>
      <c r="D381" s="1" t="s">
        <v>29</v>
      </c>
      <c r="E381" s="1" t="s">
        <v>25</v>
      </c>
      <c r="F381" s="2">
        <v>43011</v>
      </c>
      <c r="G381" s="1" t="s">
        <v>2951</v>
      </c>
      <c r="H381">
        <v>1</v>
      </c>
    </row>
    <row r="382" spans="1:8" x14ac:dyDescent="0.25">
      <c r="A382" s="1" t="s">
        <v>2147</v>
      </c>
      <c r="B382" s="1" t="s">
        <v>3176</v>
      </c>
      <c r="C382" s="1" t="s">
        <v>23</v>
      </c>
      <c r="D382" s="1" t="s">
        <v>29</v>
      </c>
      <c r="E382" s="1" t="s">
        <v>25</v>
      </c>
      <c r="F382" s="2">
        <v>43031</v>
      </c>
      <c r="G382" s="1" t="s">
        <v>3177</v>
      </c>
      <c r="H382">
        <v>1</v>
      </c>
    </row>
    <row r="383" spans="1:8" x14ac:dyDescent="0.25">
      <c r="A383" s="1" t="s">
        <v>132</v>
      </c>
      <c r="B383" s="1" t="s">
        <v>3192</v>
      </c>
      <c r="C383" s="1" t="s">
        <v>23</v>
      </c>
      <c r="D383" s="1" t="s">
        <v>29</v>
      </c>
      <c r="E383" s="1" t="s">
        <v>25</v>
      </c>
      <c r="F383" s="2">
        <v>43011</v>
      </c>
      <c r="G383" s="1" t="s">
        <v>2951</v>
      </c>
      <c r="H383">
        <v>1</v>
      </c>
    </row>
    <row r="384" spans="1:8" x14ac:dyDescent="0.25">
      <c r="A384" s="1" t="s">
        <v>2247</v>
      </c>
      <c r="B384" s="1" t="s">
        <v>3193</v>
      </c>
      <c r="C384" s="1" t="s">
        <v>23</v>
      </c>
      <c r="D384" s="1" t="s">
        <v>29</v>
      </c>
      <c r="E384" s="1" t="s">
        <v>25</v>
      </c>
      <c r="F384" s="2">
        <v>43038</v>
      </c>
      <c r="G384" s="1" t="s">
        <v>3194</v>
      </c>
      <c r="H384">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
  <sheetViews>
    <sheetView workbookViewId="0">
      <selection activeCell="M24" sqref="M24"/>
    </sheetView>
  </sheetViews>
  <sheetFormatPr defaultRowHeight="15" x14ac:dyDescent="0.25"/>
  <cols>
    <col min="1" max="1" width="13.7109375" bestFit="1" customWidth="1"/>
    <col min="2" max="2" width="22.5703125" bestFit="1" customWidth="1"/>
    <col min="3" max="3" width="10.5703125" bestFit="1" customWidth="1"/>
    <col min="4" max="4" width="25.5703125" bestFit="1" customWidth="1"/>
    <col min="5" max="6" width="16.85546875" bestFit="1" customWidth="1"/>
    <col min="7" max="7" width="81.140625" bestFit="1" customWidth="1"/>
    <col min="8" max="8" width="6.7109375" bestFit="1" customWidth="1"/>
  </cols>
  <sheetData>
    <row r="1" spans="1:8" x14ac:dyDescent="0.25">
      <c r="A1" t="s">
        <v>0</v>
      </c>
      <c r="B1" t="s">
        <v>1</v>
      </c>
      <c r="C1" t="s">
        <v>2</v>
      </c>
      <c r="D1" t="s">
        <v>3</v>
      </c>
      <c r="E1" t="s">
        <v>4</v>
      </c>
      <c r="F1" t="s">
        <v>5</v>
      </c>
      <c r="G1" t="s">
        <v>6</v>
      </c>
      <c r="H1" t="s">
        <v>16</v>
      </c>
    </row>
    <row r="2" spans="1:8" x14ac:dyDescent="0.25">
      <c r="A2" s="1" t="s">
        <v>125</v>
      </c>
      <c r="B2" s="1" t="s">
        <v>126</v>
      </c>
      <c r="C2" s="1" t="s">
        <v>23</v>
      </c>
      <c r="D2" s="1" t="s">
        <v>33</v>
      </c>
      <c r="E2" s="1" t="s">
        <v>25</v>
      </c>
      <c r="F2" s="2">
        <v>42543</v>
      </c>
      <c r="G2" s="1" t="s">
        <v>127</v>
      </c>
      <c r="H2">
        <v>1</v>
      </c>
    </row>
    <row r="3" spans="1:8" x14ac:dyDescent="0.25">
      <c r="A3" s="1" t="s">
        <v>152</v>
      </c>
      <c r="B3" s="1" t="s">
        <v>153</v>
      </c>
      <c r="C3" s="1" t="s">
        <v>23</v>
      </c>
      <c r="D3" s="1" t="s">
        <v>29</v>
      </c>
      <c r="E3" s="1" t="s">
        <v>25</v>
      </c>
      <c r="F3" s="2">
        <v>42913</v>
      </c>
      <c r="G3" s="1" t="s">
        <v>154</v>
      </c>
      <c r="H3">
        <v>1</v>
      </c>
    </row>
    <row r="4" spans="1:8" x14ac:dyDescent="0.25">
      <c r="A4" s="1" t="s">
        <v>325</v>
      </c>
      <c r="B4" s="1" t="s">
        <v>326</v>
      </c>
      <c r="C4" s="1" t="s">
        <v>23</v>
      </c>
      <c r="D4" s="1" t="s">
        <v>29</v>
      </c>
      <c r="E4" s="1" t="s">
        <v>25</v>
      </c>
      <c r="F4" s="2">
        <v>42430</v>
      </c>
      <c r="G4" s="1" t="s">
        <v>327</v>
      </c>
      <c r="H4">
        <v>1</v>
      </c>
    </row>
    <row r="5" spans="1:8" x14ac:dyDescent="0.25">
      <c r="A5" s="1" t="s">
        <v>402</v>
      </c>
      <c r="B5" s="1" t="s">
        <v>403</v>
      </c>
      <c r="C5" s="1" t="s">
        <v>23</v>
      </c>
      <c r="D5" s="1" t="s">
        <v>29</v>
      </c>
      <c r="E5" s="1" t="s">
        <v>25</v>
      </c>
      <c r="F5" s="2">
        <v>42747</v>
      </c>
      <c r="G5" s="1" t="s">
        <v>404</v>
      </c>
      <c r="H5">
        <v>1</v>
      </c>
    </row>
    <row r="6" spans="1:8" x14ac:dyDescent="0.25">
      <c r="A6" s="1" t="s">
        <v>456</v>
      </c>
      <c r="B6" s="1" t="s">
        <v>457</v>
      </c>
      <c r="C6" s="1" t="s">
        <v>23</v>
      </c>
      <c r="D6" s="1" t="s">
        <v>24</v>
      </c>
      <c r="E6" s="1" t="s">
        <v>25</v>
      </c>
      <c r="F6" s="2">
        <v>42670</v>
      </c>
      <c r="G6" s="1" t="s">
        <v>458</v>
      </c>
      <c r="H6">
        <v>1</v>
      </c>
    </row>
    <row r="7" spans="1:8" x14ac:dyDescent="0.25">
      <c r="A7" s="1" t="s">
        <v>529</v>
      </c>
      <c r="B7" s="1" t="s">
        <v>530</v>
      </c>
      <c r="C7" s="1" t="s">
        <v>23</v>
      </c>
      <c r="D7" s="1" t="s">
        <v>33</v>
      </c>
      <c r="E7" s="1" t="s">
        <v>25</v>
      </c>
      <c r="F7" s="2">
        <v>42509</v>
      </c>
      <c r="G7" s="1" t="s">
        <v>531</v>
      </c>
      <c r="H7">
        <v>1</v>
      </c>
    </row>
    <row r="8" spans="1:8" x14ac:dyDescent="0.25">
      <c r="A8" s="1" t="s">
        <v>529</v>
      </c>
      <c r="B8" s="1" t="s">
        <v>571</v>
      </c>
      <c r="C8" s="1" t="s">
        <v>23</v>
      </c>
      <c r="D8" s="1" t="s">
        <v>33</v>
      </c>
      <c r="E8" s="1" t="s">
        <v>25</v>
      </c>
      <c r="F8" s="2">
        <v>42530</v>
      </c>
      <c r="G8" s="1" t="s">
        <v>572</v>
      </c>
      <c r="H8">
        <v>1</v>
      </c>
    </row>
    <row r="9" spans="1:8" x14ac:dyDescent="0.25">
      <c r="A9" s="1" t="s">
        <v>529</v>
      </c>
      <c r="B9" s="1" t="s">
        <v>614</v>
      </c>
      <c r="C9" s="1" t="s">
        <v>23</v>
      </c>
      <c r="D9" s="1" t="s">
        <v>33</v>
      </c>
      <c r="E9" s="1" t="s">
        <v>25</v>
      </c>
      <c r="F9" s="2">
        <v>42557</v>
      </c>
      <c r="G9" s="1" t="s">
        <v>615</v>
      </c>
      <c r="H9">
        <v>1</v>
      </c>
    </row>
    <row r="10" spans="1:8" x14ac:dyDescent="0.25">
      <c r="A10" s="1" t="s">
        <v>687</v>
      </c>
      <c r="B10" s="1" t="s">
        <v>688</v>
      </c>
      <c r="C10" s="1" t="s">
        <v>23</v>
      </c>
      <c r="D10" s="1" t="s">
        <v>24</v>
      </c>
      <c r="E10" s="1" t="s">
        <v>25</v>
      </c>
      <c r="F10" s="2">
        <v>42641</v>
      </c>
      <c r="G10" s="1" t="s">
        <v>689</v>
      </c>
      <c r="H10">
        <v>1</v>
      </c>
    </row>
    <row r="11" spans="1:8" x14ac:dyDescent="0.25">
      <c r="A11" s="1" t="s">
        <v>690</v>
      </c>
      <c r="B11" s="1" t="s">
        <v>691</v>
      </c>
      <c r="C11" s="1" t="s">
        <v>23</v>
      </c>
      <c r="D11" s="1" t="s">
        <v>24</v>
      </c>
      <c r="E11" s="1" t="s">
        <v>25</v>
      </c>
      <c r="F11" s="2">
        <v>42629</v>
      </c>
      <c r="G11" s="1" t="s">
        <v>692</v>
      </c>
      <c r="H11">
        <v>1</v>
      </c>
    </row>
    <row r="12" spans="1:8" x14ac:dyDescent="0.25">
      <c r="A12" s="1" t="s">
        <v>456</v>
      </c>
      <c r="B12" s="1" t="s">
        <v>703</v>
      </c>
      <c r="C12" s="1" t="s">
        <v>23</v>
      </c>
      <c r="D12" s="1" t="s">
        <v>24</v>
      </c>
      <c r="E12" s="1" t="s">
        <v>25</v>
      </c>
      <c r="F12" s="2">
        <v>42709</v>
      </c>
      <c r="G12" s="1" t="s">
        <v>704</v>
      </c>
      <c r="H12">
        <v>1</v>
      </c>
    </row>
    <row r="13" spans="1:8" x14ac:dyDescent="0.25">
      <c r="A13" s="1" t="s">
        <v>705</v>
      </c>
      <c r="B13" s="1" t="s">
        <v>706</v>
      </c>
      <c r="C13" s="1" t="s">
        <v>23</v>
      </c>
      <c r="D13" s="1" t="s">
        <v>33</v>
      </c>
      <c r="E13" s="1" t="s">
        <v>25</v>
      </c>
      <c r="F13" s="2">
        <v>42431</v>
      </c>
      <c r="G13" s="1" t="s">
        <v>707</v>
      </c>
      <c r="H13">
        <v>1</v>
      </c>
    </row>
    <row r="14" spans="1:8" x14ac:dyDescent="0.25">
      <c r="A14" s="1" t="s">
        <v>732</v>
      </c>
      <c r="B14" s="1" t="s">
        <v>733</v>
      </c>
      <c r="C14" s="1" t="s">
        <v>23</v>
      </c>
      <c r="D14" s="1" t="s">
        <v>29</v>
      </c>
      <c r="E14" s="1" t="s">
        <v>25</v>
      </c>
      <c r="F14" s="2">
        <v>42626</v>
      </c>
      <c r="G14" s="1" t="s">
        <v>734</v>
      </c>
      <c r="H14">
        <v>1</v>
      </c>
    </row>
    <row r="15" spans="1:8" x14ac:dyDescent="0.25">
      <c r="A15" s="1" t="s">
        <v>125</v>
      </c>
      <c r="B15" s="1" t="s">
        <v>750</v>
      </c>
      <c r="C15" s="1" t="s">
        <v>23</v>
      </c>
      <c r="D15" s="1" t="s">
        <v>33</v>
      </c>
      <c r="E15" s="1" t="s">
        <v>25</v>
      </c>
      <c r="F15" s="2">
        <v>42558</v>
      </c>
      <c r="G15" s="1" t="s">
        <v>751</v>
      </c>
      <c r="H15">
        <v>1</v>
      </c>
    </row>
    <row r="16" spans="1:8" x14ac:dyDescent="0.25">
      <c r="A16" s="1" t="s">
        <v>690</v>
      </c>
      <c r="B16" s="1" t="s">
        <v>757</v>
      </c>
      <c r="C16" s="1" t="s">
        <v>23</v>
      </c>
      <c r="D16" s="1" t="s">
        <v>24</v>
      </c>
      <c r="E16" s="1" t="s">
        <v>25</v>
      </c>
      <c r="F16" s="2">
        <v>42622</v>
      </c>
      <c r="G16" s="1" t="s">
        <v>758</v>
      </c>
      <c r="H16">
        <v>1</v>
      </c>
    </row>
    <row r="17" spans="1:8" x14ac:dyDescent="0.25">
      <c r="A17" s="1" t="s">
        <v>690</v>
      </c>
      <c r="B17" s="1" t="s">
        <v>763</v>
      </c>
      <c r="C17" s="1" t="s">
        <v>23</v>
      </c>
      <c r="D17" s="1" t="s">
        <v>24</v>
      </c>
      <c r="E17" s="1" t="s">
        <v>25</v>
      </c>
      <c r="F17" s="2">
        <v>42622</v>
      </c>
      <c r="G17" s="1" t="s">
        <v>764</v>
      </c>
      <c r="H17">
        <v>1</v>
      </c>
    </row>
    <row r="18" spans="1:8" x14ac:dyDescent="0.25">
      <c r="A18" s="1" t="s">
        <v>765</v>
      </c>
      <c r="B18" s="1" t="s">
        <v>766</v>
      </c>
      <c r="C18" s="1" t="s">
        <v>23</v>
      </c>
      <c r="D18" s="1" t="s">
        <v>29</v>
      </c>
      <c r="E18" s="1" t="s">
        <v>25</v>
      </c>
      <c r="F18" s="2">
        <v>42621</v>
      </c>
      <c r="G18" s="1" t="s">
        <v>767</v>
      </c>
      <c r="H18">
        <v>1</v>
      </c>
    </row>
    <row r="19" spans="1:8" x14ac:dyDescent="0.25">
      <c r="A19" s="1" t="s">
        <v>687</v>
      </c>
      <c r="B19" s="1" t="s">
        <v>770</v>
      </c>
      <c r="C19" s="1" t="s">
        <v>23</v>
      </c>
      <c r="D19" s="1" t="s">
        <v>24</v>
      </c>
      <c r="E19" s="1" t="s">
        <v>25</v>
      </c>
      <c r="F19" s="2">
        <v>42632</v>
      </c>
      <c r="G19" s="1" t="s">
        <v>771</v>
      </c>
      <c r="H19">
        <v>1</v>
      </c>
    </row>
    <row r="20" spans="1:8" x14ac:dyDescent="0.25">
      <c r="A20" s="1" t="s">
        <v>765</v>
      </c>
      <c r="B20" s="1" t="s">
        <v>772</v>
      </c>
      <c r="C20" s="1" t="s">
        <v>23</v>
      </c>
      <c r="D20" s="1" t="s">
        <v>29</v>
      </c>
      <c r="E20" s="1" t="s">
        <v>25</v>
      </c>
      <c r="F20" s="2">
        <v>42614</v>
      </c>
      <c r="G20" s="1" t="s">
        <v>773</v>
      </c>
      <c r="H20">
        <v>1</v>
      </c>
    </row>
    <row r="21" spans="1:8" x14ac:dyDescent="0.25">
      <c r="A21" s="1" t="s">
        <v>687</v>
      </c>
      <c r="B21" s="1" t="s">
        <v>774</v>
      </c>
      <c r="C21" s="1" t="s">
        <v>23</v>
      </c>
      <c r="D21" s="1" t="s">
        <v>24</v>
      </c>
      <c r="E21" s="1" t="s">
        <v>25</v>
      </c>
      <c r="F21" s="2">
        <v>42648</v>
      </c>
      <c r="G21" s="1" t="s">
        <v>775</v>
      </c>
      <c r="H21">
        <v>1</v>
      </c>
    </row>
    <row r="22" spans="1:8" x14ac:dyDescent="0.25">
      <c r="A22" s="1" t="s">
        <v>779</v>
      </c>
      <c r="B22" s="1" t="s">
        <v>780</v>
      </c>
      <c r="C22" s="1" t="s">
        <v>23</v>
      </c>
      <c r="D22" s="1" t="s">
        <v>24</v>
      </c>
      <c r="E22" s="1" t="s">
        <v>25</v>
      </c>
      <c r="F22" s="2">
        <v>42576</v>
      </c>
      <c r="G22" s="1" t="s">
        <v>781</v>
      </c>
      <c r="H22">
        <v>1</v>
      </c>
    </row>
    <row r="23" spans="1:8" x14ac:dyDescent="0.25">
      <c r="A23" s="1" t="s">
        <v>765</v>
      </c>
      <c r="B23" s="1" t="s">
        <v>782</v>
      </c>
      <c r="C23" s="1" t="s">
        <v>23</v>
      </c>
      <c r="D23" s="1" t="s">
        <v>29</v>
      </c>
      <c r="E23" s="1" t="s">
        <v>25</v>
      </c>
      <c r="F23" s="2">
        <v>42632</v>
      </c>
      <c r="G23" s="1" t="s">
        <v>783</v>
      </c>
      <c r="H23">
        <v>1</v>
      </c>
    </row>
    <row r="24" spans="1:8" x14ac:dyDescent="0.25">
      <c r="A24" s="1" t="s">
        <v>779</v>
      </c>
      <c r="B24" s="1" t="s">
        <v>788</v>
      </c>
      <c r="C24" s="1" t="s">
        <v>23</v>
      </c>
      <c r="D24" s="1" t="s">
        <v>24</v>
      </c>
      <c r="E24" s="1" t="s">
        <v>25</v>
      </c>
      <c r="F24" s="2">
        <v>42576</v>
      </c>
      <c r="G24" s="1" t="s">
        <v>789</v>
      </c>
      <c r="H24">
        <v>1</v>
      </c>
    </row>
    <row r="25" spans="1:8" x14ac:dyDescent="0.25">
      <c r="A25" s="1" t="s">
        <v>779</v>
      </c>
      <c r="B25" s="1" t="s">
        <v>790</v>
      </c>
      <c r="C25" s="1" t="s">
        <v>23</v>
      </c>
      <c r="D25" s="1" t="s">
        <v>24</v>
      </c>
      <c r="E25" s="1" t="s">
        <v>25</v>
      </c>
      <c r="F25" s="2">
        <v>42594</v>
      </c>
      <c r="G25" s="1" t="s">
        <v>791</v>
      </c>
      <c r="H25">
        <v>1</v>
      </c>
    </row>
    <row r="26" spans="1:8" x14ac:dyDescent="0.25">
      <c r="A26" s="1" t="s">
        <v>779</v>
      </c>
      <c r="B26" s="1" t="s">
        <v>794</v>
      </c>
      <c r="C26" s="1" t="s">
        <v>23</v>
      </c>
      <c r="D26" s="1" t="s">
        <v>24</v>
      </c>
      <c r="E26" s="1" t="s">
        <v>25</v>
      </c>
      <c r="F26" s="2">
        <v>42458</v>
      </c>
      <c r="G26" s="1" t="s">
        <v>795</v>
      </c>
      <c r="H26">
        <v>1</v>
      </c>
    </row>
    <row r="27" spans="1:8" x14ac:dyDescent="0.25">
      <c r="A27" s="1" t="s">
        <v>765</v>
      </c>
      <c r="B27" s="1" t="s">
        <v>798</v>
      </c>
      <c r="C27" s="1" t="s">
        <v>23</v>
      </c>
      <c r="D27" s="1" t="s">
        <v>29</v>
      </c>
      <c r="E27" s="1" t="s">
        <v>25</v>
      </c>
      <c r="F27" s="2">
        <v>42830</v>
      </c>
      <c r="G27" s="1" t="s">
        <v>799</v>
      </c>
      <c r="H27">
        <v>1</v>
      </c>
    </row>
    <row r="28" spans="1:8" x14ac:dyDescent="0.25">
      <c r="A28" s="1" t="s">
        <v>804</v>
      </c>
      <c r="B28" s="1" t="s">
        <v>805</v>
      </c>
      <c r="C28" s="1" t="s">
        <v>23</v>
      </c>
      <c r="D28" s="1" t="s">
        <v>40</v>
      </c>
      <c r="E28" s="1" t="s">
        <v>25</v>
      </c>
      <c r="F28" s="2">
        <v>42794</v>
      </c>
      <c r="G28" s="1" t="s">
        <v>806</v>
      </c>
      <c r="H28">
        <v>1</v>
      </c>
    </row>
    <row r="29" spans="1:8" x14ac:dyDescent="0.25">
      <c r="A29" s="1" t="s">
        <v>804</v>
      </c>
      <c r="B29" s="1" t="s">
        <v>821</v>
      </c>
      <c r="C29" s="1" t="s">
        <v>23</v>
      </c>
      <c r="D29" s="1" t="s">
        <v>40</v>
      </c>
      <c r="E29" s="1" t="s">
        <v>25</v>
      </c>
      <c r="F29" s="2">
        <v>42779</v>
      </c>
      <c r="G29" s="1" t="s">
        <v>822</v>
      </c>
      <c r="H29">
        <v>1</v>
      </c>
    </row>
    <row r="30" spans="1:8" x14ac:dyDescent="0.25">
      <c r="A30" s="1" t="s">
        <v>804</v>
      </c>
      <c r="B30" s="1" t="s">
        <v>842</v>
      </c>
      <c r="C30" s="1" t="s">
        <v>23</v>
      </c>
      <c r="D30" s="1" t="s">
        <v>40</v>
      </c>
      <c r="E30" s="1" t="s">
        <v>25</v>
      </c>
      <c r="F30" s="2">
        <v>42780</v>
      </c>
      <c r="G30" s="1" t="s">
        <v>843</v>
      </c>
      <c r="H30">
        <v>1</v>
      </c>
    </row>
    <row r="31" spans="1:8" x14ac:dyDescent="0.25">
      <c r="A31" s="1" t="s">
        <v>21</v>
      </c>
      <c r="B31" s="1" t="s">
        <v>854</v>
      </c>
      <c r="C31" s="1" t="s">
        <v>23</v>
      </c>
      <c r="D31" s="1" t="s">
        <v>24</v>
      </c>
      <c r="E31" s="1" t="s">
        <v>25</v>
      </c>
      <c r="F31" s="2">
        <v>42717</v>
      </c>
      <c r="G31" s="1" t="s">
        <v>855</v>
      </c>
      <c r="H31">
        <v>1</v>
      </c>
    </row>
    <row r="32" spans="1:8" x14ac:dyDescent="0.25">
      <c r="A32" s="1" t="s">
        <v>804</v>
      </c>
      <c r="B32" s="1" t="s">
        <v>904</v>
      </c>
      <c r="C32" s="1" t="s">
        <v>23</v>
      </c>
      <c r="D32" s="1" t="s">
        <v>40</v>
      </c>
      <c r="E32" s="1" t="s">
        <v>25</v>
      </c>
      <c r="F32" s="2">
        <v>42787</v>
      </c>
      <c r="G32" s="1" t="s">
        <v>905</v>
      </c>
      <c r="H32">
        <v>1</v>
      </c>
    </row>
    <row r="33" spans="1:8" x14ac:dyDescent="0.25">
      <c r="A33" s="1" t="s">
        <v>804</v>
      </c>
      <c r="B33" s="1" t="s">
        <v>931</v>
      </c>
      <c r="C33" s="1" t="s">
        <v>23</v>
      </c>
      <c r="D33" s="1" t="s">
        <v>40</v>
      </c>
      <c r="E33" s="1" t="s">
        <v>25</v>
      </c>
      <c r="F33" s="2">
        <v>42794</v>
      </c>
      <c r="G33" s="1" t="s">
        <v>932</v>
      </c>
      <c r="H33">
        <v>1</v>
      </c>
    </row>
    <row r="34" spans="1:8" x14ac:dyDescent="0.25">
      <c r="A34" s="1" t="s">
        <v>804</v>
      </c>
      <c r="B34" s="1" t="s">
        <v>933</v>
      </c>
      <c r="C34" s="1" t="s">
        <v>23</v>
      </c>
      <c r="D34" s="1" t="s">
        <v>40</v>
      </c>
      <c r="E34" s="1" t="s">
        <v>25</v>
      </c>
      <c r="F34" s="2">
        <v>42779</v>
      </c>
      <c r="G34" s="1" t="s">
        <v>934</v>
      </c>
      <c r="H34">
        <v>1</v>
      </c>
    </row>
    <row r="35" spans="1:8" x14ac:dyDescent="0.25">
      <c r="A35" s="1" t="s">
        <v>804</v>
      </c>
      <c r="B35" s="1" t="s">
        <v>935</v>
      </c>
      <c r="C35" s="1" t="s">
        <v>23</v>
      </c>
      <c r="D35" s="1" t="s">
        <v>40</v>
      </c>
      <c r="E35" s="1" t="s">
        <v>25</v>
      </c>
      <c r="F35" s="2">
        <v>42775</v>
      </c>
      <c r="G35" s="1" t="s">
        <v>936</v>
      </c>
      <c r="H35">
        <v>1</v>
      </c>
    </row>
    <row r="36" spans="1:8" x14ac:dyDescent="0.25">
      <c r="A36" s="1" t="s">
        <v>804</v>
      </c>
      <c r="B36" s="1" t="s">
        <v>937</v>
      </c>
      <c r="C36" s="1" t="s">
        <v>23</v>
      </c>
      <c r="D36" s="1" t="s">
        <v>40</v>
      </c>
      <c r="E36" s="1" t="s">
        <v>25</v>
      </c>
      <c r="F36" s="2">
        <v>42787</v>
      </c>
      <c r="G36" s="1" t="s">
        <v>938</v>
      </c>
      <c r="H36">
        <v>1</v>
      </c>
    </row>
    <row r="37" spans="1:8" x14ac:dyDescent="0.25">
      <c r="A37" s="1" t="s">
        <v>804</v>
      </c>
      <c r="B37" s="1" t="s">
        <v>941</v>
      </c>
      <c r="C37" s="1" t="s">
        <v>23</v>
      </c>
      <c r="D37" s="1" t="s">
        <v>40</v>
      </c>
      <c r="E37" s="1" t="s">
        <v>25</v>
      </c>
      <c r="F37" s="2">
        <v>42779</v>
      </c>
      <c r="G37" s="1" t="s">
        <v>942</v>
      </c>
      <c r="H37">
        <v>1</v>
      </c>
    </row>
    <row r="38" spans="1:8" x14ac:dyDescent="0.25">
      <c r="A38" s="1" t="s">
        <v>660</v>
      </c>
      <c r="B38" s="1" t="s">
        <v>943</v>
      </c>
      <c r="C38" s="1" t="s">
        <v>23</v>
      </c>
      <c r="D38" s="1" t="s">
        <v>24</v>
      </c>
      <c r="E38" s="1" t="s">
        <v>25</v>
      </c>
      <c r="F38" s="2">
        <v>42551</v>
      </c>
      <c r="G38" s="1" t="s">
        <v>944</v>
      </c>
      <c r="H38">
        <v>1</v>
      </c>
    </row>
    <row r="39" spans="1:8" x14ac:dyDescent="0.25">
      <c r="A39" s="1" t="s">
        <v>804</v>
      </c>
      <c r="B39" s="1" t="s">
        <v>947</v>
      </c>
      <c r="C39" s="1" t="s">
        <v>23</v>
      </c>
      <c r="D39" s="1" t="s">
        <v>40</v>
      </c>
      <c r="E39" s="1" t="s">
        <v>25</v>
      </c>
      <c r="F39" s="2">
        <v>42779</v>
      </c>
      <c r="G39" s="1" t="s">
        <v>948</v>
      </c>
      <c r="H39">
        <v>1</v>
      </c>
    </row>
    <row r="40" spans="1:8" x14ac:dyDescent="0.25">
      <c r="A40" s="1" t="s">
        <v>804</v>
      </c>
      <c r="B40" s="1" t="s">
        <v>949</v>
      </c>
      <c r="C40" s="1" t="s">
        <v>23</v>
      </c>
      <c r="D40" s="1" t="s">
        <v>40</v>
      </c>
      <c r="E40" s="1" t="s">
        <v>25</v>
      </c>
      <c r="F40" s="2">
        <v>42776</v>
      </c>
      <c r="G40" s="1" t="s">
        <v>950</v>
      </c>
      <c r="H40">
        <v>1</v>
      </c>
    </row>
    <row r="41" spans="1:8" x14ac:dyDescent="0.25">
      <c r="A41" s="1" t="s">
        <v>804</v>
      </c>
      <c r="B41" s="1" t="s">
        <v>953</v>
      </c>
      <c r="C41" s="1" t="s">
        <v>23</v>
      </c>
      <c r="D41" s="1" t="s">
        <v>40</v>
      </c>
      <c r="E41" s="1" t="s">
        <v>25</v>
      </c>
      <c r="F41" s="2">
        <v>42781</v>
      </c>
      <c r="G41" s="1" t="s">
        <v>954</v>
      </c>
      <c r="H41">
        <v>1</v>
      </c>
    </row>
    <row r="42" spans="1:8" x14ac:dyDescent="0.25">
      <c r="A42" s="1" t="s">
        <v>804</v>
      </c>
      <c r="B42" s="1" t="s">
        <v>959</v>
      </c>
      <c r="C42" s="1" t="s">
        <v>23</v>
      </c>
      <c r="D42" s="1" t="s">
        <v>40</v>
      </c>
      <c r="E42" s="1" t="s">
        <v>25</v>
      </c>
      <c r="F42" s="2">
        <v>42780</v>
      </c>
      <c r="G42" s="1" t="s">
        <v>960</v>
      </c>
      <c r="H42">
        <v>1</v>
      </c>
    </row>
    <row r="43" spans="1:8" x14ac:dyDescent="0.25">
      <c r="A43" s="1" t="s">
        <v>804</v>
      </c>
      <c r="B43" s="1" t="s">
        <v>965</v>
      </c>
      <c r="C43" s="1" t="s">
        <v>23</v>
      </c>
      <c r="D43" s="1" t="s">
        <v>40</v>
      </c>
      <c r="E43" s="1" t="s">
        <v>25</v>
      </c>
      <c r="F43" s="2">
        <v>42780</v>
      </c>
      <c r="G43" s="1" t="s">
        <v>966</v>
      </c>
      <c r="H43">
        <v>1</v>
      </c>
    </row>
    <row r="44" spans="1:8" x14ac:dyDescent="0.25">
      <c r="A44" s="1" t="s">
        <v>804</v>
      </c>
      <c r="B44" s="1" t="s">
        <v>980</v>
      </c>
      <c r="C44" s="1" t="s">
        <v>23</v>
      </c>
      <c r="D44" s="1" t="s">
        <v>40</v>
      </c>
      <c r="E44" s="1" t="s">
        <v>25</v>
      </c>
      <c r="F44" s="2">
        <v>42775</v>
      </c>
      <c r="G44" s="1" t="s">
        <v>981</v>
      </c>
      <c r="H44">
        <v>1</v>
      </c>
    </row>
    <row r="45" spans="1:8" x14ac:dyDescent="0.25">
      <c r="A45" s="1" t="s">
        <v>804</v>
      </c>
      <c r="B45" s="1" t="s">
        <v>982</v>
      </c>
      <c r="C45" s="1" t="s">
        <v>23</v>
      </c>
      <c r="D45" s="1" t="s">
        <v>40</v>
      </c>
      <c r="E45" s="1" t="s">
        <v>25</v>
      </c>
      <c r="F45" s="2">
        <v>42794</v>
      </c>
      <c r="G45" s="1" t="s">
        <v>983</v>
      </c>
      <c r="H45">
        <v>1</v>
      </c>
    </row>
    <row r="46" spans="1:8" x14ac:dyDescent="0.25">
      <c r="A46" s="1" t="s">
        <v>804</v>
      </c>
      <c r="B46" s="1" t="s">
        <v>984</v>
      </c>
      <c r="C46" s="1" t="s">
        <v>23</v>
      </c>
      <c r="D46" s="1" t="s">
        <v>40</v>
      </c>
      <c r="E46" s="1" t="s">
        <v>25</v>
      </c>
      <c r="F46" s="2">
        <v>42796</v>
      </c>
      <c r="G46" s="1" t="s">
        <v>985</v>
      </c>
      <c r="H46">
        <v>1</v>
      </c>
    </row>
    <row r="47" spans="1:8" x14ac:dyDescent="0.25">
      <c r="A47" s="1" t="s">
        <v>529</v>
      </c>
      <c r="B47" s="1" t="s">
        <v>993</v>
      </c>
      <c r="C47" s="1" t="s">
        <v>23</v>
      </c>
      <c r="D47" s="1" t="s">
        <v>33</v>
      </c>
      <c r="E47" s="1" t="s">
        <v>25</v>
      </c>
      <c r="F47" s="2">
        <v>42509</v>
      </c>
      <c r="G47" s="1" t="s">
        <v>994</v>
      </c>
      <c r="H47">
        <v>1</v>
      </c>
    </row>
    <row r="48" spans="1:8" x14ac:dyDescent="0.25">
      <c r="A48" s="1" t="s">
        <v>804</v>
      </c>
      <c r="B48" s="1" t="s">
        <v>995</v>
      </c>
      <c r="C48" s="1" t="s">
        <v>23</v>
      </c>
      <c r="D48" s="1" t="s">
        <v>40</v>
      </c>
      <c r="E48" s="1" t="s">
        <v>25</v>
      </c>
      <c r="F48" s="2">
        <v>42775</v>
      </c>
      <c r="G48" s="1" t="s">
        <v>996</v>
      </c>
      <c r="H48">
        <v>1</v>
      </c>
    </row>
    <row r="49" spans="1:8" x14ac:dyDescent="0.25">
      <c r="A49" s="1" t="s">
        <v>804</v>
      </c>
      <c r="B49" s="1" t="s">
        <v>1000</v>
      </c>
      <c r="C49" s="1" t="s">
        <v>23</v>
      </c>
      <c r="D49" s="1" t="s">
        <v>40</v>
      </c>
      <c r="E49" s="1" t="s">
        <v>25</v>
      </c>
      <c r="F49" s="2">
        <v>42780</v>
      </c>
      <c r="G49" s="1" t="s">
        <v>1001</v>
      </c>
      <c r="H49">
        <v>1</v>
      </c>
    </row>
    <row r="50" spans="1:8" x14ac:dyDescent="0.25">
      <c r="A50" s="1" t="s">
        <v>804</v>
      </c>
      <c r="B50" s="1" t="s">
        <v>1012</v>
      </c>
      <c r="C50" s="1" t="s">
        <v>23</v>
      </c>
      <c r="D50" s="1" t="s">
        <v>40</v>
      </c>
      <c r="E50" s="1" t="s">
        <v>25</v>
      </c>
      <c r="F50" s="2">
        <v>42780</v>
      </c>
      <c r="G50" s="1" t="s">
        <v>1013</v>
      </c>
      <c r="H50">
        <v>1</v>
      </c>
    </row>
    <row r="51" spans="1:8" x14ac:dyDescent="0.25">
      <c r="A51" s="1" t="s">
        <v>804</v>
      </c>
      <c r="B51" s="1" t="s">
        <v>1020</v>
      </c>
      <c r="C51" s="1" t="s">
        <v>23</v>
      </c>
      <c r="D51" s="1" t="s">
        <v>40</v>
      </c>
      <c r="E51" s="1" t="s">
        <v>25</v>
      </c>
      <c r="F51" s="2">
        <v>42776</v>
      </c>
      <c r="G51" s="1" t="s">
        <v>1021</v>
      </c>
      <c r="H51">
        <v>1</v>
      </c>
    </row>
    <row r="52" spans="1:8" x14ac:dyDescent="0.25">
      <c r="A52" s="1" t="s">
        <v>804</v>
      </c>
      <c r="B52" s="1" t="s">
        <v>1026</v>
      </c>
      <c r="C52" s="1" t="s">
        <v>23</v>
      </c>
      <c r="D52" s="1" t="s">
        <v>40</v>
      </c>
      <c r="E52" s="1" t="s">
        <v>25</v>
      </c>
      <c r="F52" s="2">
        <v>42780</v>
      </c>
      <c r="G52" s="1" t="s">
        <v>1027</v>
      </c>
      <c r="H52">
        <v>1</v>
      </c>
    </row>
    <row r="53" spans="1:8" x14ac:dyDescent="0.25">
      <c r="A53" s="1" t="s">
        <v>804</v>
      </c>
      <c r="B53" s="1" t="s">
        <v>1028</v>
      </c>
      <c r="C53" s="1" t="s">
        <v>23</v>
      </c>
      <c r="D53" s="1" t="s">
        <v>40</v>
      </c>
      <c r="E53" s="1" t="s">
        <v>25</v>
      </c>
      <c r="F53" s="2">
        <v>42779</v>
      </c>
      <c r="G53" s="1" t="s">
        <v>1029</v>
      </c>
      <c r="H53">
        <v>1</v>
      </c>
    </row>
    <row r="54" spans="1:8" x14ac:dyDescent="0.25">
      <c r="A54" s="1" t="s">
        <v>804</v>
      </c>
      <c r="B54" s="1" t="s">
        <v>1042</v>
      </c>
      <c r="C54" s="1" t="s">
        <v>23</v>
      </c>
      <c r="D54" s="1" t="s">
        <v>40</v>
      </c>
      <c r="E54" s="1" t="s">
        <v>25</v>
      </c>
      <c r="F54" s="2">
        <v>42794</v>
      </c>
      <c r="G54" s="1" t="s">
        <v>1043</v>
      </c>
      <c r="H54">
        <v>1</v>
      </c>
    </row>
    <row r="55" spans="1:8" x14ac:dyDescent="0.25">
      <c r="A55" s="1" t="s">
        <v>1044</v>
      </c>
      <c r="B55" s="1" t="s">
        <v>1045</v>
      </c>
      <c r="C55" s="1" t="s">
        <v>23</v>
      </c>
      <c r="D55" s="1" t="s">
        <v>29</v>
      </c>
      <c r="E55" s="1" t="s">
        <v>25</v>
      </c>
      <c r="F55" s="2">
        <v>42562</v>
      </c>
      <c r="G55" s="1" t="s">
        <v>1046</v>
      </c>
      <c r="H55">
        <v>1</v>
      </c>
    </row>
    <row r="56" spans="1:8" x14ac:dyDescent="0.25">
      <c r="A56" s="1" t="s">
        <v>804</v>
      </c>
      <c r="B56" s="1" t="s">
        <v>1047</v>
      </c>
      <c r="C56" s="1" t="s">
        <v>23</v>
      </c>
      <c r="D56" s="1" t="s">
        <v>40</v>
      </c>
      <c r="E56" s="1" t="s">
        <v>25</v>
      </c>
      <c r="F56" s="2">
        <v>42797</v>
      </c>
      <c r="G56" s="1" t="s">
        <v>1048</v>
      </c>
      <c r="H56">
        <v>1</v>
      </c>
    </row>
    <row r="57" spans="1:8" x14ac:dyDescent="0.25">
      <c r="A57" s="1" t="s">
        <v>804</v>
      </c>
      <c r="B57" s="1" t="s">
        <v>1068</v>
      </c>
      <c r="C57" s="1" t="s">
        <v>23</v>
      </c>
      <c r="D57" s="1" t="s">
        <v>40</v>
      </c>
      <c r="E57" s="1" t="s">
        <v>25</v>
      </c>
      <c r="F57" s="2">
        <v>42780</v>
      </c>
      <c r="G57" s="1" t="s">
        <v>1069</v>
      </c>
      <c r="H57">
        <v>1</v>
      </c>
    </row>
    <row r="58" spans="1:8" x14ac:dyDescent="0.25">
      <c r="A58" s="1" t="s">
        <v>804</v>
      </c>
      <c r="B58" s="1" t="s">
        <v>1080</v>
      </c>
      <c r="C58" s="1" t="s">
        <v>23</v>
      </c>
      <c r="D58" s="1" t="s">
        <v>40</v>
      </c>
      <c r="E58" s="1" t="s">
        <v>25</v>
      </c>
      <c r="F58" s="2">
        <v>42780</v>
      </c>
      <c r="G58" s="1" t="s">
        <v>1081</v>
      </c>
      <c r="H58">
        <v>1</v>
      </c>
    </row>
    <row r="59" spans="1:8" x14ac:dyDescent="0.25">
      <c r="A59" s="1" t="s">
        <v>529</v>
      </c>
      <c r="B59" s="1" t="s">
        <v>1082</v>
      </c>
      <c r="C59" s="1" t="s">
        <v>23</v>
      </c>
      <c r="D59" s="1" t="s">
        <v>33</v>
      </c>
      <c r="E59" s="1" t="s">
        <v>25</v>
      </c>
      <c r="F59" s="2">
        <v>42519</v>
      </c>
      <c r="G59" s="1" t="s">
        <v>1083</v>
      </c>
      <c r="H59">
        <v>1</v>
      </c>
    </row>
    <row r="60" spans="1:8" x14ac:dyDescent="0.25">
      <c r="A60" s="1" t="s">
        <v>804</v>
      </c>
      <c r="B60" s="1" t="s">
        <v>1094</v>
      </c>
      <c r="C60" s="1" t="s">
        <v>23</v>
      </c>
      <c r="D60" s="1" t="s">
        <v>40</v>
      </c>
      <c r="E60" s="1" t="s">
        <v>25</v>
      </c>
      <c r="F60" s="2">
        <v>42779</v>
      </c>
      <c r="G60" s="1" t="s">
        <v>1095</v>
      </c>
      <c r="H60">
        <v>1</v>
      </c>
    </row>
    <row r="61" spans="1:8" x14ac:dyDescent="0.25">
      <c r="A61" s="1" t="s">
        <v>804</v>
      </c>
      <c r="B61" s="1" t="s">
        <v>1096</v>
      </c>
      <c r="C61" s="1" t="s">
        <v>23</v>
      </c>
      <c r="D61" s="1" t="s">
        <v>40</v>
      </c>
      <c r="E61" s="1" t="s">
        <v>25</v>
      </c>
      <c r="F61" s="2">
        <v>42779</v>
      </c>
      <c r="G61" s="1" t="s">
        <v>1097</v>
      </c>
      <c r="H61">
        <v>1</v>
      </c>
    </row>
    <row r="62" spans="1:8" x14ac:dyDescent="0.25">
      <c r="A62" s="1" t="s">
        <v>765</v>
      </c>
      <c r="B62" s="1" t="s">
        <v>1125</v>
      </c>
      <c r="C62" s="1" t="s">
        <v>23</v>
      </c>
      <c r="D62" s="1" t="s">
        <v>29</v>
      </c>
      <c r="E62" s="1" t="s">
        <v>25</v>
      </c>
      <c r="F62" s="2">
        <v>42830</v>
      </c>
      <c r="G62" s="1" t="s">
        <v>1126</v>
      </c>
      <c r="H62">
        <v>1</v>
      </c>
    </row>
    <row r="63" spans="1:8" x14ac:dyDescent="0.25">
      <c r="A63" s="1" t="s">
        <v>804</v>
      </c>
      <c r="B63" s="1" t="s">
        <v>1137</v>
      </c>
      <c r="C63" s="1" t="s">
        <v>23</v>
      </c>
      <c r="D63" s="1" t="s">
        <v>40</v>
      </c>
      <c r="E63" s="1" t="s">
        <v>25</v>
      </c>
      <c r="F63" s="2">
        <v>42787</v>
      </c>
      <c r="G63" s="1" t="s">
        <v>1138</v>
      </c>
      <c r="H63">
        <v>1</v>
      </c>
    </row>
    <row r="64" spans="1:8" x14ac:dyDescent="0.25">
      <c r="A64" s="1" t="s">
        <v>804</v>
      </c>
      <c r="B64" s="1" t="s">
        <v>1152</v>
      </c>
      <c r="C64" s="1" t="s">
        <v>23</v>
      </c>
      <c r="D64" s="1" t="s">
        <v>40</v>
      </c>
      <c r="E64" s="1" t="s">
        <v>25</v>
      </c>
      <c r="F64" s="2">
        <v>42780</v>
      </c>
      <c r="G64" s="1" t="s">
        <v>1153</v>
      </c>
      <c r="H64">
        <v>1</v>
      </c>
    </row>
    <row r="65" spans="1:8" x14ac:dyDescent="0.25">
      <c r="A65" s="1" t="s">
        <v>1156</v>
      </c>
      <c r="B65" s="1" t="s">
        <v>1157</v>
      </c>
      <c r="C65" s="1" t="s">
        <v>23</v>
      </c>
      <c r="D65" s="1" t="s">
        <v>29</v>
      </c>
      <c r="E65" s="1" t="s">
        <v>25</v>
      </c>
      <c r="F65" s="2">
        <v>42674</v>
      </c>
      <c r="G65" s="1" t="s">
        <v>1158</v>
      </c>
      <c r="H65">
        <v>1</v>
      </c>
    </row>
    <row r="66" spans="1:8" x14ac:dyDescent="0.25">
      <c r="A66" s="1" t="s">
        <v>1162</v>
      </c>
      <c r="B66" s="1" t="s">
        <v>1163</v>
      </c>
      <c r="C66" s="1" t="s">
        <v>23</v>
      </c>
      <c r="D66" s="1" t="s">
        <v>29</v>
      </c>
      <c r="E66" s="1" t="s">
        <v>25</v>
      </c>
      <c r="F66" s="2">
        <v>42662</v>
      </c>
      <c r="G66" s="1" t="s">
        <v>1164</v>
      </c>
      <c r="H66">
        <v>1</v>
      </c>
    </row>
    <row r="67" spans="1:8" x14ac:dyDescent="0.25">
      <c r="A67" s="1" t="s">
        <v>1156</v>
      </c>
      <c r="B67" s="1" t="s">
        <v>1180</v>
      </c>
      <c r="C67" s="1" t="s">
        <v>23</v>
      </c>
      <c r="D67" s="1" t="s">
        <v>29</v>
      </c>
      <c r="E67" s="1" t="s">
        <v>25</v>
      </c>
      <c r="F67" s="2">
        <v>42726</v>
      </c>
      <c r="G67" s="1" t="s">
        <v>1181</v>
      </c>
      <c r="H67">
        <v>1</v>
      </c>
    </row>
    <row r="68" spans="1:8" x14ac:dyDescent="0.25">
      <c r="A68" s="1" t="s">
        <v>1185</v>
      </c>
      <c r="B68" s="1" t="s">
        <v>1186</v>
      </c>
      <c r="C68" s="1" t="s">
        <v>23</v>
      </c>
      <c r="D68" s="1" t="s">
        <v>24</v>
      </c>
      <c r="E68" s="1" t="s">
        <v>25</v>
      </c>
      <c r="F68" s="2">
        <v>42788</v>
      </c>
      <c r="G68" s="1" t="s">
        <v>1187</v>
      </c>
      <c r="H68">
        <v>1</v>
      </c>
    </row>
    <row r="69" spans="1:8" x14ac:dyDescent="0.25">
      <c r="A69" s="1" t="s">
        <v>1185</v>
      </c>
      <c r="B69" s="1" t="s">
        <v>1237</v>
      </c>
      <c r="C69" s="1" t="s">
        <v>23</v>
      </c>
      <c r="D69" s="1" t="s">
        <v>24</v>
      </c>
      <c r="E69" s="1" t="s">
        <v>25</v>
      </c>
      <c r="F69" s="2">
        <v>42783</v>
      </c>
      <c r="G69" s="1" t="s">
        <v>1238</v>
      </c>
      <c r="H69">
        <v>1</v>
      </c>
    </row>
    <row r="70" spans="1:8" x14ac:dyDescent="0.25">
      <c r="A70" s="1" t="s">
        <v>1275</v>
      </c>
      <c r="B70" s="1" t="s">
        <v>1276</v>
      </c>
      <c r="C70" s="1" t="s">
        <v>23</v>
      </c>
      <c r="D70" s="1" t="s">
        <v>29</v>
      </c>
      <c r="E70" s="1" t="s">
        <v>25</v>
      </c>
      <c r="F70" s="2">
        <v>42563</v>
      </c>
      <c r="G70" s="1" t="s">
        <v>1277</v>
      </c>
      <c r="H70">
        <v>1</v>
      </c>
    </row>
    <row r="71" spans="1:8" x14ac:dyDescent="0.25">
      <c r="A71" s="1" t="s">
        <v>1284</v>
      </c>
      <c r="B71" s="1" t="s">
        <v>1285</v>
      </c>
      <c r="C71" s="1" t="s">
        <v>23</v>
      </c>
      <c r="D71" s="1" t="s">
        <v>29</v>
      </c>
      <c r="E71" s="1" t="s">
        <v>25</v>
      </c>
      <c r="F71" s="2">
        <v>42675</v>
      </c>
      <c r="G71" s="1" t="s">
        <v>1286</v>
      </c>
      <c r="H71">
        <v>1</v>
      </c>
    </row>
    <row r="72" spans="1:8" x14ac:dyDescent="0.25">
      <c r="A72" s="1" t="s">
        <v>1306</v>
      </c>
      <c r="B72" s="1" t="s">
        <v>1307</v>
      </c>
      <c r="C72" s="1" t="s">
        <v>23</v>
      </c>
      <c r="D72" s="1" t="s">
        <v>33</v>
      </c>
      <c r="E72" s="1" t="s">
        <v>25</v>
      </c>
      <c r="F72" s="2">
        <v>42419</v>
      </c>
      <c r="G72" s="1" t="s">
        <v>1308</v>
      </c>
      <c r="H72">
        <v>1</v>
      </c>
    </row>
    <row r="73" spans="1:8" x14ac:dyDescent="0.25">
      <c r="A73" s="1" t="s">
        <v>345</v>
      </c>
      <c r="B73" s="1" t="s">
        <v>1346</v>
      </c>
      <c r="C73" s="1" t="s">
        <v>23</v>
      </c>
      <c r="D73" s="1" t="s">
        <v>33</v>
      </c>
      <c r="E73" s="1" t="s">
        <v>25</v>
      </c>
      <c r="F73" s="2">
        <v>42485</v>
      </c>
      <c r="G73" s="1" t="s">
        <v>1347</v>
      </c>
      <c r="H73">
        <v>1</v>
      </c>
    </row>
    <row r="74" spans="1:8" x14ac:dyDescent="0.25">
      <c r="A74" s="1" t="s">
        <v>345</v>
      </c>
      <c r="B74" s="1" t="s">
        <v>1348</v>
      </c>
      <c r="C74" s="1" t="s">
        <v>23</v>
      </c>
      <c r="D74" s="1" t="s">
        <v>33</v>
      </c>
      <c r="E74" s="1" t="s">
        <v>25</v>
      </c>
      <c r="F74" s="2">
        <v>42486</v>
      </c>
      <c r="G74" s="1" t="s">
        <v>1349</v>
      </c>
      <c r="H74">
        <v>1</v>
      </c>
    </row>
    <row r="75" spans="1:8" x14ac:dyDescent="0.25">
      <c r="A75" s="1" t="s">
        <v>1350</v>
      </c>
      <c r="B75" s="1" t="s">
        <v>1351</v>
      </c>
      <c r="C75" s="1" t="s">
        <v>23</v>
      </c>
      <c r="D75" s="1" t="s">
        <v>40</v>
      </c>
      <c r="E75" s="1" t="s">
        <v>25</v>
      </c>
      <c r="F75" s="2">
        <v>42649</v>
      </c>
      <c r="G75" s="1" t="s">
        <v>1352</v>
      </c>
      <c r="H75">
        <v>1</v>
      </c>
    </row>
    <row r="76" spans="1:8" x14ac:dyDescent="0.25">
      <c r="A76" s="1" t="s">
        <v>1350</v>
      </c>
      <c r="B76" s="1" t="s">
        <v>1353</v>
      </c>
      <c r="C76" s="1" t="s">
        <v>23</v>
      </c>
      <c r="D76" s="1" t="s">
        <v>40</v>
      </c>
      <c r="E76" s="1" t="s">
        <v>25</v>
      </c>
      <c r="F76" s="2">
        <v>42648</v>
      </c>
      <c r="G76" s="1" t="s">
        <v>1354</v>
      </c>
      <c r="H76">
        <v>1</v>
      </c>
    </row>
    <row r="77" spans="1:8" x14ac:dyDescent="0.25">
      <c r="A77" s="1" t="s">
        <v>1156</v>
      </c>
      <c r="B77" s="1" t="s">
        <v>1359</v>
      </c>
      <c r="C77" s="1" t="s">
        <v>23</v>
      </c>
      <c r="D77" s="1" t="s">
        <v>29</v>
      </c>
      <c r="E77" s="1" t="s">
        <v>25</v>
      </c>
      <c r="F77" s="2">
        <v>42676</v>
      </c>
      <c r="G77" s="1" t="s">
        <v>1360</v>
      </c>
      <c r="H77">
        <v>1</v>
      </c>
    </row>
    <row r="78" spans="1:8" x14ac:dyDescent="0.25">
      <c r="A78" s="1" t="s">
        <v>1156</v>
      </c>
      <c r="B78" s="1" t="s">
        <v>1361</v>
      </c>
      <c r="C78" s="1" t="s">
        <v>23</v>
      </c>
      <c r="D78" s="1" t="s">
        <v>29</v>
      </c>
      <c r="E78" s="1" t="s">
        <v>25</v>
      </c>
      <c r="F78" s="2">
        <v>42677</v>
      </c>
      <c r="G78" s="1" t="s">
        <v>1362</v>
      </c>
      <c r="H78">
        <v>1</v>
      </c>
    </row>
    <row r="79" spans="1:8" x14ac:dyDescent="0.25">
      <c r="A79" s="1" t="s">
        <v>1156</v>
      </c>
      <c r="B79" s="1" t="s">
        <v>1363</v>
      </c>
      <c r="C79" s="1" t="s">
        <v>23</v>
      </c>
      <c r="D79" s="1" t="s">
        <v>29</v>
      </c>
      <c r="E79" s="1" t="s">
        <v>25</v>
      </c>
      <c r="F79" s="2">
        <v>42681</v>
      </c>
      <c r="G79" s="1" t="s">
        <v>1364</v>
      </c>
      <c r="H79">
        <v>1</v>
      </c>
    </row>
    <row r="80" spans="1:8" x14ac:dyDescent="0.25">
      <c r="A80" s="1" t="s">
        <v>1156</v>
      </c>
      <c r="B80" s="1" t="s">
        <v>1365</v>
      </c>
      <c r="C80" s="1" t="s">
        <v>23</v>
      </c>
      <c r="D80" s="1" t="s">
        <v>29</v>
      </c>
      <c r="E80" s="1" t="s">
        <v>25</v>
      </c>
      <c r="F80" s="2">
        <v>42688</v>
      </c>
      <c r="G80" s="1" t="s">
        <v>1366</v>
      </c>
      <c r="H80">
        <v>1</v>
      </c>
    </row>
    <row r="81" spans="1:8" x14ac:dyDescent="0.25">
      <c r="A81" s="1" t="s">
        <v>1182</v>
      </c>
      <c r="B81" s="1" t="s">
        <v>1386</v>
      </c>
      <c r="C81" s="1" t="s">
        <v>23</v>
      </c>
      <c r="D81" s="1" t="s">
        <v>24</v>
      </c>
      <c r="E81" s="1" t="s">
        <v>25</v>
      </c>
      <c r="F81" s="2">
        <v>42467</v>
      </c>
      <c r="G81" s="1" t="s">
        <v>1387</v>
      </c>
      <c r="H81">
        <v>1</v>
      </c>
    </row>
    <row r="82" spans="1:8" x14ac:dyDescent="0.25">
      <c r="A82" s="1" t="s">
        <v>1182</v>
      </c>
      <c r="B82" s="1" t="s">
        <v>1411</v>
      </c>
      <c r="C82" s="1" t="s">
        <v>23</v>
      </c>
      <c r="D82" s="1" t="s">
        <v>24</v>
      </c>
      <c r="E82" s="1" t="s">
        <v>25</v>
      </c>
      <c r="F82" s="2">
        <v>42801</v>
      </c>
      <c r="G82" s="1" t="s">
        <v>1412</v>
      </c>
      <c r="H82">
        <v>1</v>
      </c>
    </row>
    <row r="83" spans="1:8" x14ac:dyDescent="0.25">
      <c r="A83" s="1" t="s">
        <v>1156</v>
      </c>
      <c r="B83" s="1" t="s">
        <v>1453</v>
      </c>
      <c r="C83" s="1" t="s">
        <v>23</v>
      </c>
      <c r="D83" s="1" t="s">
        <v>29</v>
      </c>
      <c r="E83" s="1" t="s">
        <v>25</v>
      </c>
      <c r="F83" s="2">
        <v>42678</v>
      </c>
      <c r="G83" s="1" t="s">
        <v>1454</v>
      </c>
      <c r="H83">
        <v>1</v>
      </c>
    </row>
    <row r="84" spans="1:8" x14ac:dyDescent="0.25">
      <c r="A84" s="1" t="s">
        <v>1156</v>
      </c>
      <c r="B84" s="1" t="s">
        <v>1465</v>
      </c>
      <c r="C84" s="1" t="s">
        <v>23</v>
      </c>
      <c r="D84" s="1" t="s">
        <v>29</v>
      </c>
      <c r="E84" s="1" t="s">
        <v>25</v>
      </c>
      <c r="F84" s="2">
        <v>42688</v>
      </c>
      <c r="G84" s="1" t="s">
        <v>1466</v>
      </c>
      <c r="H84">
        <v>1</v>
      </c>
    </row>
    <row r="85" spans="1:8" x14ac:dyDescent="0.25">
      <c r="A85" s="1" t="s">
        <v>1156</v>
      </c>
      <c r="B85" s="1" t="s">
        <v>1470</v>
      </c>
      <c r="C85" s="1" t="s">
        <v>23</v>
      </c>
      <c r="D85" s="1" t="s">
        <v>29</v>
      </c>
      <c r="E85" s="1" t="s">
        <v>25</v>
      </c>
      <c r="F85" s="2">
        <v>42733</v>
      </c>
      <c r="G85" s="1" t="s">
        <v>1471</v>
      </c>
      <c r="H85">
        <v>1</v>
      </c>
    </row>
    <row r="86" spans="1:8" x14ac:dyDescent="0.25">
      <c r="A86" s="1" t="s">
        <v>21</v>
      </c>
      <c r="B86" s="1" t="s">
        <v>1496</v>
      </c>
      <c r="C86" s="1" t="s">
        <v>23</v>
      </c>
      <c r="D86" s="1" t="s">
        <v>24</v>
      </c>
      <c r="E86" s="1" t="s">
        <v>25</v>
      </c>
      <c r="F86" s="2">
        <v>42599</v>
      </c>
      <c r="G86" s="1" t="s">
        <v>1497</v>
      </c>
      <c r="H86">
        <v>1</v>
      </c>
    </row>
    <row r="87" spans="1:8" x14ac:dyDescent="0.25">
      <c r="A87" s="1" t="s">
        <v>1182</v>
      </c>
      <c r="B87" s="1" t="s">
        <v>1498</v>
      </c>
      <c r="C87" s="1" t="s">
        <v>23</v>
      </c>
      <c r="D87" s="1" t="s">
        <v>24</v>
      </c>
      <c r="E87" s="1" t="s">
        <v>25</v>
      </c>
      <c r="F87" s="2">
        <v>42543</v>
      </c>
      <c r="G87" s="1" t="s">
        <v>1499</v>
      </c>
      <c r="H87">
        <v>1</v>
      </c>
    </row>
    <row r="88" spans="1:8" x14ac:dyDescent="0.25">
      <c r="A88" s="1" t="s">
        <v>160</v>
      </c>
      <c r="B88" s="1" t="s">
        <v>1526</v>
      </c>
      <c r="C88" s="1" t="s">
        <v>23</v>
      </c>
      <c r="D88" s="1" t="s">
        <v>33</v>
      </c>
      <c r="E88" s="1" t="s">
        <v>25</v>
      </c>
      <c r="F88" s="2">
        <v>42706</v>
      </c>
      <c r="G88" s="1" t="s">
        <v>1527</v>
      </c>
      <c r="H88">
        <v>1</v>
      </c>
    </row>
    <row r="89" spans="1:8" x14ac:dyDescent="0.25">
      <c r="A89" s="1" t="s">
        <v>1162</v>
      </c>
      <c r="B89" s="1" t="s">
        <v>1538</v>
      </c>
      <c r="C89" s="1" t="s">
        <v>23</v>
      </c>
      <c r="D89" s="1" t="s">
        <v>29</v>
      </c>
      <c r="E89" s="1" t="s">
        <v>25</v>
      </c>
      <c r="F89" s="2">
        <v>42677</v>
      </c>
      <c r="G89" s="1" t="s">
        <v>1539</v>
      </c>
      <c r="H89">
        <v>1</v>
      </c>
    </row>
    <row r="90" spans="1:8" x14ac:dyDescent="0.25">
      <c r="A90" s="1" t="s">
        <v>160</v>
      </c>
      <c r="B90" s="1" t="s">
        <v>1551</v>
      </c>
      <c r="C90" s="1" t="s">
        <v>23</v>
      </c>
      <c r="D90" s="1" t="s">
        <v>33</v>
      </c>
      <c r="E90" s="1" t="s">
        <v>25</v>
      </c>
      <c r="F90" s="2">
        <v>42702</v>
      </c>
      <c r="G90" s="1" t="s">
        <v>1552</v>
      </c>
      <c r="H90">
        <v>1</v>
      </c>
    </row>
    <row r="91" spans="1:8" x14ac:dyDescent="0.25">
      <c r="A91" s="1" t="s">
        <v>1275</v>
      </c>
      <c r="B91" s="1" t="s">
        <v>1555</v>
      </c>
      <c r="C91" s="1" t="s">
        <v>23</v>
      </c>
      <c r="D91" s="1" t="s">
        <v>29</v>
      </c>
      <c r="E91" s="1" t="s">
        <v>25</v>
      </c>
      <c r="F91" s="2">
        <v>42571</v>
      </c>
      <c r="G91" s="1" t="s">
        <v>1556</v>
      </c>
      <c r="H91">
        <v>1</v>
      </c>
    </row>
    <row r="92" spans="1:8" x14ac:dyDescent="0.25">
      <c r="A92" s="1" t="s">
        <v>176</v>
      </c>
      <c r="B92" s="1" t="s">
        <v>1561</v>
      </c>
      <c r="C92" s="1" t="s">
        <v>23</v>
      </c>
      <c r="D92" s="1" t="s">
        <v>24</v>
      </c>
      <c r="E92" s="1" t="s">
        <v>25</v>
      </c>
      <c r="F92" s="2">
        <v>42426</v>
      </c>
      <c r="G92" s="1" t="s">
        <v>1562</v>
      </c>
      <c r="H92">
        <v>1</v>
      </c>
    </row>
    <row r="93" spans="1:8" x14ac:dyDescent="0.25">
      <c r="A93" s="1" t="s">
        <v>1185</v>
      </c>
      <c r="B93" s="1" t="s">
        <v>1565</v>
      </c>
      <c r="C93" s="1" t="s">
        <v>23</v>
      </c>
      <c r="D93" s="1" t="s">
        <v>24</v>
      </c>
      <c r="E93" s="1" t="s">
        <v>25</v>
      </c>
      <c r="F93" s="2">
        <v>42788</v>
      </c>
      <c r="G93" s="1" t="s">
        <v>1566</v>
      </c>
      <c r="H93">
        <v>1</v>
      </c>
    </row>
    <row r="94" spans="1:8" x14ac:dyDescent="0.25">
      <c r="A94" s="1" t="s">
        <v>1306</v>
      </c>
      <c r="B94" s="1" t="s">
        <v>1609</v>
      </c>
      <c r="C94" s="1" t="s">
        <v>23</v>
      </c>
      <c r="D94" s="1" t="s">
        <v>33</v>
      </c>
      <c r="E94" s="1" t="s">
        <v>25</v>
      </c>
      <c r="F94" s="2">
        <v>42429</v>
      </c>
      <c r="G94" s="1" t="s">
        <v>1610</v>
      </c>
      <c r="H94">
        <v>1</v>
      </c>
    </row>
    <row r="95" spans="1:8" x14ac:dyDescent="0.25">
      <c r="A95" s="1" t="s">
        <v>1350</v>
      </c>
      <c r="B95" s="1" t="s">
        <v>1621</v>
      </c>
      <c r="C95" s="1" t="s">
        <v>23</v>
      </c>
      <c r="D95" s="1" t="s">
        <v>40</v>
      </c>
      <c r="E95" s="1" t="s">
        <v>25</v>
      </c>
      <c r="F95" s="2">
        <v>42655</v>
      </c>
      <c r="G95" s="1" t="s">
        <v>1622</v>
      </c>
      <c r="H95">
        <v>1</v>
      </c>
    </row>
    <row r="96" spans="1:8" x14ac:dyDescent="0.25">
      <c r="A96" s="1" t="s">
        <v>1284</v>
      </c>
      <c r="B96" s="1" t="s">
        <v>1631</v>
      </c>
      <c r="C96" s="1" t="s">
        <v>23</v>
      </c>
      <c r="D96" s="1" t="s">
        <v>29</v>
      </c>
      <c r="E96" s="1" t="s">
        <v>25</v>
      </c>
      <c r="F96" s="2">
        <v>42768</v>
      </c>
      <c r="G96" s="1" t="s">
        <v>1632</v>
      </c>
      <c r="H96">
        <v>1</v>
      </c>
    </row>
    <row r="97" spans="1:8" x14ac:dyDescent="0.25">
      <c r="A97" s="1" t="s">
        <v>1185</v>
      </c>
      <c r="B97" s="1" t="s">
        <v>1635</v>
      </c>
      <c r="C97" s="1" t="s">
        <v>23</v>
      </c>
      <c r="D97" s="1" t="s">
        <v>24</v>
      </c>
      <c r="E97" s="1" t="s">
        <v>25</v>
      </c>
      <c r="F97" s="2">
        <v>42783</v>
      </c>
      <c r="G97" s="1" t="s">
        <v>1636</v>
      </c>
      <c r="H97">
        <v>1</v>
      </c>
    </row>
    <row r="98" spans="1:8" x14ac:dyDescent="0.25">
      <c r="A98" s="1" t="s">
        <v>456</v>
      </c>
      <c r="B98" s="1" t="s">
        <v>1637</v>
      </c>
      <c r="C98" s="1" t="s">
        <v>23</v>
      </c>
      <c r="D98" s="1" t="s">
        <v>24</v>
      </c>
      <c r="E98" s="1" t="s">
        <v>25</v>
      </c>
      <c r="F98" s="2">
        <v>42668</v>
      </c>
      <c r="G98" s="1" t="s">
        <v>1638</v>
      </c>
      <c r="H98">
        <v>1</v>
      </c>
    </row>
    <row r="99" spans="1:8" x14ac:dyDescent="0.25">
      <c r="A99" s="1" t="s">
        <v>1162</v>
      </c>
      <c r="B99" s="1" t="s">
        <v>1639</v>
      </c>
      <c r="C99" s="1" t="s">
        <v>23</v>
      </c>
      <c r="D99" s="1" t="s">
        <v>29</v>
      </c>
      <c r="E99" s="1" t="s">
        <v>25</v>
      </c>
      <c r="F99" s="2">
        <v>42668</v>
      </c>
      <c r="G99" s="1" t="s">
        <v>1640</v>
      </c>
      <c r="H99">
        <v>1</v>
      </c>
    </row>
    <row r="100" spans="1:8" x14ac:dyDescent="0.25">
      <c r="A100" s="1" t="s">
        <v>1649</v>
      </c>
      <c r="B100" s="1" t="s">
        <v>1652</v>
      </c>
      <c r="C100" s="1" t="s">
        <v>23</v>
      </c>
      <c r="D100" s="1" t="s">
        <v>29</v>
      </c>
      <c r="E100" s="1" t="s">
        <v>25</v>
      </c>
      <c r="F100" s="2">
        <v>42895</v>
      </c>
      <c r="G100" s="1" t="s">
        <v>1653</v>
      </c>
      <c r="H100">
        <v>1</v>
      </c>
    </row>
    <row r="101" spans="1:8" x14ac:dyDescent="0.25">
      <c r="A101" s="1" t="s">
        <v>1706</v>
      </c>
      <c r="B101" s="1" t="s">
        <v>1707</v>
      </c>
      <c r="C101" s="1" t="s">
        <v>23</v>
      </c>
      <c r="D101" s="1" t="s">
        <v>29</v>
      </c>
      <c r="E101" s="1" t="s">
        <v>25</v>
      </c>
      <c r="F101" s="2">
        <v>42625</v>
      </c>
      <c r="G101" s="1" t="s">
        <v>1708</v>
      </c>
      <c r="H101">
        <v>1</v>
      </c>
    </row>
    <row r="102" spans="1:8" x14ac:dyDescent="0.25">
      <c r="A102" s="1" t="s">
        <v>1717</v>
      </c>
      <c r="B102" s="1" t="s">
        <v>1718</v>
      </c>
      <c r="C102" s="1" t="s">
        <v>23</v>
      </c>
      <c r="D102" s="1" t="s">
        <v>24</v>
      </c>
      <c r="E102" s="1" t="s">
        <v>25</v>
      </c>
      <c r="F102" s="2">
        <v>42901</v>
      </c>
      <c r="G102" s="1" t="s">
        <v>1719</v>
      </c>
      <c r="H102">
        <v>1</v>
      </c>
    </row>
    <row r="103" spans="1:8" x14ac:dyDescent="0.25">
      <c r="A103" s="1" t="s">
        <v>1720</v>
      </c>
      <c r="B103" s="1" t="s">
        <v>1721</v>
      </c>
      <c r="C103" s="1" t="s">
        <v>23</v>
      </c>
      <c r="D103" s="1" t="s">
        <v>24</v>
      </c>
      <c r="E103" s="1" t="s">
        <v>25</v>
      </c>
      <c r="F103" s="2">
        <v>42824</v>
      </c>
      <c r="G103" s="1" t="s">
        <v>1722</v>
      </c>
      <c r="H103">
        <v>1</v>
      </c>
    </row>
    <row r="104" spans="1:8" x14ac:dyDescent="0.25">
      <c r="A104" s="1" t="s">
        <v>1745</v>
      </c>
      <c r="B104" s="1" t="s">
        <v>1746</v>
      </c>
      <c r="C104" s="1" t="s">
        <v>23</v>
      </c>
      <c r="D104" s="1" t="s">
        <v>24</v>
      </c>
      <c r="E104" s="1" t="s">
        <v>25</v>
      </c>
      <c r="F104" s="2">
        <v>42885</v>
      </c>
      <c r="G104" s="1" t="s">
        <v>1747</v>
      </c>
      <c r="H104">
        <v>1</v>
      </c>
    </row>
    <row r="105" spans="1:8" x14ac:dyDescent="0.25">
      <c r="A105" s="1" t="s">
        <v>1886</v>
      </c>
      <c r="B105" s="1" t="s">
        <v>1903</v>
      </c>
      <c r="C105" s="1" t="s">
        <v>23</v>
      </c>
      <c r="D105" s="1" t="s">
        <v>24</v>
      </c>
      <c r="E105" s="1" t="s">
        <v>25</v>
      </c>
      <c r="F105" s="2">
        <v>42857</v>
      </c>
      <c r="G105" s="1" t="s">
        <v>1904</v>
      </c>
      <c r="H105">
        <v>1</v>
      </c>
    </row>
    <row r="106" spans="1:8" x14ac:dyDescent="0.25">
      <c r="A106" s="1" t="s">
        <v>1924</v>
      </c>
      <c r="B106" s="1" t="s">
        <v>1927</v>
      </c>
      <c r="C106" s="1" t="s">
        <v>23</v>
      </c>
      <c r="D106" s="1" t="s">
        <v>29</v>
      </c>
      <c r="E106" s="1" t="s">
        <v>25</v>
      </c>
      <c r="F106" s="2">
        <v>42850</v>
      </c>
      <c r="G106" s="1" t="s">
        <v>1928</v>
      </c>
      <c r="H106">
        <v>1</v>
      </c>
    </row>
    <row r="107" spans="1:8" x14ac:dyDescent="0.25">
      <c r="A107" s="1" t="s">
        <v>1929</v>
      </c>
      <c r="B107" s="1" t="s">
        <v>1930</v>
      </c>
      <c r="C107" s="1" t="s">
        <v>23</v>
      </c>
      <c r="D107" s="1" t="s">
        <v>29</v>
      </c>
      <c r="E107" s="1" t="s">
        <v>25</v>
      </c>
      <c r="F107" s="2">
        <v>42779</v>
      </c>
      <c r="G107" s="1" t="s">
        <v>1931</v>
      </c>
      <c r="H107">
        <v>1</v>
      </c>
    </row>
    <row r="108" spans="1:8" x14ac:dyDescent="0.25">
      <c r="A108" s="1" t="s">
        <v>325</v>
      </c>
      <c r="B108" s="1" t="s">
        <v>1943</v>
      </c>
      <c r="C108" s="1" t="s">
        <v>23</v>
      </c>
      <c r="D108" s="1" t="s">
        <v>29</v>
      </c>
      <c r="E108" s="1" t="s">
        <v>25</v>
      </c>
      <c r="F108" s="2">
        <v>42823</v>
      </c>
      <c r="G108" s="1" t="s">
        <v>1944</v>
      </c>
      <c r="H108">
        <v>1</v>
      </c>
    </row>
    <row r="109" spans="1:8" x14ac:dyDescent="0.25">
      <c r="A109" s="1" t="s">
        <v>325</v>
      </c>
      <c r="B109" s="1" t="s">
        <v>1963</v>
      </c>
      <c r="C109" s="1" t="s">
        <v>23</v>
      </c>
      <c r="D109" s="1" t="s">
        <v>29</v>
      </c>
      <c r="E109" s="1" t="s">
        <v>25</v>
      </c>
      <c r="F109" s="2">
        <v>42814</v>
      </c>
      <c r="G109" s="1" t="s">
        <v>1964</v>
      </c>
      <c r="H109">
        <v>1</v>
      </c>
    </row>
    <row r="110" spans="1:8" x14ac:dyDescent="0.25">
      <c r="A110" s="1" t="s">
        <v>1991</v>
      </c>
      <c r="B110" s="1" t="s">
        <v>1992</v>
      </c>
      <c r="C110" s="1" t="s">
        <v>23</v>
      </c>
      <c r="D110" s="1" t="s">
        <v>29</v>
      </c>
      <c r="E110" s="1" t="s">
        <v>25</v>
      </c>
      <c r="F110" s="2">
        <v>42928</v>
      </c>
      <c r="G110" s="1" t="s">
        <v>1993</v>
      </c>
      <c r="H110">
        <v>1</v>
      </c>
    </row>
    <row r="111" spans="1:8" x14ac:dyDescent="0.25">
      <c r="A111" s="1" t="s">
        <v>2010</v>
      </c>
      <c r="B111" s="1" t="s">
        <v>2011</v>
      </c>
      <c r="C111" s="1" t="s">
        <v>23</v>
      </c>
      <c r="D111" s="1" t="s">
        <v>33</v>
      </c>
      <c r="E111" s="1" t="s">
        <v>25</v>
      </c>
      <c r="F111" s="2">
        <v>42921</v>
      </c>
      <c r="G111" s="1" t="s">
        <v>2012</v>
      </c>
      <c r="H111">
        <v>1</v>
      </c>
    </row>
    <row r="112" spans="1:8" x14ac:dyDescent="0.25">
      <c r="A112" s="1" t="s">
        <v>1350</v>
      </c>
      <c r="B112" s="1" t="s">
        <v>2013</v>
      </c>
      <c r="C112" s="1" t="s">
        <v>23</v>
      </c>
      <c r="D112" s="1" t="s">
        <v>40</v>
      </c>
      <c r="E112" s="1" t="s">
        <v>25</v>
      </c>
      <c r="F112" s="2">
        <v>42649</v>
      </c>
      <c r="G112" s="1" t="s">
        <v>2014</v>
      </c>
      <c r="H112">
        <v>1</v>
      </c>
    </row>
    <row r="113" spans="1:8" x14ac:dyDescent="0.25">
      <c r="A113" s="1" t="s">
        <v>402</v>
      </c>
      <c r="B113" s="1" t="s">
        <v>2070</v>
      </c>
      <c r="C113" s="1" t="s">
        <v>23</v>
      </c>
      <c r="D113" s="1" t="s">
        <v>29</v>
      </c>
      <c r="E113" s="1" t="s">
        <v>25</v>
      </c>
      <c r="F113" s="2">
        <v>42747</v>
      </c>
      <c r="G113" s="1" t="s">
        <v>404</v>
      </c>
      <c r="H113">
        <v>1</v>
      </c>
    </row>
    <row r="114" spans="1:8" x14ac:dyDescent="0.25">
      <c r="A114" s="1" t="s">
        <v>2119</v>
      </c>
      <c r="B114" s="1" t="s">
        <v>2122</v>
      </c>
      <c r="C114" s="1" t="s">
        <v>23</v>
      </c>
      <c r="D114" s="1" t="s">
        <v>29</v>
      </c>
      <c r="E114" s="1" t="s">
        <v>25</v>
      </c>
      <c r="F114" s="2">
        <v>42902</v>
      </c>
      <c r="G114" s="1" t="s">
        <v>2123</v>
      </c>
      <c r="H114">
        <v>1</v>
      </c>
    </row>
    <row r="115" spans="1:8" x14ac:dyDescent="0.25">
      <c r="A115" s="1" t="s">
        <v>1782</v>
      </c>
      <c r="B115" s="1" t="s">
        <v>2140</v>
      </c>
      <c r="C115" s="1" t="s">
        <v>23</v>
      </c>
      <c r="D115" s="1" t="s">
        <v>29</v>
      </c>
      <c r="E115" s="1" t="s">
        <v>25</v>
      </c>
      <c r="F115" s="2">
        <v>42923</v>
      </c>
      <c r="G115" s="1" t="s">
        <v>2141</v>
      </c>
      <c r="H115">
        <v>1</v>
      </c>
    </row>
    <row r="116" spans="1:8" x14ac:dyDescent="0.25">
      <c r="A116" s="1" t="s">
        <v>2119</v>
      </c>
      <c r="B116" s="1" t="s">
        <v>2153</v>
      </c>
      <c r="C116" s="1" t="s">
        <v>23</v>
      </c>
      <c r="D116" s="1" t="s">
        <v>29</v>
      </c>
      <c r="E116" s="1" t="s">
        <v>25</v>
      </c>
      <c r="F116" s="2">
        <v>42900</v>
      </c>
      <c r="G116" s="1" t="s">
        <v>2154</v>
      </c>
      <c r="H116">
        <v>1</v>
      </c>
    </row>
    <row r="117" spans="1:8" x14ac:dyDescent="0.25">
      <c r="A117" s="1" t="s">
        <v>2119</v>
      </c>
      <c r="B117" s="1" t="s">
        <v>2157</v>
      </c>
      <c r="C117" s="1" t="s">
        <v>23</v>
      </c>
      <c r="D117" s="1" t="s">
        <v>29</v>
      </c>
      <c r="E117" s="1" t="s">
        <v>25</v>
      </c>
      <c r="F117" s="2">
        <v>42902</v>
      </c>
      <c r="G117" s="1" t="s">
        <v>2158</v>
      </c>
      <c r="H117">
        <v>1</v>
      </c>
    </row>
    <row r="118" spans="1:8" x14ac:dyDescent="0.25">
      <c r="A118" s="1" t="s">
        <v>2119</v>
      </c>
      <c r="B118" s="1" t="s">
        <v>2174</v>
      </c>
      <c r="C118" s="1" t="s">
        <v>23</v>
      </c>
      <c r="D118" s="1" t="s">
        <v>29</v>
      </c>
      <c r="E118" s="1" t="s">
        <v>25</v>
      </c>
      <c r="F118" s="2">
        <v>42907</v>
      </c>
      <c r="G118" s="1" t="s">
        <v>2175</v>
      </c>
      <c r="H118">
        <v>1</v>
      </c>
    </row>
    <row r="119" spans="1:8" x14ac:dyDescent="0.25">
      <c r="A119" s="1" t="s">
        <v>2119</v>
      </c>
      <c r="B119" s="1" t="s">
        <v>2191</v>
      </c>
      <c r="C119" s="1" t="s">
        <v>23</v>
      </c>
      <c r="D119" s="1" t="s">
        <v>29</v>
      </c>
      <c r="E119" s="1" t="s">
        <v>25</v>
      </c>
      <c r="F119" s="2">
        <v>42900</v>
      </c>
      <c r="G119" s="1" t="s">
        <v>2192</v>
      </c>
      <c r="H119">
        <v>1</v>
      </c>
    </row>
    <row r="120" spans="1:8" x14ac:dyDescent="0.25">
      <c r="A120" s="1" t="s">
        <v>325</v>
      </c>
      <c r="B120" s="1" t="s">
        <v>2198</v>
      </c>
      <c r="C120" s="1" t="s">
        <v>23</v>
      </c>
      <c r="D120" s="1" t="s">
        <v>29</v>
      </c>
      <c r="E120" s="1" t="s">
        <v>25</v>
      </c>
      <c r="F120" s="2">
        <v>42842</v>
      </c>
      <c r="G120" s="1" t="s">
        <v>2199</v>
      </c>
      <c r="H120">
        <v>1</v>
      </c>
    </row>
    <row r="121" spans="1:8" x14ac:dyDescent="0.25">
      <c r="A121" s="1" t="s">
        <v>2202</v>
      </c>
      <c r="B121" s="1" t="s">
        <v>2203</v>
      </c>
      <c r="C121" s="1" t="s">
        <v>23</v>
      </c>
      <c r="D121" s="1" t="s">
        <v>24</v>
      </c>
      <c r="E121" s="1" t="s">
        <v>25</v>
      </c>
      <c r="F121" s="2">
        <v>42831</v>
      </c>
      <c r="G121" s="1" t="s">
        <v>2204</v>
      </c>
      <c r="H121">
        <v>1</v>
      </c>
    </row>
    <row r="122" spans="1:8" x14ac:dyDescent="0.25">
      <c r="A122" s="1" t="s">
        <v>2202</v>
      </c>
      <c r="B122" s="1" t="s">
        <v>2205</v>
      </c>
      <c r="C122" s="1" t="s">
        <v>23</v>
      </c>
      <c r="D122" s="1" t="s">
        <v>24</v>
      </c>
      <c r="E122" s="1" t="s">
        <v>25</v>
      </c>
      <c r="F122" s="2">
        <v>42846</v>
      </c>
      <c r="G122" s="1" t="s">
        <v>2206</v>
      </c>
      <c r="H122">
        <v>1</v>
      </c>
    </row>
    <row r="123" spans="1:8" x14ac:dyDescent="0.25">
      <c r="A123" s="1" t="s">
        <v>325</v>
      </c>
      <c r="B123" s="1" t="s">
        <v>2211</v>
      </c>
      <c r="C123" s="1" t="s">
        <v>23</v>
      </c>
      <c r="D123" s="1" t="s">
        <v>29</v>
      </c>
      <c r="E123" s="1" t="s">
        <v>25</v>
      </c>
      <c r="F123" s="2">
        <v>42849</v>
      </c>
      <c r="G123" s="1" t="s">
        <v>2212</v>
      </c>
      <c r="H123">
        <v>1</v>
      </c>
    </row>
    <row r="124" spans="1:8" x14ac:dyDescent="0.25">
      <c r="A124" s="1" t="s">
        <v>325</v>
      </c>
      <c r="B124" s="1" t="s">
        <v>2213</v>
      </c>
      <c r="C124" s="1" t="s">
        <v>23</v>
      </c>
      <c r="D124" s="1" t="s">
        <v>29</v>
      </c>
      <c r="E124" s="1" t="s">
        <v>25</v>
      </c>
      <c r="F124" s="2">
        <v>42835</v>
      </c>
      <c r="G124" s="1" t="s">
        <v>2214</v>
      </c>
      <c r="H124">
        <v>1</v>
      </c>
    </row>
    <row r="125" spans="1:8" x14ac:dyDescent="0.25">
      <c r="A125" s="1" t="s">
        <v>325</v>
      </c>
      <c r="B125" s="1" t="s">
        <v>2220</v>
      </c>
      <c r="C125" s="1" t="s">
        <v>23</v>
      </c>
      <c r="D125" s="1" t="s">
        <v>29</v>
      </c>
      <c r="E125" s="1" t="s">
        <v>25</v>
      </c>
      <c r="F125" s="2">
        <v>42842</v>
      </c>
      <c r="G125" s="1" t="s">
        <v>2199</v>
      </c>
      <c r="H125">
        <v>1</v>
      </c>
    </row>
    <row r="126" spans="1:8" x14ac:dyDescent="0.25">
      <c r="A126" s="1" t="s">
        <v>2202</v>
      </c>
      <c r="B126" s="1" t="s">
        <v>2224</v>
      </c>
      <c r="C126" s="1" t="s">
        <v>23</v>
      </c>
      <c r="D126" s="1" t="s">
        <v>24</v>
      </c>
      <c r="E126" s="1" t="s">
        <v>25</v>
      </c>
      <c r="F126" s="2">
        <v>42859</v>
      </c>
      <c r="G126" s="1" t="s">
        <v>2225</v>
      </c>
      <c r="H126">
        <v>1</v>
      </c>
    </row>
    <row r="127" spans="1:8" x14ac:dyDescent="0.25">
      <c r="A127" s="1" t="s">
        <v>325</v>
      </c>
      <c r="B127" s="1" t="s">
        <v>2233</v>
      </c>
      <c r="C127" s="1" t="s">
        <v>23</v>
      </c>
      <c r="D127" s="1" t="s">
        <v>29</v>
      </c>
      <c r="E127" s="1" t="s">
        <v>25</v>
      </c>
      <c r="F127" s="2">
        <v>42857</v>
      </c>
      <c r="G127" s="1" t="s">
        <v>2234</v>
      </c>
      <c r="H127">
        <v>1</v>
      </c>
    </row>
    <row r="128" spans="1:8" x14ac:dyDescent="0.25">
      <c r="A128" s="1" t="s">
        <v>325</v>
      </c>
      <c r="B128" s="1" t="s">
        <v>2237</v>
      </c>
      <c r="C128" s="1" t="s">
        <v>23</v>
      </c>
      <c r="D128" s="1" t="s">
        <v>29</v>
      </c>
      <c r="E128" s="1" t="s">
        <v>25</v>
      </c>
      <c r="F128" s="2">
        <v>42824</v>
      </c>
      <c r="G128" s="1" t="s">
        <v>2238</v>
      </c>
      <c r="H128">
        <v>1</v>
      </c>
    </row>
    <row r="129" spans="1:8" x14ac:dyDescent="0.25">
      <c r="A129" s="1" t="s">
        <v>2202</v>
      </c>
      <c r="B129" s="1" t="s">
        <v>2253</v>
      </c>
      <c r="C129" s="1" t="s">
        <v>23</v>
      </c>
      <c r="D129" s="1" t="s">
        <v>24</v>
      </c>
      <c r="E129" s="1" t="s">
        <v>25</v>
      </c>
      <c r="F129" s="2">
        <v>42860</v>
      </c>
      <c r="G129" s="1" t="s">
        <v>2254</v>
      </c>
      <c r="H129">
        <v>1</v>
      </c>
    </row>
    <row r="130" spans="1:8" x14ac:dyDescent="0.25">
      <c r="A130" s="1" t="s">
        <v>325</v>
      </c>
      <c r="B130" s="1" t="s">
        <v>2259</v>
      </c>
      <c r="C130" s="1" t="s">
        <v>23</v>
      </c>
      <c r="D130" s="1" t="s">
        <v>29</v>
      </c>
      <c r="E130" s="1" t="s">
        <v>25</v>
      </c>
      <c r="F130" s="2">
        <v>42824</v>
      </c>
      <c r="G130" s="1" t="s">
        <v>2238</v>
      </c>
      <c r="H130">
        <v>1</v>
      </c>
    </row>
    <row r="131" spans="1:8" x14ac:dyDescent="0.25">
      <c r="A131" s="1" t="s">
        <v>325</v>
      </c>
      <c r="B131" s="1" t="s">
        <v>2260</v>
      </c>
      <c r="C131" s="1" t="s">
        <v>23</v>
      </c>
      <c r="D131" s="1" t="s">
        <v>29</v>
      </c>
      <c r="E131" s="1" t="s">
        <v>25</v>
      </c>
      <c r="F131" s="2">
        <v>42856</v>
      </c>
      <c r="G131" s="1" t="s">
        <v>2261</v>
      </c>
      <c r="H131">
        <v>1</v>
      </c>
    </row>
    <row r="132" spans="1:8" x14ac:dyDescent="0.25">
      <c r="A132" s="1" t="s">
        <v>325</v>
      </c>
      <c r="B132" s="1" t="s">
        <v>2262</v>
      </c>
      <c r="C132" s="1" t="s">
        <v>23</v>
      </c>
      <c r="D132" s="1" t="s">
        <v>29</v>
      </c>
      <c r="E132" s="1" t="s">
        <v>25</v>
      </c>
      <c r="F132" s="2">
        <v>42828</v>
      </c>
      <c r="G132" s="1" t="s">
        <v>2263</v>
      </c>
      <c r="H132">
        <v>1</v>
      </c>
    </row>
    <row r="133" spans="1:8" x14ac:dyDescent="0.25">
      <c r="A133" s="1" t="s">
        <v>325</v>
      </c>
      <c r="B133" s="1" t="s">
        <v>2272</v>
      </c>
      <c r="C133" s="1" t="s">
        <v>23</v>
      </c>
      <c r="D133" s="1" t="s">
        <v>29</v>
      </c>
      <c r="E133" s="1" t="s">
        <v>25</v>
      </c>
      <c r="F133" s="2">
        <v>42849</v>
      </c>
      <c r="G133" s="1" t="s">
        <v>2212</v>
      </c>
      <c r="H133">
        <v>1</v>
      </c>
    </row>
    <row r="134" spans="1:8" x14ac:dyDescent="0.25">
      <c r="A134" s="1" t="s">
        <v>325</v>
      </c>
      <c r="B134" s="1" t="s">
        <v>2275</v>
      </c>
      <c r="C134" s="1" t="s">
        <v>23</v>
      </c>
      <c r="D134" s="1" t="s">
        <v>29</v>
      </c>
      <c r="E134" s="1" t="s">
        <v>25</v>
      </c>
      <c r="F134" s="2">
        <v>42857</v>
      </c>
      <c r="G134" s="1" t="s">
        <v>2276</v>
      </c>
      <c r="H134">
        <v>1</v>
      </c>
    </row>
    <row r="135" spans="1:8" x14ac:dyDescent="0.25">
      <c r="A135" s="1" t="s">
        <v>2202</v>
      </c>
      <c r="B135" s="1" t="s">
        <v>2282</v>
      </c>
      <c r="C135" s="1" t="s">
        <v>23</v>
      </c>
      <c r="D135" s="1" t="s">
        <v>24</v>
      </c>
      <c r="E135" s="1" t="s">
        <v>25</v>
      </c>
      <c r="F135" s="2">
        <v>42865</v>
      </c>
      <c r="G135" s="1" t="s">
        <v>2283</v>
      </c>
      <c r="H135">
        <v>1</v>
      </c>
    </row>
    <row r="136" spans="1:8" x14ac:dyDescent="0.25">
      <c r="A136" s="1" t="s">
        <v>2202</v>
      </c>
      <c r="B136" s="1" t="s">
        <v>2284</v>
      </c>
      <c r="C136" s="1" t="s">
        <v>23</v>
      </c>
      <c r="D136" s="1" t="s">
        <v>24</v>
      </c>
      <c r="E136" s="1" t="s">
        <v>25</v>
      </c>
      <c r="F136" s="2">
        <v>42835</v>
      </c>
      <c r="G136" s="1" t="s">
        <v>2285</v>
      </c>
      <c r="H136">
        <v>1</v>
      </c>
    </row>
    <row r="137" spans="1:8" x14ac:dyDescent="0.25">
      <c r="A137" s="1" t="s">
        <v>2202</v>
      </c>
      <c r="B137" s="1" t="s">
        <v>2286</v>
      </c>
      <c r="C137" s="1" t="s">
        <v>23</v>
      </c>
      <c r="D137" s="1" t="s">
        <v>24</v>
      </c>
      <c r="E137" s="1" t="s">
        <v>25</v>
      </c>
      <c r="F137" s="2">
        <v>42849</v>
      </c>
      <c r="G137" s="1" t="s">
        <v>2287</v>
      </c>
      <c r="H137">
        <v>1</v>
      </c>
    </row>
    <row r="138" spans="1:8" x14ac:dyDescent="0.25">
      <c r="A138" s="1" t="s">
        <v>325</v>
      </c>
      <c r="B138" s="1" t="s">
        <v>2290</v>
      </c>
      <c r="C138" s="1" t="s">
        <v>23</v>
      </c>
      <c r="D138" s="1" t="s">
        <v>29</v>
      </c>
      <c r="E138" s="1" t="s">
        <v>25</v>
      </c>
      <c r="F138" s="2">
        <v>42856</v>
      </c>
      <c r="G138" s="1" t="s">
        <v>2291</v>
      </c>
      <c r="H138">
        <v>1</v>
      </c>
    </row>
    <row r="139" spans="1:8" x14ac:dyDescent="0.25">
      <c r="A139" s="1" t="s">
        <v>2294</v>
      </c>
      <c r="B139" s="1" t="s">
        <v>2295</v>
      </c>
      <c r="C139" s="1" t="s">
        <v>23</v>
      </c>
      <c r="D139" s="1" t="s">
        <v>33</v>
      </c>
      <c r="E139" s="1" t="s">
        <v>25</v>
      </c>
      <c r="F139" s="2">
        <v>42907</v>
      </c>
      <c r="G139" s="1" t="s">
        <v>2296</v>
      </c>
      <c r="H139">
        <v>1</v>
      </c>
    </row>
    <row r="140" spans="1:8" x14ac:dyDescent="0.25">
      <c r="A140" s="1" t="s">
        <v>2202</v>
      </c>
      <c r="B140" s="1" t="s">
        <v>2303</v>
      </c>
      <c r="C140" s="1" t="s">
        <v>23</v>
      </c>
      <c r="D140" s="1" t="s">
        <v>24</v>
      </c>
      <c r="E140" s="1" t="s">
        <v>25</v>
      </c>
      <c r="F140" s="2">
        <v>42860</v>
      </c>
      <c r="G140" s="1" t="s">
        <v>2304</v>
      </c>
      <c r="H140">
        <v>1</v>
      </c>
    </row>
    <row r="141" spans="1:8" x14ac:dyDescent="0.25">
      <c r="A141" s="1" t="s">
        <v>325</v>
      </c>
      <c r="B141" s="1" t="s">
        <v>2317</v>
      </c>
      <c r="C141" s="1" t="s">
        <v>23</v>
      </c>
      <c r="D141" s="1" t="s">
        <v>29</v>
      </c>
      <c r="E141" s="1" t="s">
        <v>25</v>
      </c>
      <c r="F141" s="2">
        <v>42835</v>
      </c>
      <c r="G141" s="1" t="s">
        <v>2214</v>
      </c>
      <c r="H141">
        <v>1</v>
      </c>
    </row>
    <row r="142" spans="1:8" x14ac:dyDescent="0.25">
      <c r="A142" s="1" t="s">
        <v>2202</v>
      </c>
      <c r="B142" s="1" t="s">
        <v>2318</v>
      </c>
      <c r="C142" s="1" t="s">
        <v>23</v>
      </c>
      <c r="D142" s="1" t="s">
        <v>24</v>
      </c>
      <c r="E142" s="1" t="s">
        <v>25</v>
      </c>
      <c r="F142" s="2">
        <v>42865</v>
      </c>
      <c r="G142" s="1" t="s">
        <v>2319</v>
      </c>
      <c r="H142">
        <v>1</v>
      </c>
    </row>
    <row r="143" spans="1:8" x14ac:dyDescent="0.25">
      <c r="A143" s="1" t="s">
        <v>325</v>
      </c>
      <c r="B143" s="1" t="s">
        <v>2323</v>
      </c>
      <c r="C143" s="1" t="s">
        <v>23</v>
      </c>
      <c r="D143" s="1" t="s">
        <v>29</v>
      </c>
      <c r="E143" s="1" t="s">
        <v>25</v>
      </c>
      <c r="F143" s="2">
        <v>42857</v>
      </c>
      <c r="G143" s="1" t="s">
        <v>2276</v>
      </c>
      <c r="H143">
        <v>1</v>
      </c>
    </row>
    <row r="144" spans="1:8" x14ac:dyDescent="0.25">
      <c r="A144" s="1" t="s">
        <v>325</v>
      </c>
      <c r="B144" s="1" t="s">
        <v>2327</v>
      </c>
      <c r="C144" s="1" t="s">
        <v>23</v>
      </c>
      <c r="D144" s="1" t="s">
        <v>29</v>
      </c>
      <c r="E144" s="1" t="s">
        <v>25</v>
      </c>
      <c r="F144" s="2">
        <v>42819</v>
      </c>
      <c r="G144" s="1" t="s">
        <v>2328</v>
      </c>
      <c r="H144">
        <v>1</v>
      </c>
    </row>
    <row r="145" spans="1:8" x14ac:dyDescent="0.25">
      <c r="A145" s="1" t="s">
        <v>325</v>
      </c>
      <c r="B145" s="1" t="s">
        <v>2337</v>
      </c>
      <c r="C145" s="1" t="s">
        <v>23</v>
      </c>
      <c r="D145" s="1" t="s">
        <v>29</v>
      </c>
      <c r="E145" s="1" t="s">
        <v>25</v>
      </c>
      <c r="F145" s="2">
        <v>42828</v>
      </c>
      <c r="G145" s="1" t="s">
        <v>2263</v>
      </c>
      <c r="H145">
        <v>1</v>
      </c>
    </row>
    <row r="146" spans="1:8" x14ac:dyDescent="0.25">
      <c r="A146" s="1" t="s">
        <v>325</v>
      </c>
      <c r="B146" s="1" t="s">
        <v>2338</v>
      </c>
      <c r="C146" s="1" t="s">
        <v>23</v>
      </c>
      <c r="D146" s="1" t="s">
        <v>29</v>
      </c>
      <c r="E146" s="1" t="s">
        <v>25</v>
      </c>
      <c r="F146" s="2">
        <v>42857</v>
      </c>
      <c r="G146" s="1" t="s">
        <v>2339</v>
      </c>
      <c r="H146">
        <v>1</v>
      </c>
    </row>
    <row r="147" spans="1:8" x14ac:dyDescent="0.25">
      <c r="A147" s="1" t="s">
        <v>2202</v>
      </c>
      <c r="B147" s="1" t="s">
        <v>2348</v>
      </c>
      <c r="C147" s="1" t="s">
        <v>23</v>
      </c>
      <c r="D147" s="1" t="s">
        <v>24</v>
      </c>
      <c r="E147" s="1" t="s">
        <v>25</v>
      </c>
      <c r="F147" s="2">
        <v>42845</v>
      </c>
      <c r="G147" s="1" t="s">
        <v>2349</v>
      </c>
      <c r="H147">
        <v>1</v>
      </c>
    </row>
    <row r="148" spans="1:8" x14ac:dyDescent="0.25">
      <c r="A148" s="1" t="s">
        <v>2202</v>
      </c>
      <c r="B148" s="1" t="s">
        <v>2350</v>
      </c>
      <c r="C148" s="1" t="s">
        <v>23</v>
      </c>
      <c r="D148" s="1" t="s">
        <v>24</v>
      </c>
      <c r="E148" s="1" t="s">
        <v>25</v>
      </c>
      <c r="F148" s="2">
        <v>42824</v>
      </c>
      <c r="G148" s="1" t="s">
        <v>2351</v>
      </c>
      <c r="H148">
        <v>1</v>
      </c>
    </row>
    <row r="149" spans="1:8" x14ac:dyDescent="0.25">
      <c r="A149" s="1" t="s">
        <v>2294</v>
      </c>
      <c r="B149" s="1" t="s">
        <v>2352</v>
      </c>
      <c r="C149" s="1" t="s">
        <v>23</v>
      </c>
      <c r="D149" s="1" t="s">
        <v>33</v>
      </c>
      <c r="E149" s="1" t="s">
        <v>25</v>
      </c>
      <c r="F149" s="2">
        <v>42900</v>
      </c>
      <c r="G149" s="1" t="s">
        <v>2353</v>
      </c>
      <c r="H149">
        <v>1</v>
      </c>
    </row>
    <row r="150" spans="1:8" x14ac:dyDescent="0.25">
      <c r="A150" s="1" t="s">
        <v>2294</v>
      </c>
      <c r="B150" s="1" t="s">
        <v>2354</v>
      </c>
      <c r="C150" s="1" t="s">
        <v>23</v>
      </c>
      <c r="D150" s="1" t="s">
        <v>33</v>
      </c>
      <c r="E150" s="1" t="s">
        <v>25</v>
      </c>
      <c r="F150" s="2">
        <v>42899</v>
      </c>
      <c r="G150" s="1" t="s">
        <v>2355</v>
      </c>
      <c r="H150">
        <v>1</v>
      </c>
    </row>
    <row r="151" spans="1:8" x14ac:dyDescent="0.25">
      <c r="A151" s="1" t="s">
        <v>2202</v>
      </c>
      <c r="B151" s="1" t="s">
        <v>2356</v>
      </c>
      <c r="C151" s="1" t="s">
        <v>23</v>
      </c>
      <c r="D151" s="1" t="s">
        <v>24</v>
      </c>
      <c r="E151" s="1" t="s">
        <v>25</v>
      </c>
      <c r="F151" s="2">
        <v>42828</v>
      </c>
      <c r="G151" s="1" t="s">
        <v>2357</v>
      </c>
      <c r="H151">
        <v>1</v>
      </c>
    </row>
    <row r="152" spans="1:8" x14ac:dyDescent="0.25">
      <c r="A152" s="1" t="s">
        <v>2202</v>
      </c>
      <c r="B152" s="1" t="s">
        <v>2365</v>
      </c>
      <c r="C152" s="1" t="s">
        <v>23</v>
      </c>
      <c r="D152" s="1" t="s">
        <v>24</v>
      </c>
      <c r="E152" s="1" t="s">
        <v>25</v>
      </c>
      <c r="F152" s="2">
        <v>42856</v>
      </c>
      <c r="G152" s="1" t="s">
        <v>2366</v>
      </c>
      <c r="H152">
        <v>1</v>
      </c>
    </row>
    <row r="153" spans="1:8" x14ac:dyDescent="0.25">
      <c r="A153" s="1" t="s">
        <v>2294</v>
      </c>
      <c r="B153" s="1" t="s">
        <v>2369</v>
      </c>
      <c r="C153" s="1" t="s">
        <v>23</v>
      </c>
      <c r="D153" s="1" t="s">
        <v>33</v>
      </c>
      <c r="E153" s="1" t="s">
        <v>25</v>
      </c>
      <c r="F153" s="2">
        <v>42900</v>
      </c>
      <c r="G153" s="1" t="s">
        <v>2370</v>
      </c>
      <c r="H153">
        <v>1</v>
      </c>
    </row>
    <row r="154" spans="1:8" x14ac:dyDescent="0.25">
      <c r="A154" s="1" t="s">
        <v>2202</v>
      </c>
      <c r="B154" s="1" t="s">
        <v>2371</v>
      </c>
      <c r="C154" s="1" t="s">
        <v>23</v>
      </c>
      <c r="D154" s="1" t="s">
        <v>24</v>
      </c>
      <c r="E154" s="1" t="s">
        <v>25</v>
      </c>
      <c r="F154" s="2">
        <v>42856</v>
      </c>
      <c r="G154" s="1" t="s">
        <v>2372</v>
      </c>
      <c r="H154">
        <v>1</v>
      </c>
    </row>
    <row r="155" spans="1:8" x14ac:dyDescent="0.25">
      <c r="A155" s="1" t="s">
        <v>2294</v>
      </c>
      <c r="B155" s="1" t="s">
        <v>2373</v>
      </c>
      <c r="C155" s="1" t="s">
        <v>23</v>
      </c>
      <c r="D155" s="1" t="s">
        <v>33</v>
      </c>
      <c r="E155" s="1" t="s">
        <v>25</v>
      </c>
      <c r="F155" s="2">
        <v>42907</v>
      </c>
      <c r="G155" s="1" t="s">
        <v>2374</v>
      </c>
      <c r="H155">
        <v>1</v>
      </c>
    </row>
    <row r="156" spans="1:8" x14ac:dyDescent="0.25">
      <c r="A156" s="1" t="s">
        <v>2377</v>
      </c>
      <c r="B156" s="1" t="s">
        <v>2378</v>
      </c>
      <c r="C156" s="1" t="s">
        <v>23</v>
      </c>
      <c r="D156" s="1" t="s">
        <v>33</v>
      </c>
      <c r="E156" s="1" t="s">
        <v>25</v>
      </c>
      <c r="F156" s="2">
        <v>42843</v>
      </c>
      <c r="G156" s="1" t="s">
        <v>2379</v>
      </c>
      <c r="H156">
        <v>1</v>
      </c>
    </row>
    <row r="157" spans="1:8" x14ac:dyDescent="0.25">
      <c r="A157" s="1" t="s">
        <v>1861</v>
      </c>
      <c r="B157" s="1" t="s">
        <v>2386</v>
      </c>
      <c r="C157" s="1" t="s">
        <v>23</v>
      </c>
      <c r="D157" s="1" t="s">
        <v>29</v>
      </c>
      <c r="E157" s="1" t="s">
        <v>25</v>
      </c>
      <c r="F157" s="2">
        <v>42889</v>
      </c>
      <c r="G157" s="1" t="s">
        <v>2387</v>
      </c>
      <c r="H157">
        <v>1</v>
      </c>
    </row>
    <row r="158" spans="1:8" x14ac:dyDescent="0.25">
      <c r="A158" s="1" t="s">
        <v>2377</v>
      </c>
      <c r="B158" s="1" t="s">
        <v>2392</v>
      </c>
      <c r="C158" s="1" t="s">
        <v>23</v>
      </c>
      <c r="D158" s="1" t="s">
        <v>33</v>
      </c>
      <c r="E158" s="1" t="s">
        <v>25</v>
      </c>
      <c r="F158" s="2">
        <v>42829</v>
      </c>
      <c r="G158" s="1" t="s">
        <v>2393</v>
      </c>
      <c r="H158">
        <v>1</v>
      </c>
    </row>
    <row r="159" spans="1:8" x14ac:dyDescent="0.25">
      <c r="A159" s="1" t="s">
        <v>2394</v>
      </c>
      <c r="B159" s="1" t="s">
        <v>2395</v>
      </c>
      <c r="C159" s="1" t="s">
        <v>23</v>
      </c>
      <c r="D159" s="1" t="s">
        <v>29</v>
      </c>
      <c r="E159" s="1" t="s">
        <v>25</v>
      </c>
      <c r="F159" s="2">
        <v>42887</v>
      </c>
      <c r="G159" s="1" t="s">
        <v>2396</v>
      </c>
      <c r="H159">
        <v>1</v>
      </c>
    </row>
    <row r="160" spans="1:8" x14ac:dyDescent="0.25">
      <c r="A160" s="1" t="s">
        <v>2377</v>
      </c>
      <c r="B160" s="1" t="s">
        <v>2397</v>
      </c>
      <c r="C160" s="1" t="s">
        <v>23</v>
      </c>
      <c r="D160" s="1" t="s">
        <v>33</v>
      </c>
      <c r="E160" s="1" t="s">
        <v>25</v>
      </c>
      <c r="F160" s="2">
        <v>42836</v>
      </c>
      <c r="G160" s="1" t="s">
        <v>2398</v>
      </c>
      <c r="H160">
        <v>1</v>
      </c>
    </row>
    <row r="161" spans="1:8" x14ac:dyDescent="0.25">
      <c r="A161" s="1" t="s">
        <v>1861</v>
      </c>
      <c r="B161" s="1" t="s">
        <v>2399</v>
      </c>
      <c r="C161" s="1" t="s">
        <v>23</v>
      </c>
      <c r="D161" s="1" t="s">
        <v>29</v>
      </c>
      <c r="E161" s="1" t="s">
        <v>25</v>
      </c>
      <c r="F161" s="2">
        <v>42873</v>
      </c>
      <c r="G161" s="1" t="s">
        <v>2400</v>
      </c>
      <c r="H161">
        <v>1</v>
      </c>
    </row>
    <row r="162" spans="1:8" x14ac:dyDescent="0.25">
      <c r="A162" s="1" t="s">
        <v>2377</v>
      </c>
      <c r="B162" s="1" t="s">
        <v>2404</v>
      </c>
      <c r="C162" s="1" t="s">
        <v>23</v>
      </c>
      <c r="D162" s="1" t="s">
        <v>33</v>
      </c>
      <c r="E162" s="1" t="s">
        <v>25</v>
      </c>
      <c r="F162" s="2">
        <v>42835</v>
      </c>
      <c r="G162" s="1" t="s">
        <v>2405</v>
      </c>
      <c r="H162">
        <v>1</v>
      </c>
    </row>
    <row r="163" spans="1:8" x14ac:dyDescent="0.25">
      <c r="A163" s="1" t="s">
        <v>2377</v>
      </c>
      <c r="B163" s="1" t="s">
        <v>2406</v>
      </c>
      <c r="C163" s="1" t="s">
        <v>23</v>
      </c>
      <c r="D163" s="1" t="s">
        <v>33</v>
      </c>
      <c r="E163" s="1" t="s">
        <v>25</v>
      </c>
      <c r="F163" s="2">
        <v>42836</v>
      </c>
      <c r="G163" s="1" t="s">
        <v>2407</v>
      </c>
      <c r="H163">
        <v>1</v>
      </c>
    </row>
    <row r="164" spans="1:8" x14ac:dyDescent="0.25">
      <c r="A164" s="1" t="s">
        <v>1861</v>
      </c>
      <c r="B164" s="1" t="s">
        <v>2408</v>
      </c>
      <c r="C164" s="1" t="s">
        <v>23</v>
      </c>
      <c r="D164" s="1" t="s">
        <v>29</v>
      </c>
      <c r="E164" s="1" t="s">
        <v>25</v>
      </c>
      <c r="F164" s="2">
        <v>42880</v>
      </c>
      <c r="G164" s="1" t="s">
        <v>2409</v>
      </c>
      <c r="H164">
        <v>1</v>
      </c>
    </row>
    <row r="165" spans="1:8" x14ac:dyDescent="0.25">
      <c r="A165" s="1" t="s">
        <v>2377</v>
      </c>
      <c r="B165" s="1" t="s">
        <v>2413</v>
      </c>
      <c r="C165" s="1" t="s">
        <v>23</v>
      </c>
      <c r="D165" s="1" t="s">
        <v>33</v>
      </c>
      <c r="E165" s="1" t="s">
        <v>25</v>
      </c>
      <c r="F165" s="2">
        <v>42835</v>
      </c>
      <c r="G165" s="1" t="s">
        <v>2414</v>
      </c>
      <c r="H165">
        <v>1</v>
      </c>
    </row>
    <row r="166" spans="1:8" x14ac:dyDescent="0.25">
      <c r="A166" s="1" t="s">
        <v>2377</v>
      </c>
      <c r="B166" s="1" t="s">
        <v>2415</v>
      </c>
      <c r="C166" s="1" t="s">
        <v>23</v>
      </c>
      <c r="D166" s="1" t="s">
        <v>33</v>
      </c>
      <c r="E166" s="1" t="s">
        <v>25</v>
      </c>
      <c r="F166" s="2">
        <v>42835</v>
      </c>
      <c r="G166" s="1" t="s">
        <v>2416</v>
      </c>
      <c r="H166">
        <v>1</v>
      </c>
    </row>
    <row r="167" spans="1:8" x14ac:dyDescent="0.25">
      <c r="A167" s="1" t="s">
        <v>2377</v>
      </c>
      <c r="B167" s="1" t="s">
        <v>2419</v>
      </c>
      <c r="C167" s="1" t="s">
        <v>23</v>
      </c>
      <c r="D167" s="1" t="s">
        <v>33</v>
      </c>
      <c r="E167" s="1" t="s">
        <v>25</v>
      </c>
      <c r="F167" s="2">
        <v>42837</v>
      </c>
      <c r="G167" s="1" t="s">
        <v>2420</v>
      </c>
      <c r="H167">
        <v>1</v>
      </c>
    </row>
    <row r="168" spans="1:8" x14ac:dyDescent="0.25">
      <c r="A168" s="1" t="s">
        <v>2377</v>
      </c>
      <c r="B168" s="1" t="s">
        <v>2424</v>
      </c>
      <c r="C168" s="1" t="s">
        <v>23</v>
      </c>
      <c r="D168" s="1" t="s">
        <v>33</v>
      </c>
      <c r="E168" s="1" t="s">
        <v>25</v>
      </c>
      <c r="F168" s="2">
        <v>42824</v>
      </c>
      <c r="G168" s="1" t="s">
        <v>2425</v>
      </c>
      <c r="H168">
        <v>1</v>
      </c>
    </row>
    <row r="169" spans="1:8" x14ac:dyDescent="0.25">
      <c r="A169" s="1" t="s">
        <v>2377</v>
      </c>
      <c r="B169" s="1" t="s">
        <v>2426</v>
      </c>
      <c r="C169" s="1" t="s">
        <v>23</v>
      </c>
      <c r="D169" s="1" t="s">
        <v>33</v>
      </c>
      <c r="E169" s="1" t="s">
        <v>25</v>
      </c>
      <c r="F169" s="2">
        <v>42889</v>
      </c>
      <c r="G169" s="1" t="s">
        <v>2427</v>
      </c>
      <c r="H169">
        <v>1</v>
      </c>
    </row>
    <row r="170" spans="1:8" x14ac:dyDescent="0.25">
      <c r="A170" s="1" t="s">
        <v>2468</v>
      </c>
      <c r="B170" s="1" t="s">
        <v>2469</v>
      </c>
      <c r="C170" s="1" t="s">
        <v>23</v>
      </c>
      <c r="D170" s="1" t="s">
        <v>24</v>
      </c>
      <c r="E170" s="1" t="s">
        <v>25</v>
      </c>
      <c r="F170" s="2">
        <v>42872</v>
      </c>
      <c r="G170" s="1" t="s">
        <v>2470</v>
      </c>
      <c r="H170">
        <v>1</v>
      </c>
    </row>
    <row r="171" spans="1:8" x14ac:dyDescent="0.25">
      <c r="A171" s="1" t="s">
        <v>2474</v>
      </c>
      <c r="B171" s="1" t="s">
        <v>2475</v>
      </c>
      <c r="C171" s="1" t="s">
        <v>23</v>
      </c>
      <c r="D171" s="1" t="s">
        <v>40</v>
      </c>
      <c r="E171" s="1" t="s">
        <v>25</v>
      </c>
      <c r="F171" s="2">
        <v>42832</v>
      </c>
      <c r="G171" s="1" t="s">
        <v>2476</v>
      </c>
      <c r="H171">
        <v>1</v>
      </c>
    </row>
    <row r="172" spans="1:8" x14ac:dyDescent="0.25">
      <c r="A172" s="1" t="s">
        <v>2474</v>
      </c>
      <c r="B172" s="1" t="s">
        <v>2486</v>
      </c>
      <c r="C172" s="1" t="s">
        <v>23</v>
      </c>
      <c r="D172" s="1" t="s">
        <v>40</v>
      </c>
      <c r="E172" s="1" t="s">
        <v>25</v>
      </c>
      <c r="F172" s="2">
        <v>42838</v>
      </c>
      <c r="G172" s="1" t="s">
        <v>2487</v>
      </c>
      <c r="H172">
        <v>1</v>
      </c>
    </row>
    <row r="173" spans="1:8" x14ac:dyDescent="0.25">
      <c r="A173" s="1" t="s">
        <v>2508</v>
      </c>
      <c r="B173" s="1" t="s">
        <v>2509</v>
      </c>
      <c r="C173" s="1" t="s">
        <v>23</v>
      </c>
      <c r="D173" s="1" t="s">
        <v>29</v>
      </c>
      <c r="E173" s="1" t="s">
        <v>25</v>
      </c>
      <c r="F173" s="2">
        <v>42941</v>
      </c>
      <c r="G173" s="1" t="s">
        <v>2510</v>
      </c>
      <c r="H173">
        <v>1</v>
      </c>
    </row>
    <row r="174" spans="1:8" x14ac:dyDescent="0.25">
      <c r="A174" s="1" t="s">
        <v>2530</v>
      </c>
      <c r="B174" s="1" t="s">
        <v>2531</v>
      </c>
      <c r="C174" s="1" t="s">
        <v>23</v>
      </c>
      <c r="D174" s="1" t="s">
        <v>24</v>
      </c>
      <c r="E174" s="1" t="s">
        <v>25</v>
      </c>
      <c r="F174" s="2">
        <v>42937</v>
      </c>
      <c r="G174" s="1" t="s">
        <v>2532</v>
      </c>
      <c r="H174">
        <v>1</v>
      </c>
    </row>
    <row r="175" spans="1:8" x14ac:dyDescent="0.25">
      <c r="A175" s="1" t="s">
        <v>2553</v>
      </c>
      <c r="B175" s="1" t="s">
        <v>2554</v>
      </c>
      <c r="C175" s="1" t="s">
        <v>23</v>
      </c>
      <c r="D175" s="1" t="s">
        <v>24</v>
      </c>
      <c r="E175" s="1" t="s">
        <v>25</v>
      </c>
      <c r="F175" s="2">
        <v>42951</v>
      </c>
      <c r="G175" s="1" t="s">
        <v>2555</v>
      </c>
      <c r="H175">
        <v>1</v>
      </c>
    </row>
    <row r="176" spans="1:8" x14ac:dyDescent="0.25">
      <c r="A176" s="1" t="s">
        <v>2563</v>
      </c>
      <c r="B176" s="1" t="s">
        <v>2564</v>
      </c>
      <c r="C176" s="1" t="s">
        <v>23</v>
      </c>
      <c r="D176" s="1" t="s">
        <v>29</v>
      </c>
      <c r="E176" s="1" t="s">
        <v>25</v>
      </c>
      <c r="F176" s="2">
        <v>42951</v>
      </c>
      <c r="G176" s="1" t="s">
        <v>2565</v>
      </c>
      <c r="H176">
        <v>1</v>
      </c>
    </row>
    <row r="177" spans="1:8" x14ac:dyDescent="0.25">
      <c r="A177" s="1" t="s">
        <v>2566</v>
      </c>
      <c r="B177" s="1" t="s">
        <v>2567</v>
      </c>
      <c r="C177" s="1" t="s">
        <v>23</v>
      </c>
      <c r="D177" s="1" t="s">
        <v>29</v>
      </c>
      <c r="E177" s="1" t="s">
        <v>25</v>
      </c>
      <c r="F177" s="2">
        <v>42951</v>
      </c>
      <c r="G177" s="1" t="s">
        <v>2568</v>
      </c>
      <c r="H177">
        <v>1</v>
      </c>
    </row>
    <row r="178" spans="1:8" x14ac:dyDescent="0.25">
      <c r="A178" s="1" t="s">
        <v>2010</v>
      </c>
      <c r="B178" s="1" t="s">
        <v>2574</v>
      </c>
      <c r="C178" s="1" t="s">
        <v>23</v>
      </c>
      <c r="D178" s="1" t="s">
        <v>33</v>
      </c>
      <c r="E178" s="1" t="s">
        <v>25</v>
      </c>
      <c r="F178" s="2">
        <v>42950</v>
      </c>
      <c r="G178" s="1" t="s">
        <v>2575</v>
      </c>
      <c r="H178">
        <v>1</v>
      </c>
    </row>
    <row r="179" spans="1:8" x14ac:dyDescent="0.25">
      <c r="A179" s="1" t="s">
        <v>2508</v>
      </c>
      <c r="B179" s="1" t="s">
        <v>2599</v>
      </c>
      <c r="C179" s="1" t="s">
        <v>23</v>
      </c>
      <c r="D179" s="1" t="s">
        <v>29</v>
      </c>
      <c r="E179" s="1" t="s">
        <v>25</v>
      </c>
      <c r="F179" s="2">
        <v>42949</v>
      </c>
      <c r="G179" s="1" t="s">
        <v>2600</v>
      </c>
      <c r="H179">
        <v>1</v>
      </c>
    </row>
    <row r="180" spans="1:8" x14ac:dyDescent="0.25">
      <c r="A180" s="1" t="s">
        <v>2010</v>
      </c>
      <c r="B180" s="1" t="s">
        <v>2601</v>
      </c>
      <c r="C180" s="1" t="s">
        <v>23</v>
      </c>
      <c r="D180" s="1" t="s">
        <v>33</v>
      </c>
      <c r="E180" s="1" t="s">
        <v>25</v>
      </c>
      <c r="F180" s="2">
        <v>42948</v>
      </c>
      <c r="G180" s="1" t="s">
        <v>2602</v>
      </c>
      <c r="H180">
        <v>1</v>
      </c>
    </row>
    <row r="181" spans="1:8" x14ac:dyDescent="0.25">
      <c r="A181" s="1" t="s">
        <v>2508</v>
      </c>
      <c r="B181" s="1" t="s">
        <v>2608</v>
      </c>
      <c r="C181" s="1" t="s">
        <v>23</v>
      </c>
      <c r="D181" s="1" t="s">
        <v>29</v>
      </c>
      <c r="E181" s="1" t="s">
        <v>25</v>
      </c>
      <c r="F181" s="2">
        <v>42955</v>
      </c>
      <c r="G181" s="1" t="s">
        <v>2609</v>
      </c>
      <c r="H181">
        <v>1</v>
      </c>
    </row>
    <row r="182" spans="1:8" x14ac:dyDescent="0.25">
      <c r="A182" s="1" t="s">
        <v>2610</v>
      </c>
      <c r="B182" s="1" t="s">
        <v>2611</v>
      </c>
      <c r="C182" s="1" t="s">
        <v>23</v>
      </c>
      <c r="D182" s="1" t="s">
        <v>33</v>
      </c>
      <c r="E182" s="1" t="s">
        <v>25</v>
      </c>
      <c r="F182" s="2">
        <v>42954</v>
      </c>
      <c r="G182" s="1" t="s">
        <v>2612</v>
      </c>
      <c r="H182">
        <v>1</v>
      </c>
    </row>
    <row r="183" spans="1:8" x14ac:dyDescent="0.25">
      <c r="A183" s="1" t="s">
        <v>2563</v>
      </c>
      <c r="B183" s="1" t="s">
        <v>2626</v>
      </c>
      <c r="C183" s="1" t="s">
        <v>23</v>
      </c>
      <c r="D183" s="1" t="s">
        <v>29</v>
      </c>
      <c r="E183" s="1" t="s">
        <v>25</v>
      </c>
      <c r="F183" s="2">
        <v>42958</v>
      </c>
      <c r="G183" s="1" t="s">
        <v>2627</v>
      </c>
      <c r="H183">
        <v>1</v>
      </c>
    </row>
    <row r="184" spans="1:8" x14ac:dyDescent="0.25">
      <c r="A184" s="1" t="s">
        <v>2010</v>
      </c>
      <c r="B184" s="1" t="s">
        <v>2630</v>
      </c>
      <c r="C184" s="1" t="s">
        <v>23</v>
      </c>
      <c r="D184" s="1" t="s">
        <v>33</v>
      </c>
      <c r="E184" s="1" t="s">
        <v>25</v>
      </c>
      <c r="F184" s="2">
        <v>42956</v>
      </c>
      <c r="G184" s="1" t="s">
        <v>2631</v>
      </c>
      <c r="H184">
        <v>1</v>
      </c>
    </row>
    <row r="185" spans="1:8" x14ac:dyDescent="0.25">
      <c r="A185" s="1" t="s">
        <v>2202</v>
      </c>
      <c r="B185" s="1" t="s">
        <v>2635</v>
      </c>
      <c r="C185" s="1" t="s">
        <v>23</v>
      </c>
      <c r="D185" s="1" t="s">
        <v>24</v>
      </c>
      <c r="E185" s="1" t="s">
        <v>25</v>
      </c>
      <c r="F185" s="2">
        <v>42957</v>
      </c>
      <c r="G185" s="1" t="s">
        <v>2636</v>
      </c>
      <c r="H185">
        <v>1</v>
      </c>
    </row>
    <row r="186" spans="1:8" x14ac:dyDescent="0.25">
      <c r="A186" s="1" t="s">
        <v>2010</v>
      </c>
      <c r="B186" s="1" t="s">
        <v>2639</v>
      </c>
      <c r="C186" s="1" t="s">
        <v>23</v>
      </c>
      <c r="D186" s="1" t="s">
        <v>33</v>
      </c>
      <c r="E186" s="1" t="s">
        <v>25</v>
      </c>
      <c r="F186" s="2">
        <v>42948</v>
      </c>
      <c r="G186" s="1" t="s">
        <v>2640</v>
      </c>
      <c r="H186">
        <v>1</v>
      </c>
    </row>
    <row r="187" spans="1:8" x14ac:dyDescent="0.25">
      <c r="A187" s="1" t="s">
        <v>2010</v>
      </c>
      <c r="B187" s="1" t="s">
        <v>2646</v>
      </c>
      <c r="C187" s="1" t="s">
        <v>23</v>
      </c>
      <c r="D187" s="1" t="s">
        <v>33</v>
      </c>
      <c r="E187" s="1" t="s">
        <v>25</v>
      </c>
      <c r="F187" s="2">
        <v>42949</v>
      </c>
      <c r="G187" s="1" t="s">
        <v>2647</v>
      </c>
      <c r="H187">
        <v>1</v>
      </c>
    </row>
    <row r="188" spans="1:8" x14ac:dyDescent="0.25">
      <c r="A188" s="1" t="s">
        <v>2010</v>
      </c>
      <c r="B188" s="1" t="s">
        <v>2657</v>
      </c>
      <c r="C188" s="1" t="s">
        <v>23</v>
      </c>
      <c r="D188" s="1" t="s">
        <v>33</v>
      </c>
      <c r="E188" s="1" t="s">
        <v>25</v>
      </c>
      <c r="F188" s="2">
        <v>42957</v>
      </c>
      <c r="G188" s="1" t="s">
        <v>2658</v>
      </c>
      <c r="H188">
        <v>1</v>
      </c>
    </row>
    <row r="189" spans="1:8" x14ac:dyDescent="0.25">
      <c r="A189" s="1" t="s">
        <v>2665</v>
      </c>
      <c r="B189" s="1" t="s">
        <v>2666</v>
      </c>
      <c r="C189" s="1" t="s">
        <v>23</v>
      </c>
      <c r="D189" s="1" t="s">
        <v>33</v>
      </c>
      <c r="E189" s="1" t="s">
        <v>25</v>
      </c>
      <c r="F189" s="2">
        <v>42957</v>
      </c>
      <c r="G189" s="1" t="s">
        <v>2667</v>
      </c>
      <c r="H189">
        <v>1</v>
      </c>
    </row>
    <row r="190" spans="1:8" x14ac:dyDescent="0.25">
      <c r="A190" s="1" t="s">
        <v>2508</v>
      </c>
      <c r="B190" s="1" t="s">
        <v>2672</v>
      </c>
      <c r="C190" s="1" t="s">
        <v>23</v>
      </c>
      <c r="D190" s="1" t="s">
        <v>29</v>
      </c>
      <c r="E190" s="1" t="s">
        <v>25</v>
      </c>
      <c r="F190" s="2">
        <v>42955</v>
      </c>
      <c r="G190" s="1" t="s">
        <v>2673</v>
      </c>
      <c r="H190">
        <v>1</v>
      </c>
    </row>
    <row r="191" spans="1:8" x14ac:dyDescent="0.25">
      <c r="A191" s="1" t="s">
        <v>2010</v>
      </c>
      <c r="B191" s="1" t="s">
        <v>2685</v>
      </c>
      <c r="C191" s="1" t="s">
        <v>23</v>
      </c>
      <c r="D191" s="1" t="s">
        <v>33</v>
      </c>
      <c r="E191" s="1" t="s">
        <v>25</v>
      </c>
      <c r="F191" s="2">
        <v>42963</v>
      </c>
      <c r="G191" s="1" t="s">
        <v>2686</v>
      </c>
      <c r="H191">
        <v>1</v>
      </c>
    </row>
    <row r="192" spans="1:8" x14ac:dyDescent="0.25">
      <c r="A192" s="1" t="s">
        <v>2010</v>
      </c>
      <c r="B192" s="1" t="s">
        <v>2690</v>
      </c>
      <c r="C192" s="1" t="s">
        <v>23</v>
      </c>
      <c r="D192" s="1" t="s">
        <v>33</v>
      </c>
      <c r="E192" s="1" t="s">
        <v>25</v>
      </c>
      <c r="F192" s="2">
        <v>42962</v>
      </c>
      <c r="G192" s="1" t="s">
        <v>2691</v>
      </c>
      <c r="H192">
        <v>1</v>
      </c>
    </row>
    <row r="193" spans="1:8" x14ac:dyDescent="0.25">
      <c r="A193" s="1" t="s">
        <v>2010</v>
      </c>
      <c r="B193" s="1" t="s">
        <v>2692</v>
      </c>
      <c r="C193" s="1" t="s">
        <v>23</v>
      </c>
      <c r="D193" s="1" t="s">
        <v>33</v>
      </c>
      <c r="E193" s="1" t="s">
        <v>25</v>
      </c>
      <c r="F193" s="2">
        <v>42958</v>
      </c>
      <c r="G193" s="1" t="s">
        <v>2693</v>
      </c>
      <c r="H193">
        <v>1</v>
      </c>
    </row>
    <row r="194" spans="1:8" x14ac:dyDescent="0.25">
      <c r="A194" s="1" t="s">
        <v>2563</v>
      </c>
      <c r="B194" s="1" t="s">
        <v>2705</v>
      </c>
      <c r="C194" s="1" t="s">
        <v>23</v>
      </c>
      <c r="D194" s="1" t="s">
        <v>29</v>
      </c>
      <c r="E194" s="1" t="s">
        <v>25</v>
      </c>
      <c r="F194" s="2">
        <v>42968</v>
      </c>
      <c r="G194" s="1" t="s">
        <v>2706</v>
      </c>
      <c r="H194">
        <v>1</v>
      </c>
    </row>
    <row r="195" spans="1:8" x14ac:dyDescent="0.25">
      <c r="A195" s="1" t="s">
        <v>2108</v>
      </c>
      <c r="B195" s="1" t="s">
        <v>2711</v>
      </c>
      <c r="C195" s="1" t="s">
        <v>23</v>
      </c>
      <c r="D195" s="1" t="s">
        <v>29</v>
      </c>
      <c r="E195" s="1" t="s">
        <v>25</v>
      </c>
      <c r="F195" s="2">
        <v>42961</v>
      </c>
      <c r="G195" s="1" t="s">
        <v>2712</v>
      </c>
      <c r="H195">
        <v>1</v>
      </c>
    </row>
    <row r="196" spans="1:8" x14ac:dyDescent="0.25">
      <c r="A196" s="1" t="s">
        <v>2010</v>
      </c>
      <c r="B196" s="1" t="s">
        <v>2719</v>
      </c>
      <c r="C196" s="1" t="s">
        <v>23</v>
      </c>
      <c r="D196" s="1" t="s">
        <v>33</v>
      </c>
      <c r="E196" s="1" t="s">
        <v>25</v>
      </c>
      <c r="F196" s="2">
        <v>42962</v>
      </c>
      <c r="G196" s="1" t="s">
        <v>2720</v>
      </c>
      <c r="H196">
        <v>1</v>
      </c>
    </row>
    <row r="197" spans="1:8" x14ac:dyDescent="0.25">
      <c r="A197" s="1" t="s">
        <v>2010</v>
      </c>
      <c r="B197" s="1" t="s">
        <v>2727</v>
      </c>
      <c r="C197" s="1" t="s">
        <v>23</v>
      </c>
      <c r="D197" s="1" t="s">
        <v>33</v>
      </c>
      <c r="E197" s="1" t="s">
        <v>25</v>
      </c>
      <c r="F197" s="2">
        <v>42962</v>
      </c>
      <c r="G197" s="1" t="s">
        <v>2728</v>
      </c>
      <c r="H197">
        <v>1</v>
      </c>
    </row>
    <row r="198" spans="1:8" x14ac:dyDescent="0.25">
      <c r="A198" s="1" t="s">
        <v>294</v>
      </c>
      <c r="B198" s="1" t="s">
        <v>2737</v>
      </c>
      <c r="C198" s="1" t="s">
        <v>23</v>
      </c>
      <c r="D198" s="1" t="s">
        <v>29</v>
      </c>
      <c r="E198" s="1" t="s">
        <v>25</v>
      </c>
      <c r="F198" s="2">
        <v>42958</v>
      </c>
      <c r="G198" s="1" t="s">
        <v>2738</v>
      </c>
      <c r="H198">
        <v>1</v>
      </c>
    </row>
    <row r="199" spans="1:8" x14ac:dyDescent="0.25">
      <c r="A199" s="1" t="s">
        <v>294</v>
      </c>
      <c r="B199" s="1" t="s">
        <v>2754</v>
      </c>
      <c r="C199" s="1" t="s">
        <v>23</v>
      </c>
      <c r="D199" s="1" t="s">
        <v>29</v>
      </c>
      <c r="E199" s="1" t="s">
        <v>25</v>
      </c>
      <c r="F199" s="2">
        <v>42972</v>
      </c>
      <c r="G199" s="1" t="s">
        <v>2755</v>
      </c>
      <c r="H199">
        <v>1</v>
      </c>
    </row>
    <row r="200" spans="1:8" x14ac:dyDescent="0.25">
      <c r="A200" s="1" t="s">
        <v>2508</v>
      </c>
      <c r="B200" s="1" t="s">
        <v>2756</v>
      </c>
      <c r="C200" s="1" t="s">
        <v>23</v>
      </c>
      <c r="D200" s="1" t="s">
        <v>29</v>
      </c>
      <c r="E200" s="1" t="s">
        <v>25</v>
      </c>
      <c r="F200" s="2">
        <v>42965</v>
      </c>
      <c r="G200" s="1" t="s">
        <v>2757</v>
      </c>
      <c r="H200">
        <v>1</v>
      </c>
    </row>
    <row r="201" spans="1:8" x14ac:dyDescent="0.25">
      <c r="A201" s="1" t="s">
        <v>2010</v>
      </c>
      <c r="B201" s="1" t="s">
        <v>2762</v>
      </c>
      <c r="C201" s="1" t="s">
        <v>23</v>
      </c>
      <c r="D201" s="1" t="s">
        <v>33</v>
      </c>
      <c r="E201" s="1" t="s">
        <v>25</v>
      </c>
      <c r="F201" s="2">
        <v>42970</v>
      </c>
      <c r="G201" s="1" t="s">
        <v>2763</v>
      </c>
      <c r="H201">
        <v>1</v>
      </c>
    </row>
    <row r="202" spans="1:8" x14ac:dyDescent="0.25">
      <c r="A202" s="1" t="s">
        <v>2508</v>
      </c>
      <c r="B202" s="1" t="s">
        <v>2770</v>
      </c>
      <c r="C202" s="1" t="s">
        <v>23</v>
      </c>
      <c r="D202" s="1" t="s">
        <v>29</v>
      </c>
      <c r="E202" s="1" t="s">
        <v>25</v>
      </c>
      <c r="F202" s="2">
        <v>42969</v>
      </c>
      <c r="G202" s="1" t="s">
        <v>2771</v>
      </c>
      <c r="H202">
        <v>1</v>
      </c>
    </row>
    <row r="203" spans="1:8" x14ac:dyDescent="0.25">
      <c r="A203" s="1" t="s">
        <v>2202</v>
      </c>
      <c r="B203" s="1" t="s">
        <v>2778</v>
      </c>
      <c r="C203" s="1" t="s">
        <v>23</v>
      </c>
      <c r="D203" s="1" t="s">
        <v>24</v>
      </c>
      <c r="E203" s="1" t="s">
        <v>25</v>
      </c>
      <c r="F203" s="2">
        <v>42973</v>
      </c>
      <c r="G203" s="1" t="s">
        <v>2779</v>
      </c>
      <c r="H203">
        <v>1</v>
      </c>
    </row>
    <row r="204" spans="1:8" x14ac:dyDescent="0.25">
      <c r="A204" s="1" t="s">
        <v>2508</v>
      </c>
      <c r="B204" s="1" t="s">
        <v>2789</v>
      </c>
      <c r="C204" s="1" t="s">
        <v>23</v>
      </c>
      <c r="D204" s="1" t="s">
        <v>29</v>
      </c>
      <c r="E204" s="1" t="s">
        <v>25</v>
      </c>
      <c r="F204" s="2">
        <v>42969</v>
      </c>
      <c r="G204" s="1" t="s">
        <v>2790</v>
      </c>
      <c r="H204">
        <v>1</v>
      </c>
    </row>
    <row r="205" spans="1:8" x14ac:dyDescent="0.25">
      <c r="A205" s="1" t="s">
        <v>2798</v>
      </c>
      <c r="B205" s="1" t="s">
        <v>2799</v>
      </c>
      <c r="C205" s="1" t="s">
        <v>23</v>
      </c>
      <c r="D205" s="1" t="s">
        <v>29</v>
      </c>
      <c r="E205" s="1" t="s">
        <v>25</v>
      </c>
      <c r="F205" s="2">
        <v>42970</v>
      </c>
      <c r="G205" s="1" t="s">
        <v>2800</v>
      </c>
      <c r="H205">
        <v>1</v>
      </c>
    </row>
    <row r="206" spans="1:8" x14ac:dyDescent="0.25">
      <c r="A206" s="1" t="s">
        <v>2798</v>
      </c>
      <c r="B206" s="1" t="s">
        <v>2804</v>
      </c>
      <c r="C206" s="1" t="s">
        <v>23</v>
      </c>
      <c r="D206" s="1" t="s">
        <v>29</v>
      </c>
      <c r="E206" s="1" t="s">
        <v>25</v>
      </c>
      <c r="F206" s="2">
        <v>42970</v>
      </c>
      <c r="G206" s="1" t="s">
        <v>2805</v>
      </c>
      <c r="H206">
        <v>1</v>
      </c>
    </row>
    <row r="207" spans="1:8" x14ac:dyDescent="0.25">
      <c r="A207" s="1" t="s">
        <v>2508</v>
      </c>
      <c r="B207" s="1" t="s">
        <v>2806</v>
      </c>
      <c r="C207" s="1" t="s">
        <v>23</v>
      </c>
      <c r="D207" s="1" t="s">
        <v>29</v>
      </c>
      <c r="E207" s="1" t="s">
        <v>25</v>
      </c>
      <c r="F207" s="2">
        <v>42970</v>
      </c>
      <c r="G207" s="1" t="s">
        <v>2807</v>
      </c>
      <c r="H207">
        <v>1</v>
      </c>
    </row>
    <row r="208" spans="1:8" x14ac:dyDescent="0.25">
      <c r="A208" s="1" t="s">
        <v>2798</v>
      </c>
      <c r="B208" s="1" t="s">
        <v>2813</v>
      </c>
      <c r="C208" s="1" t="s">
        <v>23</v>
      </c>
      <c r="D208" s="1" t="s">
        <v>29</v>
      </c>
      <c r="E208" s="1" t="s">
        <v>25</v>
      </c>
      <c r="F208" s="2">
        <v>42970</v>
      </c>
      <c r="G208" s="1" t="s">
        <v>2814</v>
      </c>
      <c r="H208">
        <v>1</v>
      </c>
    </row>
    <row r="209" spans="1:8" x14ac:dyDescent="0.25">
      <c r="A209" s="1" t="s">
        <v>2202</v>
      </c>
      <c r="B209" s="1" t="s">
        <v>2817</v>
      </c>
      <c r="C209" s="1" t="s">
        <v>23</v>
      </c>
      <c r="D209" s="1" t="s">
        <v>24</v>
      </c>
      <c r="E209" s="1" t="s">
        <v>25</v>
      </c>
      <c r="F209" s="2">
        <v>42966</v>
      </c>
      <c r="G209" s="1" t="s">
        <v>2818</v>
      </c>
      <c r="H209">
        <v>1</v>
      </c>
    </row>
    <row r="210" spans="1:8" x14ac:dyDescent="0.25">
      <c r="A210" s="1" t="s">
        <v>2202</v>
      </c>
      <c r="B210" s="1" t="s">
        <v>2821</v>
      </c>
      <c r="C210" s="1" t="s">
        <v>23</v>
      </c>
      <c r="D210" s="1" t="s">
        <v>24</v>
      </c>
      <c r="E210" s="1" t="s">
        <v>25</v>
      </c>
      <c r="F210" s="2">
        <v>42977</v>
      </c>
      <c r="G210" s="1" t="s">
        <v>2822</v>
      </c>
      <c r="H210">
        <v>1</v>
      </c>
    </row>
    <row r="211" spans="1:8" x14ac:dyDescent="0.25">
      <c r="A211" s="1" t="s">
        <v>2849</v>
      </c>
      <c r="B211" s="1" t="s">
        <v>2850</v>
      </c>
      <c r="C211" s="1" t="s">
        <v>23</v>
      </c>
      <c r="D211" s="1" t="s">
        <v>29</v>
      </c>
      <c r="E211" s="1" t="s">
        <v>25</v>
      </c>
      <c r="F211" s="2">
        <v>42978</v>
      </c>
      <c r="G211" s="1" t="s">
        <v>2851</v>
      </c>
      <c r="H211">
        <v>1</v>
      </c>
    </row>
    <row r="212" spans="1:8" x14ac:dyDescent="0.25">
      <c r="A212" s="1" t="s">
        <v>2010</v>
      </c>
      <c r="B212" s="1" t="s">
        <v>2852</v>
      </c>
      <c r="C212" s="1" t="s">
        <v>23</v>
      </c>
      <c r="D212" s="1" t="s">
        <v>33</v>
      </c>
      <c r="E212" s="1" t="s">
        <v>25</v>
      </c>
      <c r="F212" s="2">
        <v>42976</v>
      </c>
      <c r="G212" s="1" t="s">
        <v>2853</v>
      </c>
      <c r="H212">
        <v>1</v>
      </c>
    </row>
    <row r="213" spans="1:8" x14ac:dyDescent="0.25">
      <c r="A213" s="1" t="s">
        <v>2202</v>
      </c>
      <c r="B213" s="1" t="s">
        <v>2864</v>
      </c>
      <c r="C213" s="1" t="s">
        <v>23</v>
      </c>
      <c r="D213" s="1" t="s">
        <v>24</v>
      </c>
      <c r="E213" s="1" t="s">
        <v>25</v>
      </c>
      <c r="F213" s="2">
        <v>42980</v>
      </c>
      <c r="G213" s="1" t="s">
        <v>2865</v>
      </c>
      <c r="H213">
        <v>1</v>
      </c>
    </row>
    <row r="214" spans="1:8" x14ac:dyDescent="0.25">
      <c r="A214" s="1" t="s">
        <v>2508</v>
      </c>
      <c r="B214" s="1" t="s">
        <v>2866</v>
      </c>
      <c r="C214" s="1" t="s">
        <v>23</v>
      </c>
      <c r="D214" s="1" t="s">
        <v>29</v>
      </c>
      <c r="E214" s="1" t="s">
        <v>25</v>
      </c>
      <c r="F214" s="2">
        <v>42979</v>
      </c>
      <c r="G214" s="1" t="s">
        <v>2867</v>
      </c>
      <c r="H214">
        <v>1</v>
      </c>
    </row>
    <row r="215" spans="1:8" x14ac:dyDescent="0.25">
      <c r="A215" s="1" t="s">
        <v>2885</v>
      </c>
      <c r="B215" s="1" t="s">
        <v>2886</v>
      </c>
      <c r="C215" s="1" t="s">
        <v>23</v>
      </c>
      <c r="D215" s="1" t="s">
        <v>33</v>
      </c>
      <c r="E215" s="1" t="s">
        <v>25</v>
      </c>
      <c r="F215" s="2">
        <v>42983</v>
      </c>
      <c r="G215" s="1" t="s">
        <v>2887</v>
      </c>
      <c r="H215">
        <v>1</v>
      </c>
    </row>
    <row r="216" spans="1:8" x14ac:dyDescent="0.25">
      <c r="A216" s="1" t="s">
        <v>2508</v>
      </c>
      <c r="B216" s="1" t="s">
        <v>2904</v>
      </c>
      <c r="C216" s="1" t="s">
        <v>23</v>
      </c>
      <c r="D216" s="1" t="s">
        <v>29</v>
      </c>
      <c r="E216" s="1" t="s">
        <v>25</v>
      </c>
      <c r="F216" s="2">
        <v>42992</v>
      </c>
      <c r="G216" s="1" t="s">
        <v>2905</v>
      </c>
      <c r="H216">
        <v>1</v>
      </c>
    </row>
    <row r="217" spans="1:8" x14ac:dyDescent="0.25">
      <c r="A217" s="1" t="s">
        <v>2010</v>
      </c>
      <c r="B217" s="1" t="s">
        <v>2911</v>
      </c>
      <c r="C217" s="1" t="s">
        <v>23</v>
      </c>
      <c r="D217" s="1" t="s">
        <v>33</v>
      </c>
      <c r="E217" s="1" t="s">
        <v>25</v>
      </c>
      <c r="F217" s="2">
        <v>42984</v>
      </c>
      <c r="G217" s="1" t="s">
        <v>2912</v>
      </c>
      <c r="H217">
        <v>1</v>
      </c>
    </row>
    <row r="218" spans="1:8" x14ac:dyDescent="0.25">
      <c r="A218" s="1" t="s">
        <v>2849</v>
      </c>
      <c r="B218" s="1" t="s">
        <v>2918</v>
      </c>
      <c r="C218" s="1" t="s">
        <v>23</v>
      </c>
      <c r="D218" s="1" t="s">
        <v>29</v>
      </c>
      <c r="E218" s="1" t="s">
        <v>25</v>
      </c>
      <c r="F218" s="2">
        <v>42985</v>
      </c>
      <c r="G218" s="1" t="s">
        <v>2919</v>
      </c>
      <c r="H218">
        <v>1</v>
      </c>
    </row>
    <row r="219" spans="1:8" x14ac:dyDescent="0.25">
      <c r="A219" s="1" t="s">
        <v>2202</v>
      </c>
      <c r="B219" s="1" t="s">
        <v>2968</v>
      </c>
      <c r="C219" s="1" t="s">
        <v>23</v>
      </c>
      <c r="D219" s="1" t="s">
        <v>24</v>
      </c>
      <c r="E219" s="1" t="s">
        <v>25</v>
      </c>
      <c r="F219" s="2">
        <v>43021</v>
      </c>
      <c r="G219" s="1" t="s">
        <v>2969</v>
      </c>
      <c r="H219">
        <v>1</v>
      </c>
    </row>
    <row r="220" spans="1:8" x14ac:dyDescent="0.25">
      <c r="A220" s="1" t="s">
        <v>2202</v>
      </c>
      <c r="B220" s="1" t="s">
        <v>2985</v>
      </c>
      <c r="C220" s="1" t="s">
        <v>23</v>
      </c>
      <c r="D220" s="1" t="s">
        <v>24</v>
      </c>
      <c r="E220" s="1" t="s">
        <v>25</v>
      </c>
      <c r="F220" s="2">
        <v>42992</v>
      </c>
      <c r="G220" s="1" t="s">
        <v>2986</v>
      </c>
      <c r="H220">
        <v>1</v>
      </c>
    </row>
    <row r="221" spans="1:8" x14ac:dyDescent="0.25">
      <c r="A221" s="1" t="s">
        <v>2202</v>
      </c>
      <c r="B221" s="1" t="s">
        <v>3010</v>
      </c>
      <c r="C221" s="1" t="s">
        <v>23</v>
      </c>
      <c r="D221" s="1" t="s">
        <v>24</v>
      </c>
      <c r="E221" s="1" t="s">
        <v>25</v>
      </c>
      <c r="F221" s="2">
        <v>42996</v>
      </c>
      <c r="G221" s="1" t="s">
        <v>3011</v>
      </c>
      <c r="H221">
        <v>1</v>
      </c>
    </row>
    <row r="222" spans="1:8" x14ac:dyDescent="0.25">
      <c r="A222" s="1" t="s">
        <v>2508</v>
      </c>
      <c r="B222" s="1" t="s">
        <v>3023</v>
      </c>
      <c r="C222" s="1" t="s">
        <v>23</v>
      </c>
      <c r="D222" s="1" t="s">
        <v>29</v>
      </c>
      <c r="E222" s="1" t="s">
        <v>25</v>
      </c>
      <c r="F222" s="2">
        <v>43018</v>
      </c>
      <c r="G222" s="1" t="s">
        <v>3024</v>
      </c>
      <c r="H222">
        <v>1</v>
      </c>
    </row>
    <row r="223" spans="1:8" x14ac:dyDescent="0.25">
      <c r="A223" s="1" t="s">
        <v>3042</v>
      </c>
      <c r="B223" s="1" t="s">
        <v>3043</v>
      </c>
      <c r="C223" s="1" t="s">
        <v>23</v>
      </c>
      <c r="D223" s="1" t="s">
        <v>29</v>
      </c>
      <c r="E223" s="1" t="s">
        <v>25</v>
      </c>
      <c r="F223" s="2">
        <v>43045</v>
      </c>
      <c r="G223" s="1" t="s">
        <v>3044</v>
      </c>
      <c r="H223">
        <v>1</v>
      </c>
    </row>
    <row r="224" spans="1:8" x14ac:dyDescent="0.25">
      <c r="A224" s="1" t="s">
        <v>2987</v>
      </c>
      <c r="B224" s="1" t="s">
        <v>3063</v>
      </c>
      <c r="C224" s="1" t="s">
        <v>23</v>
      </c>
      <c r="D224" s="1" t="s">
        <v>24</v>
      </c>
      <c r="E224" s="1" t="s">
        <v>25</v>
      </c>
      <c r="F224" s="2">
        <v>43016</v>
      </c>
      <c r="G224" s="1" t="s">
        <v>3064</v>
      </c>
      <c r="H224">
        <v>1</v>
      </c>
    </row>
    <row r="225" spans="1:8" x14ac:dyDescent="0.25">
      <c r="A225" s="1" t="s">
        <v>2987</v>
      </c>
      <c r="B225" s="1" t="s">
        <v>3066</v>
      </c>
      <c r="C225" s="1" t="s">
        <v>23</v>
      </c>
      <c r="D225" s="1" t="s">
        <v>24</v>
      </c>
      <c r="E225" s="1" t="s">
        <v>25</v>
      </c>
      <c r="F225" s="2">
        <v>43049</v>
      </c>
      <c r="G225" s="1" t="s">
        <v>3067</v>
      </c>
      <c r="H225">
        <v>1</v>
      </c>
    </row>
    <row r="226" spans="1:8" x14ac:dyDescent="0.25">
      <c r="A226" s="1" t="s">
        <v>2202</v>
      </c>
      <c r="B226" s="1" t="s">
        <v>3071</v>
      </c>
      <c r="C226" s="1" t="s">
        <v>23</v>
      </c>
      <c r="D226" s="1" t="s">
        <v>24</v>
      </c>
      <c r="E226" s="1" t="s">
        <v>25</v>
      </c>
      <c r="F226" s="2">
        <v>43006</v>
      </c>
      <c r="G226" s="1" t="s">
        <v>3072</v>
      </c>
      <c r="H226">
        <v>1</v>
      </c>
    </row>
    <row r="227" spans="1:8" x14ac:dyDescent="0.25">
      <c r="A227" s="1" t="s">
        <v>2987</v>
      </c>
      <c r="B227" s="1" t="s">
        <v>3127</v>
      </c>
      <c r="C227" s="1" t="s">
        <v>23</v>
      </c>
      <c r="D227" s="1" t="s">
        <v>24</v>
      </c>
      <c r="E227" s="1" t="s">
        <v>25</v>
      </c>
      <c r="F227" s="2">
        <v>43008</v>
      </c>
      <c r="G227" s="1" t="s">
        <v>3128</v>
      </c>
      <c r="H227">
        <v>1</v>
      </c>
    </row>
    <row r="228" spans="1:8" x14ac:dyDescent="0.25">
      <c r="A228" s="1" t="s">
        <v>2508</v>
      </c>
      <c r="B228" s="1" t="s">
        <v>3134</v>
      </c>
      <c r="C228" s="1" t="s">
        <v>23</v>
      </c>
      <c r="D228" s="1" t="s">
        <v>29</v>
      </c>
      <c r="E228" s="1" t="s">
        <v>25</v>
      </c>
      <c r="F228" s="2">
        <v>43010</v>
      </c>
      <c r="G228" s="1" t="s">
        <v>3135</v>
      </c>
      <c r="H228">
        <v>1</v>
      </c>
    </row>
    <row r="229" spans="1:8" x14ac:dyDescent="0.25">
      <c r="A229" s="1" t="s">
        <v>2987</v>
      </c>
      <c r="B229" s="1" t="s">
        <v>3171</v>
      </c>
      <c r="C229" s="1" t="s">
        <v>23</v>
      </c>
      <c r="D229" s="1" t="s">
        <v>24</v>
      </c>
      <c r="E229" s="1" t="s">
        <v>25</v>
      </c>
      <c r="F229" s="2">
        <v>43042</v>
      </c>
      <c r="G229" s="1" t="s">
        <v>3172</v>
      </c>
      <c r="H229">
        <v>1</v>
      </c>
    </row>
    <row r="230" spans="1:8" x14ac:dyDescent="0.25">
      <c r="A230" s="1" t="s">
        <v>2202</v>
      </c>
      <c r="B230" s="1" t="s">
        <v>3183</v>
      </c>
      <c r="C230" s="1" t="s">
        <v>23</v>
      </c>
      <c r="D230" s="1" t="s">
        <v>24</v>
      </c>
      <c r="E230" s="1" t="s">
        <v>25</v>
      </c>
      <c r="F230" s="2">
        <v>43024</v>
      </c>
      <c r="G230" s="1" t="s">
        <v>3184</v>
      </c>
      <c r="H230">
        <v>1</v>
      </c>
    </row>
    <row r="231" spans="1:8" x14ac:dyDescent="0.25">
      <c r="A231" s="1" t="s">
        <v>2508</v>
      </c>
      <c r="B231" s="1" t="s">
        <v>3199</v>
      </c>
      <c r="C231" s="1" t="s">
        <v>23</v>
      </c>
      <c r="D231" s="1" t="s">
        <v>29</v>
      </c>
      <c r="E231" s="1" t="s">
        <v>25</v>
      </c>
      <c r="F231" s="2">
        <v>43047</v>
      </c>
      <c r="G231" s="1" t="s">
        <v>3200</v>
      </c>
      <c r="H231">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4" sqref="D24"/>
    </sheetView>
  </sheetViews>
  <sheetFormatPr defaultRowHeight="15" x14ac:dyDescent="0.25"/>
  <cols>
    <col min="1" max="1" width="13.7109375" bestFit="1" customWidth="1"/>
    <col min="2" max="2" width="22" bestFit="1" customWidth="1"/>
    <col min="3" max="3" width="10.5703125" bestFit="1" customWidth="1"/>
    <col min="4" max="4" width="25.5703125" bestFit="1" customWidth="1"/>
    <col min="5" max="6" width="16.85546875" bestFit="1" customWidth="1"/>
    <col min="7" max="7" width="81.140625" bestFit="1" customWidth="1"/>
    <col min="8" max="8" width="11.7109375" bestFit="1" customWidth="1"/>
  </cols>
  <sheetData>
    <row r="1" spans="1:8" x14ac:dyDescent="0.25">
      <c r="A1" t="s">
        <v>0</v>
      </c>
      <c r="B1" t="s">
        <v>1</v>
      </c>
      <c r="C1" t="s">
        <v>2</v>
      </c>
      <c r="D1" t="s">
        <v>3</v>
      </c>
      <c r="E1" t="s">
        <v>4</v>
      </c>
      <c r="F1" t="s">
        <v>5</v>
      </c>
      <c r="G1" t="s">
        <v>6</v>
      </c>
      <c r="H1" t="s">
        <v>13</v>
      </c>
    </row>
    <row r="2" spans="1:8" x14ac:dyDescent="0.25">
      <c r="A2" s="1" t="s">
        <v>42</v>
      </c>
      <c r="B2" s="1" t="s">
        <v>43</v>
      </c>
      <c r="C2" s="1" t="s">
        <v>23</v>
      </c>
      <c r="D2" s="1" t="s">
        <v>44</v>
      </c>
      <c r="E2" s="1" t="s">
        <v>25</v>
      </c>
      <c r="F2" s="2">
        <v>42573</v>
      </c>
      <c r="G2" s="1" t="s">
        <v>45</v>
      </c>
      <c r="H2">
        <v>1</v>
      </c>
    </row>
    <row r="3" spans="1:8" x14ac:dyDescent="0.25">
      <c r="A3" s="1" t="s">
        <v>79</v>
      </c>
      <c r="B3" s="1" t="s">
        <v>107</v>
      </c>
      <c r="C3" s="1" t="s">
        <v>23</v>
      </c>
      <c r="D3" s="1" t="s">
        <v>40</v>
      </c>
      <c r="E3" s="1" t="s">
        <v>25</v>
      </c>
      <c r="F3" s="2">
        <v>42929</v>
      </c>
      <c r="G3" s="1" t="s">
        <v>108</v>
      </c>
      <c r="H3">
        <v>1</v>
      </c>
    </row>
    <row r="4" spans="1:8" x14ac:dyDescent="0.25">
      <c r="A4" s="1" t="s">
        <v>620</v>
      </c>
      <c r="B4" s="1" t="s">
        <v>621</v>
      </c>
      <c r="C4" s="1" t="s">
        <v>23</v>
      </c>
      <c r="D4" s="1" t="s">
        <v>29</v>
      </c>
      <c r="E4" s="1" t="s">
        <v>25</v>
      </c>
      <c r="F4" s="2">
        <v>42795</v>
      </c>
      <c r="G4" s="1" t="s">
        <v>622</v>
      </c>
      <c r="H4">
        <v>1</v>
      </c>
    </row>
    <row r="5" spans="1:8" x14ac:dyDescent="0.25">
      <c r="A5" s="1" t="s">
        <v>679</v>
      </c>
      <c r="B5" s="1" t="s">
        <v>680</v>
      </c>
      <c r="C5" s="1" t="s">
        <v>23</v>
      </c>
      <c r="D5" s="1" t="s">
        <v>33</v>
      </c>
      <c r="E5" s="1" t="s">
        <v>25</v>
      </c>
      <c r="F5" s="2">
        <v>42697</v>
      </c>
      <c r="G5" s="1" t="s">
        <v>681</v>
      </c>
      <c r="H5">
        <v>1</v>
      </c>
    </row>
    <row r="6" spans="1:8" x14ac:dyDescent="0.25">
      <c r="A6" s="1" t="s">
        <v>1284</v>
      </c>
      <c r="B6" s="1" t="s">
        <v>1631</v>
      </c>
      <c r="C6" s="1" t="s">
        <v>23</v>
      </c>
      <c r="D6" s="1" t="s">
        <v>29</v>
      </c>
      <c r="E6" s="1" t="s">
        <v>25</v>
      </c>
      <c r="F6" s="2">
        <v>42768</v>
      </c>
      <c r="G6" s="1" t="s">
        <v>1632</v>
      </c>
      <c r="H6">
        <v>1</v>
      </c>
    </row>
    <row r="7" spans="1:8" x14ac:dyDescent="0.25">
      <c r="A7" s="1" t="s">
        <v>1838</v>
      </c>
      <c r="B7" s="1" t="s">
        <v>1839</v>
      </c>
      <c r="C7" s="1" t="s">
        <v>23</v>
      </c>
      <c r="D7" s="1" t="s">
        <v>29</v>
      </c>
      <c r="E7" s="1" t="s">
        <v>25</v>
      </c>
      <c r="F7" s="2">
        <v>42501</v>
      </c>
      <c r="G7" s="1" t="s">
        <v>1840</v>
      </c>
      <c r="H7">
        <v>1</v>
      </c>
    </row>
    <row r="8" spans="1:8" x14ac:dyDescent="0.25">
      <c r="A8" s="1" t="s">
        <v>1919</v>
      </c>
      <c r="B8" s="1" t="s">
        <v>1920</v>
      </c>
      <c r="C8" s="1" t="s">
        <v>23</v>
      </c>
      <c r="D8" s="1" t="s">
        <v>24</v>
      </c>
      <c r="E8" s="1" t="s">
        <v>25</v>
      </c>
      <c r="F8" s="2">
        <v>42804</v>
      </c>
      <c r="G8" s="1" t="s">
        <v>1921</v>
      </c>
      <c r="H8">
        <v>1</v>
      </c>
    </row>
    <row r="9" spans="1:8" x14ac:dyDescent="0.25">
      <c r="A9" s="1" t="s">
        <v>1940</v>
      </c>
      <c r="B9" s="1" t="s">
        <v>1941</v>
      </c>
      <c r="C9" s="1" t="s">
        <v>23</v>
      </c>
      <c r="D9" s="1" t="s">
        <v>29</v>
      </c>
      <c r="E9" s="1" t="s">
        <v>25</v>
      </c>
      <c r="F9" s="2">
        <v>42937</v>
      </c>
      <c r="G9" s="1" t="s">
        <v>1942</v>
      </c>
      <c r="H9">
        <v>1</v>
      </c>
    </row>
    <row r="10" spans="1:8" x14ac:dyDescent="0.25">
      <c r="A10" s="1" t="s">
        <v>2033</v>
      </c>
      <c r="B10" s="1" t="s">
        <v>2038</v>
      </c>
      <c r="C10" s="1" t="s">
        <v>23</v>
      </c>
      <c r="D10" s="1" t="s">
        <v>29</v>
      </c>
      <c r="E10" s="1" t="s">
        <v>25</v>
      </c>
      <c r="F10" s="2">
        <v>42867</v>
      </c>
      <c r="G10" s="1" t="s">
        <v>2039</v>
      </c>
      <c r="H10">
        <v>1</v>
      </c>
    </row>
    <row r="11" spans="1:8" x14ac:dyDescent="0.25">
      <c r="A11" s="1" t="s">
        <v>1700</v>
      </c>
      <c r="B11" s="1" t="s">
        <v>2085</v>
      </c>
      <c r="C11" s="1" t="s">
        <v>23</v>
      </c>
      <c r="D11" s="1" t="s">
        <v>33</v>
      </c>
      <c r="E11" s="1" t="s">
        <v>25</v>
      </c>
      <c r="F11" s="2">
        <v>42576</v>
      </c>
      <c r="G11" s="1" t="s">
        <v>2086</v>
      </c>
      <c r="H11">
        <v>1</v>
      </c>
    </row>
    <row r="12" spans="1:8" x14ac:dyDescent="0.25">
      <c r="A12" s="1" t="s">
        <v>345</v>
      </c>
      <c r="B12" s="1" t="s">
        <v>2087</v>
      </c>
      <c r="C12" s="1" t="s">
        <v>23</v>
      </c>
      <c r="D12" s="1" t="s">
        <v>33</v>
      </c>
      <c r="E12" s="1" t="s">
        <v>25</v>
      </c>
      <c r="F12" s="2">
        <v>42576</v>
      </c>
      <c r="G12" s="1" t="s">
        <v>2086</v>
      </c>
      <c r="H12">
        <v>1</v>
      </c>
    </row>
    <row r="13" spans="1:8" x14ac:dyDescent="0.25">
      <c r="A13" s="1" t="s">
        <v>2250</v>
      </c>
      <c r="B13" s="1" t="s">
        <v>2251</v>
      </c>
      <c r="C13" s="1" t="s">
        <v>23</v>
      </c>
      <c r="D13" s="1" t="s">
        <v>29</v>
      </c>
      <c r="E13" s="1" t="s">
        <v>25</v>
      </c>
      <c r="F13" s="2">
        <v>42916</v>
      </c>
      <c r="G13" s="1" t="s">
        <v>2252</v>
      </c>
      <c r="H13">
        <v>1</v>
      </c>
    </row>
    <row r="14" spans="1:8" x14ac:dyDescent="0.25">
      <c r="A14" s="1" t="s">
        <v>2594</v>
      </c>
      <c r="B14" s="1" t="s">
        <v>2595</v>
      </c>
      <c r="C14" s="1" t="s">
        <v>23</v>
      </c>
      <c r="D14" s="1" t="s">
        <v>40</v>
      </c>
      <c r="E14" s="1" t="s">
        <v>25</v>
      </c>
      <c r="F14" s="2">
        <v>42943</v>
      </c>
      <c r="G14" s="1" t="s">
        <v>2596</v>
      </c>
      <c r="H14">
        <v>1</v>
      </c>
    </row>
    <row r="15" spans="1:8" x14ac:dyDescent="0.25">
      <c r="A15" s="1" t="s">
        <v>2997</v>
      </c>
      <c r="B15" s="1" t="s">
        <v>2998</v>
      </c>
      <c r="C15" s="1" t="s">
        <v>23</v>
      </c>
      <c r="D15" s="1" t="s">
        <v>29</v>
      </c>
      <c r="E15" s="1" t="s">
        <v>25</v>
      </c>
      <c r="F15" s="2">
        <v>43042</v>
      </c>
      <c r="G15" s="1" t="s">
        <v>2999</v>
      </c>
      <c r="H15">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L31" sqref="L31"/>
    </sheetView>
  </sheetViews>
  <sheetFormatPr defaultRowHeight="15" x14ac:dyDescent="0.25"/>
  <cols>
    <col min="1" max="1" width="13.7109375" bestFit="1" customWidth="1"/>
    <col min="2" max="2" width="22.28515625" bestFit="1" customWidth="1"/>
    <col min="3" max="3" width="10.5703125" bestFit="1" customWidth="1"/>
    <col min="4" max="4" width="25.5703125" bestFit="1" customWidth="1"/>
    <col min="5" max="6" width="16.85546875" bestFit="1" customWidth="1"/>
    <col min="7" max="7" width="81.140625" bestFit="1" customWidth="1"/>
    <col min="8" max="8" width="7.42578125" bestFit="1" customWidth="1"/>
  </cols>
  <sheetData>
    <row r="1" spans="1:8" x14ac:dyDescent="0.25">
      <c r="A1" t="s">
        <v>0</v>
      </c>
      <c r="B1" t="s">
        <v>1</v>
      </c>
      <c r="C1" t="s">
        <v>2</v>
      </c>
      <c r="D1" t="s">
        <v>3</v>
      </c>
      <c r="E1" t="s">
        <v>4</v>
      </c>
      <c r="F1" t="s">
        <v>5</v>
      </c>
      <c r="G1" t="s">
        <v>6</v>
      </c>
      <c r="H1" t="s">
        <v>17</v>
      </c>
    </row>
    <row r="2" spans="1:8" x14ac:dyDescent="0.25">
      <c r="A2" s="1" t="s">
        <v>27</v>
      </c>
      <c r="B2" s="1" t="s">
        <v>28</v>
      </c>
      <c r="C2" s="1" t="s">
        <v>23</v>
      </c>
      <c r="D2" s="1" t="s">
        <v>29</v>
      </c>
      <c r="E2" s="1" t="s">
        <v>25</v>
      </c>
      <c r="F2" s="2">
        <v>42479</v>
      </c>
      <c r="G2" s="1" t="s">
        <v>30</v>
      </c>
      <c r="H2">
        <v>1</v>
      </c>
    </row>
    <row r="3" spans="1:8" x14ac:dyDescent="0.25">
      <c r="A3" s="1" t="s">
        <v>76</v>
      </c>
      <c r="B3" s="1" t="s">
        <v>77</v>
      </c>
      <c r="C3" s="1" t="s">
        <v>23</v>
      </c>
      <c r="D3" s="1" t="s">
        <v>33</v>
      </c>
      <c r="E3" s="1" t="s">
        <v>25</v>
      </c>
      <c r="F3" s="2">
        <v>42492</v>
      </c>
      <c r="G3" s="1" t="s">
        <v>78</v>
      </c>
      <c r="H3">
        <v>1</v>
      </c>
    </row>
    <row r="4" spans="1:8" x14ac:dyDescent="0.25">
      <c r="A4" s="1" t="s">
        <v>294</v>
      </c>
      <c r="B4" s="1" t="s">
        <v>295</v>
      </c>
      <c r="C4" s="1" t="s">
        <v>23</v>
      </c>
      <c r="D4" s="1" t="s">
        <v>29</v>
      </c>
      <c r="E4" s="1" t="s">
        <v>25</v>
      </c>
      <c r="F4" s="2">
        <v>42390</v>
      </c>
      <c r="G4" s="1" t="s">
        <v>296</v>
      </c>
      <c r="H4">
        <v>1</v>
      </c>
    </row>
    <row r="5" spans="1:8" x14ac:dyDescent="0.25">
      <c r="A5" s="1" t="s">
        <v>310</v>
      </c>
      <c r="B5" s="1" t="s">
        <v>311</v>
      </c>
      <c r="C5" s="1" t="s">
        <v>23</v>
      </c>
      <c r="D5" s="1" t="s">
        <v>29</v>
      </c>
      <c r="E5" s="1" t="s">
        <v>25</v>
      </c>
      <c r="F5" s="2">
        <v>42678</v>
      </c>
      <c r="G5" s="1" t="s">
        <v>312</v>
      </c>
      <c r="H5">
        <v>1</v>
      </c>
    </row>
    <row r="6" spans="1:8" x14ac:dyDescent="0.25">
      <c r="A6" s="1" t="s">
        <v>313</v>
      </c>
      <c r="B6" s="1" t="s">
        <v>314</v>
      </c>
      <c r="C6" s="1" t="s">
        <v>23</v>
      </c>
      <c r="D6" s="1" t="s">
        <v>29</v>
      </c>
      <c r="E6" s="1" t="s">
        <v>25</v>
      </c>
      <c r="F6" s="2">
        <v>42863</v>
      </c>
      <c r="G6" s="1" t="s">
        <v>315</v>
      </c>
      <c r="H6">
        <v>1</v>
      </c>
    </row>
    <row r="7" spans="1:8" x14ac:dyDescent="0.25">
      <c r="A7" s="1" t="s">
        <v>322</v>
      </c>
      <c r="B7" s="1" t="s">
        <v>323</v>
      </c>
      <c r="C7" s="1" t="s">
        <v>23</v>
      </c>
      <c r="D7" s="1" t="s">
        <v>29</v>
      </c>
      <c r="E7" s="1" t="s">
        <v>25</v>
      </c>
      <c r="F7" s="2">
        <v>42626</v>
      </c>
      <c r="G7" s="1" t="s">
        <v>324</v>
      </c>
      <c r="H7">
        <v>1</v>
      </c>
    </row>
    <row r="8" spans="1:8" x14ac:dyDescent="0.25">
      <c r="A8" s="1" t="s">
        <v>337</v>
      </c>
      <c r="B8" s="1" t="s">
        <v>338</v>
      </c>
      <c r="C8" s="1" t="s">
        <v>23</v>
      </c>
      <c r="D8" s="1" t="s">
        <v>29</v>
      </c>
      <c r="E8" s="1" t="s">
        <v>25</v>
      </c>
      <c r="F8" s="2">
        <v>42517</v>
      </c>
      <c r="G8" s="1" t="s">
        <v>339</v>
      </c>
      <c r="H8">
        <v>1</v>
      </c>
    </row>
    <row r="9" spans="1:8" x14ac:dyDescent="0.25">
      <c r="A9" s="1" t="s">
        <v>340</v>
      </c>
      <c r="B9" s="1" t="s">
        <v>341</v>
      </c>
      <c r="C9" s="1" t="s">
        <v>23</v>
      </c>
      <c r="D9" s="1" t="s">
        <v>29</v>
      </c>
      <c r="E9" s="1" t="s">
        <v>25</v>
      </c>
      <c r="F9" s="2">
        <v>42616</v>
      </c>
      <c r="G9" s="1" t="s">
        <v>342</v>
      </c>
      <c r="H9">
        <v>1</v>
      </c>
    </row>
    <row r="10" spans="1:8" x14ac:dyDescent="0.25">
      <c r="A10" s="1" t="s">
        <v>405</v>
      </c>
      <c r="B10" s="1" t="s">
        <v>406</v>
      </c>
      <c r="C10" s="1" t="s">
        <v>23</v>
      </c>
      <c r="D10" s="1" t="s">
        <v>24</v>
      </c>
      <c r="E10" s="1" t="s">
        <v>25</v>
      </c>
      <c r="F10" s="2">
        <v>42557</v>
      </c>
      <c r="G10" s="1" t="s">
        <v>407</v>
      </c>
      <c r="H10">
        <v>1</v>
      </c>
    </row>
    <row r="11" spans="1:8" x14ac:dyDescent="0.25">
      <c r="A11" s="1" t="s">
        <v>405</v>
      </c>
      <c r="B11" s="1" t="s">
        <v>408</v>
      </c>
      <c r="C11" s="1" t="s">
        <v>23</v>
      </c>
      <c r="D11" s="1" t="s">
        <v>24</v>
      </c>
      <c r="E11" s="1" t="s">
        <v>25</v>
      </c>
      <c r="F11" s="2">
        <v>42562</v>
      </c>
      <c r="G11" s="1" t="s">
        <v>409</v>
      </c>
      <c r="H11">
        <v>1</v>
      </c>
    </row>
    <row r="12" spans="1:8" x14ac:dyDescent="0.25">
      <c r="A12" s="1" t="s">
        <v>410</v>
      </c>
      <c r="B12" s="1" t="s">
        <v>411</v>
      </c>
      <c r="C12" s="1" t="s">
        <v>23</v>
      </c>
      <c r="D12" s="1" t="s">
        <v>29</v>
      </c>
      <c r="E12" s="1" t="s">
        <v>25</v>
      </c>
      <c r="F12" s="2">
        <v>42459</v>
      </c>
      <c r="G12" s="1" t="s">
        <v>412</v>
      </c>
      <c r="H12">
        <v>1</v>
      </c>
    </row>
    <row r="13" spans="1:8" x14ac:dyDescent="0.25">
      <c r="A13" s="1" t="s">
        <v>478</v>
      </c>
      <c r="B13" s="1" t="s">
        <v>479</v>
      </c>
      <c r="C13" s="1" t="s">
        <v>23</v>
      </c>
      <c r="D13" s="1" t="s">
        <v>24</v>
      </c>
      <c r="E13" s="1" t="s">
        <v>25</v>
      </c>
      <c r="F13" s="2">
        <v>42640</v>
      </c>
      <c r="G13" s="1" t="s">
        <v>480</v>
      </c>
      <c r="H13">
        <v>1</v>
      </c>
    </row>
    <row r="14" spans="1:8" x14ac:dyDescent="0.25">
      <c r="A14" s="1" t="s">
        <v>486</v>
      </c>
      <c r="B14" s="1" t="s">
        <v>487</v>
      </c>
      <c r="C14" s="1" t="s">
        <v>23</v>
      </c>
      <c r="D14" s="1" t="s">
        <v>40</v>
      </c>
      <c r="E14" s="1" t="s">
        <v>25</v>
      </c>
      <c r="F14" s="2">
        <v>42489</v>
      </c>
      <c r="G14" s="1" t="s">
        <v>488</v>
      </c>
      <c r="H14">
        <v>1</v>
      </c>
    </row>
    <row r="15" spans="1:8" x14ac:dyDescent="0.25">
      <c r="A15" s="1" t="s">
        <v>500</v>
      </c>
      <c r="B15" s="1" t="s">
        <v>501</v>
      </c>
      <c r="C15" s="1" t="s">
        <v>23</v>
      </c>
      <c r="D15" s="1" t="s">
        <v>33</v>
      </c>
      <c r="E15" s="1" t="s">
        <v>25</v>
      </c>
      <c r="F15" s="2">
        <v>42717</v>
      </c>
      <c r="G15" s="1" t="s">
        <v>502</v>
      </c>
      <c r="H15">
        <v>1</v>
      </c>
    </row>
    <row r="16" spans="1:8" x14ac:dyDescent="0.25">
      <c r="A16" s="1" t="s">
        <v>514</v>
      </c>
      <c r="B16" s="1" t="s">
        <v>515</v>
      </c>
      <c r="C16" s="1" t="s">
        <v>23</v>
      </c>
      <c r="D16" s="1" t="s">
        <v>29</v>
      </c>
      <c r="E16" s="1" t="s">
        <v>25</v>
      </c>
      <c r="F16" s="2">
        <v>42590</v>
      </c>
      <c r="G16" s="1" t="s">
        <v>516</v>
      </c>
      <c r="H16">
        <v>1</v>
      </c>
    </row>
    <row r="17" spans="1:8" x14ac:dyDescent="0.25">
      <c r="A17" s="1" t="s">
        <v>523</v>
      </c>
      <c r="B17" s="1" t="s">
        <v>524</v>
      </c>
      <c r="C17" s="1" t="s">
        <v>23</v>
      </c>
      <c r="D17" s="1" t="s">
        <v>33</v>
      </c>
      <c r="E17" s="1" t="s">
        <v>25</v>
      </c>
      <c r="F17" s="2">
        <v>42774</v>
      </c>
      <c r="G17" s="1" t="s">
        <v>525</v>
      </c>
      <c r="H17">
        <v>1</v>
      </c>
    </row>
    <row r="18" spans="1:8" x14ac:dyDescent="0.25">
      <c r="A18" s="1" t="s">
        <v>631</v>
      </c>
      <c r="B18" s="1" t="s">
        <v>632</v>
      </c>
      <c r="C18" s="1" t="s">
        <v>23</v>
      </c>
      <c r="D18" s="1" t="s">
        <v>29</v>
      </c>
      <c r="E18" s="1" t="s">
        <v>25</v>
      </c>
      <c r="F18" s="2">
        <v>42551</v>
      </c>
      <c r="G18" s="1" t="s">
        <v>633</v>
      </c>
      <c r="H18">
        <v>1</v>
      </c>
    </row>
    <row r="19" spans="1:8" x14ac:dyDescent="0.25">
      <c r="A19" s="1" t="s">
        <v>631</v>
      </c>
      <c r="B19" s="1" t="s">
        <v>636</v>
      </c>
      <c r="C19" s="1" t="s">
        <v>23</v>
      </c>
      <c r="D19" s="1" t="s">
        <v>29</v>
      </c>
      <c r="E19" s="1" t="s">
        <v>25</v>
      </c>
      <c r="F19" s="2">
        <v>42544</v>
      </c>
      <c r="G19" s="1" t="s">
        <v>637</v>
      </c>
      <c r="H19">
        <v>1</v>
      </c>
    </row>
    <row r="20" spans="1:8" x14ac:dyDescent="0.25">
      <c r="A20" s="1" t="s">
        <v>217</v>
      </c>
      <c r="B20" s="1" t="s">
        <v>961</v>
      </c>
      <c r="C20" s="1" t="s">
        <v>23</v>
      </c>
      <c r="D20" s="1" t="s">
        <v>29</v>
      </c>
      <c r="E20" s="1" t="s">
        <v>25</v>
      </c>
      <c r="F20" s="2">
        <v>42556</v>
      </c>
      <c r="G20" s="1" t="s">
        <v>962</v>
      </c>
      <c r="H20">
        <v>1</v>
      </c>
    </row>
    <row r="21" spans="1:8" x14ac:dyDescent="0.25">
      <c r="A21" s="1" t="s">
        <v>157</v>
      </c>
      <c r="B21" s="1" t="s">
        <v>1460</v>
      </c>
      <c r="C21" s="1" t="s">
        <v>23</v>
      </c>
      <c r="D21" s="1" t="s">
        <v>29</v>
      </c>
      <c r="E21" s="1" t="s">
        <v>25</v>
      </c>
      <c r="F21" s="2">
        <v>42839</v>
      </c>
      <c r="G21" s="1" t="s">
        <v>1461</v>
      </c>
      <c r="H21">
        <v>1</v>
      </c>
    </row>
    <row r="22" spans="1:8" x14ac:dyDescent="0.25">
      <c r="A22" s="1" t="s">
        <v>1585</v>
      </c>
      <c r="B22" s="1" t="s">
        <v>1586</v>
      </c>
      <c r="C22" s="1" t="s">
        <v>23</v>
      </c>
      <c r="D22" s="1" t="s">
        <v>24</v>
      </c>
      <c r="E22" s="1" t="s">
        <v>25</v>
      </c>
      <c r="F22" s="2">
        <v>42612</v>
      </c>
      <c r="G22" s="1" t="s">
        <v>1587</v>
      </c>
      <c r="H22">
        <v>1</v>
      </c>
    </row>
    <row r="23" spans="1:8" x14ac:dyDescent="0.25">
      <c r="A23" s="1" t="s">
        <v>1613</v>
      </c>
      <c r="B23" s="1" t="s">
        <v>1614</v>
      </c>
      <c r="C23" s="1" t="s">
        <v>23</v>
      </c>
      <c r="D23" s="1" t="s">
        <v>33</v>
      </c>
      <c r="E23" s="1" t="s">
        <v>25</v>
      </c>
      <c r="F23" s="2">
        <v>42535</v>
      </c>
      <c r="G23" s="1" t="s">
        <v>1615</v>
      </c>
      <c r="H23">
        <v>1</v>
      </c>
    </row>
    <row r="24" spans="1:8" x14ac:dyDescent="0.25">
      <c r="A24" s="1" t="s">
        <v>1739</v>
      </c>
      <c r="B24" s="1" t="s">
        <v>1740</v>
      </c>
      <c r="C24" s="1" t="s">
        <v>23</v>
      </c>
      <c r="D24" s="1" t="s">
        <v>29</v>
      </c>
      <c r="E24" s="1" t="s">
        <v>25</v>
      </c>
      <c r="F24" s="2">
        <v>42376</v>
      </c>
      <c r="G24" s="1" t="s">
        <v>1741</v>
      </c>
      <c r="H24">
        <v>1</v>
      </c>
    </row>
    <row r="25" spans="1:8" x14ac:dyDescent="0.25">
      <c r="A25" s="1" t="s">
        <v>523</v>
      </c>
      <c r="B25" s="1" t="s">
        <v>1770</v>
      </c>
      <c r="C25" s="1" t="s">
        <v>23</v>
      </c>
      <c r="D25" s="1" t="s">
        <v>33</v>
      </c>
      <c r="E25" s="1" t="s">
        <v>25</v>
      </c>
      <c r="F25" s="2">
        <v>42777</v>
      </c>
      <c r="G25" s="1" t="s">
        <v>1771</v>
      </c>
      <c r="H25">
        <v>1</v>
      </c>
    </row>
    <row r="26" spans="1:8" x14ac:dyDescent="0.25">
      <c r="A26" s="1" t="s">
        <v>1797</v>
      </c>
      <c r="B26" s="1" t="s">
        <v>1798</v>
      </c>
      <c r="C26" s="1" t="s">
        <v>23</v>
      </c>
      <c r="D26" s="1" t="s">
        <v>29</v>
      </c>
      <c r="E26" s="1" t="s">
        <v>25</v>
      </c>
      <c r="F26" s="2">
        <v>42689</v>
      </c>
      <c r="G26" s="1" t="s">
        <v>1799</v>
      </c>
      <c r="H26">
        <v>1</v>
      </c>
    </row>
    <row r="27" spans="1:8" x14ac:dyDescent="0.25">
      <c r="A27" s="1" t="s">
        <v>1841</v>
      </c>
      <c r="B27" s="1" t="s">
        <v>1842</v>
      </c>
      <c r="C27" s="1" t="s">
        <v>23</v>
      </c>
      <c r="D27" s="1" t="s">
        <v>29</v>
      </c>
      <c r="E27" s="1" t="s">
        <v>25</v>
      </c>
      <c r="F27" s="2">
        <v>42404</v>
      </c>
      <c r="G27" s="1" t="s">
        <v>1843</v>
      </c>
      <c r="H27">
        <v>1</v>
      </c>
    </row>
    <row r="28" spans="1:8" x14ac:dyDescent="0.25">
      <c r="A28" s="1" t="s">
        <v>1867</v>
      </c>
      <c r="B28" s="1" t="s">
        <v>1868</v>
      </c>
      <c r="C28" s="1" t="s">
        <v>23</v>
      </c>
      <c r="D28" s="1" t="s">
        <v>29</v>
      </c>
      <c r="E28" s="1" t="s">
        <v>25</v>
      </c>
      <c r="F28" s="2">
        <v>42464</v>
      </c>
      <c r="G28" s="1" t="s">
        <v>1869</v>
      </c>
      <c r="H28">
        <v>1</v>
      </c>
    </row>
    <row r="29" spans="1:8" x14ac:dyDescent="0.25">
      <c r="A29" s="1" t="s">
        <v>1886</v>
      </c>
      <c r="B29" s="1" t="s">
        <v>1887</v>
      </c>
      <c r="C29" s="1" t="s">
        <v>23</v>
      </c>
      <c r="D29" s="1" t="s">
        <v>24</v>
      </c>
      <c r="E29" s="1" t="s">
        <v>25</v>
      </c>
      <c r="F29" s="2">
        <v>42845</v>
      </c>
      <c r="G29" s="1" t="s">
        <v>1888</v>
      </c>
      <c r="H29">
        <v>1</v>
      </c>
    </row>
    <row r="30" spans="1:8" x14ac:dyDescent="0.25">
      <c r="A30" s="1" t="s">
        <v>1945</v>
      </c>
      <c r="B30" s="1" t="s">
        <v>1946</v>
      </c>
      <c r="C30" s="1" t="s">
        <v>23</v>
      </c>
      <c r="D30" s="1" t="s">
        <v>24</v>
      </c>
      <c r="E30" s="1" t="s">
        <v>25</v>
      </c>
      <c r="F30" s="2">
        <v>42871</v>
      </c>
      <c r="G30" s="1" t="s">
        <v>1947</v>
      </c>
      <c r="H30">
        <v>1</v>
      </c>
    </row>
    <row r="31" spans="1:8" x14ac:dyDescent="0.25">
      <c r="A31" s="1" t="s">
        <v>1945</v>
      </c>
      <c r="B31" s="1" t="s">
        <v>1970</v>
      </c>
      <c r="C31" s="1" t="s">
        <v>23</v>
      </c>
      <c r="D31" s="1" t="s">
        <v>24</v>
      </c>
      <c r="E31" s="1" t="s">
        <v>25</v>
      </c>
      <c r="F31" s="2">
        <v>42849</v>
      </c>
      <c r="G31" s="1" t="s">
        <v>1971</v>
      </c>
      <c r="H31">
        <v>1</v>
      </c>
    </row>
    <row r="32" spans="1:8" x14ac:dyDescent="0.25">
      <c r="A32" s="1" t="s">
        <v>2028</v>
      </c>
      <c r="B32" s="1" t="s">
        <v>2029</v>
      </c>
      <c r="C32" s="1" t="s">
        <v>23</v>
      </c>
      <c r="D32" s="1" t="s">
        <v>29</v>
      </c>
      <c r="E32" s="1" t="s">
        <v>25</v>
      </c>
      <c r="F32" s="2">
        <v>42896</v>
      </c>
      <c r="G32" s="1" t="s">
        <v>2030</v>
      </c>
      <c r="H32">
        <v>1</v>
      </c>
    </row>
    <row r="33" spans="1:8" x14ac:dyDescent="0.25">
      <c r="A33" s="1" t="s">
        <v>2046</v>
      </c>
      <c r="B33" s="1" t="s">
        <v>2047</v>
      </c>
      <c r="C33" s="1" t="s">
        <v>23</v>
      </c>
      <c r="D33" s="1" t="s">
        <v>33</v>
      </c>
      <c r="E33" s="1" t="s">
        <v>25</v>
      </c>
      <c r="F33" s="2">
        <v>42712</v>
      </c>
      <c r="G33" s="1" t="s">
        <v>2048</v>
      </c>
      <c r="H33">
        <v>1</v>
      </c>
    </row>
    <row r="34" spans="1:8" x14ac:dyDescent="0.25">
      <c r="A34" s="1" t="s">
        <v>345</v>
      </c>
      <c r="B34" s="1" t="s">
        <v>2088</v>
      </c>
      <c r="C34" s="1" t="s">
        <v>23</v>
      </c>
      <c r="D34" s="1" t="s">
        <v>33</v>
      </c>
      <c r="E34" s="1" t="s">
        <v>25</v>
      </c>
      <c r="F34" s="2">
        <v>42592</v>
      </c>
      <c r="G34" s="1" t="s">
        <v>2089</v>
      </c>
      <c r="H34">
        <v>1</v>
      </c>
    </row>
    <row r="35" spans="1:8" x14ac:dyDescent="0.25">
      <c r="A35" s="1" t="s">
        <v>2119</v>
      </c>
      <c r="B35" s="1" t="s">
        <v>2120</v>
      </c>
      <c r="C35" s="1" t="s">
        <v>23</v>
      </c>
      <c r="D35" s="1" t="s">
        <v>29</v>
      </c>
      <c r="E35" s="1" t="s">
        <v>25</v>
      </c>
      <c r="F35" s="2">
        <v>42898</v>
      </c>
      <c r="G35" s="1" t="s">
        <v>2121</v>
      </c>
      <c r="H35">
        <v>1</v>
      </c>
    </row>
    <row r="36" spans="1:8" x14ac:dyDescent="0.25">
      <c r="A36" s="1" t="s">
        <v>2124</v>
      </c>
      <c r="B36" s="1" t="s">
        <v>2125</v>
      </c>
      <c r="C36" s="1" t="s">
        <v>23</v>
      </c>
      <c r="D36" s="1" t="s">
        <v>33</v>
      </c>
      <c r="E36" s="1" t="s">
        <v>25</v>
      </c>
      <c r="F36" s="2">
        <v>42935</v>
      </c>
      <c r="G36" s="1" t="s">
        <v>2126</v>
      </c>
      <c r="H36">
        <v>1</v>
      </c>
    </row>
    <row r="37" spans="1:8" x14ac:dyDescent="0.25">
      <c r="A37" s="1" t="s">
        <v>1700</v>
      </c>
      <c r="B37" s="1" t="s">
        <v>2190</v>
      </c>
      <c r="C37" s="1" t="s">
        <v>23</v>
      </c>
      <c r="D37" s="1" t="s">
        <v>33</v>
      </c>
      <c r="E37" s="1" t="s">
        <v>25</v>
      </c>
      <c r="F37" s="2">
        <v>42592</v>
      </c>
      <c r="G37" s="1" t="s">
        <v>2089</v>
      </c>
      <c r="H37">
        <v>1</v>
      </c>
    </row>
    <row r="38" spans="1:8" x14ac:dyDescent="0.25">
      <c r="A38" s="1" t="s">
        <v>2119</v>
      </c>
      <c r="B38" s="1" t="s">
        <v>2193</v>
      </c>
      <c r="C38" s="1" t="s">
        <v>23</v>
      </c>
      <c r="D38" s="1" t="s">
        <v>29</v>
      </c>
      <c r="E38" s="1" t="s">
        <v>25</v>
      </c>
      <c r="F38" s="2">
        <v>42937</v>
      </c>
      <c r="G38" s="1" t="s">
        <v>2194</v>
      </c>
      <c r="H38">
        <v>1</v>
      </c>
    </row>
    <row r="39" spans="1:8" x14ac:dyDescent="0.25">
      <c r="A39" s="1" t="s">
        <v>1182</v>
      </c>
      <c r="B39" s="1" t="s">
        <v>2245</v>
      </c>
      <c r="C39" s="1" t="s">
        <v>23</v>
      </c>
      <c r="D39" s="1" t="s">
        <v>24</v>
      </c>
      <c r="E39" s="1" t="s">
        <v>25</v>
      </c>
      <c r="F39" s="2">
        <v>42900</v>
      </c>
      <c r="G39" s="1" t="s">
        <v>2246</v>
      </c>
      <c r="H39">
        <v>1</v>
      </c>
    </row>
    <row r="40" spans="1:8" x14ac:dyDescent="0.25">
      <c r="A40" s="1" t="s">
        <v>2401</v>
      </c>
      <c r="B40" s="1" t="s">
        <v>2402</v>
      </c>
      <c r="C40" s="1" t="s">
        <v>23</v>
      </c>
      <c r="D40" s="1" t="s">
        <v>33</v>
      </c>
      <c r="E40" s="1" t="s">
        <v>25</v>
      </c>
      <c r="F40" s="2">
        <v>42866</v>
      </c>
      <c r="G40" s="1" t="s">
        <v>2403</v>
      </c>
      <c r="H40">
        <v>1</v>
      </c>
    </row>
    <row r="41" spans="1:8" x14ac:dyDescent="0.25">
      <c r="A41" s="1" t="s">
        <v>2421</v>
      </c>
      <c r="B41" s="1" t="s">
        <v>2422</v>
      </c>
      <c r="C41" s="1" t="s">
        <v>23</v>
      </c>
      <c r="D41" s="1" t="s">
        <v>40</v>
      </c>
      <c r="E41" s="1" t="s">
        <v>25</v>
      </c>
      <c r="F41" s="2">
        <v>42867</v>
      </c>
      <c r="G41" s="1" t="s">
        <v>2423</v>
      </c>
      <c r="H41">
        <v>1</v>
      </c>
    </row>
    <row r="42" spans="1:8" x14ac:dyDescent="0.25">
      <c r="A42" s="1" t="s">
        <v>2432</v>
      </c>
      <c r="B42" s="1" t="s">
        <v>2433</v>
      </c>
      <c r="C42" s="1" t="s">
        <v>23</v>
      </c>
      <c r="D42" s="1" t="s">
        <v>24</v>
      </c>
      <c r="E42" s="1" t="s">
        <v>25</v>
      </c>
      <c r="F42" s="2">
        <v>42860</v>
      </c>
      <c r="G42" s="1" t="s">
        <v>2434</v>
      </c>
      <c r="H42">
        <v>1</v>
      </c>
    </row>
    <row r="43" spans="1:8" x14ac:dyDescent="0.25">
      <c r="A43" s="1" t="s">
        <v>2010</v>
      </c>
      <c r="B43" s="1" t="s">
        <v>2679</v>
      </c>
      <c r="C43" s="1" t="s">
        <v>23</v>
      </c>
      <c r="D43" s="1" t="s">
        <v>33</v>
      </c>
      <c r="E43" s="1" t="s">
        <v>25</v>
      </c>
      <c r="F43" s="2">
        <v>42964</v>
      </c>
      <c r="G43" s="1" t="s">
        <v>2680</v>
      </c>
      <c r="H43">
        <v>1</v>
      </c>
    </row>
    <row r="44" spans="1:8" x14ac:dyDescent="0.25">
      <c r="A44" s="1" t="s">
        <v>2774</v>
      </c>
      <c r="B44" s="1" t="s">
        <v>2775</v>
      </c>
      <c r="C44" s="1" t="s">
        <v>23</v>
      </c>
      <c r="D44" s="1" t="s">
        <v>29</v>
      </c>
      <c r="E44" s="1" t="s">
        <v>25</v>
      </c>
      <c r="F44" s="2">
        <v>42975</v>
      </c>
      <c r="G44" s="1" t="s">
        <v>2776</v>
      </c>
      <c r="H44">
        <v>1</v>
      </c>
    </row>
    <row r="45" spans="1:8" x14ac:dyDescent="0.25">
      <c r="A45" s="1" t="s">
        <v>2124</v>
      </c>
      <c r="B45" s="1" t="s">
        <v>2780</v>
      </c>
      <c r="C45" s="1" t="s">
        <v>23</v>
      </c>
      <c r="D45" s="1" t="s">
        <v>33</v>
      </c>
      <c r="E45" s="1" t="s">
        <v>25</v>
      </c>
      <c r="F45" s="2">
        <v>42964</v>
      </c>
      <c r="G45" s="1" t="s">
        <v>2781</v>
      </c>
      <c r="H45">
        <v>1</v>
      </c>
    </row>
    <row r="46" spans="1:8" x14ac:dyDescent="0.25">
      <c r="A46" s="1" t="s">
        <v>2795</v>
      </c>
      <c r="B46" s="1" t="s">
        <v>2796</v>
      </c>
      <c r="C46" s="1" t="s">
        <v>23</v>
      </c>
      <c r="D46" s="1" t="s">
        <v>24</v>
      </c>
      <c r="E46" s="1" t="s">
        <v>25</v>
      </c>
      <c r="F46" s="2">
        <v>42970</v>
      </c>
      <c r="G46" s="1" t="s">
        <v>2797</v>
      </c>
      <c r="H46">
        <v>1</v>
      </c>
    </row>
    <row r="47" spans="1:8" x14ac:dyDescent="0.25">
      <c r="A47" s="1" t="s">
        <v>2119</v>
      </c>
      <c r="B47" s="1" t="s">
        <v>3159</v>
      </c>
      <c r="C47" s="1" t="s">
        <v>23</v>
      </c>
      <c r="D47" s="1" t="s">
        <v>29</v>
      </c>
      <c r="E47" s="1" t="s">
        <v>25</v>
      </c>
      <c r="F47" s="2">
        <v>42996</v>
      </c>
      <c r="G47" s="1" t="s">
        <v>3160</v>
      </c>
      <c r="H47">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F21" sqref="F21"/>
    </sheetView>
  </sheetViews>
  <sheetFormatPr defaultRowHeight="15" x14ac:dyDescent="0.25"/>
  <cols>
    <col min="1" max="1" width="13.7109375" bestFit="1" customWidth="1"/>
    <col min="2" max="2" width="22" bestFit="1" customWidth="1"/>
    <col min="3" max="3" width="10.5703125" bestFit="1" customWidth="1"/>
    <col min="4" max="4" width="24.140625" bestFit="1" customWidth="1"/>
    <col min="5" max="6" width="16.85546875" bestFit="1" customWidth="1"/>
    <col min="7" max="7" width="81.140625" bestFit="1" customWidth="1"/>
    <col min="8" max="8" width="11.42578125" bestFit="1" customWidth="1"/>
  </cols>
  <sheetData>
    <row r="1" spans="1:8" x14ac:dyDescent="0.25">
      <c r="A1" t="s">
        <v>0</v>
      </c>
      <c r="B1" t="s">
        <v>1</v>
      </c>
      <c r="C1" t="s">
        <v>2</v>
      </c>
      <c r="D1" t="s">
        <v>3</v>
      </c>
      <c r="E1" t="s">
        <v>4</v>
      </c>
      <c r="F1" t="s">
        <v>5</v>
      </c>
      <c r="G1" t="s">
        <v>6</v>
      </c>
      <c r="H1" t="s">
        <v>15</v>
      </c>
    </row>
    <row r="2" spans="1:8" x14ac:dyDescent="0.25">
      <c r="A2" s="1" t="s">
        <v>125</v>
      </c>
      <c r="B2" s="1" t="s">
        <v>179</v>
      </c>
      <c r="C2" s="1" t="s">
        <v>23</v>
      </c>
      <c r="D2" s="1" t="s">
        <v>33</v>
      </c>
      <c r="E2" s="1" t="s">
        <v>25</v>
      </c>
      <c r="F2" s="2">
        <v>42545</v>
      </c>
      <c r="G2" s="1" t="s">
        <v>180</v>
      </c>
      <c r="H2">
        <v>1</v>
      </c>
    </row>
    <row r="3" spans="1:8" x14ac:dyDescent="0.25">
      <c r="A3" s="1" t="s">
        <v>765</v>
      </c>
      <c r="B3" s="1" t="s">
        <v>798</v>
      </c>
      <c r="C3" s="1" t="s">
        <v>23</v>
      </c>
      <c r="D3" s="1" t="s">
        <v>29</v>
      </c>
      <c r="E3" s="1" t="s">
        <v>25</v>
      </c>
      <c r="F3" s="2">
        <v>42830</v>
      </c>
      <c r="G3" s="1" t="s">
        <v>799</v>
      </c>
      <c r="H3">
        <v>1</v>
      </c>
    </row>
    <row r="4" spans="1:8" x14ac:dyDescent="0.25">
      <c r="A4" s="1" t="s">
        <v>1674</v>
      </c>
      <c r="B4" s="1" t="s">
        <v>1675</v>
      </c>
      <c r="C4" s="1" t="s">
        <v>23</v>
      </c>
      <c r="D4" s="1" t="s">
        <v>33</v>
      </c>
      <c r="E4" s="1" t="s">
        <v>25</v>
      </c>
      <c r="F4" s="2">
        <v>42731</v>
      </c>
      <c r="G4" s="1" t="s">
        <v>1676</v>
      </c>
      <c r="H4">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3"/>
  <sheetViews>
    <sheetView workbookViewId="0">
      <selection activeCell="D23" sqref="D23"/>
    </sheetView>
  </sheetViews>
  <sheetFormatPr defaultRowHeight="15" x14ac:dyDescent="0.25"/>
  <cols>
    <col min="1" max="1" width="13.7109375" bestFit="1" customWidth="1"/>
    <col min="2" max="2" width="22.5703125" bestFit="1" customWidth="1"/>
    <col min="3" max="3" width="10.5703125" bestFit="1" customWidth="1"/>
    <col min="4" max="4" width="25.5703125" bestFit="1" customWidth="1"/>
    <col min="5" max="6" width="16.85546875" bestFit="1" customWidth="1"/>
    <col min="7" max="7" width="81.140625" bestFit="1" customWidth="1"/>
    <col min="8" max="8" width="10.7109375" bestFit="1" customWidth="1"/>
  </cols>
  <sheetData>
    <row r="1" spans="1:8" x14ac:dyDescent="0.25">
      <c r="A1" t="s">
        <v>0</v>
      </c>
      <c r="B1" t="s">
        <v>1</v>
      </c>
      <c r="C1" t="s">
        <v>2</v>
      </c>
      <c r="D1" t="s">
        <v>3</v>
      </c>
      <c r="E1" t="s">
        <v>4</v>
      </c>
      <c r="F1" t="s">
        <v>5</v>
      </c>
      <c r="G1" t="s">
        <v>6</v>
      </c>
      <c r="H1" t="s">
        <v>10</v>
      </c>
    </row>
    <row r="2" spans="1:8" x14ac:dyDescent="0.25">
      <c r="A2" s="1" t="s">
        <v>46</v>
      </c>
      <c r="B2" s="1" t="s">
        <v>47</v>
      </c>
      <c r="C2" s="1" t="s">
        <v>23</v>
      </c>
      <c r="D2" s="1" t="s">
        <v>29</v>
      </c>
      <c r="E2" s="1" t="s">
        <v>25</v>
      </c>
      <c r="F2" s="2">
        <v>42723</v>
      </c>
      <c r="G2" s="1" t="s">
        <v>48</v>
      </c>
      <c r="H2">
        <v>1</v>
      </c>
    </row>
    <row r="3" spans="1:8" x14ac:dyDescent="0.25">
      <c r="A3" s="1" t="s">
        <v>52</v>
      </c>
      <c r="B3" s="1" t="s">
        <v>53</v>
      </c>
      <c r="C3" s="1" t="s">
        <v>23</v>
      </c>
      <c r="D3" s="1" t="s">
        <v>40</v>
      </c>
      <c r="E3" s="1" t="s">
        <v>25</v>
      </c>
      <c r="F3" s="2">
        <v>42529</v>
      </c>
      <c r="G3" s="1" t="s">
        <v>54</v>
      </c>
      <c r="H3">
        <v>1</v>
      </c>
    </row>
    <row r="4" spans="1:8" x14ac:dyDescent="0.25">
      <c r="A4" s="1" t="s">
        <v>85</v>
      </c>
      <c r="B4" s="1" t="s">
        <v>86</v>
      </c>
      <c r="C4" s="1" t="s">
        <v>23</v>
      </c>
      <c r="D4" s="1" t="s">
        <v>29</v>
      </c>
      <c r="E4" s="1" t="s">
        <v>25</v>
      </c>
      <c r="F4" s="2">
        <v>42886</v>
      </c>
      <c r="G4" s="1" t="s">
        <v>87</v>
      </c>
      <c r="H4">
        <v>1</v>
      </c>
    </row>
    <row r="5" spans="1:8" x14ac:dyDescent="0.25">
      <c r="A5" s="1" t="s">
        <v>85</v>
      </c>
      <c r="B5" s="1" t="s">
        <v>96</v>
      </c>
      <c r="C5" s="1" t="s">
        <v>23</v>
      </c>
      <c r="D5" s="1" t="s">
        <v>29</v>
      </c>
      <c r="E5" s="1" t="s">
        <v>25</v>
      </c>
      <c r="F5" s="2">
        <v>42935</v>
      </c>
      <c r="G5" s="1" t="s">
        <v>97</v>
      </c>
      <c r="H5">
        <v>1</v>
      </c>
    </row>
    <row r="6" spans="1:8" x14ac:dyDescent="0.25">
      <c r="A6" s="1" t="s">
        <v>114</v>
      </c>
      <c r="B6" s="1" t="s">
        <v>115</v>
      </c>
      <c r="C6" s="1" t="s">
        <v>23</v>
      </c>
      <c r="D6" s="1" t="s">
        <v>29</v>
      </c>
      <c r="E6" s="1" t="s">
        <v>25</v>
      </c>
      <c r="F6" s="2">
        <v>42896</v>
      </c>
      <c r="G6" s="1" t="s">
        <v>116</v>
      </c>
      <c r="H6">
        <v>1</v>
      </c>
    </row>
    <row r="7" spans="1:8" x14ac:dyDescent="0.25">
      <c r="A7" s="1" t="s">
        <v>157</v>
      </c>
      <c r="B7" s="1" t="s">
        <v>158</v>
      </c>
      <c r="C7" s="1" t="s">
        <v>23</v>
      </c>
      <c r="D7" s="1" t="s">
        <v>29</v>
      </c>
      <c r="E7" s="1" t="s">
        <v>25</v>
      </c>
      <c r="F7" s="2">
        <v>42762</v>
      </c>
      <c r="G7" s="1" t="s">
        <v>159</v>
      </c>
      <c r="H7">
        <v>1</v>
      </c>
    </row>
    <row r="8" spans="1:8" x14ac:dyDescent="0.25">
      <c r="A8" s="1" t="s">
        <v>160</v>
      </c>
      <c r="B8" s="1" t="s">
        <v>161</v>
      </c>
      <c r="C8" s="1" t="s">
        <v>23</v>
      </c>
      <c r="D8" s="1" t="s">
        <v>33</v>
      </c>
      <c r="E8" s="1" t="s">
        <v>25</v>
      </c>
      <c r="F8" s="2">
        <v>42648</v>
      </c>
      <c r="G8" s="1" t="s">
        <v>162</v>
      </c>
      <c r="H8">
        <v>1</v>
      </c>
    </row>
    <row r="9" spans="1:8" x14ac:dyDescent="0.25">
      <c r="A9" s="1" t="s">
        <v>152</v>
      </c>
      <c r="B9" s="1" t="s">
        <v>163</v>
      </c>
      <c r="C9" s="1" t="s">
        <v>23</v>
      </c>
      <c r="D9" s="1" t="s">
        <v>29</v>
      </c>
      <c r="E9" s="1" t="s">
        <v>25</v>
      </c>
      <c r="F9" s="2">
        <v>42894</v>
      </c>
      <c r="G9" s="1" t="s">
        <v>164</v>
      </c>
      <c r="H9">
        <v>1</v>
      </c>
    </row>
    <row r="10" spans="1:8" x14ac:dyDescent="0.25">
      <c r="A10" s="1" t="s">
        <v>125</v>
      </c>
      <c r="B10" s="1" t="s">
        <v>174</v>
      </c>
      <c r="C10" s="1" t="s">
        <v>23</v>
      </c>
      <c r="D10" s="1" t="s">
        <v>33</v>
      </c>
      <c r="E10" s="1" t="s">
        <v>25</v>
      </c>
      <c r="F10" s="2">
        <v>42543</v>
      </c>
      <c r="G10" s="1" t="s">
        <v>175</v>
      </c>
      <c r="H10">
        <v>1</v>
      </c>
    </row>
    <row r="11" spans="1:8" x14ac:dyDescent="0.25">
      <c r="A11" s="1" t="s">
        <v>157</v>
      </c>
      <c r="B11" s="1" t="s">
        <v>184</v>
      </c>
      <c r="C11" s="1" t="s">
        <v>23</v>
      </c>
      <c r="D11" s="1" t="s">
        <v>29</v>
      </c>
      <c r="E11" s="1" t="s">
        <v>25</v>
      </c>
      <c r="F11" s="2">
        <v>42527</v>
      </c>
      <c r="G11" s="1" t="s">
        <v>185</v>
      </c>
      <c r="H11">
        <v>1</v>
      </c>
    </row>
    <row r="12" spans="1:8" x14ac:dyDescent="0.25">
      <c r="A12" s="1" t="s">
        <v>240</v>
      </c>
      <c r="B12" s="1" t="s">
        <v>241</v>
      </c>
      <c r="C12" s="1" t="s">
        <v>23</v>
      </c>
      <c r="D12" s="1" t="s">
        <v>24</v>
      </c>
      <c r="E12" s="1" t="s">
        <v>25</v>
      </c>
      <c r="F12" s="2">
        <v>42593</v>
      </c>
      <c r="G12" s="1" t="s">
        <v>242</v>
      </c>
      <c r="H12">
        <v>1</v>
      </c>
    </row>
    <row r="13" spans="1:8" x14ac:dyDescent="0.25">
      <c r="A13" s="1" t="s">
        <v>275</v>
      </c>
      <c r="B13" s="1" t="s">
        <v>276</v>
      </c>
      <c r="C13" s="1" t="s">
        <v>23</v>
      </c>
      <c r="D13" s="1" t="s">
        <v>29</v>
      </c>
      <c r="E13" s="1" t="s">
        <v>25</v>
      </c>
      <c r="F13" s="2">
        <v>42648</v>
      </c>
      <c r="G13" s="1" t="s">
        <v>277</v>
      </c>
      <c r="H13">
        <v>1</v>
      </c>
    </row>
    <row r="14" spans="1:8" x14ac:dyDescent="0.25">
      <c r="A14" s="1" t="s">
        <v>283</v>
      </c>
      <c r="B14" s="1" t="s">
        <v>284</v>
      </c>
      <c r="C14" s="1" t="s">
        <v>23</v>
      </c>
      <c r="D14" s="1" t="s">
        <v>29</v>
      </c>
      <c r="E14" s="1" t="s">
        <v>25</v>
      </c>
      <c r="F14" s="2">
        <v>42640</v>
      </c>
      <c r="G14" s="1" t="s">
        <v>285</v>
      </c>
      <c r="H14">
        <v>1</v>
      </c>
    </row>
    <row r="15" spans="1:8" x14ac:dyDescent="0.25">
      <c r="A15" s="1" t="s">
        <v>319</v>
      </c>
      <c r="B15" s="1" t="s">
        <v>320</v>
      </c>
      <c r="C15" s="1" t="s">
        <v>23</v>
      </c>
      <c r="D15" s="1" t="s">
        <v>40</v>
      </c>
      <c r="E15" s="1" t="s">
        <v>25</v>
      </c>
      <c r="F15" s="2">
        <v>42663</v>
      </c>
      <c r="G15" s="1" t="s">
        <v>321</v>
      </c>
      <c r="H15">
        <v>1</v>
      </c>
    </row>
    <row r="16" spans="1:8" x14ac:dyDescent="0.25">
      <c r="A16" s="1" t="s">
        <v>360</v>
      </c>
      <c r="B16" s="1" t="s">
        <v>361</v>
      </c>
      <c r="C16" s="1" t="s">
        <v>23</v>
      </c>
      <c r="D16" s="1" t="s">
        <v>24</v>
      </c>
      <c r="E16" s="1" t="s">
        <v>25</v>
      </c>
      <c r="F16" s="2">
        <v>42648</v>
      </c>
      <c r="G16" s="1" t="s">
        <v>362</v>
      </c>
      <c r="H16">
        <v>1</v>
      </c>
    </row>
    <row r="17" spans="1:8" x14ac:dyDescent="0.25">
      <c r="A17" s="1" t="s">
        <v>385</v>
      </c>
      <c r="B17" s="1" t="s">
        <v>386</v>
      </c>
      <c r="C17" s="1" t="s">
        <v>23</v>
      </c>
      <c r="D17" s="1" t="s">
        <v>40</v>
      </c>
      <c r="E17" s="1" t="s">
        <v>25</v>
      </c>
      <c r="F17" s="2">
        <v>42559</v>
      </c>
      <c r="G17" s="1" t="s">
        <v>387</v>
      </c>
      <c r="H17">
        <v>1</v>
      </c>
    </row>
    <row r="18" spans="1:8" x14ac:dyDescent="0.25">
      <c r="A18" s="1" t="s">
        <v>436</v>
      </c>
      <c r="B18" s="1" t="s">
        <v>437</v>
      </c>
      <c r="C18" s="1" t="s">
        <v>23</v>
      </c>
      <c r="D18" s="1" t="s">
        <v>33</v>
      </c>
      <c r="E18" s="1" t="s">
        <v>25</v>
      </c>
      <c r="F18" s="2">
        <v>42443</v>
      </c>
      <c r="G18" s="1" t="s">
        <v>438</v>
      </c>
      <c r="H18">
        <v>1</v>
      </c>
    </row>
    <row r="19" spans="1:8" x14ac:dyDescent="0.25">
      <c r="A19" s="1" t="s">
        <v>442</v>
      </c>
      <c r="B19" s="1" t="s">
        <v>443</v>
      </c>
      <c r="C19" s="1" t="s">
        <v>23</v>
      </c>
      <c r="D19" s="1" t="s">
        <v>40</v>
      </c>
      <c r="E19" s="1" t="s">
        <v>25</v>
      </c>
      <c r="F19" s="2">
        <v>42508</v>
      </c>
      <c r="G19" s="1" t="s">
        <v>444</v>
      </c>
      <c r="H19">
        <v>1</v>
      </c>
    </row>
    <row r="20" spans="1:8" x14ac:dyDescent="0.25">
      <c r="A20" s="1" t="s">
        <v>461</v>
      </c>
      <c r="B20" s="1" t="s">
        <v>462</v>
      </c>
      <c r="C20" s="1" t="s">
        <v>23</v>
      </c>
      <c r="D20" s="1" t="s">
        <v>29</v>
      </c>
      <c r="E20" s="1" t="s">
        <v>25</v>
      </c>
      <c r="F20" s="2">
        <v>42452</v>
      </c>
      <c r="G20" s="1" t="s">
        <v>463</v>
      </c>
      <c r="H20">
        <v>1</v>
      </c>
    </row>
    <row r="21" spans="1:8" x14ac:dyDescent="0.25">
      <c r="A21" s="1" t="s">
        <v>466</v>
      </c>
      <c r="B21" s="1" t="s">
        <v>467</v>
      </c>
      <c r="C21" s="1" t="s">
        <v>23</v>
      </c>
      <c r="D21" s="1" t="s">
        <v>40</v>
      </c>
      <c r="E21" s="1" t="s">
        <v>25</v>
      </c>
      <c r="F21" s="2">
        <v>42661</v>
      </c>
      <c r="G21" s="1" t="s">
        <v>468</v>
      </c>
      <c r="H21">
        <v>1</v>
      </c>
    </row>
    <row r="22" spans="1:8" x14ac:dyDescent="0.25">
      <c r="A22" s="1" t="s">
        <v>489</v>
      </c>
      <c r="B22" s="1" t="s">
        <v>490</v>
      </c>
      <c r="C22" s="1" t="s">
        <v>23</v>
      </c>
      <c r="D22" s="1" t="s">
        <v>33</v>
      </c>
      <c r="E22" s="1" t="s">
        <v>25</v>
      </c>
      <c r="F22" s="2">
        <v>42886</v>
      </c>
      <c r="G22" s="1" t="s">
        <v>491</v>
      </c>
      <c r="H22">
        <v>1</v>
      </c>
    </row>
    <row r="23" spans="1:8" x14ac:dyDescent="0.25">
      <c r="A23" s="1" t="s">
        <v>492</v>
      </c>
      <c r="B23" s="1" t="s">
        <v>493</v>
      </c>
      <c r="C23" s="1" t="s">
        <v>23</v>
      </c>
      <c r="D23" s="1" t="s">
        <v>29</v>
      </c>
      <c r="E23" s="1" t="s">
        <v>25</v>
      </c>
      <c r="F23" s="2">
        <v>42710</v>
      </c>
      <c r="G23" s="1" t="s">
        <v>494</v>
      </c>
      <c r="H23">
        <v>1</v>
      </c>
    </row>
    <row r="24" spans="1:8" x14ac:dyDescent="0.25">
      <c r="A24" s="1" t="s">
        <v>511</v>
      </c>
      <c r="B24" s="1" t="s">
        <v>512</v>
      </c>
      <c r="C24" s="1" t="s">
        <v>23</v>
      </c>
      <c r="D24" s="1" t="s">
        <v>33</v>
      </c>
      <c r="E24" s="1" t="s">
        <v>25</v>
      </c>
      <c r="F24" s="2">
        <v>42471</v>
      </c>
      <c r="G24" s="1" t="s">
        <v>513</v>
      </c>
      <c r="H24">
        <v>1</v>
      </c>
    </row>
    <row r="25" spans="1:8" x14ac:dyDescent="0.25">
      <c r="A25" s="1" t="s">
        <v>575</v>
      </c>
      <c r="B25" s="1" t="s">
        <v>578</v>
      </c>
      <c r="C25" s="1" t="s">
        <v>23</v>
      </c>
      <c r="D25" s="1" t="s">
        <v>40</v>
      </c>
      <c r="E25" s="1" t="s">
        <v>25</v>
      </c>
      <c r="F25" s="2">
        <v>42913</v>
      </c>
      <c r="G25" s="1" t="s">
        <v>579</v>
      </c>
      <c r="H25">
        <v>1</v>
      </c>
    </row>
    <row r="26" spans="1:8" x14ac:dyDescent="0.25">
      <c r="A26" s="1" t="s">
        <v>592</v>
      </c>
      <c r="B26" s="1" t="s">
        <v>593</v>
      </c>
      <c r="C26" s="1" t="s">
        <v>23</v>
      </c>
      <c r="D26" s="1" t="s">
        <v>29</v>
      </c>
      <c r="E26" s="1" t="s">
        <v>25</v>
      </c>
      <c r="F26" s="2">
        <v>42671</v>
      </c>
      <c r="G26" s="1" t="s">
        <v>594</v>
      </c>
      <c r="H26">
        <v>1</v>
      </c>
    </row>
    <row r="27" spans="1:8" x14ac:dyDescent="0.25">
      <c r="A27" s="1" t="s">
        <v>602</v>
      </c>
      <c r="B27" s="1" t="s">
        <v>603</v>
      </c>
      <c r="C27" s="1" t="s">
        <v>23</v>
      </c>
      <c r="D27" s="1" t="s">
        <v>29</v>
      </c>
      <c r="E27" s="1" t="s">
        <v>25</v>
      </c>
      <c r="F27" s="2">
        <v>42422</v>
      </c>
      <c r="G27" s="1" t="s">
        <v>604</v>
      </c>
      <c r="H27">
        <v>1</v>
      </c>
    </row>
    <row r="28" spans="1:8" x14ac:dyDescent="0.25">
      <c r="A28" s="1" t="s">
        <v>592</v>
      </c>
      <c r="B28" s="1" t="s">
        <v>605</v>
      </c>
      <c r="C28" s="1" t="s">
        <v>23</v>
      </c>
      <c r="D28" s="1" t="s">
        <v>29</v>
      </c>
      <c r="E28" s="1" t="s">
        <v>25</v>
      </c>
      <c r="F28" s="2">
        <v>42622</v>
      </c>
      <c r="G28" s="1" t="s">
        <v>606</v>
      </c>
      <c r="H28">
        <v>1</v>
      </c>
    </row>
    <row r="29" spans="1:8" x14ac:dyDescent="0.25">
      <c r="A29" s="1" t="s">
        <v>592</v>
      </c>
      <c r="B29" s="1" t="s">
        <v>609</v>
      </c>
      <c r="C29" s="1" t="s">
        <v>23</v>
      </c>
      <c r="D29" s="1" t="s">
        <v>29</v>
      </c>
      <c r="E29" s="1" t="s">
        <v>25</v>
      </c>
      <c r="F29" s="2">
        <v>42623</v>
      </c>
      <c r="G29" s="1" t="s">
        <v>610</v>
      </c>
      <c r="H29">
        <v>1</v>
      </c>
    </row>
    <row r="30" spans="1:8" x14ac:dyDescent="0.25">
      <c r="A30" s="1" t="s">
        <v>628</v>
      </c>
      <c r="B30" s="1" t="s">
        <v>653</v>
      </c>
      <c r="C30" s="1" t="s">
        <v>23</v>
      </c>
      <c r="D30" s="1" t="s">
        <v>24</v>
      </c>
      <c r="E30" s="1" t="s">
        <v>25</v>
      </c>
      <c r="F30" s="2">
        <v>42376</v>
      </c>
      <c r="G30" s="1" t="s">
        <v>654</v>
      </c>
      <c r="H30">
        <v>1</v>
      </c>
    </row>
    <row r="31" spans="1:8" x14ac:dyDescent="0.25">
      <c r="A31" s="1" t="s">
        <v>673</v>
      </c>
      <c r="B31" s="1" t="s">
        <v>674</v>
      </c>
      <c r="C31" s="1" t="s">
        <v>23</v>
      </c>
      <c r="D31" s="1" t="s">
        <v>33</v>
      </c>
      <c r="E31" s="1" t="s">
        <v>25</v>
      </c>
      <c r="F31" s="2">
        <v>42761</v>
      </c>
      <c r="G31" s="1" t="s">
        <v>675</v>
      </c>
      <c r="H31">
        <v>1</v>
      </c>
    </row>
    <row r="32" spans="1:8" x14ac:dyDescent="0.25">
      <c r="A32" s="1" t="s">
        <v>825</v>
      </c>
      <c r="B32" s="1" t="s">
        <v>856</v>
      </c>
      <c r="C32" s="1" t="s">
        <v>23</v>
      </c>
      <c r="D32" s="1" t="s">
        <v>33</v>
      </c>
      <c r="E32" s="1" t="s">
        <v>25</v>
      </c>
      <c r="F32" s="2">
        <v>42710</v>
      </c>
      <c r="G32" s="1" t="s">
        <v>857</v>
      </c>
      <c r="H32">
        <v>1</v>
      </c>
    </row>
    <row r="33" spans="1:8" x14ac:dyDescent="0.25">
      <c r="A33" s="1" t="s">
        <v>825</v>
      </c>
      <c r="B33" s="1" t="s">
        <v>888</v>
      </c>
      <c r="C33" s="1" t="s">
        <v>23</v>
      </c>
      <c r="D33" s="1" t="s">
        <v>33</v>
      </c>
      <c r="E33" s="1" t="s">
        <v>25</v>
      </c>
      <c r="F33" s="2">
        <v>42740</v>
      </c>
      <c r="G33" s="1" t="s">
        <v>889</v>
      </c>
      <c r="H33">
        <v>1</v>
      </c>
    </row>
    <row r="34" spans="1:8" x14ac:dyDescent="0.25">
      <c r="A34" s="1" t="s">
        <v>693</v>
      </c>
      <c r="B34" s="1" t="s">
        <v>902</v>
      </c>
      <c r="C34" s="1" t="s">
        <v>23</v>
      </c>
      <c r="D34" s="1" t="s">
        <v>29</v>
      </c>
      <c r="E34" s="1" t="s">
        <v>25</v>
      </c>
      <c r="F34" s="2">
        <v>42534</v>
      </c>
      <c r="G34" s="1" t="s">
        <v>903</v>
      </c>
      <c r="H34">
        <v>1</v>
      </c>
    </row>
    <row r="35" spans="1:8" x14ac:dyDescent="0.25">
      <c r="A35" s="1" t="s">
        <v>204</v>
      </c>
      <c r="B35" s="1" t="s">
        <v>906</v>
      </c>
      <c r="C35" s="1" t="s">
        <v>23</v>
      </c>
      <c r="D35" s="1" t="s">
        <v>29</v>
      </c>
      <c r="E35" s="1" t="s">
        <v>25</v>
      </c>
      <c r="F35" s="2">
        <v>42846</v>
      </c>
      <c r="G35" s="1" t="s">
        <v>907</v>
      </c>
      <c r="H35">
        <v>1</v>
      </c>
    </row>
    <row r="36" spans="1:8" x14ac:dyDescent="0.25">
      <c r="A36" s="1" t="s">
        <v>908</v>
      </c>
      <c r="B36" s="1" t="s">
        <v>909</v>
      </c>
      <c r="C36" s="1" t="s">
        <v>23</v>
      </c>
      <c r="D36" s="1" t="s">
        <v>29</v>
      </c>
      <c r="E36" s="1" t="s">
        <v>25</v>
      </c>
      <c r="F36" s="2">
        <v>42507</v>
      </c>
      <c r="G36" s="1" t="s">
        <v>910</v>
      </c>
      <c r="H36">
        <v>1</v>
      </c>
    </row>
    <row r="37" spans="1:8" x14ac:dyDescent="0.25">
      <c r="A37" s="1" t="s">
        <v>192</v>
      </c>
      <c r="B37" s="1" t="s">
        <v>955</v>
      </c>
      <c r="C37" s="1" t="s">
        <v>23</v>
      </c>
      <c r="D37" s="1" t="s">
        <v>24</v>
      </c>
      <c r="E37" s="1" t="s">
        <v>25</v>
      </c>
      <c r="F37" s="2">
        <v>42720</v>
      </c>
      <c r="G37" s="1" t="s">
        <v>956</v>
      </c>
      <c r="H37">
        <v>1</v>
      </c>
    </row>
    <row r="38" spans="1:8" x14ac:dyDescent="0.25">
      <c r="A38" s="1" t="s">
        <v>217</v>
      </c>
      <c r="B38" s="1" t="s">
        <v>972</v>
      </c>
      <c r="C38" s="1" t="s">
        <v>23</v>
      </c>
      <c r="D38" s="1" t="s">
        <v>29</v>
      </c>
      <c r="E38" s="1" t="s">
        <v>25</v>
      </c>
      <c r="F38" s="2">
        <v>42551</v>
      </c>
      <c r="G38" s="1" t="s">
        <v>973</v>
      </c>
      <c r="H38">
        <v>1</v>
      </c>
    </row>
    <row r="39" spans="1:8" x14ac:dyDescent="0.25">
      <c r="A39" s="1" t="s">
        <v>825</v>
      </c>
      <c r="B39" s="1" t="s">
        <v>1016</v>
      </c>
      <c r="C39" s="1" t="s">
        <v>23</v>
      </c>
      <c r="D39" s="1" t="s">
        <v>33</v>
      </c>
      <c r="E39" s="1" t="s">
        <v>25</v>
      </c>
      <c r="F39" s="2">
        <v>42709</v>
      </c>
      <c r="G39" s="1" t="s">
        <v>1017</v>
      </c>
      <c r="H39">
        <v>1</v>
      </c>
    </row>
    <row r="40" spans="1:8" x14ac:dyDescent="0.25">
      <c r="A40" s="1" t="s">
        <v>1044</v>
      </c>
      <c r="B40" s="1" t="s">
        <v>1076</v>
      </c>
      <c r="C40" s="1" t="s">
        <v>23</v>
      </c>
      <c r="D40" s="1" t="s">
        <v>29</v>
      </c>
      <c r="E40" s="1" t="s">
        <v>25</v>
      </c>
      <c r="F40" s="2">
        <v>42593</v>
      </c>
      <c r="G40" s="1" t="s">
        <v>1077</v>
      </c>
      <c r="H40">
        <v>1</v>
      </c>
    </row>
    <row r="41" spans="1:8" x14ac:dyDescent="0.25">
      <c r="A41" s="1" t="s">
        <v>1229</v>
      </c>
      <c r="B41" s="1" t="s">
        <v>1232</v>
      </c>
      <c r="C41" s="1" t="s">
        <v>23</v>
      </c>
      <c r="D41" s="1" t="s">
        <v>40</v>
      </c>
      <c r="E41" s="1" t="s">
        <v>25</v>
      </c>
      <c r="F41" s="2">
        <v>42775</v>
      </c>
      <c r="G41" s="1" t="s">
        <v>1233</v>
      </c>
      <c r="H41">
        <v>1</v>
      </c>
    </row>
    <row r="42" spans="1:8" x14ac:dyDescent="0.25">
      <c r="A42" s="1" t="s">
        <v>1330</v>
      </c>
      <c r="B42" s="1" t="s">
        <v>1331</v>
      </c>
      <c r="C42" s="1" t="s">
        <v>23</v>
      </c>
      <c r="D42" s="1" t="s">
        <v>40</v>
      </c>
      <c r="E42" s="1" t="s">
        <v>25</v>
      </c>
      <c r="F42" s="2">
        <v>42552</v>
      </c>
      <c r="G42" s="1" t="s">
        <v>1332</v>
      </c>
      <c r="H42">
        <v>1</v>
      </c>
    </row>
    <row r="43" spans="1:8" x14ac:dyDescent="0.25">
      <c r="A43" s="1" t="s">
        <v>157</v>
      </c>
      <c r="B43" s="1" t="s">
        <v>1333</v>
      </c>
      <c r="C43" s="1" t="s">
        <v>23</v>
      </c>
      <c r="D43" s="1" t="s">
        <v>29</v>
      </c>
      <c r="E43" s="1" t="s">
        <v>25</v>
      </c>
      <c r="F43" s="2">
        <v>42543</v>
      </c>
      <c r="G43" s="1" t="s">
        <v>1334</v>
      </c>
      <c r="H43">
        <v>1</v>
      </c>
    </row>
    <row r="44" spans="1:8" x14ac:dyDescent="0.25">
      <c r="A44" s="1" t="s">
        <v>237</v>
      </c>
      <c r="B44" s="1" t="s">
        <v>1376</v>
      </c>
      <c r="C44" s="1" t="s">
        <v>23</v>
      </c>
      <c r="D44" s="1" t="s">
        <v>44</v>
      </c>
      <c r="E44" s="1" t="s">
        <v>25</v>
      </c>
      <c r="F44" s="2">
        <v>42815</v>
      </c>
      <c r="G44" s="1" t="s">
        <v>1377</v>
      </c>
      <c r="H44">
        <v>1</v>
      </c>
    </row>
    <row r="45" spans="1:8" x14ac:dyDescent="0.25">
      <c r="A45" s="1" t="s">
        <v>1714</v>
      </c>
      <c r="B45" s="1" t="s">
        <v>1715</v>
      </c>
      <c r="C45" s="1" t="s">
        <v>23</v>
      </c>
      <c r="D45" s="1" t="s">
        <v>33</v>
      </c>
      <c r="E45" s="1" t="s">
        <v>25</v>
      </c>
      <c r="F45" s="2">
        <v>42686</v>
      </c>
      <c r="G45" s="1" t="s">
        <v>1716</v>
      </c>
      <c r="H45">
        <v>1</v>
      </c>
    </row>
    <row r="46" spans="1:8" x14ac:dyDescent="0.25">
      <c r="A46" s="1" t="s">
        <v>1736</v>
      </c>
      <c r="B46" s="1" t="s">
        <v>1737</v>
      </c>
      <c r="C46" s="1" t="s">
        <v>23</v>
      </c>
      <c r="D46" s="1" t="s">
        <v>40</v>
      </c>
      <c r="E46" s="1" t="s">
        <v>25</v>
      </c>
      <c r="F46" s="2">
        <v>42826</v>
      </c>
      <c r="G46" s="1" t="s">
        <v>1738</v>
      </c>
      <c r="H46">
        <v>1</v>
      </c>
    </row>
    <row r="47" spans="1:8" x14ac:dyDescent="0.25">
      <c r="A47" s="1" t="s">
        <v>1765</v>
      </c>
      <c r="B47" s="1" t="s">
        <v>1766</v>
      </c>
      <c r="C47" s="1" t="s">
        <v>23</v>
      </c>
      <c r="D47" s="1" t="s">
        <v>29</v>
      </c>
      <c r="E47" s="1" t="s">
        <v>25</v>
      </c>
      <c r="F47" s="2">
        <v>42433</v>
      </c>
      <c r="G47" s="1" t="s">
        <v>1767</v>
      </c>
      <c r="H47">
        <v>1</v>
      </c>
    </row>
    <row r="48" spans="1:8" x14ac:dyDescent="0.25">
      <c r="A48" s="1" t="s">
        <v>908</v>
      </c>
      <c r="B48" s="1" t="s">
        <v>1775</v>
      </c>
      <c r="C48" s="1" t="s">
        <v>23</v>
      </c>
      <c r="D48" s="1" t="s">
        <v>29</v>
      </c>
      <c r="E48" s="1" t="s">
        <v>25</v>
      </c>
      <c r="F48" s="2">
        <v>42500</v>
      </c>
      <c r="G48" s="1" t="s">
        <v>1776</v>
      </c>
      <c r="H48">
        <v>1</v>
      </c>
    </row>
    <row r="49" spans="1:8" x14ac:dyDescent="0.25">
      <c r="A49" s="1" t="s">
        <v>1782</v>
      </c>
      <c r="B49" s="1" t="s">
        <v>1783</v>
      </c>
      <c r="C49" s="1" t="s">
        <v>23</v>
      </c>
      <c r="D49" s="1" t="s">
        <v>29</v>
      </c>
      <c r="E49" s="1" t="s">
        <v>25</v>
      </c>
      <c r="F49" s="2">
        <v>42784</v>
      </c>
      <c r="G49" s="1" t="s">
        <v>1784</v>
      </c>
      <c r="H49">
        <v>1</v>
      </c>
    </row>
    <row r="50" spans="1:8" x14ac:dyDescent="0.25">
      <c r="A50" s="1" t="s">
        <v>1785</v>
      </c>
      <c r="B50" s="1" t="s">
        <v>1786</v>
      </c>
      <c r="C50" s="1" t="s">
        <v>23</v>
      </c>
      <c r="D50" s="1" t="s">
        <v>40</v>
      </c>
      <c r="E50" s="1" t="s">
        <v>25</v>
      </c>
      <c r="F50" s="2">
        <v>42664</v>
      </c>
      <c r="G50" s="1" t="s">
        <v>1787</v>
      </c>
      <c r="H50">
        <v>1</v>
      </c>
    </row>
    <row r="51" spans="1:8" x14ac:dyDescent="0.25">
      <c r="A51" s="1" t="s">
        <v>1791</v>
      </c>
      <c r="B51" s="1" t="s">
        <v>1792</v>
      </c>
      <c r="C51" s="1" t="s">
        <v>23</v>
      </c>
      <c r="D51" s="1" t="s">
        <v>24</v>
      </c>
      <c r="E51" s="1" t="s">
        <v>25</v>
      </c>
      <c r="F51" s="2">
        <v>42880</v>
      </c>
      <c r="G51" s="1" t="s">
        <v>1793</v>
      </c>
      <c r="H51">
        <v>1</v>
      </c>
    </row>
    <row r="52" spans="1:8" x14ac:dyDescent="0.25">
      <c r="A52" s="1" t="s">
        <v>1765</v>
      </c>
      <c r="B52" s="1" t="s">
        <v>1803</v>
      </c>
      <c r="C52" s="1" t="s">
        <v>23</v>
      </c>
      <c r="D52" s="1" t="s">
        <v>29</v>
      </c>
      <c r="E52" s="1" t="s">
        <v>25</v>
      </c>
      <c r="F52" s="2">
        <v>42439</v>
      </c>
      <c r="G52" s="1" t="s">
        <v>1804</v>
      </c>
      <c r="H52">
        <v>1</v>
      </c>
    </row>
    <row r="53" spans="1:8" x14ac:dyDescent="0.25">
      <c r="A53" s="1" t="s">
        <v>1813</v>
      </c>
      <c r="B53" s="1" t="s">
        <v>1816</v>
      </c>
      <c r="C53" s="1" t="s">
        <v>23</v>
      </c>
      <c r="D53" s="1" t="s">
        <v>24</v>
      </c>
      <c r="E53" s="1" t="s">
        <v>25</v>
      </c>
      <c r="F53" s="2">
        <v>42865</v>
      </c>
      <c r="G53" s="1" t="s">
        <v>1817</v>
      </c>
      <c r="H53">
        <v>1</v>
      </c>
    </row>
    <row r="54" spans="1:8" x14ac:dyDescent="0.25">
      <c r="A54" s="1" t="s">
        <v>1229</v>
      </c>
      <c r="B54" s="1" t="s">
        <v>1836</v>
      </c>
      <c r="C54" s="1" t="s">
        <v>23</v>
      </c>
      <c r="D54" s="1" t="s">
        <v>40</v>
      </c>
      <c r="E54" s="1" t="s">
        <v>25</v>
      </c>
      <c r="F54" s="2">
        <v>42646</v>
      </c>
      <c r="G54" s="1" t="s">
        <v>1837</v>
      </c>
      <c r="H54">
        <v>1</v>
      </c>
    </row>
    <row r="55" spans="1:8" x14ac:dyDescent="0.25">
      <c r="A55" s="1" t="s">
        <v>1883</v>
      </c>
      <c r="B55" s="1" t="s">
        <v>1884</v>
      </c>
      <c r="C55" s="1" t="s">
        <v>23</v>
      </c>
      <c r="D55" s="1" t="s">
        <v>24</v>
      </c>
      <c r="E55" s="1" t="s">
        <v>25</v>
      </c>
      <c r="F55" s="2">
        <v>42601</v>
      </c>
      <c r="G55" s="1" t="s">
        <v>1885</v>
      </c>
      <c r="H55">
        <v>1</v>
      </c>
    </row>
    <row r="56" spans="1:8" x14ac:dyDescent="0.25">
      <c r="A56" s="1" t="s">
        <v>1889</v>
      </c>
      <c r="B56" s="1" t="s">
        <v>1890</v>
      </c>
      <c r="C56" s="1" t="s">
        <v>23</v>
      </c>
      <c r="D56" s="1" t="s">
        <v>24</v>
      </c>
      <c r="E56" s="1" t="s">
        <v>25</v>
      </c>
      <c r="F56" s="2">
        <v>42556</v>
      </c>
      <c r="G56" s="1" t="s">
        <v>1891</v>
      </c>
      <c r="H56">
        <v>1</v>
      </c>
    </row>
    <row r="57" spans="1:8" x14ac:dyDescent="0.25">
      <c r="A57" s="1" t="s">
        <v>1895</v>
      </c>
      <c r="B57" s="1" t="s">
        <v>1896</v>
      </c>
      <c r="C57" s="1" t="s">
        <v>23</v>
      </c>
      <c r="D57" s="1" t="s">
        <v>24</v>
      </c>
      <c r="E57" s="1" t="s">
        <v>25</v>
      </c>
      <c r="F57" s="2">
        <v>42914</v>
      </c>
      <c r="G57" s="1" t="s">
        <v>1897</v>
      </c>
      <c r="H57">
        <v>1</v>
      </c>
    </row>
    <row r="58" spans="1:8" x14ac:dyDescent="0.25">
      <c r="A58" s="1" t="s">
        <v>1895</v>
      </c>
      <c r="B58" s="1" t="s">
        <v>1898</v>
      </c>
      <c r="C58" s="1" t="s">
        <v>23</v>
      </c>
      <c r="D58" s="1" t="s">
        <v>24</v>
      </c>
      <c r="E58" s="1" t="s">
        <v>25</v>
      </c>
      <c r="F58" s="2">
        <v>42914</v>
      </c>
      <c r="G58" s="1" t="s">
        <v>1899</v>
      </c>
      <c r="H58">
        <v>1</v>
      </c>
    </row>
    <row r="59" spans="1:8" x14ac:dyDescent="0.25">
      <c r="A59" s="1" t="s">
        <v>1886</v>
      </c>
      <c r="B59" s="1" t="s">
        <v>1903</v>
      </c>
      <c r="C59" s="1" t="s">
        <v>23</v>
      </c>
      <c r="D59" s="1" t="s">
        <v>24</v>
      </c>
      <c r="E59" s="1" t="s">
        <v>25</v>
      </c>
      <c r="F59" s="2">
        <v>42857</v>
      </c>
      <c r="G59" s="1" t="s">
        <v>1904</v>
      </c>
      <c r="H59">
        <v>1</v>
      </c>
    </row>
    <row r="60" spans="1:8" x14ac:dyDescent="0.25">
      <c r="A60" s="1" t="s">
        <v>1965</v>
      </c>
      <c r="B60" s="1" t="s">
        <v>1966</v>
      </c>
      <c r="C60" s="1" t="s">
        <v>23</v>
      </c>
      <c r="D60" s="1" t="s">
        <v>29</v>
      </c>
      <c r="E60" s="1" t="s">
        <v>25</v>
      </c>
      <c r="F60" s="2">
        <v>42459</v>
      </c>
      <c r="G60" s="1" t="s">
        <v>1967</v>
      </c>
      <c r="H60">
        <v>1</v>
      </c>
    </row>
    <row r="61" spans="1:8" x14ac:dyDescent="0.25">
      <c r="A61" s="1" t="s">
        <v>325</v>
      </c>
      <c r="B61" s="1" t="s">
        <v>1968</v>
      </c>
      <c r="C61" s="1" t="s">
        <v>23</v>
      </c>
      <c r="D61" s="1" t="s">
        <v>29</v>
      </c>
      <c r="E61" s="1" t="s">
        <v>25</v>
      </c>
      <c r="F61" s="2">
        <v>42803</v>
      </c>
      <c r="G61" s="1" t="s">
        <v>1969</v>
      </c>
      <c r="H61">
        <v>1</v>
      </c>
    </row>
    <row r="62" spans="1:8" x14ac:dyDescent="0.25">
      <c r="A62" s="1" t="s">
        <v>1965</v>
      </c>
      <c r="B62" s="1" t="s">
        <v>1972</v>
      </c>
      <c r="C62" s="1" t="s">
        <v>23</v>
      </c>
      <c r="D62" s="1" t="s">
        <v>29</v>
      </c>
      <c r="E62" s="1" t="s">
        <v>25</v>
      </c>
      <c r="F62" s="2">
        <v>42453</v>
      </c>
      <c r="G62" s="1" t="s">
        <v>1973</v>
      </c>
      <c r="H62">
        <v>1</v>
      </c>
    </row>
    <row r="63" spans="1:8" x14ac:dyDescent="0.25">
      <c r="A63" s="1" t="s">
        <v>1980</v>
      </c>
      <c r="B63" s="1" t="s">
        <v>1981</v>
      </c>
      <c r="C63" s="1" t="s">
        <v>23</v>
      </c>
      <c r="D63" s="1" t="s">
        <v>29</v>
      </c>
      <c r="E63" s="1" t="s">
        <v>25</v>
      </c>
      <c r="F63" s="2">
        <v>42849</v>
      </c>
      <c r="G63" s="1" t="s">
        <v>1982</v>
      </c>
      <c r="H63">
        <v>1</v>
      </c>
    </row>
    <row r="64" spans="1:8" x14ac:dyDescent="0.25">
      <c r="A64" s="1" t="s">
        <v>1988</v>
      </c>
      <c r="B64" s="1" t="s">
        <v>1989</v>
      </c>
      <c r="C64" s="1" t="s">
        <v>23</v>
      </c>
      <c r="D64" s="1" t="s">
        <v>33</v>
      </c>
      <c r="E64" s="1" t="s">
        <v>25</v>
      </c>
      <c r="F64" s="2">
        <v>42592</v>
      </c>
      <c r="G64" s="1" t="s">
        <v>1990</v>
      </c>
      <c r="H64">
        <v>1</v>
      </c>
    </row>
    <row r="65" spans="1:8" x14ac:dyDescent="0.25">
      <c r="A65" s="1" t="s">
        <v>2004</v>
      </c>
      <c r="B65" s="1" t="s">
        <v>2005</v>
      </c>
      <c r="C65" s="1" t="s">
        <v>23</v>
      </c>
      <c r="D65" s="1" t="s">
        <v>40</v>
      </c>
      <c r="E65" s="1" t="s">
        <v>25</v>
      </c>
      <c r="F65" s="2">
        <v>42557</v>
      </c>
      <c r="G65" s="1" t="s">
        <v>2006</v>
      </c>
      <c r="H65">
        <v>1</v>
      </c>
    </row>
    <row r="66" spans="1:8" x14ac:dyDescent="0.25">
      <c r="A66" s="1" t="s">
        <v>2010</v>
      </c>
      <c r="B66" s="1" t="s">
        <v>2011</v>
      </c>
      <c r="C66" s="1" t="s">
        <v>23</v>
      </c>
      <c r="D66" s="1" t="s">
        <v>33</v>
      </c>
      <c r="E66" s="1" t="s">
        <v>25</v>
      </c>
      <c r="F66" s="2">
        <v>42921</v>
      </c>
      <c r="G66" s="1" t="s">
        <v>2012</v>
      </c>
      <c r="H66">
        <v>1</v>
      </c>
    </row>
    <row r="67" spans="1:8" x14ac:dyDescent="0.25">
      <c r="A67" s="1" t="s">
        <v>2040</v>
      </c>
      <c r="B67" s="1" t="s">
        <v>2041</v>
      </c>
      <c r="C67" s="1" t="s">
        <v>23</v>
      </c>
      <c r="D67" s="1" t="s">
        <v>29</v>
      </c>
      <c r="E67" s="1" t="s">
        <v>25</v>
      </c>
      <c r="F67" s="2">
        <v>42424</v>
      </c>
      <c r="G67" s="1" t="s">
        <v>2042</v>
      </c>
      <c r="H67">
        <v>1</v>
      </c>
    </row>
    <row r="68" spans="1:8" x14ac:dyDescent="0.25">
      <c r="A68" s="1" t="s">
        <v>2049</v>
      </c>
      <c r="B68" s="1" t="s">
        <v>2050</v>
      </c>
      <c r="C68" s="1" t="s">
        <v>23</v>
      </c>
      <c r="D68" s="1" t="s">
        <v>29</v>
      </c>
      <c r="E68" s="1" t="s">
        <v>25</v>
      </c>
      <c r="F68" s="2">
        <v>42537</v>
      </c>
      <c r="G68" s="1" t="s">
        <v>2051</v>
      </c>
      <c r="H68">
        <v>1</v>
      </c>
    </row>
    <row r="69" spans="1:8" x14ac:dyDescent="0.25">
      <c r="A69" s="1" t="s">
        <v>2060</v>
      </c>
      <c r="B69" s="1" t="s">
        <v>2061</v>
      </c>
      <c r="C69" s="1" t="s">
        <v>23</v>
      </c>
      <c r="D69" s="1" t="s">
        <v>24</v>
      </c>
      <c r="E69" s="1" t="s">
        <v>25</v>
      </c>
      <c r="F69" s="2">
        <v>42791</v>
      </c>
      <c r="G69" s="1" t="s">
        <v>2062</v>
      </c>
      <c r="H69">
        <v>1</v>
      </c>
    </row>
    <row r="70" spans="1:8" x14ac:dyDescent="0.25">
      <c r="A70" s="1" t="s">
        <v>114</v>
      </c>
      <c r="B70" s="1" t="s">
        <v>2116</v>
      </c>
      <c r="C70" s="1" t="s">
        <v>23</v>
      </c>
      <c r="D70" s="1" t="s">
        <v>29</v>
      </c>
      <c r="E70" s="1" t="s">
        <v>25</v>
      </c>
      <c r="F70" s="2">
        <v>42896</v>
      </c>
      <c r="G70" s="1" t="s">
        <v>116</v>
      </c>
      <c r="H70">
        <v>1</v>
      </c>
    </row>
    <row r="71" spans="1:8" x14ac:dyDescent="0.25">
      <c r="A71" s="1" t="s">
        <v>2134</v>
      </c>
      <c r="B71" s="1" t="s">
        <v>2135</v>
      </c>
      <c r="C71" s="1" t="s">
        <v>23</v>
      </c>
      <c r="D71" s="1" t="s">
        <v>29</v>
      </c>
      <c r="E71" s="1" t="s">
        <v>25</v>
      </c>
      <c r="F71" s="2">
        <v>42860</v>
      </c>
      <c r="G71" s="1" t="s">
        <v>2136</v>
      </c>
      <c r="H71">
        <v>1</v>
      </c>
    </row>
    <row r="72" spans="1:8" x14ac:dyDescent="0.25">
      <c r="A72" s="1" t="s">
        <v>85</v>
      </c>
      <c r="B72" s="1" t="s">
        <v>2305</v>
      </c>
      <c r="C72" s="1" t="s">
        <v>23</v>
      </c>
      <c r="D72" s="1" t="s">
        <v>29</v>
      </c>
      <c r="E72" s="1" t="s">
        <v>25</v>
      </c>
      <c r="F72" s="2">
        <v>42921</v>
      </c>
      <c r="G72" s="1" t="s">
        <v>2306</v>
      </c>
      <c r="H72">
        <v>1</v>
      </c>
    </row>
    <row r="73" spans="1:8" x14ac:dyDescent="0.25">
      <c r="A73" s="1" t="s">
        <v>2324</v>
      </c>
      <c r="B73" s="1" t="s">
        <v>2325</v>
      </c>
      <c r="C73" s="1" t="s">
        <v>23</v>
      </c>
      <c r="D73" s="1" t="s">
        <v>40</v>
      </c>
      <c r="E73" s="1" t="s">
        <v>25</v>
      </c>
      <c r="F73" s="2">
        <v>42938</v>
      </c>
      <c r="G73" s="1" t="s">
        <v>2326</v>
      </c>
      <c r="H73">
        <v>1</v>
      </c>
    </row>
    <row r="74" spans="1:8" x14ac:dyDescent="0.25">
      <c r="A74" s="1" t="s">
        <v>2324</v>
      </c>
      <c r="B74" s="1" t="s">
        <v>2375</v>
      </c>
      <c r="C74" s="1" t="s">
        <v>23</v>
      </c>
      <c r="D74" s="1" t="s">
        <v>40</v>
      </c>
      <c r="E74" s="1" t="s">
        <v>25</v>
      </c>
      <c r="F74" s="2">
        <v>42937</v>
      </c>
      <c r="G74" s="1" t="s">
        <v>2376</v>
      </c>
      <c r="H74">
        <v>1</v>
      </c>
    </row>
    <row r="75" spans="1:8" x14ac:dyDescent="0.25">
      <c r="A75" s="1" t="s">
        <v>2440</v>
      </c>
      <c r="B75" s="1" t="s">
        <v>2441</v>
      </c>
      <c r="C75" s="1" t="s">
        <v>23</v>
      </c>
      <c r="D75" s="1" t="s">
        <v>24</v>
      </c>
      <c r="E75" s="1" t="s">
        <v>25</v>
      </c>
      <c r="F75" s="2">
        <v>42857</v>
      </c>
      <c r="G75" s="1" t="s">
        <v>2442</v>
      </c>
      <c r="H75">
        <v>1</v>
      </c>
    </row>
    <row r="76" spans="1:8" x14ac:dyDescent="0.25">
      <c r="A76" s="1" t="s">
        <v>2445</v>
      </c>
      <c r="B76" s="1" t="s">
        <v>2446</v>
      </c>
      <c r="C76" s="1" t="s">
        <v>23</v>
      </c>
      <c r="D76" s="1" t="s">
        <v>29</v>
      </c>
      <c r="E76" s="1" t="s">
        <v>25</v>
      </c>
      <c r="F76" s="2">
        <v>42831</v>
      </c>
      <c r="G76" s="1" t="s">
        <v>2447</v>
      </c>
      <c r="H76">
        <v>1</v>
      </c>
    </row>
    <row r="77" spans="1:8" x14ac:dyDescent="0.25">
      <c r="A77" s="1" t="s">
        <v>2465</v>
      </c>
      <c r="B77" s="1" t="s">
        <v>2466</v>
      </c>
      <c r="C77" s="1" t="s">
        <v>23</v>
      </c>
      <c r="D77" s="1" t="s">
        <v>29</v>
      </c>
      <c r="E77" s="1" t="s">
        <v>25</v>
      </c>
      <c r="F77" s="2">
        <v>42889</v>
      </c>
      <c r="G77" s="1" t="s">
        <v>2467</v>
      </c>
      <c r="H77">
        <v>1</v>
      </c>
    </row>
    <row r="78" spans="1:8" x14ac:dyDescent="0.25">
      <c r="A78" s="1" t="s">
        <v>2471</v>
      </c>
      <c r="B78" s="1" t="s">
        <v>2472</v>
      </c>
      <c r="C78" s="1" t="s">
        <v>23</v>
      </c>
      <c r="D78" s="1" t="s">
        <v>29</v>
      </c>
      <c r="E78" s="1" t="s">
        <v>25</v>
      </c>
      <c r="F78" s="2">
        <v>42860</v>
      </c>
      <c r="G78" s="1" t="s">
        <v>2473</v>
      </c>
      <c r="H78">
        <v>1</v>
      </c>
    </row>
    <row r="79" spans="1:8" x14ac:dyDescent="0.25">
      <c r="A79" s="1" t="s">
        <v>2477</v>
      </c>
      <c r="B79" s="1" t="s">
        <v>2478</v>
      </c>
      <c r="C79" s="1" t="s">
        <v>23</v>
      </c>
      <c r="D79" s="1" t="s">
        <v>24</v>
      </c>
      <c r="E79" s="1" t="s">
        <v>25</v>
      </c>
      <c r="F79" s="2">
        <v>42919</v>
      </c>
      <c r="G79" s="1" t="s">
        <v>2479</v>
      </c>
      <c r="H79">
        <v>1</v>
      </c>
    </row>
    <row r="80" spans="1:8" x14ac:dyDescent="0.25">
      <c r="A80" s="1" t="s">
        <v>2524</v>
      </c>
      <c r="B80" s="1" t="s">
        <v>2525</v>
      </c>
      <c r="C80" s="1" t="s">
        <v>23</v>
      </c>
      <c r="D80" s="1" t="s">
        <v>33</v>
      </c>
      <c r="E80" s="1" t="s">
        <v>25</v>
      </c>
      <c r="F80" s="2">
        <v>42944</v>
      </c>
      <c r="G80" s="1" t="s">
        <v>2526</v>
      </c>
      <c r="H80">
        <v>1</v>
      </c>
    </row>
    <row r="81" spans="1:8" x14ac:dyDescent="0.25">
      <c r="A81" s="1" t="s">
        <v>204</v>
      </c>
      <c r="B81" s="1" t="s">
        <v>2533</v>
      </c>
      <c r="C81" s="1" t="s">
        <v>23</v>
      </c>
      <c r="D81" s="1" t="s">
        <v>29</v>
      </c>
      <c r="E81" s="1" t="s">
        <v>25</v>
      </c>
      <c r="F81" s="2">
        <v>42942</v>
      </c>
      <c r="G81" s="1" t="s">
        <v>2534</v>
      </c>
      <c r="H81">
        <v>1</v>
      </c>
    </row>
    <row r="82" spans="1:8" x14ac:dyDescent="0.25">
      <c r="A82" s="1" t="s">
        <v>2537</v>
      </c>
      <c r="B82" s="1" t="s">
        <v>2538</v>
      </c>
      <c r="C82" s="1" t="s">
        <v>23</v>
      </c>
      <c r="D82" s="1" t="s">
        <v>33</v>
      </c>
      <c r="E82" s="1" t="s">
        <v>25</v>
      </c>
      <c r="F82" s="2">
        <v>42878</v>
      </c>
      <c r="G82" s="1" t="s">
        <v>2539</v>
      </c>
      <c r="H82">
        <v>1</v>
      </c>
    </row>
    <row r="83" spans="1:8" x14ac:dyDescent="0.25">
      <c r="A83" s="1" t="s">
        <v>2010</v>
      </c>
      <c r="B83" s="1" t="s">
        <v>2601</v>
      </c>
      <c r="C83" s="1" t="s">
        <v>23</v>
      </c>
      <c r="D83" s="1" t="s">
        <v>33</v>
      </c>
      <c r="E83" s="1" t="s">
        <v>25</v>
      </c>
      <c r="F83" s="2">
        <v>42948</v>
      </c>
      <c r="G83" s="1" t="s">
        <v>2602</v>
      </c>
      <c r="H83">
        <v>1</v>
      </c>
    </row>
    <row r="84" spans="1:8" x14ac:dyDescent="0.25">
      <c r="A84" s="1" t="s">
        <v>2610</v>
      </c>
      <c r="B84" s="1" t="s">
        <v>2611</v>
      </c>
      <c r="C84" s="1" t="s">
        <v>23</v>
      </c>
      <c r="D84" s="1" t="s">
        <v>33</v>
      </c>
      <c r="E84" s="1" t="s">
        <v>25</v>
      </c>
      <c r="F84" s="2">
        <v>42954</v>
      </c>
      <c r="G84" s="1" t="s">
        <v>2612</v>
      </c>
      <c r="H84">
        <v>1</v>
      </c>
    </row>
    <row r="85" spans="1:8" x14ac:dyDescent="0.25">
      <c r="A85" s="1" t="s">
        <v>710</v>
      </c>
      <c r="B85" s="1" t="s">
        <v>2628</v>
      </c>
      <c r="C85" s="1" t="s">
        <v>23</v>
      </c>
      <c r="D85" s="1" t="s">
        <v>24</v>
      </c>
      <c r="E85" s="1" t="s">
        <v>25</v>
      </c>
      <c r="F85" s="2">
        <v>42950</v>
      </c>
      <c r="G85" s="1" t="s">
        <v>2629</v>
      </c>
      <c r="H85">
        <v>1</v>
      </c>
    </row>
    <row r="86" spans="1:8" x14ac:dyDescent="0.25">
      <c r="A86" s="1" t="s">
        <v>1127</v>
      </c>
      <c r="B86" s="1" t="s">
        <v>2637</v>
      </c>
      <c r="C86" s="1" t="s">
        <v>23</v>
      </c>
      <c r="D86" s="1" t="s">
        <v>33</v>
      </c>
      <c r="E86" s="1" t="s">
        <v>25</v>
      </c>
      <c r="F86" s="2">
        <v>42956</v>
      </c>
      <c r="G86" s="1" t="s">
        <v>2638</v>
      </c>
      <c r="H86">
        <v>1</v>
      </c>
    </row>
    <row r="87" spans="1:8" x14ac:dyDescent="0.25">
      <c r="A87" s="1" t="s">
        <v>2648</v>
      </c>
      <c r="B87" s="1" t="s">
        <v>2649</v>
      </c>
      <c r="C87" s="1" t="s">
        <v>23</v>
      </c>
      <c r="D87" s="1" t="s">
        <v>24</v>
      </c>
      <c r="E87" s="1" t="s">
        <v>25</v>
      </c>
      <c r="F87" s="2">
        <v>42955</v>
      </c>
      <c r="G87" s="1" t="s">
        <v>2650</v>
      </c>
      <c r="H87">
        <v>1</v>
      </c>
    </row>
    <row r="88" spans="1:8" x14ac:dyDescent="0.25">
      <c r="A88" s="1" t="s">
        <v>2654</v>
      </c>
      <c r="B88" s="1" t="s">
        <v>2655</v>
      </c>
      <c r="C88" s="1" t="s">
        <v>23</v>
      </c>
      <c r="D88" s="1" t="s">
        <v>29</v>
      </c>
      <c r="E88" s="1" t="s">
        <v>25</v>
      </c>
      <c r="F88" s="2">
        <v>42950</v>
      </c>
      <c r="G88" s="1" t="s">
        <v>2656</v>
      </c>
      <c r="H88">
        <v>1</v>
      </c>
    </row>
    <row r="89" spans="1:8" x14ac:dyDescent="0.25">
      <c r="A89" s="1" t="s">
        <v>2010</v>
      </c>
      <c r="B89" s="1" t="s">
        <v>2685</v>
      </c>
      <c r="C89" s="1" t="s">
        <v>23</v>
      </c>
      <c r="D89" s="1" t="s">
        <v>33</v>
      </c>
      <c r="E89" s="1" t="s">
        <v>25</v>
      </c>
      <c r="F89" s="2">
        <v>42963</v>
      </c>
      <c r="G89" s="1" t="s">
        <v>2686</v>
      </c>
      <c r="H89">
        <v>1</v>
      </c>
    </row>
    <row r="90" spans="1:8" x14ac:dyDescent="0.25">
      <c r="A90" s="1" t="s">
        <v>1127</v>
      </c>
      <c r="B90" s="1" t="s">
        <v>2694</v>
      </c>
      <c r="C90" s="1" t="s">
        <v>23</v>
      </c>
      <c r="D90" s="1" t="s">
        <v>33</v>
      </c>
      <c r="E90" s="1" t="s">
        <v>25</v>
      </c>
      <c r="F90" s="2">
        <v>42962</v>
      </c>
      <c r="G90" s="1" t="s">
        <v>2695</v>
      </c>
      <c r="H90">
        <v>1</v>
      </c>
    </row>
    <row r="91" spans="1:8" x14ac:dyDescent="0.25">
      <c r="A91" s="1" t="s">
        <v>1127</v>
      </c>
      <c r="B91" s="1" t="s">
        <v>2752</v>
      </c>
      <c r="C91" s="1" t="s">
        <v>23</v>
      </c>
      <c r="D91" s="1" t="s">
        <v>33</v>
      </c>
      <c r="E91" s="1" t="s">
        <v>25</v>
      </c>
      <c r="F91" s="2">
        <v>42961</v>
      </c>
      <c r="G91" s="1" t="s">
        <v>2753</v>
      </c>
      <c r="H91">
        <v>1</v>
      </c>
    </row>
    <row r="92" spans="1:8" x14ac:dyDescent="0.25">
      <c r="A92" s="1" t="s">
        <v>132</v>
      </c>
      <c r="B92" s="1" t="s">
        <v>2772</v>
      </c>
      <c r="C92" s="1" t="s">
        <v>23</v>
      </c>
      <c r="D92" s="1" t="s">
        <v>29</v>
      </c>
      <c r="E92" s="1" t="s">
        <v>25</v>
      </c>
      <c r="F92" s="2">
        <v>42975</v>
      </c>
      <c r="G92" s="1" t="s">
        <v>2773</v>
      </c>
      <c r="H92">
        <v>1</v>
      </c>
    </row>
    <row r="93" spans="1:8" x14ac:dyDescent="0.25">
      <c r="A93" s="1" t="s">
        <v>132</v>
      </c>
      <c r="B93" s="1" t="s">
        <v>2777</v>
      </c>
      <c r="C93" s="1" t="s">
        <v>23</v>
      </c>
      <c r="D93" s="1" t="s">
        <v>29</v>
      </c>
      <c r="E93" s="1" t="s">
        <v>25</v>
      </c>
      <c r="F93" s="2">
        <v>42975</v>
      </c>
      <c r="G93" s="1" t="s">
        <v>2773</v>
      </c>
      <c r="H93">
        <v>1</v>
      </c>
    </row>
    <row r="94" spans="1:8" x14ac:dyDescent="0.25">
      <c r="A94" s="1" t="s">
        <v>2801</v>
      </c>
      <c r="B94" s="1" t="s">
        <v>2802</v>
      </c>
      <c r="C94" s="1" t="s">
        <v>23</v>
      </c>
      <c r="D94" s="1" t="s">
        <v>40</v>
      </c>
      <c r="E94" s="1" t="s">
        <v>25</v>
      </c>
      <c r="F94" s="2">
        <v>42969</v>
      </c>
      <c r="G94" s="1" t="s">
        <v>2803</v>
      </c>
      <c r="H94">
        <v>1</v>
      </c>
    </row>
    <row r="95" spans="1:8" x14ac:dyDescent="0.25">
      <c r="A95" s="1" t="s">
        <v>2829</v>
      </c>
      <c r="B95" s="1" t="s">
        <v>2830</v>
      </c>
      <c r="C95" s="1" t="s">
        <v>23</v>
      </c>
      <c r="D95" s="1" t="s">
        <v>33</v>
      </c>
      <c r="E95" s="1" t="s">
        <v>25</v>
      </c>
      <c r="F95" s="2">
        <v>42983</v>
      </c>
      <c r="G95" s="1" t="s">
        <v>2831</v>
      </c>
      <c r="H95">
        <v>1</v>
      </c>
    </row>
    <row r="96" spans="1:8" x14ac:dyDescent="0.25">
      <c r="A96" s="1" t="s">
        <v>710</v>
      </c>
      <c r="B96" s="1" t="s">
        <v>2854</v>
      </c>
      <c r="C96" s="1" t="s">
        <v>23</v>
      </c>
      <c r="D96" s="1" t="s">
        <v>24</v>
      </c>
      <c r="E96" s="1" t="s">
        <v>25</v>
      </c>
      <c r="F96" s="2">
        <v>42979</v>
      </c>
      <c r="G96" s="1" t="s">
        <v>2855</v>
      </c>
      <c r="H96">
        <v>1</v>
      </c>
    </row>
    <row r="97" spans="1:8" x14ac:dyDescent="0.25">
      <c r="A97" s="1" t="s">
        <v>2856</v>
      </c>
      <c r="B97" s="1" t="s">
        <v>2857</v>
      </c>
      <c r="C97" s="1" t="s">
        <v>23</v>
      </c>
      <c r="D97" s="1" t="s">
        <v>29</v>
      </c>
      <c r="E97" s="1" t="s">
        <v>25</v>
      </c>
      <c r="F97" s="2">
        <v>42983</v>
      </c>
      <c r="G97" s="1" t="s">
        <v>2858</v>
      </c>
      <c r="H97">
        <v>1</v>
      </c>
    </row>
    <row r="98" spans="1:8" x14ac:dyDescent="0.25">
      <c r="A98" s="1" t="s">
        <v>3025</v>
      </c>
      <c r="B98" s="1" t="s">
        <v>3026</v>
      </c>
      <c r="C98" s="1" t="s">
        <v>23</v>
      </c>
      <c r="D98" s="1" t="s">
        <v>29</v>
      </c>
      <c r="E98" s="1" t="s">
        <v>25</v>
      </c>
      <c r="F98" s="2">
        <v>43049</v>
      </c>
      <c r="G98" s="1" t="s">
        <v>3027</v>
      </c>
      <c r="H98">
        <v>1</v>
      </c>
    </row>
    <row r="99" spans="1:8" x14ac:dyDescent="0.25">
      <c r="A99" s="1" t="s">
        <v>79</v>
      </c>
      <c r="B99" s="1" t="s">
        <v>3034</v>
      </c>
      <c r="C99" s="1" t="s">
        <v>23</v>
      </c>
      <c r="D99" s="1" t="s">
        <v>40</v>
      </c>
      <c r="E99" s="1" t="s">
        <v>25</v>
      </c>
      <c r="F99" s="2">
        <v>42996</v>
      </c>
      <c r="G99" s="1" t="s">
        <v>3035</v>
      </c>
      <c r="H99">
        <v>1</v>
      </c>
    </row>
    <row r="100" spans="1:8" x14ac:dyDescent="0.25">
      <c r="A100" s="1" t="s">
        <v>575</v>
      </c>
      <c r="B100" s="1" t="s">
        <v>3052</v>
      </c>
      <c r="C100" s="1" t="s">
        <v>23</v>
      </c>
      <c r="D100" s="1" t="s">
        <v>40</v>
      </c>
      <c r="E100" s="1" t="s">
        <v>25</v>
      </c>
      <c r="F100" s="2">
        <v>43045</v>
      </c>
      <c r="G100" s="1" t="s">
        <v>3053</v>
      </c>
      <c r="H100">
        <v>1</v>
      </c>
    </row>
    <row r="101" spans="1:8" x14ac:dyDescent="0.25">
      <c r="A101" s="1" t="s">
        <v>3086</v>
      </c>
      <c r="B101" s="1" t="s">
        <v>3087</v>
      </c>
      <c r="C101" s="1" t="s">
        <v>23</v>
      </c>
      <c r="D101" s="1" t="s">
        <v>29</v>
      </c>
      <c r="E101" s="1" t="s">
        <v>25</v>
      </c>
      <c r="F101" s="2">
        <v>43039</v>
      </c>
      <c r="G101" s="1" t="s">
        <v>3088</v>
      </c>
      <c r="H101">
        <v>1</v>
      </c>
    </row>
    <row r="102" spans="1:8" x14ac:dyDescent="0.25">
      <c r="A102" s="1" t="s">
        <v>2247</v>
      </c>
      <c r="B102" s="1" t="s">
        <v>3100</v>
      </c>
      <c r="C102" s="1" t="s">
        <v>23</v>
      </c>
      <c r="D102" s="1" t="s">
        <v>29</v>
      </c>
      <c r="E102" s="1" t="s">
        <v>25</v>
      </c>
      <c r="F102" s="2">
        <v>43026</v>
      </c>
      <c r="G102" s="1" t="s">
        <v>3101</v>
      </c>
      <c r="H102">
        <v>1</v>
      </c>
    </row>
    <row r="103" spans="1:8" x14ac:dyDescent="0.25">
      <c r="A103" s="1" t="s">
        <v>575</v>
      </c>
      <c r="B103" s="1" t="s">
        <v>3165</v>
      </c>
      <c r="C103" s="1" t="s">
        <v>23</v>
      </c>
      <c r="D103" s="1" t="s">
        <v>40</v>
      </c>
      <c r="E103" s="1" t="s">
        <v>25</v>
      </c>
      <c r="F103" s="2">
        <v>43054</v>
      </c>
      <c r="G103" s="1" t="s">
        <v>3166</v>
      </c>
      <c r="H103">
        <v>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9"/>
  <sheetViews>
    <sheetView workbookViewId="0"/>
  </sheetViews>
  <sheetFormatPr defaultRowHeight="15" x14ac:dyDescent="0.25"/>
  <cols>
    <col min="1" max="1" width="13.7109375" bestFit="1" customWidth="1"/>
    <col min="2" max="2" width="22.7109375" bestFit="1" customWidth="1"/>
    <col min="3" max="3" width="10.5703125" bestFit="1" customWidth="1"/>
    <col min="4" max="4" width="25.5703125" bestFit="1" customWidth="1"/>
    <col min="5" max="6" width="16.85546875" bestFit="1" customWidth="1"/>
    <col min="7" max="7" width="81.140625" bestFit="1" customWidth="1"/>
    <col min="8" max="8" width="8.7109375" bestFit="1" customWidth="1"/>
  </cols>
  <sheetData>
    <row r="1" spans="1:8" x14ac:dyDescent="0.25">
      <c r="A1" t="s">
        <v>0</v>
      </c>
      <c r="B1" t="s">
        <v>1</v>
      </c>
      <c r="C1" t="s">
        <v>2</v>
      </c>
      <c r="D1" t="s">
        <v>3</v>
      </c>
      <c r="E1" t="s">
        <v>4</v>
      </c>
      <c r="F1" t="s">
        <v>5</v>
      </c>
      <c r="G1" t="s">
        <v>6</v>
      </c>
      <c r="H1" t="s">
        <v>9</v>
      </c>
    </row>
    <row r="2" spans="1:8" x14ac:dyDescent="0.25">
      <c r="A2" s="1" t="s">
        <v>21</v>
      </c>
      <c r="B2" s="1" t="s">
        <v>22</v>
      </c>
      <c r="C2" s="1" t="s">
        <v>23</v>
      </c>
      <c r="D2" s="1" t="s">
        <v>24</v>
      </c>
      <c r="E2" s="1" t="s">
        <v>25</v>
      </c>
      <c r="F2" s="2">
        <v>43061</v>
      </c>
      <c r="G2" s="1" t="s">
        <v>26</v>
      </c>
      <c r="H2">
        <v>1</v>
      </c>
    </row>
    <row r="3" spans="1:8" x14ac:dyDescent="0.25">
      <c r="A3" s="1" t="s">
        <v>31</v>
      </c>
      <c r="B3" s="1" t="s">
        <v>32</v>
      </c>
      <c r="C3" s="1" t="s">
        <v>23</v>
      </c>
      <c r="D3" s="1" t="s">
        <v>33</v>
      </c>
      <c r="E3" s="1" t="s">
        <v>25</v>
      </c>
      <c r="F3" s="2">
        <v>42474</v>
      </c>
      <c r="G3" s="1" t="s">
        <v>34</v>
      </c>
      <c r="H3">
        <v>1</v>
      </c>
    </row>
    <row r="4" spans="1:8" x14ac:dyDescent="0.25">
      <c r="A4" s="1" t="s">
        <v>58</v>
      </c>
      <c r="B4" s="1" t="s">
        <v>59</v>
      </c>
      <c r="C4" s="1" t="s">
        <v>23</v>
      </c>
      <c r="D4" s="1" t="s">
        <v>40</v>
      </c>
      <c r="E4" s="1" t="s">
        <v>25</v>
      </c>
      <c r="F4" s="2">
        <v>42443</v>
      </c>
      <c r="G4" s="1" t="s">
        <v>60</v>
      </c>
      <c r="H4">
        <v>1</v>
      </c>
    </row>
    <row r="5" spans="1:8" x14ac:dyDescent="0.25">
      <c r="A5" s="1" t="s">
        <v>67</v>
      </c>
      <c r="B5" s="1" t="s">
        <v>68</v>
      </c>
      <c r="C5" s="1" t="s">
        <v>23</v>
      </c>
      <c r="D5" s="1" t="s">
        <v>33</v>
      </c>
      <c r="E5" s="1" t="s">
        <v>25</v>
      </c>
      <c r="F5" s="2">
        <v>42453</v>
      </c>
      <c r="G5" s="1" t="s">
        <v>69</v>
      </c>
      <c r="H5">
        <v>1</v>
      </c>
    </row>
    <row r="6" spans="1:8" x14ac:dyDescent="0.25">
      <c r="A6" s="1" t="s">
        <v>70</v>
      </c>
      <c r="B6" s="1" t="s">
        <v>71</v>
      </c>
      <c r="C6" s="1" t="s">
        <v>23</v>
      </c>
      <c r="D6" s="1" t="s">
        <v>33</v>
      </c>
      <c r="E6" s="1" t="s">
        <v>25</v>
      </c>
      <c r="F6" s="2">
        <v>42433</v>
      </c>
      <c r="G6" s="1" t="s">
        <v>72</v>
      </c>
      <c r="H6">
        <v>1</v>
      </c>
    </row>
    <row r="7" spans="1:8" x14ac:dyDescent="0.25">
      <c r="A7" s="1" t="s">
        <v>73</v>
      </c>
      <c r="B7" s="1" t="s">
        <v>74</v>
      </c>
      <c r="C7" s="1" t="s">
        <v>23</v>
      </c>
      <c r="D7" s="1" t="s">
        <v>40</v>
      </c>
      <c r="E7" s="1" t="s">
        <v>25</v>
      </c>
      <c r="F7" s="2">
        <v>42458</v>
      </c>
      <c r="G7" s="1" t="s">
        <v>75</v>
      </c>
      <c r="H7">
        <v>1</v>
      </c>
    </row>
    <row r="8" spans="1:8" x14ac:dyDescent="0.25">
      <c r="A8" s="1" t="s">
        <v>82</v>
      </c>
      <c r="B8" s="1" t="s">
        <v>83</v>
      </c>
      <c r="C8" s="1" t="s">
        <v>23</v>
      </c>
      <c r="D8" s="1" t="s">
        <v>44</v>
      </c>
      <c r="E8" s="1" t="s">
        <v>25</v>
      </c>
      <c r="F8" s="2">
        <v>42906</v>
      </c>
      <c r="G8" s="1" t="s">
        <v>84</v>
      </c>
      <c r="H8">
        <v>1</v>
      </c>
    </row>
    <row r="9" spans="1:8" x14ac:dyDescent="0.25">
      <c r="A9" s="1" t="s">
        <v>93</v>
      </c>
      <c r="B9" s="1" t="s">
        <v>94</v>
      </c>
      <c r="C9" s="1" t="s">
        <v>23</v>
      </c>
      <c r="D9" s="1" t="s">
        <v>29</v>
      </c>
      <c r="E9" s="1" t="s">
        <v>25</v>
      </c>
      <c r="F9" s="2">
        <v>42419</v>
      </c>
      <c r="G9" s="1" t="s">
        <v>95</v>
      </c>
      <c r="H9">
        <v>1</v>
      </c>
    </row>
    <row r="10" spans="1:8" x14ac:dyDescent="0.25">
      <c r="A10" s="1" t="s">
        <v>85</v>
      </c>
      <c r="B10" s="1" t="s">
        <v>96</v>
      </c>
      <c r="C10" s="1" t="s">
        <v>23</v>
      </c>
      <c r="D10" s="1" t="s">
        <v>29</v>
      </c>
      <c r="E10" s="1" t="s">
        <v>25</v>
      </c>
      <c r="F10" s="2">
        <v>42935</v>
      </c>
      <c r="G10" s="1" t="s">
        <v>97</v>
      </c>
      <c r="H10">
        <v>1</v>
      </c>
    </row>
    <row r="11" spans="1:8" x14ac:dyDescent="0.25">
      <c r="A11" s="1" t="s">
        <v>101</v>
      </c>
      <c r="B11" s="1" t="s">
        <v>102</v>
      </c>
      <c r="C11" s="1" t="s">
        <v>23</v>
      </c>
      <c r="D11" s="1" t="s">
        <v>29</v>
      </c>
      <c r="E11" s="1" t="s">
        <v>25</v>
      </c>
      <c r="F11" s="2">
        <v>42488</v>
      </c>
      <c r="G11" s="1" t="s">
        <v>103</v>
      </c>
      <c r="H11">
        <v>1</v>
      </c>
    </row>
    <row r="12" spans="1:8" x14ac:dyDescent="0.25">
      <c r="A12" s="1" t="s">
        <v>114</v>
      </c>
      <c r="B12" s="1" t="s">
        <v>115</v>
      </c>
      <c r="C12" s="1" t="s">
        <v>23</v>
      </c>
      <c r="D12" s="1" t="s">
        <v>29</v>
      </c>
      <c r="E12" s="1" t="s">
        <v>25</v>
      </c>
      <c r="F12" s="2">
        <v>42896</v>
      </c>
      <c r="G12" s="1" t="s">
        <v>116</v>
      </c>
      <c r="H12">
        <v>1</v>
      </c>
    </row>
    <row r="13" spans="1:8" x14ac:dyDescent="0.25">
      <c r="A13" s="1" t="s">
        <v>132</v>
      </c>
      <c r="B13" s="1" t="s">
        <v>133</v>
      </c>
      <c r="C13" s="1" t="s">
        <v>23</v>
      </c>
      <c r="D13" s="1" t="s">
        <v>29</v>
      </c>
      <c r="E13" s="1" t="s">
        <v>25</v>
      </c>
      <c r="F13" s="2">
        <v>42920</v>
      </c>
      <c r="G13" s="1" t="s">
        <v>134</v>
      </c>
      <c r="H13">
        <v>1</v>
      </c>
    </row>
    <row r="14" spans="1:8" x14ac:dyDescent="0.25">
      <c r="A14" s="1" t="s">
        <v>132</v>
      </c>
      <c r="B14" s="1" t="s">
        <v>137</v>
      </c>
      <c r="C14" s="1" t="s">
        <v>23</v>
      </c>
      <c r="D14" s="1" t="s">
        <v>29</v>
      </c>
      <c r="E14" s="1" t="s">
        <v>25</v>
      </c>
      <c r="F14" s="2">
        <v>42930</v>
      </c>
      <c r="G14" s="1" t="s">
        <v>138</v>
      </c>
      <c r="H14">
        <v>1</v>
      </c>
    </row>
    <row r="15" spans="1:8" x14ac:dyDescent="0.25">
      <c r="A15" s="1" t="s">
        <v>142</v>
      </c>
      <c r="B15" s="1" t="s">
        <v>143</v>
      </c>
      <c r="C15" s="1" t="s">
        <v>23</v>
      </c>
      <c r="D15" s="1" t="s">
        <v>144</v>
      </c>
      <c r="E15" s="1" t="s">
        <v>25</v>
      </c>
      <c r="F15" s="2">
        <v>42902</v>
      </c>
      <c r="G15" s="1" t="s">
        <v>145</v>
      </c>
      <c r="H15">
        <v>1</v>
      </c>
    </row>
    <row r="16" spans="1:8" x14ac:dyDescent="0.25">
      <c r="A16" s="1" t="s">
        <v>122</v>
      </c>
      <c r="B16" s="1" t="s">
        <v>148</v>
      </c>
      <c r="C16" s="1" t="s">
        <v>23</v>
      </c>
      <c r="D16" s="1" t="s">
        <v>24</v>
      </c>
      <c r="E16" s="1" t="s">
        <v>25</v>
      </c>
      <c r="F16" s="2">
        <v>42901</v>
      </c>
      <c r="G16" s="1" t="s">
        <v>149</v>
      </c>
      <c r="H16">
        <v>1</v>
      </c>
    </row>
    <row r="17" spans="1:8" x14ac:dyDescent="0.25">
      <c r="A17" s="1" t="s">
        <v>142</v>
      </c>
      <c r="B17" s="1" t="s">
        <v>155</v>
      </c>
      <c r="C17" s="1" t="s">
        <v>23</v>
      </c>
      <c r="D17" s="1" t="s">
        <v>144</v>
      </c>
      <c r="E17" s="1" t="s">
        <v>25</v>
      </c>
      <c r="F17" s="2">
        <v>42880</v>
      </c>
      <c r="G17" s="1" t="s">
        <v>156</v>
      </c>
      <c r="H17">
        <v>1</v>
      </c>
    </row>
    <row r="18" spans="1:8" x14ac:dyDescent="0.25">
      <c r="A18" s="1" t="s">
        <v>132</v>
      </c>
      <c r="B18" s="1" t="s">
        <v>168</v>
      </c>
      <c r="C18" s="1" t="s">
        <v>23</v>
      </c>
      <c r="D18" s="1" t="s">
        <v>29</v>
      </c>
      <c r="E18" s="1" t="s">
        <v>25</v>
      </c>
      <c r="F18" s="2">
        <v>42912</v>
      </c>
      <c r="G18" s="1" t="s">
        <v>169</v>
      </c>
      <c r="H18">
        <v>1</v>
      </c>
    </row>
    <row r="19" spans="1:8" x14ac:dyDescent="0.25">
      <c r="A19" s="1" t="s">
        <v>132</v>
      </c>
      <c r="B19" s="1" t="s">
        <v>170</v>
      </c>
      <c r="C19" s="1" t="s">
        <v>23</v>
      </c>
      <c r="D19" s="1" t="s">
        <v>29</v>
      </c>
      <c r="E19" s="1" t="s">
        <v>25</v>
      </c>
      <c r="F19" s="2">
        <v>42892</v>
      </c>
      <c r="G19" s="1" t="s">
        <v>171</v>
      </c>
      <c r="H19">
        <v>1</v>
      </c>
    </row>
    <row r="20" spans="1:8" x14ac:dyDescent="0.25">
      <c r="A20" s="1" t="s">
        <v>132</v>
      </c>
      <c r="B20" s="1" t="s">
        <v>172</v>
      </c>
      <c r="C20" s="1" t="s">
        <v>23</v>
      </c>
      <c r="D20" s="1" t="s">
        <v>29</v>
      </c>
      <c r="E20" s="1" t="s">
        <v>25</v>
      </c>
      <c r="F20" s="2">
        <v>42874</v>
      </c>
      <c r="G20" s="1" t="s">
        <v>173</v>
      </c>
      <c r="H20">
        <v>1</v>
      </c>
    </row>
    <row r="21" spans="1:8" x14ac:dyDescent="0.25">
      <c r="A21" s="1" t="s">
        <v>176</v>
      </c>
      <c r="B21" s="1" t="s">
        <v>177</v>
      </c>
      <c r="C21" s="1" t="s">
        <v>23</v>
      </c>
      <c r="D21" s="1" t="s">
        <v>24</v>
      </c>
      <c r="E21" s="1" t="s">
        <v>25</v>
      </c>
      <c r="F21" s="2">
        <v>42529</v>
      </c>
      <c r="G21" s="1" t="s">
        <v>178</v>
      </c>
      <c r="H21">
        <v>1</v>
      </c>
    </row>
    <row r="22" spans="1:8" x14ac:dyDescent="0.25">
      <c r="A22" s="1" t="s">
        <v>125</v>
      </c>
      <c r="B22" s="1" t="s">
        <v>179</v>
      </c>
      <c r="C22" s="1" t="s">
        <v>23</v>
      </c>
      <c r="D22" s="1" t="s">
        <v>33</v>
      </c>
      <c r="E22" s="1" t="s">
        <v>25</v>
      </c>
      <c r="F22" s="2">
        <v>42545</v>
      </c>
      <c r="G22" s="1" t="s">
        <v>180</v>
      </c>
      <c r="H22">
        <v>1</v>
      </c>
    </row>
    <row r="23" spans="1:8" x14ac:dyDescent="0.25">
      <c r="A23" s="1" t="s">
        <v>189</v>
      </c>
      <c r="B23" s="1" t="s">
        <v>190</v>
      </c>
      <c r="C23" s="1" t="s">
        <v>23</v>
      </c>
      <c r="D23" s="1" t="s">
        <v>29</v>
      </c>
      <c r="E23" s="1" t="s">
        <v>25</v>
      </c>
      <c r="F23" s="2">
        <v>42501</v>
      </c>
      <c r="G23" s="1" t="s">
        <v>191</v>
      </c>
      <c r="H23">
        <v>1</v>
      </c>
    </row>
    <row r="24" spans="1:8" x14ac:dyDescent="0.25">
      <c r="A24" s="1" t="s">
        <v>195</v>
      </c>
      <c r="B24" s="1" t="s">
        <v>196</v>
      </c>
      <c r="C24" s="1" t="s">
        <v>23</v>
      </c>
      <c r="D24" s="1" t="s">
        <v>24</v>
      </c>
      <c r="E24" s="1" t="s">
        <v>25</v>
      </c>
      <c r="F24" s="2">
        <v>42818</v>
      </c>
      <c r="G24" s="1" t="s">
        <v>197</v>
      </c>
      <c r="H24">
        <v>1</v>
      </c>
    </row>
    <row r="25" spans="1:8" x14ac:dyDescent="0.25">
      <c r="A25" s="1" t="s">
        <v>195</v>
      </c>
      <c r="B25" s="1" t="s">
        <v>198</v>
      </c>
      <c r="C25" s="1" t="s">
        <v>23</v>
      </c>
      <c r="D25" s="1" t="s">
        <v>24</v>
      </c>
      <c r="E25" s="1" t="s">
        <v>25</v>
      </c>
      <c r="F25" s="2">
        <v>42789</v>
      </c>
      <c r="G25" s="1" t="s">
        <v>199</v>
      </c>
      <c r="H25">
        <v>1</v>
      </c>
    </row>
    <row r="26" spans="1:8" x14ac:dyDescent="0.25">
      <c r="A26" s="1" t="s">
        <v>195</v>
      </c>
      <c r="B26" s="1" t="s">
        <v>200</v>
      </c>
      <c r="C26" s="1" t="s">
        <v>23</v>
      </c>
      <c r="D26" s="1" t="s">
        <v>24</v>
      </c>
      <c r="E26" s="1" t="s">
        <v>25</v>
      </c>
      <c r="F26" s="2">
        <v>42688</v>
      </c>
      <c r="G26" s="1" t="s">
        <v>201</v>
      </c>
      <c r="H26">
        <v>1</v>
      </c>
    </row>
    <row r="27" spans="1:8" x14ac:dyDescent="0.25">
      <c r="A27" s="1" t="s">
        <v>195</v>
      </c>
      <c r="B27" s="1" t="s">
        <v>202</v>
      </c>
      <c r="C27" s="1" t="s">
        <v>23</v>
      </c>
      <c r="D27" s="1" t="s">
        <v>24</v>
      </c>
      <c r="E27" s="1" t="s">
        <v>25</v>
      </c>
      <c r="F27" s="2">
        <v>42683</v>
      </c>
      <c r="G27" s="1" t="s">
        <v>203</v>
      </c>
      <c r="H27">
        <v>1</v>
      </c>
    </row>
    <row r="28" spans="1:8" x14ac:dyDescent="0.25">
      <c r="A28" s="1" t="s">
        <v>204</v>
      </c>
      <c r="B28" s="1" t="s">
        <v>205</v>
      </c>
      <c r="C28" s="1" t="s">
        <v>23</v>
      </c>
      <c r="D28" s="1" t="s">
        <v>29</v>
      </c>
      <c r="E28" s="1" t="s">
        <v>25</v>
      </c>
      <c r="F28" s="2">
        <v>42689</v>
      </c>
      <c r="G28" s="1" t="s">
        <v>206</v>
      </c>
      <c r="H28">
        <v>1</v>
      </c>
    </row>
    <row r="29" spans="1:8" x14ac:dyDescent="0.25">
      <c r="A29" s="1" t="s">
        <v>207</v>
      </c>
      <c r="B29" s="1" t="s">
        <v>208</v>
      </c>
      <c r="C29" s="1" t="s">
        <v>23</v>
      </c>
      <c r="D29" s="1" t="s">
        <v>24</v>
      </c>
      <c r="E29" s="1" t="s">
        <v>25</v>
      </c>
      <c r="F29" s="2">
        <v>42600</v>
      </c>
      <c r="G29" s="1" t="s">
        <v>209</v>
      </c>
      <c r="H29">
        <v>1</v>
      </c>
    </row>
    <row r="30" spans="1:8" x14ac:dyDescent="0.25">
      <c r="A30" s="1" t="s">
        <v>204</v>
      </c>
      <c r="B30" s="1" t="s">
        <v>210</v>
      </c>
      <c r="C30" s="1" t="s">
        <v>23</v>
      </c>
      <c r="D30" s="1" t="s">
        <v>29</v>
      </c>
      <c r="E30" s="1" t="s">
        <v>25</v>
      </c>
      <c r="F30" s="2">
        <v>42590</v>
      </c>
      <c r="G30" s="1" t="s">
        <v>209</v>
      </c>
      <c r="H30">
        <v>1</v>
      </c>
    </row>
    <row r="31" spans="1:8" x14ac:dyDescent="0.25">
      <c r="A31" s="1" t="s">
        <v>211</v>
      </c>
      <c r="B31" s="1" t="s">
        <v>212</v>
      </c>
      <c r="C31" s="1" t="s">
        <v>23</v>
      </c>
      <c r="D31" s="1" t="s">
        <v>29</v>
      </c>
      <c r="E31" s="1" t="s">
        <v>25</v>
      </c>
      <c r="F31" s="2">
        <v>42787</v>
      </c>
      <c r="G31" s="1" t="s">
        <v>213</v>
      </c>
      <c r="H31">
        <v>1</v>
      </c>
    </row>
    <row r="32" spans="1:8" x14ac:dyDescent="0.25">
      <c r="A32" s="1" t="s">
        <v>214</v>
      </c>
      <c r="B32" s="1" t="s">
        <v>215</v>
      </c>
      <c r="C32" s="1" t="s">
        <v>23</v>
      </c>
      <c r="D32" s="1" t="s">
        <v>24</v>
      </c>
      <c r="E32" s="1" t="s">
        <v>25</v>
      </c>
      <c r="F32" s="2">
        <v>42615</v>
      </c>
      <c r="G32" s="1" t="s">
        <v>216</v>
      </c>
      <c r="H32">
        <v>1</v>
      </c>
    </row>
    <row r="33" spans="1:8" x14ac:dyDescent="0.25">
      <c r="A33" s="1" t="s">
        <v>217</v>
      </c>
      <c r="B33" s="1" t="s">
        <v>218</v>
      </c>
      <c r="C33" s="1" t="s">
        <v>23</v>
      </c>
      <c r="D33" s="1" t="s">
        <v>29</v>
      </c>
      <c r="E33" s="1" t="s">
        <v>25</v>
      </c>
      <c r="F33" s="2">
        <v>42627</v>
      </c>
      <c r="G33" s="1" t="s">
        <v>219</v>
      </c>
      <c r="H33">
        <v>1</v>
      </c>
    </row>
    <row r="34" spans="1:8" x14ac:dyDescent="0.25">
      <c r="A34" s="1" t="s">
        <v>217</v>
      </c>
      <c r="B34" s="1" t="s">
        <v>220</v>
      </c>
      <c r="C34" s="1" t="s">
        <v>23</v>
      </c>
      <c r="D34" s="1" t="s">
        <v>29</v>
      </c>
      <c r="E34" s="1" t="s">
        <v>25</v>
      </c>
      <c r="F34" s="2">
        <v>42590</v>
      </c>
      <c r="G34" s="1" t="s">
        <v>209</v>
      </c>
      <c r="H34">
        <v>1</v>
      </c>
    </row>
    <row r="35" spans="1:8" x14ac:dyDescent="0.25">
      <c r="A35" s="1" t="s">
        <v>214</v>
      </c>
      <c r="B35" s="1" t="s">
        <v>221</v>
      </c>
      <c r="C35" s="1" t="s">
        <v>23</v>
      </c>
      <c r="D35" s="1" t="s">
        <v>24</v>
      </c>
      <c r="E35" s="1" t="s">
        <v>25</v>
      </c>
      <c r="F35" s="2">
        <v>42684</v>
      </c>
      <c r="G35" s="1" t="s">
        <v>222</v>
      </c>
      <c r="H35">
        <v>1</v>
      </c>
    </row>
    <row r="36" spans="1:8" x14ac:dyDescent="0.25">
      <c r="A36" s="1" t="s">
        <v>217</v>
      </c>
      <c r="B36" s="1" t="s">
        <v>223</v>
      </c>
      <c r="C36" s="1" t="s">
        <v>23</v>
      </c>
      <c r="D36" s="1" t="s">
        <v>29</v>
      </c>
      <c r="E36" s="1" t="s">
        <v>25</v>
      </c>
      <c r="F36" s="2">
        <v>42689</v>
      </c>
      <c r="G36" s="1" t="s">
        <v>224</v>
      </c>
      <c r="H36">
        <v>1</v>
      </c>
    </row>
    <row r="37" spans="1:8" x14ac:dyDescent="0.25">
      <c r="A37" s="1" t="s">
        <v>225</v>
      </c>
      <c r="B37" s="1" t="s">
        <v>226</v>
      </c>
      <c r="C37" s="1" t="s">
        <v>23</v>
      </c>
      <c r="D37" s="1" t="s">
        <v>29</v>
      </c>
      <c r="E37" s="1" t="s">
        <v>25</v>
      </c>
      <c r="F37" s="2">
        <v>42704</v>
      </c>
      <c r="G37" s="1" t="s">
        <v>227</v>
      </c>
      <c r="H37">
        <v>1</v>
      </c>
    </row>
    <row r="38" spans="1:8" x14ac:dyDescent="0.25">
      <c r="A38" s="1" t="s">
        <v>225</v>
      </c>
      <c r="B38" s="1" t="s">
        <v>228</v>
      </c>
      <c r="C38" s="1" t="s">
        <v>23</v>
      </c>
      <c r="D38" s="1" t="s">
        <v>29</v>
      </c>
      <c r="E38" s="1" t="s">
        <v>25</v>
      </c>
      <c r="F38" s="2">
        <v>42688</v>
      </c>
      <c r="G38" s="1" t="s">
        <v>229</v>
      </c>
      <c r="H38">
        <v>1</v>
      </c>
    </row>
    <row r="39" spans="1:8" x14ac:dyDescent="0.25">
      <c r="A39" s="1" t="s">
        <v>225</v>
      </c>
      <c r="B39" s="1" t="s">
        <v>230</v>
      </c>
      <c r="C39" s="1" t="s">
        <v>23</v>
      </c>
      <c r="D39" s="1" t="s">
        <v>29</v>
      </c>
      <c r="E39" s="1" t="s">
        <v>25</v>
      </c>
      <c r="F39" s="2">
        <v>42712</v>
      </c>
      <c r="G39" s="1" t="s">
        <v>231</v>
      </c>
      <c r="H39">
        <v>1</v>
      </c>
    </row>
    <row r="40" spans="1:8" x14ac:dyDescent="0.25">
      <c r="A40" s="1" t="s">
        <v>225</v>
      </c>
      <c r="B40" s="1" t="s">
        <v>232</v>
      </c>
      <c r="C40" s="1" t="s">
        <v>23</v>
      </c>
      <c r="D40" s="1" t="s">
        <v>29</v>
      </c>
      <c r="E40" s="1" t="s">
        <v>25</v>
      </c>
      <c r="F40" s="2">
        <v>42703</v>
      </c>
      <c r="G40" s="1" t="s">
        <v>233</v>
      </c>
      <c r="H40">
        <v>1</v>
      </c>
    </row>
    <row r="41" spans="1:8" x14ac:dyDescent="0.25">
      <c r="A41" s="1" t="s">
        <v>225</v>
      </c>
      <c r="B41" s="1" t="s">
        <v>234</v>
      </c>
      <c r="C41" s="1" t="s">
        <v>23</v>
      </c>
      <c r="D41" s="1" t="s">
        <v>29</v>
      </c>
      <c r="E41" s="1" t="s">
        <v>25</v>
      </c>
      <c r="F41" s="2">
        <v>42697</v>
      </c>
      <c r="G41" s="1" t="s">
        <v>227</v>
      </c>
      <c r="H41">
        <v>1</v>
      </c>
    </row>
    <row r="42" spans="1:8" x14ac:dyDescent="0.25">
      <c r="A42" s="1" t="s">
        <v>211</v>
      </c>
      <c r="B42" s="1" t="s">
        <v>243</v>
      </c>
      <c r="C42" s="1" t="s">
        <v>23</v>
      </c>
      <c r="D42" s="1" t="s">
        <v>29</v>
      </c>
      <c r="E42" s="1" t="s">
        <v>25</v>
      </c>
      <c r="F42" s="2">
        <v>42787</v>
      </c>
      <c r="G42" s="1" t="s">
        <v>244</v>
      </c>
      <c r="H42">
        <v>1</v>
      </c>
    </row>
    <row r="43" spans="1:8" x14ac:dyDescent="0.25">
      <c r="A43" s="1" t="s">
        <v>195</v>
      </c>
      <c r="B43" s="1" t="s">
        <v>248</v>
      </c>
      <c r="C43" s="1" t="s">
        <v>23</v>
      </c>
      <c r="D43" s="1" t="s">
        <v>24</v>
      </c>
      <c r="E43" s="1" t="s">
        <v>25</v>
      </c>
      <c r="F43" s="2">
        <v>42759</v>
      </c>
      <c r="G43" s="1" t="s">
        <v>249</v>
      </c>
      <c r="H43">
        <v>1</v>
      </c>
    </row>
    <row r="44" spans="1:8" x14ac:dyDescent="0.25">
      <c r="A44" s="1" t="s">
        <v>192</v>
      </c>
      <c r="B44" s="1" t="s">
        <v>253</v>
      </c>
      <c r="C44" s="1" t="s">
        <v>23</v>
      </c>
      <c r="D44" s="1" t="s">
        <v>24</v>
      </c>
      <c r="E44" s="1" t="s">
        <v>25</v>
      </c>
      <c r="F44" s="2">
        <v>42863</v>
      </c>
      <c r="G44" s="1" t="s">
        <v>254</v>
      </c>
      <c r="H44">
        <v>1</v>
      </c>
    </row>
    <row r="45" spans="1:8" x14ac:dyDescent="0.25">
      <c r="A45" s="1" t="s">
        <v>264</v>
      </c>
      <c r="B45" s="1" t="s">
        <v>265</v>
      </c>
      <c r="C45" s="1" t="s">
        <v>23</v>
      </c>
      <c r="D45" s="1" t="s">
        <v>29</v>
      </c>
      <c r="E45" s="1" t="s">
        <v>25</v>
      </c>
      <c r="F45" s="2">
        <v>42758</v>
      </c>
      <c r="G45" s="1" t="s">
        <v>266</v>
      </c>
      <c r="H45">
        <v>1</v>
      </c>
    </row>
    <row r="46" spans="1:8" x14ac:dyDescent="0.25">
      <c r="A46" s="1" t="s">
        <v>270</v>
      </c>
      <c r="B46" s="1" t="s">
        <v>271</v>
      </c>
      <c r="C46" s="1" t="s">
        <v>23</v>
      </c>
      <c r="D46" s="1" t="s">
        <v>29</v>
      </c>
      <c r="E46" s="1" t="s">
        <v>25</v>
      </c>
      <c r="F46" s="2">
        <v>42389</v>
      </c>
      <c r="G46" s="1" t="s">
        <v>272</v>
      </c>
      <c r="H46">
        <v>1</v>
      </c>
    </row>
    <row r="47" spans="1:8" x14ac:dyDescent="0.25">
      <c r="A47" s="1" t="s">
        <v>261</v>
      </c>
      <c r="B47" s="1" t="s">
        <v>273</v>
      </c>
      <c r="C47" s="1" t="s">
        <v>23</v>
      </c>
      <c r="D47" s="1" t="s">
        <v>29</v>
      </c>
      <c r="E47" s="1" t="s">
        <v>25</v>
      </c>
      <c r="F47" s="2">
        <v>42809</v>
      </c>
      <c r="G47" s="1" t="s">
        <v>274</v>
      </c>
      <c r="H47">
        <v>1</v>
      </c>
    </row>
    <row r="48" spans="1:8" x14ac:dyDescent="0.25">
      <c r="A48" s="1" t="s">
        <v>278</v>
      </c>
      <c r="B48" s="1" t="s">
        <v>279</v>
      </c>
      <c r="C48" s="1" t="s">
        <v>23</v>
      </c>
      <c r="D48" s="1" t="s">
        <v>40</v>
      </c>
      <c r="E48" s="1" t="s">
        <v>25</v>
      </c>
      <c r="F48" s="2">
        <v>42384</v>
      </c>
      <c r="G48" s="1" t="s">
        <v>280</v>
      </c>
      <c r="H48">
        <v>1</v>
      </c>
    </row>
    <row r="49" spans="1:8" x14ac:dyDescent="0.25">
      <c r="A49" s="1" t="s">
        <v>237</v>
      </c>
      <c r="B49" s="1" t="s">
        <v>281</v>
      </c>
      <c r="C49" s="1" t="s">
        <v>23</v>
      </c>
      <c r="D49" s="1" t="s">
        <v>44</v>
      </c>
      <c r="E49" s="1" t="s">
        <v>25</v>
      </c>
      <c r="F49" s="2">
        <v>42709</v>
      </c>
      <c r="G49" s="1" t="s">
        <v>282</v>
      </c>
      <c r="H49">
        <v>1</v>
      </c>
    </row>
    <row r="50" spans="1:8" x14ac:dyDescent="0.25">
      <c r="A50" s="1" t="s">
        <v>237</v>
      </c>
      <c r="B50" s="1" t="s">
        <v>286</v>
      </c>
      <c r="C50" s="1" t="s">
        <v>23</v>
      </c>
      <c r="D50" s="1" t="s">
        <v>44</v>
      </c>
      <c r="E50" s="1" t="s">
        <v>25</v>
      </c>
      <c r="F50" s="2">
        <v>42709</v>
      </c>
      <c r="G50" s="1" t="s">
        <v>287</v>
      </c>
      <c r="H50">
        <v>1</v>
      </c>
    </row>
    <row r="51" spans="1:8" x14ac:dyDescent="0.25">
      <c r="A51" s="1" t="s">
        <v>291</v>
      </c>
      <c r="B51" s="1" t="s">
        <v>292</v>
      </c>
      <c r="C51" s="1" t="s">
        <v>23</v>
      </c>
      <c r="D51" s="1" t="s">
        <v>29</v>
      </c>
      <c r="E51" s="1" t="s">
        <v>25</v>
      </c>
      <c r="F51" s="2">
        <v>42715</v>
      </c>
      <c r="G51" s="1" t="s">
        <v>293</v>
      </c>
      <c r="H51">
        <v>1</v>
      </c>
    </row>
    <row r="52" spans="1:8" x14ac:dyDescent="0.25">
      <c r="A52" s="1" t="s">
        <v>270</v>
      </c>
      <c r="B52" s="1" t="s">
        <v>303</v>
      </c>
      <c r="C52" s="1" t="s">
        <v>23</v>
      </c>
      <c r="D52" s="1" t="s">
        <v>29</v>
      </c>
      <c r="E52" s="1" t="s">
        <v>25</v>
      </c>
      <c r="F52" s="2">
        <v>42412</v>
      </c>
      <c r="G52" s="1" t="s">
        <v>304</v>
      </c>
      <c r="H52">
        <v>1</v>
      </c>
    </row>
    <row r="53" spans="1:8" x14ac:dyDescent="0.25">
      <c r="A53" s="1" t="s">
        <v>270</v>
      </c>
      <c r="B53" s="1" t="s">
        <v>305</v>
      </c>
      <c r="C53" s="1" t="s">
        <v>23</v>
      </c>
      <c r="D53" s="1" t="s">
        <v>29</v>
      </c>
      <c r="E53" s="1" t="s">
        <v>25</v>
      </c>
      <c r="F53" s="2">
        <v>42389</v>
      </c>
      <c r="G53" s="1" t="s">
        <v>306</v>
      </c>
      <c r="H53">
        <v>1</v>
      </c>
    </row>
    <row r="54" spans="1:8" x14ac:dyDescent="0.25">
      <c r="A54" s="1" t="s">
        <v>316</v>
      </c>
      <c r="B54" s="1" t="s">
        <v>317</v>
      </c>
      <c r="C54" s="1" t="s">
        <v>23</v>
      </c>
      <c r="D54" s="1" t="s">
        <v>29</v>
      </c>
      <c r="E54" s="1" t="s">
        <v>25</v>
      </c>
      <c r="F54" s="2">
        <v>42725</v>
      </c>
      <c r="G54" s="1" t="s">
        <v>318</v>
      </c>
      <c r="H54">
        <v>1</v>
      </c>
    </row>
    <row r="55" spans="1:8" x14ac:dyDescent="0.25">
      <c r="A55" s="1" t="s">
        <v>354</v>
      </c>
      <c r="B55" s="1" t="s">
        <v>355</v>
      </c>
      <c r="C55" s="1" t="s">
        <v>23</v>
      </c>
      <c r="D55" s="1" t="s">
        <v>29</v>
      </c>
      <c r="E55" s="1" t="s">
        <v>25</v>
      </c>
      <c r="F55" s="2">
        <v>42515</v>
      </c>
      <c r="G55" s="1" t="s">
        <v>356</v>
      </c>
      <c r="H55">
        <v>1</v>
      </c>
    </row>
    <row r="56" spans="1:8" x14ac:dyDescent="0.25">
      <c r="A56" s="1" t="s">
        <v>294</v>
      </c>
      <c r="B56" s="1" t="s">
        <v>363</v>
      </c>
      <c r="C56" s="1" t="s">
        <v>23</v>
      </c>
      <c r="D56" s="1" t="s">
        <v>29</v>
      </c>
      <c r="E56" s="1" t="s">
        <v>25</v>
      </c>
      <c r="F56" s="2">
        <v>42404</v>
      </c>
      <c r="G56" s="1" t="s">
        <v>364</v>
      </c>
      <c r="H56">
        <v>1</v>
      </c>
    </row>
    <row r="57" spans="1:8" x14ac:dyDescent="0.25">
      <c r="A57" s="1" t="s">
        <v>370</v>
      </c>
      <c r="B57" s="1" t="s">
        <v>371</v>
      </c>
      <c r="C57" s="1" t="s">
        <v>23</v>
      </c>
      <c r="D57" s="1" t="s">
        <v>40</v>
      </c>
      <c r="E57" s="1" t="s">
        <v>25</v>
      </c>
      <c r="F57" s="2">
        <v>42524</v>
      </c>
      <c r="G57" s="1" t="s">
        <v>372</v>
      </c>
      <c r="H57">
        <v>1</v>
      </c>
    </row>
    <row r="58" spans="1:8" x14ac:dyDescent="0.25">
      <c r="A58" s="1" t="s">
        <v>376</v>
      </c>
      <c r="B58" s="1" t="s">
        <v>377</v>
      </c>
      <c r="C58" s="1" t="s">
        <v>23</v>
      </c>
      <c r="D58" s="1" t="s">
        <v>33</v>
      </c>
      <c r="E58" s="1" t="s">
        <v>25</v>
      </c>
      <c r="F58" s="2">
        <v>42783</v>
      </c>
      <c r="G58" s="1" t="s">
        <v>378</v>
      </c>
      <c r="H58">
        <v>1</v>
      </c>
    </row>
    <row r="59" spans="1:8" x14ac:dyDescent="0.25">
      <c r="A59" s="1" t="s">
        <v>388</v>
      </c>
      <c r="B59" s="1" t="s">
        <v>389</v>
      </c>
      <c r="C59" s="1" t="s">
        <v>23</v>
      </c>
      <c r="D59" s="1" t="s">
        <v>33</v>
      </c>
      <c r="E59" s="1" t="s">
        <v>25</v>
      </c>
      <c r="F59" s="2">
        <v>42584</v>
      </c>
      <c r="G59" s="1" t="s">
        <v>390</v>
      </c>
      <c r="H59">
        <v>1</v>
      </c>
    </row>
    <row r="60" spans="1:8" x14ac:dyDescent="0.25">
      <c r="A60" s="1" t="s">
        <v>270</v>
      </c>
      <c r="B60" s="1" t="s">
        <v>394</v>
      </c>
      <c r="C60" s="1" t="s">
        <v>23</v>
      </c>
      <c r="D60" s="1" t="s">
        <v>29</v>
      </c>
      <c r="E60" s="1" t="s">
        <v>25</v>
      </c>
      <c r="F60" s="2">
        <v>42412</v>
      </c>
      <c r="G60" s="1" t="s">
        <v>395</v>
      </c>
      <c r="H60">
        <v>1</v>
      </c>
    </row>
    <row r="61" spans="1:8" x14ac:dyDescent="0.25">
      <c r="A61" s="1" t="s">
        <v>421</v>
      </c>
      <c r="B61" s="1" t="s">
        <v>422</v>
      </c>
      <c r="C61" s="1" t="s">
        <v>23</v>
      </c>
      <c r="D61" s="1" t="s">
        <v>33</v>
      </c>
      <c r="E61" s="1" t="s">
        <v>25</v>
      </c>
      <c r="F61" s="2">
        <v>42496</v>
      </c>
      <c r="G61" s="1" t="s">
        <v>423</v>
      </c>
      <c r="H61">
        <v>1</v>
      </c>
    </row>
    <row r="62" spans="1:8" x14ac:dyDescent="0.25">
      <c r="A62" s="1" t="s">
        <v>448</v>
      </c>
      <c r="B62" s="1" t="s">
        <v>449</v>
      </c>
      <c r="C62" s="1" t="s">
        <v>23</v>
      </c>
      <c r="D62" s="1" t="s">
        <v>40</v>
      </c>
      <c r="E62" s="1" t="s">
        <v>25</v>
      </c>
      <c r="F62" s="2">
        <v>42768</v>
      </c>
      <c r="G62" s="1" t="s">
        <v>450</v>
      </c>
      <c r="H62">
        <v>1</v>
      </c>
    </row>
    <row r="63" spans="1:8" x14ac:dyDescent="0.25">
      <c r="A63" s="1" t="s">
        <v>498</v>
      </c>
      <c r="B63" s="1" t="s">
        <v>499</v>
      </c>
      <c r="C63" s="1" t="s">
        <v>23</v>
      </c>
      <c r="D63" s="1" t="s">
        <v>40</v>
      </c>
      <c r="E63" s="1" t="s">
        <v>25</v>
      </c>
      <c r="F63" s="2">
        <v>42768</v>
      </c>
      <c r="G63" s="1" t="s">
        <v>450</v>
      </c>
      <c r="H63">
        <v>1</v>
      </c>
    </row>
    <row r="64" spans="1:8" x14ac:dyDescent="0.25">
      <c r="A64" s="1" t="s">
        <v>517</v>
      </c>
      <c r="B64" s="1" t="s">
        <v>518</v>
      </c>
      <c r="C64" s="1" t="s">
        <v>23</v>
      </c>
      <c r="D64" s="1" t="s">
        <v>29</v>
      </c>
      <c r="E64" s="1" t="s">
        <v>25</v>
      </c>
      <c r="F64" s="2">
        <v>42866</v>
      </c>
      <c r="G64" s="1" t="s">
        <v>519</v>
      </c>
      <c r="H64">
        <v>1</v>
      </c>
    </row>
    <row r="65" spans="1:8" x14ac:dyDescent="0.25">
      <c r="A65" s="1" t="s">
        <v>526</v>
      </c>
      <c r="B65" s="1" t="s">
        <v>527</v>
      </c>
      <c r="C65" s="1" t="s">
        <v>23</v>
      </c>
      <c r="D65" s="1" t="s">
        <v>24</v>
      </c>
      <c r="E65" s="1" t="s">
        <v>25</v>
      </c>
      <c r="F65" s="2">
        <v>42838</v>
      </c>
      <c r="G65" s="1" t="s">
        <v>528</v>
      </c>
      <c r="H65">
        <v>1</v>
      </c>
    </row>
    <row r="66" spans="1:8" x14ac:dyDescent="0.25">
      <c r="A66" s="1" t="s">
        <v>132</v>
      </c>
      <c r="B66" s="1" t="s">
        <v>532</v>
      </c>
      <c r="C66" s="1" t="s">
        <v>23</v>
      </c>
      <c r="D66" s="1" t="s">
        <v>29</v>
      </c>
      <c r="E66" s="1" t="s">
        <v>25</v>
      </c>
      <c r="F66" s="2">
        <v>42920</v>
      </c>
      <c r="G66" s="1" t="s">
        <v>134</v>
      </c>
      <c r="H66">
        <v>1</v>
      </c>
    </row>
    <row r="67" spans="1:8" x14ac:dyDescent="0.25">
      <c r="A67" s="1" t="s">
        <v>533</v>
      </c>
      <c r="B67" s="1" t="s">
        <v>534</v>
      </c>
      <c r="C67" s="1" t="s">
        <v>23</v>
      </c>
      <c r="D67" s="1" t="s">
        <v>29</v>
      </c>
      <c r="E67" s="1" t="s">
        <v>25</v>
      </c>
      <c r="F67" s="2">
        <v>42842</v>
      </c>
      <c r="G67" s="1" t="s">
        <v>535</v>
      </c>
      <c r="H67">
        <v>1</v>
      </c>
    </row>
    <row r="68" spans="1:8" x14ac:dyDescent="0.25">
      <c r="A68" s="1" t="s">
        <v>132</v>
      </c>
      <c r="B68" s="1" t="s">
        <v>538</v>
      </c>
      <c r="C68" s="1" t="s">
        <v>23</v>
      </c>
      <c r="D68" s="1" t="s">
        <v>29</v>
      </c>
      <c r="E68" s="1" t="s">
        <v>25</v>
      </c>
      <c r="F68" s="2">
        <v>42853</v>
      </c>
      <c r="G68" s="1" t="s">
        <v>539</v>
      </c>
      <c r="H68">
        <v>1</v>
      </c>
    </row>
    <row r="69" spans="1:8" x14ac:dyDescent="0.25">
      <c r="A69" s="1" t="s">
        <v>132</v>
      </c>
      <c r="B69" s="1" t="s">
        <v>540</v>
      </c>
      <c r="C69" s="1" t="s">
        <v>23</v>
      </c>
      <c r="D69" s="1" t="s">
        <v>29</v>
      </c>
      <c r="E69" s="1" t="s">
        <v>25</v>
      </c>
      <c r="F69" s="2">
        <v>42874</v>
      </c>
      <c r="G69" s="1" t="s">
        <v>173</v>
      </c>
      <c r="H69">
        <v>1</v>
      </c>
    </row>
    <row r="70" spans="1:8" x14ac:dyDescent="0.25">
      <c r="A70" s="1" t="s">
        <v>529</v>
      </c>
      <c r="B70" s="1" t="s">
        <v>541</v>
      </c>
      <c r="C70" s="1" t="s">
        <v>23</v>
      </c>
      <c r="D70" s="1" t="s">
        <v>33</v>
      </c>
      <c r="E70" s="1" t="s">
        <v>25</v>
      </c>
      <c r="F70" s="2">
        <v>42723</v>
      </c>
      <c r="G70" s="1" t="s">
        <v>542</v>
      </c>
      <c r="H70">
        <v>1</v>
      </c>
    </row>
    <row r="71" spans="1:8" x14ac:dyDescent="0.25">
      <c r="A71" s="1" t="s">
        <v>142</v>
      </c>
      <c r="B71" s="1" t="s">
        <v>549</v>
      </c>
      <c r="C71" s="1" t="s">
        <v>23</v>
      </c>
      <c r="D71" s="1" t="s">
        <v>144</v>
      </c>
      <c r="E71" s="1" t="s">
        <v>25</v>
      </c>
      <c r="F71" s="2">
        <v>42880</v>
      </c>
      <c r="G71" s="1" t="s">
        <v>156</v>
      </c>
      <c r="H71">
        <v>1</v>
      </c>
    </row>
    <row r="72" spans="1:8" x14ac:dyDescent="0.25">
      <c r="A72" s="1" t="s">
        <v>142</v>
      </c>
      <c r="B72" s="1" t="s">
        <v>550</v>
      </c>
      <c r="C72" s="1" t="s">
        <v>23</v>
      </c>
      <c r="D72" s="1" t="s">
        <v>144</v>
      </c>
      <c r="E72" s="1" t="s">
        <v>25</v>
      </c>
      <c r="F72" s="2">
        <v>42902</v>
      </c>
      <c r="G72" s="1" t="s">
        <v>551</v>
      </c>
      <c r="H72">
        <v>1</v>
      </c>
    </row>
    <row r="73" spans="1:8" x14ac:dyDescent="0.25">
      <c r="A73" s="1" t="s">
        <v>552</v>
      </c>
      <c r="B73" s="1" t="s">
        <v>553</v>
      </c>
      <c r="C73" s="1" t="s">
        <v>23</v>
      </c>
      <c r="D73" s="1" t="s">
        <v>40</v>
      </c>
      <c r="E73" s="1" t="s">
        <v>25</v>
      </c>
      <c r="F73" s="2">
        <v>42626</v>
      </c>
      <c r="G73" s="1" t="s">
        <v>554</v>
      </c>
      <c r="H73">
        <v>1</v>
      </c>
    </row>
    <row r="74" spans="1:8" x14ac:dyDescent="0.25">
      <c r="A74" s="1" t="s">
        <v>552</v>
      </c>
      <c r="B74" s="1" t="s">
        <v>555</v>
      </c>
      <c r="C74" s="1" t="s">
        <v>23</v>
      </c>
      <c r="D74" s="1" t="s">
        <v>40</v>
      </c>
      <c r="E74" s="1" t="s">
        <v>25</v>
      </c>
      <c r="F74" s="2">
        <v>42628</v>
      </c>
      <c r="G74" s="1" t="s">
        <v>556</v>
      </c>
      <c r="H74">
        <v>1</v>
      </c>
    </row>
    <row r="75" spans="1:8" x14ac:dyDescent="0.25">
      <c r="A75" s="1" t="s">
        <v>557</v>
      </c>
      <c r="B75" s="1" t="s">
        <v>558</v>
      </c>
      <c r="C75" s="1" t="s">
        <v>23</v>
      </c>
      <c r="D75" s="1" t="s">
        <v>29</v>
      </c>
      <c r="E75" s="1" t="s">
        <v>25</v>
      </c>
      <c r="F75" s="2">
        <v>42853</v>
      </c>
      <c r="G75" s="1" t="s">
        <v>559</v>
      </c>
      <c r="H75">
        <v>1</v>
      </c>
    </row>
    <row r="76" spans="1:8" x14ac:dyDescent="0.25">
      <c r="A76" s="1" t="s">
        <v>557</v>
      </c>
      <c r="B76" s="1" t="s">
        <v>560</v>
      </c>
      <c r="C76" s="1" t="s">
        <v>23</v>
      </c>
      <c r="D76" s="1" t="s">
        <v>29</v>
      </c>
      <c r="E76" s="1" t="s">
        <v>25</v>
      </c>
      <c r="F76" s="2">
        <v>42853</v>
      </c>
      <c r="G76" s="1" t="s">
        <v>561</v>
      </c>
      <c r="H76">
        <v>1</v>
      </c>
    </row>
    <row r="77" spans="1:8" x14ac:dyDescent="0.25">
      <c r="A77" s="1" t="s">
        <v>557</v>
      </c>
      <c r="B77" s="1" t="s">
        <v>562</v>
      </c>
      <c r="C77" s="1" t="s">
        <v>23</v>
      </c>
      <c r="D77" s="1" t="s">
        <v>29</v>
      </c>
      <c r="E77" s="1" t="s">
        <v>25</v>
      </c>
      <c r="F77" s="2">
        <v>42852</v>
      </c>
      <c r="G77" s="1" t="s">
        <v>563</v>
      </c>
      <c r="H77">
        <v>1</v>
      </c>
    </row>
    <row r="78" spans="1:8" x14ac:dyDescent="0.25">
      <c r="A78" s="1" t="s">
        <v>552</v>
      </c>
      <c r="B78" s="1" t="s">
        <v>564</v>
      </c>
      <c r="C78" s="1" t="s">
        <v>23</v>
      </c>
      <c r="D78" s="1" t="s">
        <v>40</v>
      </c>
      <c r="E78" s="1" t="s">
        <v>25</v>
      </c>
      <c r="F78" s="2">
        <v>42676</v>
      </c>
      <c r="G78" s="1" t="s">
        <v>565</v>
      </c>
      <c r="H78">
        <v>1</v>
      </c>
    </row>
    <row r="79" spans="1:8" x14ac:dyDescent="0.25">
      <c r="A79" s="1" t="s">
        <v>132</v>
      </c>
      <c r="B79" s="1" t="s">
        <v>566</v>
      </c>
      <c r="C79" s="1" t="s">
        <v>23</v>
      </c>
      <c r="D79" s="1" t="s">
        <v>29</v>
      </c>
      <c r="E79" s="1" t="s">
        <v>25</v>
      </c>
      <c r="F79" s="2">
        <v>42930</v>
      </c>
      <c r="G79" s="1" t="s">
        <v>138</v>
      </c>
      <c r="H79">
        <v>1</v>
      </c>
    </row>
    <row r="80" spans="1:8" x14ac:dyDescent="0.25">
      <c r="A80" s="1" t="s">
        <v>529</v>
      </c>
      <c r="B80" s="1" t="s">
        <v>567</v>
      </c>
      <c r="C80" s="1" t="s">
        <v>23</v>
      </c>
      <c r="D80" s="1" t="s">
        <v>33</v>
      </c>
      <c r="E80" s="1" t="s">
        <v>25</v>
      </c>
      <c r="F80" s="2">
        <v>42718</v>
      </c>
      <c r="G80" s="1" t="s">
        <v>568</v>
      </c>
      <c r="H80">
        <v>1</v>
      </c>
    </row>
    <row r="81" spans="1:8" x14ac:dyDescent="0.25">
      <c r="A81" s="1" t="s">
        <v>529</v>
      </c>
      <c r="B81" s="1" t="s">
        <v>569</v>
      </c>
      <c r="C81" s="1" t="s">
        <v>23</v>
      </c>
      <c r="D81" s="1" t="s">
        <v>33</v>
      </c>
      <c r="E81" s="1" t="s">
        <v>25</v>
      </c>
      <c r="F81" s="2">
        <v>42723</v>
      </c>
      <c r="G81" s="1" t="s">
        <v>570</v>
      </c>
      <c r="H81">
        <v>1</v>
      </c>
    </row>
    <row r="82" spans="1:8" x14ac:dyDescent="0.25">
      <c r="A82" s="1" t="s">
        <v>132</v>
      </c>
      <c r="B82" s="1" t="s">
        <v>573</v>
      </c>
      <c r="C82" s="1" t="s">
        <v>23</v>
      </c>
      <c r="D82" s="1" t="s">
        <v>29</v>
      </c>
      <c r="E82" s="1" t="s">
        <v>25</v>
      </c>
      <c r="F82" s="2">
        <v>42857</v>
      </c>
      <c r="G82" s="1" t="s">
        <v>574</v>
      </c>
      <c r="H82">
        <v>1</v>
      </c>
    </row>
    <row r="83" spans="1:8" x14ac:dyDescent="0.25">
      <c r="A83" s="1" t="s">
        <v>575</v>
      </c>
      <c r="B83" s="1" t="s">
        <v>576</v>
      </c>
      <c r="C83" s="1" t="s">
        <v>23</v>
      </c>
      <c r="D83" s="1" t="s">
        <v>40</v>
      </c>
      <c r="E83" s="1" t="s">
        <v>25</v>
      </c>
      <c r="F83" s="2">
        <v>42868</v>
      </c>
      <c r="G83" s="1" t="s">
        <v>577</v>
      </c>
      <c r="H83">
        <v>1</v>
      </c>
    </row>
    <row r="84" spans="1:8" x14ac:dyDescent="0.25">
      <c r="A84" s="1" t="s">
        <v>132</v>
      </c>
      <c r="B84" s="1" t="s">
        <v>580</v>
      </c>
      <c r="C84" s="1" t="s">
        <v>23</v>
      </c>
      <c r="D84" s="1" t="s">
        <v>29</v>
      </c>
      <c r="E84" s="1" t="s">
        <v>25</v>
      </c>
      <c r="F84" s="2">
        <v>42892</v>
      </c>
      <c r="G84" s="1" t="s">
        <v>581</v>
      </c>
      <c r="H84">
        <v>1</v>
      </c>
    </row>
    <row r="85" spans="1:8" x14ac:dyDescent="0.25">
      <c r="A85" s="1" t="s">
        <v>132</v>
      </c>
      <c r="B85" s="1" t="s">
        <v>582</v>
      </c>
      <c r="C85" s="1" t="s">
        <v>23</v>
      </c>
      <c r="D85" s="1" t="s">
        <v>29</v>
      </c>
      <c r="E85" s="1" t="s">
        <v>25</v>
      </c>
      <c r="F85" s="2">
        <v>42912</v>
      </c>
      <c r="G85" s="1" t="s">
        <v>169</v>
      </c>
      <c r="H85">
        <v>1</v>
      </c>
    </row>
    <row r="86" spans="1:8" x14ac:dyDescent="0.25">
      <c r="A86" s="1" t="s">
        <v>583</v>
      </c>
      <c r="B86" s="1" t="s">
        <v>584</v>
      </c>
      <c r="C86" s="1" t="s">
        <v>23</v>
      </c>
      <c r="D86" s="1" t="s">
        <v>29</v>
      </c>
      <c r="E86" s="1" t="s">
        <v>25</v>
      </c>
      <c r="F86" s="2">
        <v>42899</v>
      </c>
      <c r="G86" s="1" t="s">
        <v>585</v>
      </c>
      <c r="H86">
        <v>1</v>
      </c>
    </row>
    <row r="87" spans="1:8" x14ac:dyDescent="0.25">
      <c r="A87" s="1" t="s">
        <v>583</v>
      </c>
      <c r="B87" s="1" t="s">
        <v>586</v>
      </c>
      <c r="C87" s="1" t="s">
        <v>23</v>
      </c>
      <c r="D87" s="1" t="s">
        <v>29</v>
      </c>
      <c r="E87" s="1" t="s">
        <v>25</v>
      </c>
      <c r="F87" s="2">
        <v>42899</v>
      </c>
      <c r="G87" s="1" t="s">
        <v>587</v>
      </c>
      <c r="H87">
        <v>1</v>
      </c>
    </row>
    <row r="88" spans="1:8" x14ac:dyDescent="0.25">
      <c r="A88" s="1" t="s">
        <v>583</v>
      </c>
      <c r="B88" s="1" t="s">
        <v>588</v>
      </c>
      <c r="C88" s="1" t="s">
        <v>23</v>
      </c>
      <c r="D88" s="1" t="s">
        <v>29</v>
      </c>
      <c r="E88" s="1" t="s">
        <v>25</v>
      </c>
      <c r="F88" s="2">
        <v>42899</v>
      </c>
      <c r="G88" s="1" t="s">
        <v>589</v>
      </c>
      <c r="H88">
        <v>1</v>
      </c>
    </row>
    <row r="89" spans="1:8" x14ac:dyDescent="0.25">
      <c r="A89" s="1" t="s">
        <v>270</v>
      </c>
      <c r="B89" s="1" t="s">
        <v>590</v>
      </c>
      <c r="C89" s="1" t="s">
        <v>23</v>
      </c>
      <c r="D89" s="1" t="s">
        <v>29</v>
      </c>
      <c r="E89" s="1" t="s">
        <v>25</v>
      </c>
      <c r="F89" s="2">
        <v>42376</v>
      </c>
      <c r="G89" s="1" t="s">
        <v>591</v>
      </c>
      <c r="H89">
        <v>1</v>
      </c>
    </row>
    <row r="90" spans="1:8" x14ac:dyDescent="0.25">
      <c r="A90" s="1" t="s">
        <v>592</v>
      </c>
      <c r="B90" s="1" t="s">
        <v>595</v>
      </c>
      <c r="C90" s="1" t="s">
        <v>23</v>
      </c>
      <c r="D90" s="1" t="s">
        <v>29</v>
      </c>
      <c r="E90" s="1" t="s">
        <v>25</v>
      </c>
      <c r="F90" s="2">
        <v>42670</v>
      </c>
      <c r="G90" s="1" t="s">
        <v>596</v>
      </c>
      <c r="H90">
        <v>1</v>
      </c>
    </row>
    <row r="91" spans="1:8" x14ac:dyDescent="0.25">
      <c r="A91" s="1" t="s">
        <v>597</v>
      </c>
      <c r="B91" s="1" t="s">
        <v>598</v>
      </c>
      <c r="C91" s="1" t="s">
        <v>23</v>
      </c>
      <c r="D91" s="1" t="s">
        <v>29</v>
      </c>
      <c r="E91" s="1" t="s">
        <v>25</v>
      </c>
      <c r="F91" s="2">
        <v>42905</v>
      </c>
      <c r="G91" s="1" t="s">
        <v>599</v>
      </c>
      <c r="H91">
        <v>1</v>
      </c>
    </row>
    <row r="92" spans="1:8" x14ac:dyDescent="0.25">
      <c r="A92" s="1" t="s">
        <v>529</v>
      </c>
      <c r="B92" s="1" t="s">
        <v>600</v>
      </c>
      <c r="C92" s="1" t="s">
        <v>23</v>
      </c>
      <c r="D92" s="1" t="s">
        <v>33</v>
      </c>
      <c r="E92" s="1" t="s">
        <v>25</v>
      </c>
      <c r="F92" s="2">
        <v>42706</v>
      </c>
      <c r="G92" s="1" t="s">
        <v>601</v>
      </c>
      <c r="H92">
        <v>1</v>
      </c>
    </row>
    <row r="93" spans="1:8" x14ac:dyDescent="0.25">
      <c r="A93" s="1" t="s">
        <v>597</v>
      </c>
      <c r="B93" s="1" t="s">
        <v>607</v>
      </c>
      <c r="C93" s="1" t="s">
        <v>23</v>
      </c>
      <c r="D93" s="1" t="s">
        <v>29</v>
      </c>
      <c r="E93" s="1" t="s">
        <v>25</v>
      </c>
      <c r="F93" s="2">
        <v>42933</v>
      </c>
      <c r="G93" s="1" t="s">
        <v>608</v>
      </c>
      <c r="H93">
        <v>1</v>
      </c>
    </row>
    <row r="94" spans="1:8" x14ac:dyDescent="0.25">
      <c r="A94" s="1" t="s">
        <v>529</v>
      </c>
      <c r="B94" s="1" t="s">
        <v>618</v>
      </c>
      <c r="C94" s="1" t="s">
        <v>23</v>
      </c>
      <c r="D94" s="1" t="s">
        <v>33</v>
      </c>
      <c r="E94" s="1" t="s">
        <v>25</v>
      </c>
      <c r="F94" s="2">
        <v>42569</v>
      </c>
      <c r="G94" s="1" t="s">
        <v>619</v>
      </c>
      <c r="H94">
        <v>1</v>
      </c>
    </row>
    <row r="95" spans="1:8" x14ac:dyDescent="0.25">
      <c r="A95" s="1" t="s">
        <v>623</v>
      </c>
      <c r="B95" s="1" t="s">
        <v>624</v>
      </c>
      <c r="C95" s="1" t="s">
        <v>23</v>
      </c>
      <c r="D95" s="1" t="s">
        <v>29</v>
      </c>
      <c r="E95" s="1" t="s">
        <v>25</v>
      </c>
      <c r="F95" s="2">
        <v>42627</v>
      </c>
      <c r="G95" s="1" t="s">
        <v>625</v>
      </c>
      <c r="H95">
        <v>1</v>
      </c>
    </row>
    <row r="96" spans="1:8" x14ac:dyDescent="0.25">
      <c r="A96" s="1" t="s">
        <v>628</v>
      </c>
      <c r="B96" s="1" t="s">
        <v>629</v>
      </c>
      <c r="C96" s="1" t="s">
        <v>23</v>
      </c>
      <c r="D96" s="1" t="s">
        <v>24</v>
      </c>
      <c r="E96" s="1" t="s">
        <v>25</v>
      </c>
      <c r="F96" s="2">
        <v>42656</v>
      </c>
      <c r="G96" s="1" t="s">
        <v>630</v>
      </c>
      <c r="H96">
        <v>1</v>
      </c>
    </row>
    <row r="97" spans="1:8" x14ac:dyDescent="0.25">
      <c r="A97" s="1" t="s">
        <v>631</v>
      </c>
      <c r="B97" s="1" t="s">
        <v>634</v>
      </c>
      <c r="C97" s="1" t="s">
        <v>23</v>
      </c>
      <c r="D97" s="1" t="s">
        <v>29</v>
      </c>
      <c r="E97" s="1" t="s">
        <v>25</v>
      </c>
      <c r="F97" s="2">
        <v>42558</v>
      </c>
      <c r="G97" s="1" t="s">
        <v>635</v>
      </c>
      <c r="H97">
        <v>1</v>
      </c>
    </row>
    <row r="98" spans="1:8" x14ac:dyDescent="0.25">
      <c r="A98" s="1" t="s">
        <v>638</v>
      </c>
      <c r="B98" s="1" t="s">
        <v>639</v>
      </c>
      <c r="C98" s="1" t="s">
        <v>23</v>
      </c>
      <c r="D98" s="1" t="s">
        <v>29</v>
      </c>
      <c r="E98" s="1" t="s">
        <v>25</v>
      </c>
      <c r="F98" s="2">
        <v>42503</v>
      </c>
      <c r="G98" s="1" t="s">
        <v>640</v>
      </c>
      <c r="H98">
        <v>1</v>
      </c>
    </row>
    <row r="99" spans="1:8" x14ac:dyDescent="0.25">
      <c r="A99" s="1" t="s">
        <v>270</v>
      </c>
      <c r="B99" s="1" t="s">
        <v>643</v>
      </c>
      <c r="C99" s="1" t="s">
        <v>23</v>
      </c>
      <c r="D99" s="1" t="s">
        <v>29</v>
      </c>
      <c r="E99" s="1" t="s">
        <v>25</v>
      </c>
      <c r="F99" s="2">
        <v>42389</v>
      </c>
      <c r="G99" s="1" t="s">
        <v>644</v>
      </c>
      <c r="H99">
        <v>1</v>
      </c>
    </row>
    <row r="100" spans="1:8" x14ac:dyDescent="0.25">
      <c r="A100" s="1" t="s">
        <v>583</v>
      </c>
      <c r="B100" s="1" t="s">
        <v>645</v>
      </c>
      <c r="C100" s="1" t="s">
        <v>23</v>
      </c>
      <c r="D100" s="1" t="s">
        <v>29</v>
      </c>
      <c r="E100" s="1" t="s">
        <v>25</v>
      </c>
      <c r="F100" s="2">
        <v>42650</v>
      </c>
      <c r="G100" s="1" t="s">
        <v>646</v>
      </c>
      <c r="H100">
        <v>1</v>
      </c>
    </row>
    <row r="101" spans="1:8" x14ac:dyDescent="0.25">
      <c r="A101" s="1" t="s">
        <v>132</v>
      </c>
      <c r="B101" s="1" t="s">
        <v>651</v>
      </c>
      <c r="C101" s="1" t="s">
        <v>23</v>
      </c>
      <c r="D101" s="1" t="s">
        <v>29</v>
      </c>
      <c r="E101" s="1" t="s">
        <v>25</v>
      </c>
      <c r="F101" s="2">
        <v>42676</v>
      </c>
      <c r="G101" s="1" t="s">
        <v>652</v>
      </c>
      <c r="H101">
        <v>1</v>
      </c>
    </row>
    <row r="102" spans="1:8" x14ac:dyDescent="0.25">
      <c r="A102" s="1" t="s">
        <v>270</v>
      </c>
      <c r="B102" s="1" t="s">
        <v>655</v>
      </c>
      <c r="C102" s="1" t="s">
        <v>23</v>
      </c>
      <c r="D102" s="1" t="s">
        <v>29</v>
      </c>
      <c r="E102" s="1" t="s">
        <v>25</v>
      </c>
      <c r="F102" s="2">
        <v>42383</v>
      </c>
      <c r="G102" s="1" t="s">
        <v>656</v>
      </c>
      <c r="H102">
        <v>1</v>
      </c>
    </row>
    <row r="103" spans="1:8" x14ac:dyDescent="0.25">
      <c r="A103" s="1" t="s">
        <v>631</v>
      </c>
      <c r="B103" s="1" t="s">
        <v>658</v>
      </c>
      <c r="C103" s="1" t="s">
        <v>23</v>
      </c>
      <c r="D103" s="1" t="s">
        <v>29</v>
      </c>
      <c r="E103" s="1" t="s">
        <v>25</v>
      </c>
      <c r="F103" s="2">
        <v>42551</v>
      </c>
      <c r="G103" s="1" t="s">
        <v>659</v>
      </c>
      <c r="H103">
        <v>1</v>
      </c>
    </row>
    <row r="104" spans="1:8" x14ac:dyDescent="0.25">
      <c r="A104" s="1" t="s">
        <v>663</v>
      </c>
      <c r="B104" s="1" t="s">
        <v>664</v>
      </c>
      <c r="C104" s="1" t="s">
        <v>23</v>
      </c>
      <c r="D104" s="1" t="s">
        <v>40</v>
      </c>
      <c r="E104" s="1" t="s">
        <v>25</v>
      </c>
      <c r="F104" s="2">
        <v>42814</v>
      </c>
      <c r="G104" s="1" t="s">
        <v>665</v>
      </c>
      <c r="H104">
        <v>1</v>
      </c>
    </row>
    <row r="105" spans="1:8" x14ac:dyDescent="0.25">
      <c r="A105" s="1" t="s">
        <v>211</v>
      </c>
      <c r="B105" s="1" t="s">
        <v>682</v>
      </c>
      <c r="C105" s="1" t="s">
        <v>23</v>
      </c>
      <c r="D105" s="1" t="s">
        <v>29</v>
      </c>
      <c r="E105" s="1" t="s">
        <v>25</v>
      </c>
      <c r="F105" s="2">
        <v>42793</v>
      </c>
      <c r="G105" s="1" t="s">
        <v>683</v>
      </c>
      <c r="H105">
        <v>1</v>
      </c>
    </row>
    <row r="106" spans="1:8" x14ac:dyDescent="0.25">
      <c r="A106" s="1" t="s">
        <v>684</v>
      </c>
      <c r="B106" s="1" t="s">
        <v>685</v>
      </c>
      <c r="C106" s="1" t="s">
        <v>23</v>
      </c>
      <c r="D106" s="1" t="s">
        <v>29</v>
      </c>
      <c r="E106" s="1" t="s">
        <v>25</v>
      </c>
      <c r="F106" s="2">
        <v>42431</v>
      </c>
      <c r="G106" s="1" t="s">
        <v>686</v>
      </c>
      <c r="H106">
        <v>1</v>
      </c>
    </row>
    <row r="107" spans="1:8" x14ac:dyDescent="0.25">
      <c r="A107" s="1" t="s">
        <v>698</v>
      </c>
      <c r="B107" s="1" t="s">
        <v>699</v>
      </c>
      <c r="C107" s="1" t="s">
        <v>23</v>
      </c>
      <c r="D107" s="1" t="s">
        <v>29</v>
      </c>
      <c r="E107" s="1" t="s">
        <v>25</v>
      </c>
      <c r="F107" s="2">
        <v>42835</v>
      </c>
      <c r="G107" s="1" t="s">
        <v>700</v>
      </c>
      <c r="H107">
        <v>1</v>
      </c>
    </row>
    <row r="108" spans="1:8" x14ac:dyDescent="0.25">
      <c r="A108" s="1" t="s">
        <v>705</v>
      </c>
      <c r="B108" s="1" t="s">
        <v>706</v>
      </c>
      <c r="C108" s="1" t="s">
        <v>23</v>
      </c>
      <c r="D108" s="1" t="s">
        <v>33</v>
      </c>
      <c r="E108" s="1" t="s">
        <v>25</v>
      </c>
      <c r="F108" s="2">
        <v>42431</v>
      </c>
      <c r="G108" s="1" t="s">
        <v>707</v>
      </c>
      <c r="H108">
        <v>1</v>
      </c>
    </row>
    <row r="109" spans="1:8" x14ac:dyDescent="0.25">
      <c r="A109" s="1" t="s">
        <v>623</v>
      </c>
      <c r="B109" s="1" t="s">
        <v>708</v>
      </c>
      <c r="C109" s="1" t="s">
        <v>23</v>
      </c>
      <c r="D109" s="1" t="s">
        <v>29</v>
      </c>
      <c r="E109" s="1" t="s">
        <v>25</v>
      </c>
      <c r="F109" s="2">
        <v>42626</v>
      </c>
      <c r="G109" s="1" t="s">
        <v>709</v>
      </c>
      <c r="H109">
        <v>1</v>
      </c>
    </row>
    <row r="110" spans="1:8" x14ac:dyDescent="0.25">
      <c r="A110" s="1" t="s">
        <v>710</v>
      </c>
      <c r="B110" s="1" t="s">
        <v>711</v>
      </c>
      <c r="C110" s="1" t="s">
        <v>23</v>
      </c>
      <c r="D110" s="1" t="s">
        <v>24</v>
      </c>
      <c r="E110" s="1" t="s">
        <v>25</v>
      </c>
      <c r="F110" s="2">
        <v>42732</v>
      </c>
      <c r="G110" s="1" t="s">
        <v>712</v>
      </c>
      <c r="H110">
        <v>1</v>
      </c>
    </row>
    <row r="111" spans="1:8" x14ac:dyDescent="0.25">
      <c r="A111" s="1" t="s">
        <v>623</v>
      </c>
      <c r="B111" s="1" t="s">
        <v>713</v>
      </c>
      <c r="C111" s="1" t="s">
        <v>23</v>
      </c>
      <c r="D111" s="1" t="s">
        <v>29</v>
      </c>
      <c r="E111" s="1" t="s">
        <v>25</v>
      </c>
      <c r="F111" s="2">
        <v>42717</v>
      </c>
      <c r="G111" s="1" t="s">
        <v>714</v>
      </c>
      <c r="H111">
        <v>1</v>
      </c>
    </row>
    <row r="112" spans="1:8" x14ac:dyDescent="0.25">
      <c r="A112" s="1" t="s">
        <v>240</v>
      </c>
      <c r="B112" s="1" t="s">
        <v>717</v>
      </c>
      <c r="C112" s="1" t="s">
        <v>23</v>
      </c>
      <c r="D112" s="1" t="s">
        <v>24</v>
      </c>
      <c r="E112" s="1" t="s">
        <v>25</v>
      </c>
      <c r="F112" s="2">
        <v>42859</v>
      </c>
      <c r="G112" s="1" t="s">
        <v>718</v>
      </c>
      <c r="H112">
        <v>1</v>
      </c>
    </row>
    <row r="113" spans="1:8" x14ac:dyDescent="0.25">
      <c r="A113" s="1" t="s">
        <v>719</v>
      </c>
      <c r="B113" s="1" t="s">
        <v>720</v>
      </c>
      <c r="C113" s="1" t="s">
        <v>23</v>
      </c>
      <c r="D113" s="1" t="s">
        <v>24</v>
      </c>
      <c r="E113" s="1" t="s">
        <v>25</v>
      </c>
      <c r="F113" s="2">
        <v>42690</v>
      </c>
      <c r="G113" s="1" t="s">
        <v>721</v>
      </c>
      <c r="H113">
        <v>1</v>
      </c>
    </row>
    <row r="114" spans="1:8" x14ac:dyDescent="0.25">
      <c r="A114" s="1" t="s">
        <v>719</v>
      </c>
      <c r="B114" s="1" t="s">
        <v>724</v>
      </c>
      <c r="C114" s="1" t="s">
        <v>23</v>
      </c>
      <c r="D114" s="1" t="s">
        <v>24</v>
      </c>
      <c r="E114" s="1" t="s">
        <v>25</v>
      </c>
      <c r="F114" s="2">
        <v>42706</v>
      </c>
      <c r="G114" s="1" t="s">
        <v>725</v>
      </c>
      <c r="H114">
        <v>1</v>
      </c>
    </row>
    <row r="115" spans="1:8" x14ac:dyDescent="0.25">
      <c r="A115" s="1" t="s">
        <v>719</v>
      </c>
      <c r="B115" s="1" t="s">
        <v>726</v>
      </c>
      <c r="C115" s="1" t="s">
        <v>23</v>
      </c>
      <c r="D115" s="1" t="s">
        <v>24</v>
      </c>
      <c r="E115" s="1" t="s">
        <v>25</v>
      </c>
      <c r="F115" s="2">
        <v>42713</v>
      </c>
      <c r="G115" s="1" t="s">
        <v>725</v>
      </c>
      <c r="H115">
        <v>1</v>
      </c>
    </row>
    <row r="116" spans="1:8" x14ac:dyDescent="0.25">
      <c r="A116" s="1" t="s">
        <v>719</v>
      </c>
      <c r="B116" s="1" t="s">
        <v>727</v>
      </c>
      <c r="C116" s="1" t="s">
        <v>23</v>
      </c>
      <c r="D116" s="1" t="s">
        <v>24</v>
      </c>
      <c r="E116" s="1" t="s">
        <v>25</v>
      </c>
      <c r="F116" s="2">
        <v>42725</v>
      </c>
      <c r="G116" s="1" t="s">
        <v>728</v>
      </c>
      <c r="H116">
        <v>1</v>
      </c>
    </row>
    <row r="117" spans="1:8" x14ac:dyDescent="0.25">
      <c r="A117" s="1" t="s">
        <v>729</v>
      </c>
      <c r="B117" s="1" t="s">
        <v>730</v>
      </c>
      <c r="C117" s="1" t="s">
        <v>23</v>
      </c>
      <c r="D117" s="1" t="s">
        <v>29</v>
      </c>
      <c r="E117" s="1" t="s">
        <v>25</v>
      </c>
      <c r="F117" s="2">
        <v>42431</v>
      </c>
      <c r="G117" s="1" t="s">
        <v>731</v>
      </c>
      <c r="H117">
        <v>1</v>
      </c>
    </row>
    <row r="118" spans="1:8" x14ac:dyDescent="0.25">
      <c r="A118" s="1" t="s">
        <v>735</v>
      </c>
      <c r="B118" s="1" t="s">
        <v>736</v>
      </c>
      <c r="C118" s="1" t="s">
        <v>23</v>
      </c>
      <c r="D118" s="1" t="s">
        <v>29</v>
      </c>
      <c r="E118" s="1" t="s">
        <v>25</v>
      </c>
      <c r="F118" s="2">
        <v>42662</v>
      </c>
      <c r="G118" s="1" t="s">
        <v>737</v>
      </c>
      <c r="H118">
        <v>1</v>
      </c>
    </row>
    <row r="119" spans="1:8" x14ac:dyDescent="0.25">
      <c r="A119" s="1" t="s">
        <v>719</v>
      </c>
      <c r="B119" s="1" t="s">
        <v>738</v>
      </c>
      <c r="C119" s="1" t="s">
        <v>23</v>
      </c>
      <c r="D119" s="1" t="s">
        <v>24</v>
      </c>
      <c r="E119" s="1" t="s">
        <v>25</v>
      </c>
      <c r="F119" s="2">
        <v>42740</v>
      </c>
      <c r="G119" s="1" t="s">
        <v>739</v>
      </c>
      <c r="H119">
        <v>1</v>
      </c>
    </row>
    <row r="120" spans="1:8" x14ac:dyDescent="0.25">
      <c r="A120" s="1" t="s">
        <v>698</v>
      </c>
      <c r="B120" s="1" t="s">
        <v>744</v>
      </c>
      <c r="C120" s="1" t="s">
        <v>23</v>
      </c>
      <c r="D120" s="1" t="s">
        <v>29</v>
      </c>
      <c r="E120" s="1" t="s">
        <v>25</v>
      </c>
      <c r="F120" s="2">
        <v>42831</v>
      </c>
      <c r="G120" s="1" t="s">
        <v>745</v>
      </c>
      <c r="H120">
        <v>1</v>
      </c>
    </row>
    <row r="121" spans="1:8" x14ac:dyDescent="0.25">
      <c r="A121" s="1" t="s">
        <v>623</v>
      </c>
      <c r="B121" s="1" t="s">
        <v>746</v>
      </c>
      <c r="C121" s="1" t="s">
        <v>23</v>
      </c>
      <c r="D121" s="1" t="s">
        <v>29</v>
      </c>
      <c r="E121" s="1" t="s">
        <v>25</v>
      </c>
      <c r="F121" s="2">
        <v>42724</v>
      </c>
      <c r="G121" s="1" t="s">
        <v>747</v>
      </c>
      <c r="H121">
        <v>1</v>
      </c>
    </row>
    <row r="122" spans="1:8" x14ac:dyDescent="0.25">
      <c r="A122" s="1" t="s">
        <v>710</v>
      </c>
      <c r="B122" s="1" t="s">
        <v>748</v>
      </c>
      <c r="C122" s="1" t="s">
        <v>23</v>
      </c>
      <c r="D122" s="1" t="s">
        <v>24</v>
      </c>
      <c r="E122" s="1" t="s">
        <v>25</v>
      </c>
      <c r="F122" s="2">
        <v>42936</v>
      </c>
      <c r="G122" s="1" t="s">
        <v>749</v>
      </c>
      <c r="H122">
        <v>1</v>
      </c>
    </row>
    <row r="123" spans="1:8" x14ac:dyDescent="0.25">
      <c r="A123" s="1" t="s">
        <v>719</v>
      </c>
      <c r="B123" s="1" t="s">
        <v>752</v>
      </c>
      <c r="C123" s="1" t="s">
        <v>23</v>
      </c>
      <c r="D123" s="1" t="s">
        <v>24</v>
      </c>
      <c r="E123" s="1" t="s">
        <v>25</v>
      </c>
      <c r="F123" s="2">
        <v>42720</v>
      </c>
      <c r="G123" s="1" t="s">
        <v>728</v>
      </c>
      <c r="H123">
        <v>1</v>
      </c>
    </row>
    <row r="124" spans="1:8" x14ac:dyDescent="0.25">
      <c r="A124" s="1" t="s">
        <v>698</v>
      </c>
      <c r="B124" s="1" t="s">
        <v>753</v>
      </c>
      <c r="C124" s="1" t="s">
        <v>23</v>
      </c>
      <c r="D124" s="1" t="s">
        <v>29</v>
      </c>
      <c r="E124" s="1" t="s">
        <v>25</v>
      </c>
      <c r="F124" s="2">
        <v>42706</v>
      </c>
      <c r="G124" s="1" t="s">
        <v>754</v>
      </c>
      <c r="H124">
        <v>1</v>
      </c>
    </row>
    <row r="125" spans="1:8" x14ac:dyDescent="0.25">
      <c r="A125" s="1" t="s">
        <v>698</v>
      </c>
      <c r="B125" s="1" t="s">
        <v>755</v>
      </c>
      <c r="C125" s="1" t="s">
        <v>23</v>
      </c>
      <c r="D125" s="1" t="s">
        <v>29</v>
      </c>
      <c r="E125" s="1" t="s">
        <v>25</v>
      </c>
      <c r="F125" s="2">
        <v>42879</v>
      </c>
      <c r="G125" s="1" t="s">
        <v>756</v>
      </c>
      <c r="H125">
        <v>1</v>
      </c>
    </row>
    <row r="126" spans="1:8" x14ac:dyDescent="0.25">
      <c r="A126" s="1" t="s">
        <v>719</v>
      </c>
      <c r="B126" s="1" t="s">
        <v>761</v>
      </c>
      <c r="C126" s="1" t="s">
        <v>23</v>
      </c>
      <c r="D126" s="1" t="s">
        <v>24</v>
      </c>
      <c r="E126" s="1" t="s">
        <v>25</v>
      </c>
      <c r="F126" s="2">
        <v>42646</v>
      </c>
      <c r="G126" s="1" t="s">
        <v>762</v>
      </c>
      <c r="H126">
        <v>1</v>
      </c>
    </row>
    <row r="127" spans="1:8" x14ac:dyDescent="0.25">
      <c r="A127" s="1" t="s">
        <v>623</v>
      </c>
      <c r="B127" s="1" t="s">
        <v>768</v>
      </c>
      <c r="C127" s="1" t="s">
        <v>23</v>
      </c>
      <c r="D127" s="1" t="s">
        <v>29</v>
      </c>
      <c r="E127" s="1" t="s">
        <v>25</v>
      </c>
      <c r="F127" s="2">
        <v>42727</v>
      </c>
      <c r="G127" s="1" t="s">
        <v>769</v>
      </c>
      <c r="H127">
        <v>1</v>
      </c>
    </row>
    <row r="128" spans="1:8" x14ac:dyDescent="0.25">
      <c r="A128" s="1" t="s">
        <v>776</v>
      </c>
      <c r="B128" s="1" t="s">
        <v>777</v>
      </c>
      <c r="C128" s="1" t="s">
        <v>23</v>
      </c>
      <c r="D128" s="1" t="s">
        <v>40</v>
      </c>
      <c r="E128" s="1" t="s">
        <v>25</v>
      </c>
      <c r="F128" s="2">
        <v>42431</v>
      </c>
      <c r="G128" s="1" t="s">
        <v>778</v>
      </c>
      <c r="H128">
        <v>1</v>
      </c>
    </row>
    <row r="129" spans="1:8" x14ac:dyDescent="0.25">
      <c r="A129" s="1" t="s">
        <v>719</v>
      </c>
      <c r="B129" s="1" t="s">
        <v>792</v>
      </c>
      <c r="C129" s="1" t="s">
        <v>23</v>
      </c>
      <c r="D129" s="1" t="s">
        <v>24</v>
      </c>
      <c r="E129" s="1" t="s">
        <v>25</v>
      </c>
      <c r="F129" s="2">
        <v>42639</v>
      </c>
      <c r="G129" s="1" t="s">
        <v>793</v>
      </c>
      <c r="H129">
        <v>1</v>
      </c>
    </row>
    <row r="130" spans="1:8" x14ac:dyDescent="0.25">
      <c r="A130" s="1" t="s">
        <v>719</v>
      </c>
      <c r="B130" s="1" t="s">
        <v>796</v>
      </c>
      <c r="C130" s="1" t="s">
        <v>23</v>
      </c>
      <c r="D130" s="1" t="s">
        <v>24</v>
      </c>
      <c r="E130" s="1" t="s">
        <v>25</v>
      </c>
      <c r="F130" s="2">
        <v>42685</v>
      </c>
      <c r="G130" s="1" t="s">
        <v>797</v>
      </c>
      <c r="H130">
        <v>1</v>
      </c>
    </row>
    <row r="131" spans="1:8" x14ac:dyDescent="0.25">
      <c r="A131" s="1" t="s">
        <v>765</v>
      </c>
      <c r="B131" s="1" t="s">
        <v>798</v>
      </c>
      <c r="C131" s="1" t="s">
        <v>23</v>
      </c>
      <c r="D131" s="1" t="s">
        <v>29</v>
      </c>
      <c r="E131" s="1" t="s">
        <v>25</v>
      </c>
      <c r="F131" s="2">
        <v>42830</v>
      </c>
      <c r="G131" s="1" t="s">
        <v>799</v>
      </c>
      <c r="H131">
        <v>1</v>
      </c>
    </row>
    <row r="132" spans="1:8" x14ac:dyDescent="0.25">
      <c r="A132" s="1" t="s">
        <v>693</v>
      </c>
      <c r="B132" s="1" t="s">
        <v>802</v>
      </c>
      <c r="C132" s="1" t="s">
        <v>23</v>
      </c>
      <c r="D132" s="1" t="s">
        <v>29</v>
      </c>
      <c r="E132" s="1" t="s">
        <v>25</v>
      </c>
      <c r="F132" s="2">
        <v>42706</v>
      </c>
      <c r="G132" s="1" t="s">
        <v>803</v>
      </c>
      <c r="H132">
        <v>1</v>
      </c>
    </row>
    <row r="133" spans="1:8" x14ac:dyDescent="0.25">
      <c r="A133" s="1" t="s">
        <v>217</v>
      </c>
      <c r="B133" s="1" t="s">
        <v>810</v>
      </c>
      <c r="C133" s="1" t="s">
        <v>23</v>
      </c>
      <c r="D133" s="1" t="s">
        <v>29</v>
      </c>
      <c r="E133" s="1" t="s">
        <v>25</v>
      </c>
      <c r="F133" s="2">
        <v>42621</v>
      </c>
      <c r="G133" s="1" t="s">
        <v>811</v>
      </c>
      <c r="H133">
        <v>1</v>
      </c>
    </row>
    <row r="134" spans="1:8" x14ac:dyDescent="0.25">
      <c r="A134" s="1" t="s">
        <v>217</v>
      </c>
      <c r="B134" s="1" t="s">
        <v>812</v>
      </c>
      <c r="C134" s="1" t="s">
        <v>23</v>
      </c>
      <c r="D134" s="1" t="s">
        <v>29</v>
      </c>
      <c r="E134" s="1" t="s">
        <v>25</v>
      </c>
      <c r="F134" s="2">
        <v>42621</v>
      </c>
      <c r="G134" s="1" t="s">
        <v>813</v>
      </c>
      <c r="H134">
        <v>1</v>
      </c>
    </row>
    <row r="135" spans="1:8" x14ac:dyDescent="0.25">
      <c r="A135" s="1" t="s">
        <v>192</v>
      </c>
      <c r="B135" s="1" t="s">
        <v>814</v>
      </c>
      <c r="C135" s="1" t="s">
        <v>23</v>
      </c>
      <c r="D135" s="1" t="s">
        <v>24</v>
      </c>
      <c r="E135" s="1" t="s">
        <v>25</v>
      </c>
      <c r="F135" s="2">
        <v>42720</v>
      </c>
      <c r="G135" s="1" t="s">
        <v>815</v>
      </c>
      <c r="H135">
        <v>1</v>
      </c>
    </row>
    <row r="136" spans="1:8" x14ac:dyDescent="0.25">
      <c r="A136" s="1" t="s">
        <v>816</v>
      </c>
      <c r="B136" s="1" t="s">
        <v>817</v>
      </c>
      <c r="C136" s="1" t="s">
        <v>23</v>
      </c>
      <c r="D136" s="1" t="s">
        <v>24</v>
      </c>
      <c r="E136" s="1" t="s">
        <v>25</v>
      </c>
      <c r="F136" s="2">
        <v>42814</v>
      </c>
      <c r="G136" s="1" t="s">
        <v>818</v>
      </c>
      <c r="H136">
        <v>1</v>
      </c>
    </row>
    <row r="137" spans="1:8" x14ac:dyDescent="0.25">
      <c r="A137" s="1" t="s">
        <v>816</v>
      </c>
      <c r="B137" s="1" t="s">
        <v>823</v>
      </c>
      <c r="C137" s="1" t="s">
        <v>23</v>
      </c>
      <c r="D137" s="1" t="s">
        <v>24</v>
      </c>
      <c r="E137" s="1" t="s">
        <v>25</v>
      </c>
      <c r="F137" s="2">
        <v>42824</v>
      </c>
      <c r="G137" s="1" t="s">
        <v>824</v>
      </c>
      <c r="H137">
        <v>1</v>
      </c>
    </row>
    <row r="138" spans="1:8" x14ac:dyDescent="0.25">
      <c r="A138" s="1" t="s">
        <v>693</v>
      </c>
      <c r="B138" s="1" t="s">
        <v>835</v>
      </c>
      <c r="C138" s="1" t="s">
        <v>23</v>
      </c>
      <c r="D138" s="1" t="s">
        <v>29</v>
      </c>
      <c r="E138" s="1" t="s">
        <v>25</v>
      </c>
      <c r="F138" s="2">
        <v>42821</v>
      </c>
      <c r="G138" s="1" t="s">
        <v>836</v>
      </c>
      <c r="H138">
        <v>1</v>
      </c>
    </row>
    <row r="139" spans="1:8" x14ac:dyDescent="0.25">
      <c r="A139" s="1" t="s">
        <v>825</v>
      </c>
      <c r="B139" s="1" t="s">
        <v>837</v>
      </c>
      <c r="C139" s="1" t="s">
        <v>23</v>
      </c>
      <c r="D139" s="1" t="s">
        <v>33</v>
      </c>
      <c r="E139" s="1" t="s">
        <v>25</v>
      </c>
      <c r="F139" s="2">
        <v>42746</v>
      </c>
      <c r="G139" s="1" t="s">
        <v>838</v>
      </c>
      <c r="H139">
        <v>1</v>
      </c>
    </row>
    <row r="140" spans="1:8" x14ac:dyDescent="0.25">
      <c r="A140" s="1" t="s">
        <v>839</v>
      </c>
      <c r="B140" s="1" t="s">
        <v>840</v>
      </c>
      <c r="C140" s="1" t="s">
        <v>23</v>
      </c>
      <c r="D140" s="1" t="s">
        <v>33</v>
      </c>
      <c r="E140" s="1" t="s">
        <v>25</v>
      </c>
      <c r="F140" s="2">
        <v>42863</v>
      </c>
      <c r="G140" s="1" t="s">
        <v>841</v>
      </c>
      <c r="H140">
        <v>1</v>
      </c>
    </row>
    <row r="141" spans="1:8" x14ac:dyDescent="0.25">
      <c r="A141" s="1" t="s">
        <v>693</v>
      </c>
      <c r="B141" s="1" t="s">
        <v>848</v>
      </c>
      <c r="C141" s="1" t="s">
        <v>23</v>
      </c>
      <c r="D141" s="1" t="s">
        <v>29</v>
      </c>
      <c r="E141" s="1" t="s">
        <v>25</v>
      </c>
      <c r="F141" s="2">
        <v>42859</v>
      </c>
      <c r="G141" s="1" t="s">
        <v>849</v>
      </c>
      <c r="H141">
        <v>1</v>
      </c>
    </row>
    <row r="142" spans="1:8" x14ac:dyDescent="0.25">
      <c r="A142" s="1" t="s">
        <v>104</v>
      </c>
      <c r="B142" s="1" t="s">
        <v>852</v>
      </c>
      <c r="C142" s="1" t="s">
        <v>23</v>
      </c>
      <c r="D142" s="1" t="s">
        <v>29</v>
      </c>
      <c r="E142" s="1" t="s">
        <v>25</v>
      </c>
      <c r="F142" s="2">
        <v>42788</v>
      </c>
      <c r="G142" s="1" t="s">
        <v>853</v>
      </c>
      <c r="H142">
        <v>1</v>
      </c>
    </row>
    <row r="143" spans="1:8" x14ac:dyDescent="0.25">
      <c r="A143" s="1" t="s">
        <v>192</v>
      </c>
      <c r="B143" s="1" t="s">
        <v>863</v>
      </c>
      <c r="C143" s="1" t="s">
        <v>23</v>
      </c>
      <c r="D143" s="1" t="s">
        <v>24</v>
      </c>
      <c r="E143" s="1" t="s">
        <v>25</v>
      </c>
      <c r="F143" s="2">
        <v>42723</v>
      </c>
      <c r="G143" s="1" t="s">
        <v>864</v>
      </c>
      <c r="H143">
        <v>1</v>
      </c>
    </row>
    <row r="144" spans="1:8" x14ac:dyDescent="0.25">
      <c r="A144" s="1" t="s">
        <v>192</v>
      </c>
      <c r="B144" s="1" t="s">
        <v>865</v>
      </c>
      <c r="C144" s="1" t="s">
        <v>23</v>
      </c>
      <c r="D144" s="1" t="s">
        <v>24</v>
      </c>
      <c r="E144" s="1" t="s">
        <v>25</v>
      </c>
      <c r="F144" s="2">
        <v>42726</v>
      </c>
      <c r="G144" s="1" t="s">
        <v>866</v>
      </c>
      <c r="H144">
        <v>1</v>
      </c>
    </row>
    <row r="145" spans="1:8" x14ac:dyDescent="0.25">
      <c r="A145" s="1" t="s">
        <v>867</v>
      </c>
      <c r="B145" s="1" t="s">
        <v>868</v>
      </c>
      <c r="C145" s="1" t="s">
        <v>23</v>
      </c>
      <c r="D145" s="1" t="s">
        <v>33</v>
      </c>
      <c r="E145" s="1" t="s">
        <v>25</v>
      </c>
      <c r="F145" s="2">
        <v>42751</v>
      </c>
      <c r="G145" s="1" t="s">
        <v>869</v>
      </c>
      <c r="H145">
        <v>1</v>
      </c>
    </row>
    <row r="146" spans="1:8" x14ac:dyDescent="0.25">
      <c r="A146" s="1" t="s">
        <v>828</v>
      </c>
      <c r="B146" s="1" t="s">
        <v>872</v>
      </c>
      <c r="C146" s="1" t="s">
        <v>23</v>
      </c>
      <c r="D146" s="1" t="s">
        <v>29</v>
      </c>
      <c r="E146" s="1" t="s">
        <v>25</v>
      </c>
      <c r="F146" s="2">
        <v>42831</v>
      </c>
      <c r="G146" s="1" t="s">
        <v>873</v>
      </c>
      <c r="H146">
        <v>1</v>
      </c>
    </row>
    <row r="147" spans="1:8" x14ac:dyDescent="0.25">
      <c r="A147" s="1" t="s">
        <v>204</v>
      </c>
      <c r="B147" s="1" t="s">
        <v>876</v>
      </c>
      <c r="C147" s="1" t="s">
        <v>23</v>
      </c>
      <c r="D147" s="1" t="s">
        <v>29</v>
      </c>
      <c r="E147" s="1" t="s">
        <v>25</v>
      </c>
      <c r="F147" s="2">
        <v>42900</v>
      </c>
      <c r="G147" s="1" t="s">
        <v>877</v>
      </c>
      <c r="H147">
        <v>1</v>
      </c>
    </row>
    <row r="148" spans="1:8" x14ac:dyDescent="0.25">
      <c r="A148" s="1" t="s">
        <v>878</v>
      </c>
      <c r="B148" s="1" t="s">
        <v>879</v>
      </c>
      <c r="C148" s="1" t="s">
        <v>23</v>
      </c>
      <c r="D148" s="1" t="s">
        <v>29</v>
      </c>
      <c r="E148" s="1" t="s">
        <v>25</v>
      </c>
      <c r="F148" s="2">
        <v>42790</v>
      </c>
      <c r="G148" s="1" t="s">
        <v>880</v>
      </c>
      <c r="H148">
        <v>1</v>
      </c>
    </row>
    <row r="149" spans="1:8" x14ac:dyDescent="0.25">
      <c r="A149" s="1" t="s">
        <v>192</v>
      </c>
      <c r="B149" s="1" t="s">
        <v>881</v>
      </c>
      <c r="C149" s="1" t="s">
        <v>23</v>
      </c>
      <c r="D149" s="1" t="s">
        <v>24</v>
      </c>
      <c r="E149" s="1" t="s">
        <v>25</v>
      </c>
      <c r="F149" s="2">
        <v>42725</v>
      </c>
      <c r="G149" s="1" t="s">
        <v>882</v>
      </c>
      <c r="H149">
        <v>1</v>
      </c>
    </row>
    <row r="150" spans="1:8" x14ac:dyDescent="0.25">
      <c r="A150" s="1" t="s">
        <v>883</v>
      </c>
      <c r="B150" s="1" t="s">
        <v>884</v>
      </c>
      <c r="C150" s="1" t="s">
        <v>23</v>
      </c>
      <c r="D150" s="1" t="s">
        <v>29</v>
      </c>
      <c r="E150" s="1" t="s">
        <v>25</v>
      </c>
      <c r="F150" s="2">
        <v>42593</v>
      </c>
      <c r="G150" s="1" t="s">
        <v>885</v>
      </c>
      <c r="H150">
        <v>1</v>
      </c>
    </row>
    <row r="151" spans="1:8" x14ac:dyDescent="0.25">
      <c r="A151" s="1" t="s">
        <v>825</v>
      </c>
      <c r="B151" s="1" t="s">
        <v>890</v>
      </c>
      <c r="C151" s="1" t="s">
        <v>23</v>
      </c>
      <c r="D151" s="1" t="s">
        <v>33</v>
      </c>
      <c r="E151" s="1" t="s">
        <v>25</v>
      </c>
      <c r="F151" s="2">
        <v>42746</v>
      </c>
      <c r="G151" s="1" t="s">
        <v>891</v>
      </c>
      <c r="H151">
        <v>1</v>
      </c>
    </row>
    <row r="152" spans="1:8" x14ac:dyDescent="0.25">
      <c r="A152" s="1" t="s">
        <v>192</v>
      </c>
      <c r="B152" s="1" t="s">
        <v>894</v>
      </c>
      <c r="C152" s="1" t="s">
        <v>23</v>
      </c>
      <c r="D152" s="1" t="s">
        <v>24</v>
      </c>
      <c r="E152" s="1" t="s">
        <v>25</v>
      </c>
      <c r="F152" s="2">
        <v>42877</v>
      </c>
      <c r="G152" s="1" t="s">
        <v>895</v>
      </c>
      <c r="H152">
        <v>1</v>
      </c>
    </row>
    <row r="153" spans="1:8" x14ac:dyDescent="0.25">
      <c r="A153" s="1" t="s">
        <v>104</v>
      </c>
      <c r="B153" s="1" t="s">
        <v>896</v>
      </c>
      <c r="C153" s="1" t="s">
        <v>23</v>
      </c>
      <c r="D153" s="1" t="s">
        <v>29</v>
      </c>
      <c r="E153" s="1" t="s">
        <v>25</v>
      </c>
      <c r="F153" s="2">
        <v>42797</v>
      </c>
      <c r="G153" s="1" t="s">
        <v>897</v>
      </c>
      <c r="H153">
        <v>1</v>
      </c>
    </row>
    <row r="154" spans="1:8" x14ac:dyDescent="0.25">
      <c r="A154" s="1" t="s">
        <v>192</v>
      </c>
      <c r="B154" s="1" t="s">
        <v>898</v>
      </c>
      <c r="C154" s="1" t="s">
        <v>23</v>
      </c>
      <c r="D154" s="1" t="s">
        <v>24</v>
      </c>
      <c r="E154" s="1" t="s">
        <v>25</v>
      </c>
      <c r="F154" s="2">
        <v>42710</v>
      </c>
      <c r="G154" s="1" t="s">
        <v>899</v>
      </c>
      <c r="H154">
        <v>1</v>
      </c>
    </row>
    <row r="155" spans="1:8" x14ac:dyDescent="0.25">
      <c r="A155" s="1" t="s">
        <v>693</v>
      </c>
      <c r="B155" s="1" t="s">
        <v>911</v>
      </c>
      <c r="C155" s="1" t="s">
        <v>23</v>
      </c>
      <c r="D155" s="1" t="s">
        <v>29</v>
      </c>
      <c r="E155" s="1" t="s">
        <v>25</v>
      </c>
      <c r="F155" s="2">
        <v>42695</v>
      </c>
      <c r="G155" s="1" t="s">
        <v>912</v>
      </c>
      <c r="H155">
        <v>1</v>
      </c>
    </row>
    <row r="156" spans="1:8" x14ac:dyDescent="0.25">
      <c r="A156" s="1" t="s">
        <v>883</v>
      </c>
      <c r="B156" s="1" t="s">
        <v>913</v>
      </c>
      <c r="C156" s="1" t="s">
        <v>23</v>
      </c>
      <c r="D156" s="1" t="s">
        <v>29</v>
      </c>
      <c r="E156" s="1" t="s">
        <v>25</v>
      </c>
      <c r="F156" s="2">
        <v>42545</v>
      </c>
      <c r="G156" s="1" t="s">
        <v>914</v>
      </c>
      <c r="H156">
        <v>1</v>
      </c>
    </row>
    <row r="157" spans="1:8" x14ac:dyDescent="0.25">
      <c r="A157" s="1" t="s">
        <v>918</v>
      </c>
      <c r="B157" s="1" t="s">
        <v>919</v>
      </c>
      <c r="C157" s="1" t="s">
        <v>23</v>
      </c>
      <c r="D157" s="1" t="s">
        <v>29</v>
      </c>
      <c r="E157" s="1" t="s">
        <v>25</v>
      </c>
      <c r="F157" s="2">
        <v>42793</v>
      </c>
      <c r="G157" s="1" t="s">
        <v>920</v>
      </c>
      <c r="H157">
        <v>1</v>
      </c>
    </row>
    <row r="158" spans="1:8" x14ac:dyDescent="0.25">
      <c r="A158" s="1" t="s">
        <v>192</v>
      </c>
      <c r="B158" s="1" t="s">
        <v>921</v>
      </c>
      <c r="C158" s="1" t="s">
        <v>23</v>
      </c>
      <c r="D158" s="1" t="s">
        <v>24</v>
      </c>
      <c r="E158" s="1" t="s">
        <v>25</v>
      </c>
      <c r="F158" s="2">
        <v>42863</v>
      </c>
      <c r="G158" s="1" t="s">
        <v>922</v>
      </c>
      <c r="H158">
        <v>1</v>
      </c>
    </row>
    <row r="159" spans="1:8" x14ac:dyDescent="0.25">
      <c r="A159" s="1" t="s">
        <v>192</v>
      </c>
      <c r="B159" s="1" t="s">
        <v>923</v>
      </c>
      <c r="C159" s="1" t="s">
        <v>23</v>
      </c>
      <c r="D159" s="1" t="s">
        <v>24</v>
      </c>
      <c r="E159" s="1" t="s">
        <v>25</v>
      </c>
      <c r="F159" s="2">
        <v>42867</v>
      </c>
      <c r="G159" s="1" t="s">
        <v>924</v>
      </c>
      <c r="H159">
        <v>1</v>
      </c>
    </row>
    <row r="160" spans="1:8" x14ac:dyDescent="0.25">
      <c r="A160" s="1" t="s">
        <v>883</v>
      </c>
      <c r="B160" s="1" t="s">
        <v>925</v>
      </c>
      <c r="C160" s="1" t="s">
        <v>23</v>
      </c>
      <c r="D160" s="1" t="s">
        <v>29</v>
      </c>
      <c r="E160" s="1" t="s">
        <v>25</v>
      </c>
      <c r="F160" s="2">
        <v>42646</v>
      </c>
      <c r="G160" s="1" t="s">
        <v>926</v>
      </c>
      <c r="H160">
        <v>1</v>
      </c>
    </row>
    <row r="161" spans="1:8" x14ac:dyDescent="0.25">
      <c r="A161" s="1" t="s">
        <v>816</v>
      </c>
      <c r="B161" s="1" t="s">
        <v>929</v>
      </c>
      <c r="C161" s="1" t="s">
        <v>23</v>
      </c>
      <c r="D161" s="1" t="s">
        <v>24</v>
      </c>
      <c r="E161" s="1" t="s">
        <v>25</v>
      </c>
      <c r="F161" s="2">
        <v>42802</v>
      </c>
      <c r="G161" s="1" t="s">
        <v>930</v>
      </c>
      <c r="H161">
        <v>1</v>
      </c>
    </row>
    <row r="162" spans="1:8" x14ac:dyDescent="0.25">
      <c r="A162" s="1" t="s">
        <v>217</v>
      </c>
      <c r="B162" s="1" t="s">
        <v>957</v>
      </c>
      <c r="C162" s="1" t="s">
        <v>23</v>
      </c>
      <c r="D162" s="1" t="s">
        <v>29</v>
      </c>
      <c r="E162" s="1" t="s">
        <v>25</v>
      </c>
      <c r="F162" s="2">
        <v>42608</v>
      </c>
      <c r="G162" s="1" t="s">
        <v>958</v>
      </c>
      <c r="H162">
        <v>1</v>
      </c>
    </row>
    <row r="163" spans="1:8" x14ac:dyDescent="0.25">
      <c r="A163" s="1" t="s">
        <v>217</v>
      </c>
      <c r="B163" s="1" t="s">
        <v>961</v>
      </c>
      <c r="C163" s="1" t="s">
        <v>23</v>
      </c>
      <c r="D163" s="1" t="s">
        <v>29</v>
      </c>
      <c r="E163" s="1" t="s">
        <v>25</v>
      </c>
      <c r="F163" s="2">
        <v>42556</v>
      </c>
      <c r="G163" s="1" t="s">
        <v>962</v>
      </c>
      <c r="H163">
        <v>1</v>
      </c>
    </row>
    <row r="164" spans="1:8" x14ac:dyDescent="0.25">
      <c r="A164" s="1" t="s">
        <v>693</v>
      </c>
      <c r="B164" s="1" t="s">
        <v>963</v>
      </c>
      <c r="C164" s="1" t="s">
        <v>23</v>
      </c>
      <c r="D164" s="1" t="s">
        <v>29</v>
      </c>
      <c r="E164" s="1" t="s">
        <v>25</v>
      </c>
      <c r="F164" s="2">
        <v>42709</v>
      </c>
      <c r="G164" s="1" t="s">
        <v>964</v>
      </c>
      <c r="H164">
        <v>1</v>
      </c>
    </row>
    <row r="165" spans="1:8" x14ac:dyDescent="0.25">
      <c r="A165" s="1" t="s">
        <v>969</v>
      </c>
      <c r="B165" s="1" t="s">
        <v>970</v>
      </c>
      <c r="C165" s="1" t="s">
        <v>23</v>
      </c>
      <c r="D165" s="1" t="s">
        <v>29</v>
      </c>
      <c r="E165" s="1" t="s">
        <v>25</v>
      </c>
      <c r="F165" s="2">
        <v>42542</v>
      </c>
      <c r="G165" s="1" t="s">
        <v>971</v>
      </c>
      <c r="H165">
        <v>1</v>
      </c>
    </row>
    <row r="166" spans="1:8" x14ac:dyDescent="0.25">
      <c r="A166" s="1" t="s">
        <v>217</v>
      </c>
      <c r="B166" s="1" t="s">
        <v>972</v>
      </c>
      <c r="C166" s="1" t="s">
        <v>23</v>
      </c>
      <c r="D166" s="1" t="s">
        <v>29</v>
      </c>
      <c r="E166" s="1" t="s">
        <v>25</v>
      </c>
      <c r="F166" s="2">
        <v>42551</v>
      </c>
      <c r="G166" s="1" t="s">
        <v>973</v>
      </c>
      <c r="H166">
        <v>1</v>
      </c>
    </row>
    <row r="167" spans="1:8" x14ac:dyDescent="0.25">
      <c r="A167" s="1" t="s">
        <v>217</v>
      </c>
      <c r="B167" s="1" t="s">
        <v>974</v>
      </c>
      <c r="C167" s="1" t="s">
        <v>23</v>
      </c>
      <c r="D167" s="1" t="s">
        <v>29</v>
      </c>
      <c r="E167" s="1" t="s">
        <v>25</v>
      </c>
      <c r="F167" s="2">
        <v>42565</v>
      </c>
      <c r="G167" s="1" t="s">
        <v>975</v>
      </c>
      <c r="H167">
        <v>1</v>
      </c>
    </row>
    <row r="168" spans="1:8" x14ac:dyDescent="0.25">
      <c r="A168" s="1" t="s">
        <v>217</v>
      </c>
      <c r="B168" s="1" t="s">
        <v>976</v>
      </c>
      <c r="C168" s="1" t="s">
        <v>23</v>
      </c>
      <c r="D168" s="1" t="s">
        <v>29</v>
      </c>
      <c r="E168" s="1" t="s">
        <v>25</v>
      </c>
      <c r="F168" s="2">
        <v>42599</v>
      </c>
      <c r="G168" s="1" t="s">
        <v>977</v>
      </c>
      <c r="H168">
        <v>1</v>
      </c>
    </row>
    <row r="169" spans="1:8" x14ac:dyDescent="0.25">
      <c r="A169" s="1" t="s">
        <v>883</v>
      </c>
      <c r="B169" s="1" t="s">
        <v>978</v>
      </c>
      <c r="C169" s="1" t="s">
        <v>23</v>
      </c>
      <c r="D169" s="1" t="s">
        <v>29</v>
      </c>
      <c r="E169" s="1" t="s">
        <v>25</v>
      </c>
      <c r="F169" s="2">
        <v>42538</v>
      </c>
      <c r="G169" s="1" t="s">
        <v>979</v>
      </c>
      <c r="H169">
        <v>1</v>
      </c>
    </row>
    <row r="170" spans="1:8" x14ac:dyDescent="0.25">
      <c r="A170" s="1" t="s">
        <v>104</v>
      </c>
      <c r="B170" s="1" t="s">
        <v>988</v>
      </c>
      <c r="C170" s="1" t="s">
        <v>23</v>
      </c>
      <c r="D170" s="1" t="s">
        <v>29</v>
      </c>
      <c r="E170" s="1" t="s">
        <v>25</v>
      </c>
      <c r="F170" s="2">
        <v>42803</v>
      </c>
      <c r="G170" s="1" t="s">
        <v>897</v>
      </c>
      <c r="H170">
        <v>1</v>
      </c>
    </row>
    <row r="171" spans="1:8" x14ac:dyDescent="0.25">
      <c r="A171" s="1" t="s">
        <v>883</v>
      </c>
      <c r="B171" s="1" t="s">
        <v>989</v>
      </c>
      <c r="C171" s="1" t="s">
        <v>23</v>
      </c>
      <c r="D171" s="1" t="s">
        <v>29</v>
      </c>
      <c r="E171" s="1" t="s">
        <v>25</v>
      </c>
      <c r="F171" s="2">
        <v>42538</v>
      </c>
      <c r="G171" s="1" t="s">
        <v>990</v>
      </c>
      <c r="H171">
        <v>1</v>
      </c>
    </row>
    <row r="172" spans="1:8" x14ac:dyDescent="0.25">
      <c r="A172" s="1" t="s">
        <v>214</v>
      </c>
      <c r="B172" s="1" t="s">
        <v>997</v>
      </c>
      <c r="C172" s="1" t="s">
        <v>23</v>
      </c>
      <c r="D172" s="1" t="s">
        <v>24</v>
      </c>
      <c r="E172" s="1" t="s">
        <v>25</v>
      </c>
      <c r="F172" s="2">
        <v>42818</v>
      </c>
      <c r="G172" s="1" t="s">
        <v>998</v>
      </c>
      <c r="H172">
        <v>1</v>
      </c>
    </row>
    <row r="173" spans="1:8" x14ac:dyDescent="0.25">
      <c r="A173" s="1" t="s">
        <v>214</v>
      </c>
      <c r="B173" s="1" t="s">
        <v>999</v>
      </c>
      <c r="C173" s="1" t="s">
        <v>23</v>
      </c>
      <c r="D173" s="1" t="s">
        <v>24</v>
      </c>
      <c r="E173" s="1" t="s">
        <v>25</v>
      </c>
      <c r="F173" s="2">
        <v>42822</v>
      </c>
      <c r="G173" s="1" t="s">
        <v>998</v>
      </c>
      <c r="H173">
        <v>1</v>
      </c>
    </row>
    <row r="174" spans="1:8" x14ac:dyDescent="0.25">
      <c r="A174" s="1" t="s">
        <v>204</v>
      </c>
      <c r="B174" s="1" t="s">
        <v>1002</v>
      </c>
      <c r="C174" s="1" t="s">
        <v>23</v>
      </c>
      <c r="D174" s="1" t="s">
        <v>29</v>
      </c>
      <c r="E174" s="1" t="s">
        <v>25</v>
      </c>
      <c r="F174" s="2">
        <v>42857</v>
      </c>
      <c r="G174" s="1" t="s">
        <v>1003</v>
      </c>
      <c r="H174">
        <v>1</v>
      </c>
    </row>
    <row r="175" spans="1:8" x14ac:dyDescent="0.25">
      <c r="A175" s="1" t="s">
        <v>192</v>
      </c>
      <c r="B175" s="1" t="s">
        <v>1008</v>
      </c>
      <c r="C175" s="1" t="s">
        <v>23</v>
      </c>
      <c r="D175" s="1" t="s">
        <v>24</v>
      </c>
      <c r="E175" s="1" t="s">
        <v>25</v>
      </c>
      <c r="F175" s="2">
        <v>42713</v>
      </c>
      <c r="G175" s="1" t="s">
        <v>1009</v>
      </c>
      <c r="H175">
        <v>1</v>
      </c>
    </row>
    <row r="176" spans="1:8" x14ac:dyDescent="0.25">
      <c r="A176" s="1" t="s">
        <v>214</v>
      </c>
      <c r="B176" s="1" t="s">
        <v>1014</v>
      </c>
      <c r="C176" s="1" t="s">
        <v>23</v>
      </c>
      <c r="D176" s="1" t="s">
        <v>24</v>
      </c>
      <c r="E176" s="1" t="s">
        <v>25</v>
      </c>
      <c r="F176" s="2">
        <v>42431</v>
      </c>
      <c r="G176" s="1" t="s">
        <v>1015</v>
      </c>
      <c r="H176">
        <v>1</v>
      </c>
    </row>
    <row r="177" spans="1:8" x14ac:dyDescent="0.25">
      <c r="A177" s="1" t="s">
        <v>104</v>
      </c>
      <c r="B177" s="1" t="s">
        <v>1018</v>
      </c>
      <c r="C177" s="1" t="s">
        <v>23</v>
      </c>
      <c r="D177" s="1" t="s">
        <v>29</v>
      </c>
      <c r="E177" s="1" t="s">
        <v>25</v>
      </c>
      <c r="F177" s="2">
        <v>42809</v>
      </c>
      <c r="G177" s="1" t="s">
        <v>1019</v>
      </c>
      <c r="H177">
        <v>1</v>
      </c>
    </row>
    <row r="178" spans="1:8" x14ac:dyDescent="0.25">
      <c r="A178" s="1" t="s">
        <v>217</v>
      </c>
      <c r="B178" s="1" t="s">
        <v>1022</v>
      </c>
      <c r="C178" s="1" t="s">
        <v>23</v>
      </c>
      <c r="D178" s="1" t="s">
        <v>29</v>
      </c>
      <c r="E178" s="1" t="s">
        <v>25</v>
      </c>
      <c r="F178" s="2">
        <v>42572</v>
      </c>
      <c r="G178" s="1" t="s">
        <v>1023</v>
      </c>
      <c r="H178">
        <v>1</v>
      </c>
    </row>
    <row r="179" spans="1:8" x14ac:dyDescent="0.25">
      <c r="A179" s="1" t="s">
        <v>217</v>
      </c>
      <c r="B179" s="1" t="s">
        <v>1024</v>
      </c>
      <c r="C179" s="1" t="s">
        <v>23</v>
      </c>
      <c r="D179" s="1" t="s">
        <v>29</v>
      </c>
      <c r="E179" s="1" t="s">
        <v>25</v>
      </c>
      <c r="F179" s="2">
        <v>42612</v>
      </c>
      <c r="G179" s="1" t="s">
        <v>1025</v>
      </c>
      <c r="H179">
        <v>1</v>
      </c>
    </row>
    <row r="180" spans="1:8" x14ac:dyDescent="0.25">
      <c r="A180" s="1" t="s">
        <v>214</v>
      </c>
      <c r="B180" s="1" t="s">
        <v>1030</v>
      </c>
      <c r="C180" s="1" t="s">
        <v>23</v>
      </c>
      <c r="D180" s="1" t="s">
        <v>24</v>
      </c>
      <c r="E180" s="1" t="s">
        <v>25</v>
      </c>
      <c r="F180" s="2">
        <v>42634</v>
      </c>
      <c r="G180" s="1" t="s">
        <v>1031</v>
      </c>
      <c r="H180">
        <v>1</v>
      </c>
    </row>
    <row r="181" spans="1:8" x14ac:dyDescent="0.25">
      <c r="A181" s="1" t="s">
        <v>192</v>
      </c>
      <c r="B181" s="1" t="s">
        <v>1036</v>
      </c>
      <c r="C181" s="1" t="s">
        <v>23</v>
      </c>
      <c r="D181" s="1" t="s">
        <v>24</v>
      </c>
      <c r="E181" s="1" t="s">
        <v>25</v>
      </c>
      <c r="F181" s="2">
        <v>42720</v>
      </c>
      <c r="G181" s="1" t="s">
        <v>1037</v>
      </c>
      <c r="H181">
        <v>1</v>
      </c>
    </row>
    <row r="182" spans="1:8" x14ac:dyDescent="0.25">
      <c r="A182" s="1" t="s">
        <v>1044</v>
      </c>
      <c r="B182" s="1" t="s">
        <v>1045</v>
      </c>
      <c r="C182" s="1" t="s">
        <v>23</v>
      </c>
      <c r="D182" s="1" t="s">
        <v>29</v>
      </c>
      <c r="E182" s="1" t="s">
        <v>25</v>
      </c>
      <c r="F182" s="2">
        <v>42562</v>
      </c>
      <c r="G182" s="1" t="s">
        <v>1046</v>
      </c>
      <c r="H182">
        <v>1</v>
      </c>
    </row>
    <row r="183" spans="1:8" x14ac:dyDescent="0.25">
      <c r="A183" s="1" t="s">
        <v>214</v>
      </c>
      <c r="B183" s="1" t="s">
        <v>1054</v>
      </c>
      <c r="C183" s="1" t="s">
        <v>23</v>
      </c>
      <c r="D183" s="1" t="s">
        <v>24</v>
      </c>
      <c r="E183" s="1" t="s">
        <v>25</v>
      </c>
      <c r="F183" s="2">
        <v>42564</v>
      </c>
      <c r="G183" s="1" t="s">
        <v>1055</v>
      </c>
      <c r="H183">
        <v>1</v>
      </c>
    </row>
    <row r="184" spans="1:8" x14ac:dyDescent="0.25">
      <c r="A184" s="1" t="s">
        <v>214</v>
      </c>
      <c r="B184" s="1" t="s">
        <v>1056</v>
      </c>
      <c r="C184" s="1" t="s">
        <v>23</v>
      </c>
      <c r="D184" s="1" t="s">
        <v>24</v>
      </c>
      <c r="E184" s="1" t="s">
        <v>25</v>
      </c>
      <c r="F184" s="2">
        <v>42643</v>
      </c>
      <c r="G184" s="1" t="s">
        <v>1057</v>
      </c>
      <c r="H184">
        <v>1</v>
      </c>
    </row>
    <row r="185" spans="1:8" x14ac:dyDescent="0.25">
      <c r="A185" s="1" t="s">
        <v>214</v>
      </c>
      <c r="B185" s="1" t="s">
        <v>1058</v>
      </c>
      <c r="C185" s="1" t="s">
        <v>23</v>
      </c>
      <c r="D185" s="1" t="s">
        <v>24</v>
      </c>
      <c r="E185" s="1" t="s">
        <v>25</v>
      </c>
      <c r="F185" s="2">
        <v>42692</v>
      </c>
      <c r="G185" s="1" t="s">
        <v>1059</v>
      </c>
      <c r="H185">
        <v>1</v>
      </c>
    </row>
    <row r="186" spans="1:8" x14ac:dyDescent="0.25">
      <c r="A186" s="1" t="s">
        <v>1063</v>
      </c>
      <c r="B186" s="1" t="s">
        <v>1064</v>
      </c>
      <c r="C186" s="1" t="s">
        <v>23</v>
      </c>
      <c r="D186" s="1" t="s">
        <v>29</v>
      </c>
      <c r="E186" s="1" t="s">
        <v>25</v>
      </c>
      <c r="F186" s="2">
        <v>42807</v>
      </c>
      <c r="G186" s="1" t="s">
        <v>1065</v>
      </c>
      <c r="H186">
        <v>1</v>
      </c>
    </row>
    <row r="187" spans="1:8" x14ac:dyDescent="0.25">
      <c r="A187" s="1" t="s">
        <v>1044</v>
      </c>
      <c r="B187" s="1" t="s">
        <v>1074</v>
      </c>
      <c r="C187" s="1" t="s">
        <v>23</v>
      </c>
      <c r="D187" s="1" t="s">
        <v>29</v>
      </c>
      <c r="E187" s="1" t="s">
        <v>25</v>
      </c>
      <c r="F187" s="2">
        <v>42594</v>
      </c>
      <c r="G187" s="1" t="s">
        <v>1075</v>
      </c>
      <c r="H187">
        <v>1</v>
      </c>
    </row>
    <row r="188" spans="1:8" x14ac:dyDescent="0.25">
      <c r="A188" s="1" t="s">
        <v>217</v>
      </c>
      <c r="B188" s="1" t="s">
        <v>1078</v>
      </c>
      <c r="C188" s="1" t="s">
        <v>23</v>
      </c>
      <c r="D188" s="1" t="s">
        <v>29</v>
      </c>
      <c r="E188" s="1" t="s">
        <v>25</v>
      </c>
      <c r="F188" s="2">
        <v>42580</v>
      </c>
      <c r="G188" s="1" t="s">
        <v>1079</v>
      </c>
      <c r="H188">
        <v>1</v>
      </c>
    </row>
    <row r="189" spans="1:8" x14ac:dyDescent="0.25">
      <c r="A189" s="1" t="s">
        <v>214</v>
      </c>
      <c r="B189" s="1" t="s">
        <v>1088</v>
      </c>
      <c r="C189" s="1" t="s">
        <v>23</v>
      </c>
      <c r="D189" s="1" t="s">
        <v>24</v>
      </c>
      <c r="E189" s="1" t="s">
        <v>25</v>
      </c>
      <c r="F189" s="2">
        <v>42702</v>
      </c>
      <c r="G189" s="1" t="s">
        <v>1059</v>
      </c>
      <c r="H189">
        <v>1</v>
      </c>
    </row>
    <row r="190" spans="1:8" x14ac:dyDescent="0.25">
      <c r="A190" s="1" t="s">
        <v>214</v>
      </c>
      <c r="B190" s="1" t="s">
        <v>1105</v>
      </c>
      <c r="C190" s="1" t="s">
        <v>23</v>
      </c>
      <c r="D190" s="1" t="s">
        <v>24</v>
      </c>
      <c r="E190" s="1" t="s">
        <v>25</v>
      </c>
      <c r="F190" s="2">
        <v>42796</v>
      </c>
      <c r="G190" s="1" t="s">
        <v>1106</v>
      </c>
      <c r="H190">
        <v>1</v>
      </c>
    </row>
    <row r="191" spans="1:8" x14ac:dyDescent="0.25">
      <c r="A191" s="1" t="s">
        <v>214</v>
      </c>
      <c r="B191" s="1" t="s">
        <v>1107</v>
      </c>
      <c r="C191" s="1" t="s">
        <v>23</v>
      </c>
      <c r="D191" s="1" t="s">
        <v>24</v>
      </c>
      <c r="E191" s="1" t="s">
        <v>25</v>
      </c>
      <c r="F191" s="2">
        <v>42795</v>
      </c>
      <c r="G191" s="1" t="s">
        <v>1108</v>
      </c>
      <c r="H191">
        <v>1</v>
      </c>
    </row>
    <row r="192" spans="1:8" x14ac:dyDescent="0.25">
      <c r="A192" s="1" t="s">
        <v>214</v>
      </c>
      <c r="B192" s="1" t="s">
        <v>1109</v>
      </c>
      <c r="C192" s="1" t="s">
        <v>23</v>
      </c>
      <c r="D192" s="1" t="s">
        <v>24</v>
      </c>
      <c r="E192" s="1" t="s">
        <v>25</v>
      </c>
      <c r="F192" s="2">
        <v>42565</v>
      </c>
      <c r="G192" s="1" t="s">
        <v>1110</v>
      </c>
      <c r="H192">
        <v>1</v>
      </c>
    </row>
    <row r="193" spans="1:8" x14ac:dyDescent="0.25">
      <c r="A193" s="1" t="s">
        <v>225</v>
      </c>
      <c r="B193" s="1" t="s">
        <v>1113</v>
      </c>
      <c r="C193" s="1" t="s">
        <v>23</v>
      </c>
      <c r="D193" s="1" t="s">
        <v>29</v>
      </c>
      <c r="E193" s="1" t="s">
        <v>25</v>
      </c>
      <c r="F193" s="2">
        <v>42590</v>
      </c>
      <c r="G193" s="1" t="s">
        <v>1114</v>
      </c>
      <c r="H193">
        <v>1</v>
      </c>
    </row>
    <row r="194" spans="1:8" x14ac:dyDescent="0.25">
      <c r="A194" s="1" t="s">
        <v>225</v>
      </c>
      <c r="B194" s="1" t="s">
        <v>1115</v>
      </c>
      <c r="C194" s="1" t="s">
        <v>23</v>
      </c>
      <c r="D194" s="1" t="s">
        <v>29</v>
      </c>
      <c r="E194" s="1" t="s">
        <v>25</v>
      </c>
      <c r="F194" s="2">
        <v>42592</v>
      </c>
      <c r="G194" s="1" t="s">
        <v>1116</v>
      </c>
      <c r="H194">
        <v>1</v>
      </c>
    </row>
    <row r="195" spans="1:8" x14ac:dyDescent="0.25">
      <c r="A195" s="1" t="s">
        <v>828</v>
      </c>
      <c r="B195" s="1" t="s">
        <v>1123</v>
      </c>
      <c r="C195" s="1" t="s">
        <v>23</v>
      </c>
      <c r="D195" s="1" t="s">
        <v>29</v>
      </c>
      <c r="E195" s="1" t="s">
        <v>25</v>
      </c>
      <c r="F195" s="2">
        <v>42864</v>
      </c>
      <c r="G195" s="1" t="s">
        <v>1124</v>
      </c>
      <c r="H195">
        <v>1</v>
      </c>
    </row>
    <row r="196" spans="1:8" x14ac:dyDescent="0.25">
      <c r="A196" s="1" t="s">
        <v>214</v>
      </c>
      <c r="B196" s="1" t="s">
        <v>1130</v>
      </c>
      <c r="C196" s="1" t="s">
        <v>23</v>
      </c>
      <c r="D196" s="1" t="s">
        <v>24</v>
      </c>
      <c r="E196" s="1" t="s">
        <v>25</v>
      </c>
      <c r="F196" s="2">
        <v>42808</v>
      </c>
      <c r="G196" s="1" t="s">
        <v>1131</v>
      </c>
      <c r="H196">
        <v>1</v>
      </c>
    </row>
    <row r="197" spans="1:8" x14ac:dyDescent="0.25">
      <c r="A197" s="1" t="s">
        <v>192</v>
      </c>
      <c r="B197" s="1" t="s">
        <v>1134</v>
      </c>
      <c r="C197" s="1" t="s">
        <v>23</v>
      </c>
      <c r="D197" s="1" t="s">
        <v>24</v>
      </c>
      <c r="E197" s="1" t="s">
        <v>25</v>
      </c>
      <c r="F197" s="2">
        <v>42871</v>
      </c>
      <c r="G197" s="1" t="s">
        <v>1135</v>
      </c>
      <c r="H197">
        <v>1</v>
      </c>
    </row>
    <row r="198" spans="1:8" x14ac:dyDescent="0.25">
      <c r="A198" s="1" t="s">
        <v>883</v>
      </c>
      <c r="B198" s="1" t="s">
        <v>1136</v>
      </c>
      <c r="C198" s="1" t="s">
        <v>23</v>
      </c>
      <c r="D198" s="1" t="s">
        <v>29</v>
      </c>
      <c r="E198" s="1" t="s">
        <v>25</v>
      </c>
      <c r="F198" s="2">
        <v>42640</v>
      </c>
      <c r="G198" s="1" t="s">
        <v>926</v>
      </c>
      <c r="H198">
        <v>1</v>
      </c>
    </row>
    <row r="199" spans="1:8" x14ac:dyDescent="0.25">
      <c r="A199" s="1" t="s">
        <v>1143</v>
      </c>
      <c r="B199" s="1" t="s">
        <v>1144</v>
      </c>
      <c r="C199" s="1" t="s">
        <v>23</v>
      </c>
      <c r="D199" s="1" t="s">
        <v>24</v>
      </c>
      <c r="E199" s="1" t="s">
        <v>25</v>
      </c>
      <c r="F199" s="2">
        <v>42465</v>
      </c>
      <c r="G199" s="1" t="s">
        <v>1145</v>
      </c>
      <c r="H199">
        <v>1</v>
      </c>
    </row>
    <row r="200" spans="1:8" x14ac:dyDescent="0.25">
      <c r="A200" s="1" t="s">
        <v>225</v>
      </c>
      <c r="B200" s="1" t="s">
        <v>1150</v>
      </c>
      <c r="C200" s="1" t="s">
        <v>23</v>
      </c>
      <c r="D200" s="1" t="s">
        <v>29</v>
      </c>
      <c r="E200" s="1" t="s">
        <v>25</v>
      </c>
      <c r="F200" s="2">
        <v>42601</v>
      </c>
      <c r="G200" s="1" t="s">
        <v>1151</v>
      </c>
      <c r="H200">
        <v>1</v>
      </c>
    </row>
    <row r="201" spans="1:8" x14ac:dyDescent="0.25">
      <c r="A201" s="1" t="s">
        <v>217</v>
      </c>
      <c r="B201" s="1" t="s">
        <v>1154</v>
      </c>
      <c r="C201" s="1" t="s">
        <v>23</v>
      </c>
      <c r="D201" s="1" t="s">
        <v>29</v>
      </c>
      <c r="E201" s="1" t="s">
        <v>25</v>
      </c>
      <c r="F201" s="2">
        <v>42605</v>
      </c>
      <c r="G201" s="1" t="s">
        <v>1155</v>
      </c>
      <c r="H201">
        <v>1</v>
      </c>
    </row>
    <row r="202" spans="1:8" x14ac:dyDescent="0.25">
      <c r="A202" s="1" t="s">
        <v>1165</v>
      </c>
      <c r="B202" s="1" t="s">
        <v>1166</v>
      </c>
      <c r="C202" s="1" t="s">
        <v>23</v>
      </c>
      <c r="D202" s="1" t="s">
        <v>29</v>
      </c>
      <c r="E202" s="1" t="s">
        <v>25</v>
      </c>
      <c r="F202" s="2">
        <v>42870</v>
      </c>
      <c r="G202" s="1" t="s">
        <v>1167</v>
      </c>
      <c r="H202">
        <v>1</v>
      </c>
    </row>
    <row r="203" spans="1:8" x14ac:dyDescent="0.25">
      <c r="A203" s="1" t="s">
        <v>1063</v>
      </c>
      <c r="B203" s="1" t="s">
        <v>1170</v>
      </c>
      <c r="C203" s="1" t="s">
        <v>23</v>
      </c>
      <c r="D203" s="1" t="s">
        <v>29</v>
      </c>
      <c r="E203" s="1" t="s">
        <v>25</v>
      </c>
      <c r="F203" s="2">
        <v>42688</v>
      </c>
      <c r="G203" s="1" t="s">
        <v>1171</v>
      </c>
      <c r="H203">
        <v>1</v>
      </c>
    </row>
    <row r="204" spans="1:8" x14ac:dyDescent="0.25">
      <c r="A204" s="1" t="s">
        <v>225</v>
      </c>
      <c r="B204" s="1" t="s">
        <v>1172</v>
      </c>
      <c r="C204" s="1" t="s">
        <v>23</v>
      </c>
      <c r="D204" s="1" t="s">
        <v>29</v>
      </c>
      <c r="E204" s="1" t="s">
        <v>25</v>
      </c>
      <c r="F204" s="2">
        <v>42795</v>
      </c>
      <c r="G204" s="1" t="s">
        <v>1173</v>
      </c>
      <c r="H204">
        <v>1</v>
      </c>
    </row>
    <row r="205" spans="1:8" x14ac:dyDescent="0.25">
      <c r="A205" s="1" t="s">
        <v>225</v>
      </c>
      <c r="B205" s="1" t="s">
        <v>1174</v>
      </c>
      <c r="C205" s="1" t="s">
        <v>23</v>
      </c>
      <c r="D205" s="1" t="s">
        <v>29</v>
      </c>
      <c r="E205" s="1" t="s">
        <v>25</v>
      </c>
      <c r="F205" s="2">
        <v>42797</v>
      </c>
      <c r="G205" s="1" t="s">
        <v>1175</v>
      </c>
      <c r="H205">
        <v>1</v>
      </c>
    </row>
    <row r="206" spans="1:8" x14ac:dyDescent="0.25">
      <c r="A206" s="1" t="s">
        <v>1156</v>
      </c>
      <c r="B206" s="1" t="s">
        <v>1180</v>
      </c>
      <c r="C206" s="1" t="s">
        <v>23</v>
      </c>
      <c r="D206" s="1" t="s">
        <v>29</v>
      </c>
      <c r="E206" s="1" t="s">
        <v>25</v>
      </c>
      <c r="F206" s="2">
        <v>42726</v>
      </c>
      <c r="G206" s="1" t="s">
        <v>1181</v>
      </c>
      <c r="H206">
        <v>1</v>
      </c>
    </row>
    <row r="207" spans="1:8" x14ac:dyDescent="0.25">
      <c r="A207" s="1" t="s">
        <v>1182</v>
      </c>
      <c r="B207" s="1" t="s">
        <v>1183</v>
      </c>
      <c r="C207" s="1" t="s">
        <v>23</v>
      </c>
      <c r="D207" s="1" t="s">
        <v>24</v>
      </c>
      <c r="E207" s="1" t="s">
        <v>25</v>
      </c>
      <c r="F207" s="2">
        <v>42559</v>
      </c>
      <c r="G207" s="1" t="s">
        <v>1184</v>
      </c>
      <c r="H207">
        <v>1</v>
      </c>
    </row>
    <row r="208" spans="1:8" x14ac:dyDescent="0.25">
      <c r="A208" s="1" t="s">
        <v>1188</v>
      </c>
      <c r="B208" s="1" t="s">
        <v>1189</v>
      </c>
      <c r="C208" s="1" t="s">
        <v>23</v>
      </c>
      <c r="D208" s="1" t="s">
        <v>29</v>
      </c>
      <c r="E208" s="1" t="s">
        <v>25</v>
      </c>
      <c r="F208" s="2">
        <v>42524</v>
      </c>
      <c r="G208" s="1" t="s">
        <v>1190</v>
      </c>
      <c r="H208">
        <v>1</v>
      </c>
    </row>
    <row r="209" spans="1:8" x14ac:dyDescent="0.25">
      <c r="A209" s="1" t="s">
        <v>529</v>
      </c>
      <c r="B209" s="1" t="s">
        <v>1193</v>
      </c>
      <c r="C209" s="1" t="s">
        <v>23</v>
      </c>
      <c r="D209" s="1" t="s">
        <v>33</v>
      </c>
      <c r="E209" s="1" t="s">
        <v>25</v>
      </c>
      <c r="F209" s="2">
        <v>42706</v>
      </c>
      <c r="G209" s="1" t="s">
        <v>1194</v>
      </c>
      <c r="H209">
        <v>1</v>
      </c>
    </row>
    <row r="210" spans="1:8" x14ac:dyDescent="0.25">
      <c r="A210" s="1" t="s">
        <v>225</v>
      </c>
      <c r="B210" s="1" t="s">
        <v>1195</v>
      </c>
      <c r="C210" s="1" t="s">
        <v>23</v>
      </c>
      <c r="D210" s="1" t="s">
        <v>29</v>
      </c>
      <c r="E210" s="1" t="s">
        <v>25</v>
      </c>
      <c r="F210" s="2">
        <v>42802</v>
      </c>
      <c r="G210" s="1" t="s">
        <v>1196</v>
      </c>
      <c r="H210">
        <v>1</v>
      </c>
    </row>
    <row r="211" spans="1:8" x14ac:dyDescent="0.25">
      <c r="A211" s="1" t="s">
        <v>1188</v>
      </c>
      <c r="B211" s="1" t="s">
        <v>1197</v>
      </c>
      <c r="C211" s="1" t="s">
        <v>23</v>
      </c>
      <c r="D211" s="1" t="s">
        <v>29</v>
      </c>
      <c r="E211" s="1" t="s">
        <v>25</v>
      </c>
      <c r="F211" s="2">
        <v>42551</v>
      </c>
      <c r="G211" s="1" t="s">
        <v>1198</v>
      </c>
      <c r="H211">
        <v>1</v>
      </c>
    </row>
    <row r="212" spans="1:8" x14ac:dyDescent="0.25">
      <c r="A212" s="1" t="s">
        <v>1165</v>
      </c>
      <c r="B212" s="1" t="s">
        <v>1199</v>
      </c>
      <c r="C212" s="1" t="s">
        <v>23</v>
      </c>
      <c r="D212" s="1" t="s">
        <v>29</v>
      </c>
      <c r="E212" s="1" t="s">
        <v>25</v>
      </c>
      <c r="F212" s="2">
        <v>42773</v>
      </c>
      <c r="G212" s="1" t="s">
        <v>1200</v>
      </c>
      <c r="H212">
        <v>1</v>
      </c>
    </row>
    <row r="213" spans="1:8" x14ac:dyDescent="0.25">
      <c r="A213" s="1" t="s">
        <v>1165</v>
      </c>
      <c r="B213" s="1" t="s">
        <v>1201</v>
      </c>
      <c r="C213" s="1" t="s">
        <v>23</v>
      </c>
      <c r="D213" s="1" t="s">
        <v>29</v>
      </c>
      <c r="E213" s="1" t="s">
        <v>25</v>
      </c>
      <c r="F213" s="2">
        <v>42782</v>
      </c>
      <c r="G213" s="1" t="s">
        <v>1200</v>
      </c>
      <c r="H213">
        <v>1</v>
      </c>
    </row>
    <row r="214" spans="1:8" x14ac:dyDescent="0.25">
      <c r="A214" s="1" t="s">
        <v>1165</v>
      </c>
      <c r="B214" s="1" t="s">
        <v>1202</v>
      </c>
      <c r="C214" s="1" t="s">
        <v>23</v>
      </c>
      <c r="D214" s="1" t="s">
        <v>29</v>
      </c>
      <c r="E214" s="1" t="s">
        <v>25</v>
      </c>
      <c r="F214" s="2">
        <v>42824</v>
      </c>
      <c r="G214" s="1" t="s">
        <v>1200</v>
      </c>
      <c r="H214">
        <v>1</v>
      </c>
    </row>
    <row r="215" spans="1:8" x14ac:dyDescent="0.25">
      <c r="A215" s="1" t="s">
        <v>1165</v>
      </c>
      <c r="B215" s="1" t="s">
        <v>1203</v>
      </c>
      <c r="C215" s="1" t="s">
        <v>23</v>
      </c>
      <c r="D215" s="1" t="s">
        <v>29</v>
      </c>
      <c r="E215" s="1" t="s">
        <v>25</v>
      </c>
      <c r="F215" s="2">
        <v>42829</v>
      </c>
      <c r="G215" s="1" t="s">
        <v>1200</v>
      </c>
      <c r="H215">
        <v>1</v>
      </c>
    </row>
    <row r="216" spans="1:8" x14ac:dyDescent="0.25">
      <c r="A216" s="1" t="s">
        <v>1165</v>
      </c>
      <c r="B216" s="1" t="s">
        <v>1204</v>
      </c>
      <c r="C216" s="1" t="s">
        <v>23</v>
      </c>
      <c r="D216" s="1" t="s">
        <v>29</v>
      </c>
      <c r="E216" s="1" t="s">
        <v>25</v>
      </c>
      <c r="F216" s="2">
        <v>42864</v>
      </c>
      <c r="G216" s="1" t="s">
        <v>1167</v>
      </c>
      <c r="H216">
        <v>1</v>
      </c>
    </row>
    <row r="217" spans="1:8" x14ac:dyDescent="0.25">
      <c r="A217" s="1" t="s">
        <v>529</v>
      </c>
      <c r="B217" s="1" t="s">
        <v>1207</v>
      </c>
      <c r="C217" s="1" t="s">
        <v>23</v>
      </c>
      <c r="D217" s="1" t="s">
        <v>33</v>
      </c>
      <c r="E217" s="1" t="s">
        <v>25</v>
      </c>
      <c r="F217" s="2">
        <v>42744</v>
      </c>
      <c r="G217" s="1" t="s">
        <v>1208</v>
      </c>
      <c r="H217">
        <v>1</v>
      </c>
    </row>
    <row r="218" spans="1:8" x14ac:dyDescent="0.25">
      <c r="A218" s="1" t="s">
        <v>217</v>
      </c>
      <c r="B218" s="1" t="s">
        <v>1211</v>
      </c>
      <c r="C218" s="1" t="s">
        <v>23</v>
      </c>
      <c r="D218" s="1" t="s">
        <v>29</v>
      </c>
      <c r="E218" s="1" t="s">
        <v>25</v>
      </c>
      <c r="F218" s="2">
        <v>42662</v>
      </c>
      <c r="G218" s="1" t="s">
        <v>1212</v>
      </c>
      <c r="H218">
        <v>1</v>
      </c>
    </row>
    <row r="219" spans="1:8" x14ac:dyDescent="0.25">
      <c r="A219" s="1" t="s">
        <v>1165</v>
      </c>
      <c r="B219" s="1" t="s">
        <v>1215</v>
      </c>
      <c r="C219" s="1" t="s">
        <v>23</v>
      </c>
      <c r="D219" s="1" t="s">
        <v>29</v>
      </c>
      <c r="E219" s="1" t="s">
        <v>25</v>
      </c>
      <c r="F219" s="2">
        <v>42879</v>
      </c>
      <c r="G219" s="1" t="s">
        <v>1216</v>
      </c>
      <c r="H219">
        <v>1</v>
      </c>
    </row>
    <row r="220" spans="1:8" x14ac:dyDescent="0.25">
      <c r="A220" s="1" t="s">
        <v>217</v>
      </c>
      <c r="B220" s="1" t="s">
        <v>1217</v>
      </c>
      <c r="C220" s="1" t="s">
        <v>23</v>
      </c>
      <c r="D220" s="1" t="s">
        <v>29</v>
      </c>
      <c r="E220" s="1" t="s">
        <v>25</v>
      </c>
      <c r="F220" s="2">
        <v>42625</v>
      </c>
      <c r="G220" s="1" t="s">
        <v>1218</v>
      </c>
      <c r="H220">
        <v>1</v>
      </c>
    </row>
    <row r="221" spans="1:8" x14ac:dyDescent="0.25">
      <c r="A221" s="1" t="s">
        <v>1159</v>
      </c>
      <c r="B221" s="1" t="s">
        <v>1221</v>
      </c>
      <c r="C221" s="1" t="s">
        <v>23</v>
      </c>
      <c r="D221" s="1" t="s">
        <v>29</v>
      </c>
      <c r="E221" s="1" t="s">
        <v>25</v>
      </c>
      <c r="F221" s="2">
        <v>42738</v>
      </c>
      <c r="G221" s="1" t="s">
        <v>1222</v>
      </c>
      <c r="H221">
        <v>1</v>
      </c>
    </row>
    <row r="222" spans="1:8" x14ac:dyDescent="0.25">
      <c r="A222" s="1" t="s">
        <v>1229</v>
      </c>
      <c r="B222" s="1" t="s">
        <v>1232</v>
      </c>
      <c r="C222" s="1" t="s">
        <v>23</v>
      </c>
      <c r="D222" s="1" t="s">
        <v>40</v>
      </c>
      <c r="E222" s="1" t="s">
        <v>25</v>
      </c>
      <c r="F222" s="2">
        <v>42775</v>
      </c>
      <c r="G222" s="1" t="s">
        <v>1233</v>
      </c>
      <c r="H222">
        <v>1</v>
      </c>
    </row>
    <row r="223" spans="1:8" x14ac:dyDescent="0.25">
      <c r="A223" s="1" t="s">
        <v>1229</v>
      </c>
      <c r="B223" s="1" t="s">
        <v>1242</v>
      </c>
      <c r="C223" s="1" t="s">
        <v>23</v>
      </c>
      <c r="D223" s="1" t="s">
        <v>40</v>
      </c>
      <c r="E223" s="1" t="s">
        <v>25</v>
      </c>
      <c r="F223" s="2">
        <v>42690</v>
      </c>
      <c r="G223" s="1" t="s">
        <v>1243</v>
      </c>
      <c r="H223">
        <v>1</v>
      </c>
    </row>
    <row r="224" spans="1:8" x14ac:dyDescent="0.25">
      <c r="A224" s="1" t="s">
        <v>1246</v>
      </c>
      <c r="B224" s="1" t="s">
        <v>1247</v>
      </c>
      <c r="C224" s="1" t="s">
        <v>23</v>
      </c>
      <c r="D224" s="1" t="s">
        <v>29</v>
      </c>
      <c r="E224" s="1" t="s">
        <v>25</v>
      </c>
      <c r="F224" s="2">
        <v>42662</v>
      </c>
      <c r="G224" s="1" t="s">
        <v>1248</v>
      </c>
      <c r="H224">
        <v>1</v>
      </c>
    </row>
    <row r="225" spans="1:8" x14ac:dyDescent="0.25">
      <c r="A225" s="1" t="s">
        <v>214</v>
      </c>
      <c r="B225" s="1" t="s">
        <v>1249</v>
      </c>
      <c r="C225" s="1" t="s">
        <v>23</v>
      </c>
      <c r="D225" s="1" t="s">
        <v>24</v>
      </c>
      <c r="E225" s="1" t="s">
        <v>25</v>
      </c>
      <c r="F225" s="2">
        <v>42870</v>
      </c>
      <c r="G225" s="1" t="s">
        <v>1250</v>
      </c>
      <c r="H225">
        <v>1</v>
      </c>
    </row>
    <row r="226" spans="1:8" x14ac:dyDescent="0.25">
      <c r="A226" s="1" t="s">
        <v>1251</v>
      </c>
      <c r="B226" s="1" t="s">
        <v>1252</v>
      </c>
      <c r="C226" s="1" t="s">
        <v>23</v>
      </c>
      <c r="D226" s="1" t="s">
        <v>33</v>
      </c>
      <c r="E226" s="1" t="s">
        <v>25</v>
      </c>
      <c r="F226" s="2">
        <v>42643</v>
      </c>
      <c r="G226" s="1" t="s">
        <v>1253</v>
      </c>
      <c r="H226">
        <v>1</v>
      </c>
    </row>
    <row r="227" spans="1:8" x14ac:dyDescent="0.25">
      <c r="A227" s="1" t="s">
        <v>1251</v>
      </c>
      <c r="B227" s="1" t="s">
        <v>1254</v>
      </c>
      <c r="C227" s="1" t="s">
        <v>23</v>
      </c>
      <c r="D227" s="1" t="s">
        <v>33</v>
      </c>
      <c r="E227" s="1" t="s">
        <v>25</v>
      </c>
      <c r="F227" s="2">
        <v>42802</v>
      </c>
      <c r="G227" s="1" t="s">
        <v>1255</v>
      </c>
      <c r="H227">
        <v>1</v>
      </c>
    </row>
    <row r="228" spans="1:8" x14ac:dyDescent="0.25">
      <c r="A228" s="1" t="s">
        <v>1239</v>
      </c>
      <c r="B228" s="1" t="s">
        <v>1258</v>
      </c>
      <c r="C228" s="1" t="s">
        <v>23</v>
      </c>
      <c r="D228" s="1" t="s">
        <v>24</v>
      </c>
      <c r="E228" s="1" t="s">
        <v>25</v>
      </c>
      <c r="F228" s="2">
        <v>42516</v>
      </c>
      <c r="G228" s="1" t="s">
        <v>1259</v>
      </c>
      <c r="H228">
        <v>1</v>
      </c>
    </row>
    <row r="229" spans="1:8" x14ac:dyDescent="0.25">
      <c r="A229" s="1" t="s">
        <v>1229</v>
      </c>
      <c r="B229" s="1" t="s">
        <v>1260</v>
      </c>
      <c r="C229" s="1" t="s">
        <v>23</v>
      </c>
      <c r="D229" s="1" t="s">
        <v>40</v>
      </c>
      <c r="E229" s="1" t="s">
        <v>25</v>
      </c>
      <c r="F229" s="2">
        <v>42835</v>
      </c>
      <c r="G229" s="1" t="s">
        <v>1261</v>
      </c>
      <c r="H229">
        <v>1</v>
      </c>
    </row>
    <row r="230" spans="1:8" x14ac:dyDescent="0.25">
      <c r="A230" s="1" t="s">
        <v>1229</v>
      </c>
      <c r="B230" s="1" t="s">
        <v>1262</v>
      </c>
      <c r="C230" s="1" t="s">
        <v>23</v>
      </c>
      <c r="D230" s="1" t="s">
        <v>40</v>
      </c>
      <c r="E230" s="1" t="s">
        <v>25</v>
      </c>
      <c r="F230" s="2">
        <v>42892</v>
      </c>
      <c r="G230" s="1" t="s">
        <v>1263</v>
      </c>
      <c r="H230">
        <v>1</v>
      </c>
    </row>
    <row r="231" spans="1:8" x14ac:dyDescent="0.25">
      <c r="A231" s="1" t="s">
        <v>1264</v>
      </c>
      <c r="B231" s="1" t="s">
        <v>1265</v>
      </c>
      <c r="C231" s="1" t="s">
        <v>23</v>
      </c>
      <c r="D231" s="1" t="s">
        <v>24</v>
      </c>
      <c r="E231" s="1" t="s">
        <v>25</v>
      </c>
      <c r="F231" s="2">
        <v>42590</v>
      </c>
      <c r="G231" s="1" t="s">
        <v>1266</v>
      </c>
      <c r="H231">
        <v>1</v>
      </c>
    </row>
    <row r="232" spans="1:8" x14ac:dyDescent="0.25">
      <c r="A232" s="1" t="s">
        <v>1226</v>
      </c>
      <c r="B232" s="1" t="s">
        <v>1273</v>
      </c>
      <c r="C232" s="1" t="s">
        <v>23</v>
      </c>
      <c r="D232" s="1" t="s">
        <v>29</v>
      </c>
      <c r="E232" s="1" t="s">
        <v>25</v>
      </c>
      <c r="F232" s="2">
        <v>42878</v>
      </c>
      <c r="G232" s="1" t="s">
        <v>1274</v>
      </c>
      <c r="H232">
        <v>1</v>
      </c>
    </row>
    <row r="233" spans="1:8" x14ac:dyDescent="0.25">
      <c r="A233" s="1" t="s">
        <v>1159</v>
      </c>
      <c r="B233" s="1" t="s">
        <v>1278</v>
      </c>
      <c r="C233" s="1" t="s">
        <v>23</v>
      </c>
      <c r="D233" s="1" t="s">
        <v>29</v>
      </c>
      <c r="E233" s="1" t="s">
        <v>25</v>
      </c>
      <c r="F233" s="2">
        <v>42622</v>
      </c>
      <c r="G233" s="1" t="s">
        <v>1279</v>
      </c>
      <c r="H233">
        <v>1</v>
      </c>
    </row>
    <row r="234" spans="1:8" x14ac:dyDescent="0.25">
      <c r="A234" s="1" t="s">
        <v>1159</v>
      </c>
      <c r="B234" s="1" t="s">
        <v>1280</v>
      </c>
      <c r="C234" s="1" t="s">
        <v>23</v>
      </c>
      <c r="D234" s="1" t="s">
        <v>29</v>
      </c>
      <c r="E234" s="1" t="s">
        <v>25</v>
      </c>
      <c r="F234" s="2">
        <v>42628</v>
      </c>
      <c r="G234" s="1" t="s">
        <v>1281</v>
      </c>
      <c r="H234">
        <v>1</v>
      </c>
    </row>
    <row r="235" spans="1:8" x14ac:dyDescent="0.25">
      <c r="A235" s="1" t="s">
        <v>214</v>
      </c>
      <c r="B235" s="1" t="s">
        <v>1282</v>
      </c>
      <c r="C235" s="1" t="s">
        <v>23</v>
      </c>
      <c r="D235" s="1" t="s">
        <v>24</v>
      </c>
      <c r="E235" s="1" t="s">
        <v>25</v>
      </c>
      <c r="F235" s="2">
        <v>42844</v>
      </c>
      <c r="G235" s="1" t="s">
        <v>1283</v>
      </c>
      <c r="H235">
        <v>1</v>
      </c>
    </row>
    <row r="236" spans="1:8" x14ac:dyDescent="0.25">
      <c r="A236" s="1" t="s">
        <v>1264</v>
      </c>
      <c r="B236" s="1" t="s">
        <v>1287</v>
      </c>
      <c r="C236" s="1" t="s">
        <v>23</v>
      </c>
      <c r="D236" s="1" t="s">
        <v>24</v>
      </c>
      <c r="E236" s="1" t="s">
        <v>25</v>
      </c>
      <c r="F236" s="2">
        <v>42552</v>
      </c>
      <c r="G236" s="1" t="s">
        <v>1288</v>
      </c>
      <c r="H236">
        <v>1</v>
      </c>
    </row>
    <row r="237" spans="1:8" x14ac:dyDescent="0.25">
      <c r="A237" s="1" t="s">
        <v>1159</v>
      </c>
      <c r="B237" s="1" t="s">
        <v>1293</v>
      </c>
      <c r="C237" s="1" t="s">
        <v>23</v>
      </c>
      <c r="D237" s="1" t="s">
        <v>29</v>
      </c>
      <c r="E237" s="1" t="s">
        <v>25</v>
      </c>
      <c r="F237" s="2">
        <v>42723</v>
      </c>
      <c r="G237" s="1" t="s">
        <v>1222</v>
      </c>
      <c r="H237">
        <v>1</v>
      </c>
    </row>
    <row r="238" spans="1:8" x14ac:dyDescent="0.25">
      <c r="A238" s="1" t="s">
        <v>1294</v>
      </c>
      <c r="B238" s="1" t="s">
        <v>1295</v>
      </c>
      <c r="C238" s="1" t="s">
        <v>23</v>
      </c>
      <c r="D238" s="1" t="s">
        <v>33</v>
      </c>
      <c r="E238" s="1" t="s">
        <v>25</v>
      </c>
      <c r="F238" s="2">
        <v>42690</v>
      </c>
      <c r="G238" s="1" t="s">
        <v>1296</v>
      </c>
      <c r="H238">
        <v>1</v>
      </c>
    </row>
    <row r="239" spans="1:8" x14ac:dyDescent="0.25">
      <c r="A239" s="1" t="s">
        <v>1159</v>
      </c>
      <c r="B239" s="1" t="s">
        <v>1305</v>
      </c>
      <c r="C239" s="1" t="s">
        <v>23</v>
      </c>
      <c r="D239" s="1" t="s">
        <v>29</v>
      </c>
      <c r="E239" s="1" t="s">
        <v>25</v>
      </c>
      <c r="F239" s="2">
        <v>42744</v>
      </c>
      <c r="G239" s="1" t="s">
        <v>1222</v>
      </c>
      <c r="H239">
        <v>1</v>
      </c>
    </row>
    <row r="240" spans="1:8" x14ac:dyDescent="0.25">
      <c r="A240" s="1" t="s">
        <v>225</v>
      </c>
      <c r="B240" s="1" t="s">
        <v>1309</v>
      </c>
      <c r="C240" s="1" t="s">
        <v>23</v>
      </c>
      <c r="D240" s="1" t="s">
        <v>29</v>
      </c>
      <c r="E240" s="1" t="s">
        <v>25</v>
      </c>
      <c r="F240" s="2">
        <v>42685</v>
      </c>
      <c r="G240" s="1" t="s">
        <v>1310</v>
      </c>
      <c r="H240">
        <v>1</v>
      </c>
    </row>
    <row r="241" spans="1:8" x14ac:dyDescent="0.25">
      <c r="A241" s="1" t="s">
        <v>237</v>
      </c>
      <c r="B241" s="1" t="s">
        <v>1311</v>
      </c>
      <c r="C241" s="1" t="s">
        <v>23</v>
      </c>
      <c r="D241" s="1" t="s">
        <v>44</v>
      </c>
      <c r="E241" s="1" t="s">
        <v>25</v>
      </c>
      <c r="F241" s="2">
        <v>42716</v>
      </c>
      <c r="G241" s="1" t="s">
        <v>1312</v>
      </c>
      <c r="H241">
        <v>1</v>
      </c>
    </row>
    <row r="242" spans="1:8" x14ac:dyDescent="0.25">
      <c r="A242" s="1" t="s">
        <v>1229</v>
      </c>
      <c r="B242" s="1" t="s">
        <v>1315</v>
      </c>
      <c r="C242" s="1" t="s">
        <v>23</v>
      </c>
      <c r="D242" s="1" t="s">
        <v>40</v>
      </c>
      <c r="E242" s="1" t="s">
        <v>25</v>
      </c>
      <c r="F242" s="2">
        <v>42877</v>
      </c>
      <c r="G242" s="1" t="s">
        <v>1316</v>
      </c>
      <c r="H242">
        <v>1</v>
      </c>
    </row>
    <row r="243" spans="1:8" x14ac:dyDescent="0.25">
      <c r="A243" s="1" t="s">
        <v>1229</v>
      </c>
      <c r="B243" s="1" t="s">
        <v>1317</v>
      </c>
      <c r="C243" s="1" t="s">
        <v>23</v>
      </c>
      <c r="D243" s="1" t="s">
        <v>40</v>
      </c>
      <c r="E243" s="1" t="s">
        <v>25</v>
      </c>
      <c r="F243" s="2">
        <v>42907</v>
      </c>
      <c r="G243" s="1" t="s">
        <v>1263</v>
      </c>
      <c r="H243">
        <v>1</v>
      </c>
    </row>
    <row r="244" spans="1:8" x14ac:dyDescent="0.25">
      <c r="A244" s="1" t="s">
        <v>1229</v>
      </c>
      <c r="B244" s="1" t="s">
        <v>1318</v>
      </c>
      <c r="C244" s="1" t="s">
        <v>23</v>
      </c>
      <c r="D244" s="1" t="s">
        <v>40</v>
      </c>
      <c r="E244" s="1" t="s">
        <v>25</v>
      </c>
      <c r="F244" s="2">
        <v>42923</v>
      </c>
      <c r="G244" s="1" t="s">
        <v>1319</v>
      </c>
      <c r="H244">
        <v>1</v>
      </c>
    </row>
    <row r="245" spans="1:8" x14ac:dyDescent="0.25">
      <c r="A245" s="1" t="s">
        <v>237</v>
      </c>
      <c r="B245" s="1" t="s">
        <v>1322</v>
      </c>
      <c r="C245" s="1" t="s">
        <v>23</v>
      </c>
      <c r="D245" s="1" t="s">
        <v>44</v>
      </c>
      <c r="E245" s="1" t="s">
        <v>25</v>
      </c>
      <c r="F245" s="2">
        <v>42745</v>
      </c>
      <c r="G245" s="1" t="s">
        <v>1323</v>
      </c>
      <c r="H245">
        <v>1</v>
      </c>
    </row>
    <row r="246" spans="1:8" x14ac:dyDescent="0.25">
      <c r="A246" s="1" t="s">
        <v>1143</v>
      </c>
      <c r="B246" s="1" t="s">
        <v>1326</v>
      </c>
      <c r="C246" s="1" t="s">
        <v>23</v>
      </c>
      <c r="D246" s="1" t="s">
        <v>24</v>
      </c>
      <c r="E246" s="1" t="s">
        <v>25</v>
      </c>
      <c r="F246" s="2">
        <v>42446</v>
      </c>
      <c r="G246" s="1" t="s">
        <v>1327</v>
      </c>
      <c r="H246">
        <v>1</v>
      </c>
    </row>
    <row r="247" spans="1:8" x14ac:dyDescent="0.25">
      <c r="A247" s="1" t="s">
        <v>214</v>
      </c>
      <c r="B247" s="1" t="s">
        <v>1328</v>
      </c>
      <c r="C247" s="1" t="s">
        <v>23</v>
      </c>
      <c r="D247" s="1" t="s">
        <v>24</v>
      </c>
      <c r="E247" s="1" t="s">
        <v>25</v>
      </c>
      <c r="F247" s="2">
        <v>42887</v>
      </c>
      <c r="G247" s="1" t="s">
        <v>1329</v>
      </c>
      <c r="H247">
        <v>1</v>
      </c>
    </row>
    <row r="248" spans="1:8" x14ac:dyDescent="0.25">
      <c r="A248" s="1" t="s">
        <v>157</v>
      </c>
      <c r="B248" s="1" t="s">
        <v>1333</v>
      </c>
      <c r="C248" s="1" t="s">
        <v>23</v>
      </c>
      <c r="D248" s="1" t="s">
        <v>29</v>
      </c>
      <c r="E248" s="1" t="s">
        <v>25</v>
      </c>
      <c r="F248" s="2">
        <v>42543</v>
      </c>
      <c r="G248" s="1" t="s">
        <v>1334</v>
      </c>
      <c r="H248">
        <v>1</v>
      </c>
    </row>
    <row r="249" spans="1:8" x14ac:dyDescent="0.25">
      <c r="A249" s="1" t="s">
        <v>1251</v>
      </c>
      <c r="B249" s="1" t="s">
        <v>1335</v>
      </c>
      <c r="C249" s="1" t="s">
        <v>23</v>
      </c>
      <c r="D249" s="1" t="s">
        <v>33</v>
      </c>
      <c r="E249" s="1" t="s">
        <v>25</v>
      </c>
      <c r="F249" s="2">
        <v>42598</v>
      </c>
      <c r="G249" s="1" t="s">
        <v>1336</v>
      </c>
      <c r="H249">
        <v>1</v>
      </c>
    </row>
    <row r="250" spans="1:8" x14ac:dyDescent="0.25">
      <c r="A250" s="1" t="s">
        <v>237</v>
      </c>
      <c r="B250" s="1" t="s">
        <v>1337</v>
      </c>
      <c r="C250" s="1" t="s">
        <v>23</v>
      </c>
      <c r="D250" s="1" t="s">
        <v>44</v>
      </c>
      <c r="E250" s="1" t="s">
        <v>25</v>
      </c>
      <c r="F250" s="2">
        <v>42814</v>
      </c>
      <c r="G250" s="1" t="s">
        <v>1323</v>
      </c>
      <c r="H250">
        <v>1</v>
      </c>
    </row>
    <row r="251" spans="1:8" x14ac:dyDescent="0.25">
      <c r="A251" s="1" t="s">
        <v>1156</v>
      </c>
      <c r="B251" s="1" t="s">
        <v>1338</v>
      </c>
      <c r="C251" s="1" t="s">
        <v>23</v>
      </c>
      <c r="D251" s="1" t="s">
        <v>29</v>
      </c>
      <c r="E251" s="1" t="s">
        <v>25</v>
      </c>
      <c r="F251" s="2">
        <v>42591</v>
      </c>
      <c r="G251" s="1" t="s">
        <v>1339</v>
      </c>
      <c r="H251">
        <v>1</v>
      </c>
    </row>
    <row r="252" spans="1:8" x14ac:dyDescent="0.25">
      <c r="A252" s="1" t="s">
        <v>214</v>
      </c>
      <c r="B252" s="1" t="s">
        <v>1342</v>
      </c>
      <c r="C252" s="1" t="s">
        <v>23</v>
      </c>
      <c r="D252" s="1" t="s">
        <v>24</v>
      </c>
      <c r="E252" s="1" t="s">
        <v>25</v>
      </c>
      <c r="F252" s="2">
        <v>42895</v>
      </c>
      <c r="G252" s="1" t="s">
        <v>1343</v>
      </c>
      <c r="H252">
        <v>1</v>
      </c>
    </row>
    <row r="253" spans="1:8" x14ac:dyDescent="0.25">
      <c r="A253" s="1" t="s">
        <v>225</v>
      </c>
      <c r="B253" s="1" t="s">
        <v>1344</v>
      </c>
      <c r="C253" s="1" t="s">
        <v>23</v>
      </c>
      <c r="D253" s="1" t="s">
        <v>29</v>
      </c>
      <c r="E253" s="1" t="s">
        <v>25</v>
      </c>
      <c r="F253" s="2">
        <v>42695</v>
      </c>
      <c r="G253" s="1" t="s">
        <v>1345</v>
      </c>
      <c r="H253">
        <v>1</v>
      </c>
    </row>
    <row r="254" spans="1:8" x14ac:dyDescent="0.25">
      <c r="A254" s="1" t="s">
        <v>1251</v>
      </c>
      <c r="B254" s="1" t="s">
        <v>1355</v>
      </c>
      <c r="C254" s="1" t="s">
        <v>23</v>
      </c>
      <c r="D254" s="1" t="s">
        <v>33</v>
      </c>
      <c r="E254" s="1" t="s">
        <v>25</v>
      </c>
      <c r="F254" s="2">
        <v>42727</v>
      </c>
      <c r="G254" s="1" t="s">
        <v>1356</v>
      </c>
      <c r="H254">
        <v>1</v>
      </c>
    </row>
    <row r="255" spans="1:8" x14ac:dyDescent="0.25">
      <c r="A255" s="1" t="s">
        <v>237</v>
      </c>
      <c r="B255" s="1" t="s">
        <v>1357</v>
      </c>
      <c r="C255" s="1" t="s">
        <v>23</v>
      </c>
      <c r="D255" s="1" t="s">
        <v>44</v>
      </c>
      <c r="E255" s="1" t="s">
        <v>25</v>
      </c>
      <c r="F255" s="2">
        <v>42838</v>
      </c>
      <c r="G255" s="1" t="s">
        <v>1358</v>
      </c>
      <c r="H255">
        <v>1</v>
      </c>
    </row>
    <row r="256" spans="1:8" x14ac:dyDescent="0.25">
      <c r="A256" s="1" t="s">
        <v>237</v>
      </c>
      <c r="B256" s="1" t="s">
        <v>1367</v>
      </c>
      <c r="C256" s="1" t="s">
        <v>23</v>
      </c>
      <c r="D256" s="1" t="s">
        <v>44</v>
      </c>
      <c r="E256" s="1" t="s">
        <v>25</v>
      </c>
      <c r="F256" s="2">
        <v>42779</v>
      </c>
      <c r="G256" s="1" t="s">
        <v>1323</v>
      </c>
      <c r="H256">
        <v>1</v>
      </c>
    </row>
    <row r="257" spans="1:8" x14ac:dyDescent="0.25">
      <c r="A257" s="1" t="s">
        <v>237</v>
      </c>
      <c r="B257" s="1" t="s">
        <v>1368</v>
      </c>
      <c r="C257" s="1" t="s">
        <v>23</v>
      </c>
      <c r="D257" s="1" t="s">
        <v>44</v>
      </c>
      <c r="E257" s="1" t="s">
        <v>25</v>
      </c>
      <c r="F257" s="2">
        <v>42793</v>
      </c>
      <c r="G257" s="1" t="s">
        <v>1323</v>
      </c>
      <c r="H257">
        <v>1</v>
      </c>
    </row>
    <row r="258" spans="1:8" x14ac:dyDescent="0.25">
      <c r="A258" s="1" t="s">
        <v>1063</v>
      </c>
      <c r="B258" s="1" t="s">
        <v>1370</v>
      </c>
      <c r="C258" s="1" t="s">
        <v>23</v>
      </c>
      <c r="D258" s="1" t="s">
        <v>29</v>
      </c>
      <c r="E258" s="1" t="s">
        <v>25</v>
      </c>
      <c r="F258" s="2">
        <v>42824</v>
      </c>
      <c r="G258" s="1" t="s">
        <v>1371</v>
      </c>
      <c r="H258">
        <v>1</v>
      </c>
    </row>
    <row r="259" spans="1:8" x14ac:dyDescent="0.25">
      <c r="A259" s="1" t="s">
        <v>1251</v>
      </c>
      <c r="B259" s="1" t="s">
        <v>1373</v>
      </c>
      <c r="C259" s="1" t="s">
        <v>23</v>
      </c>
      <c r="D259" s="1" t="s">
        <v>33</v>
      </c>
      <c r="E259" s="1" t="s">
        <v>25</v>
      </c>
      <c r="F259" s="2">
        <v>42691</v>
      </c>
      <c r="G259" s="1" t="s">
        <v>1374</v>
      </c>
      <c r="H259">
        <v>1</v>
      </c>
    </row>
    <row r="260" spans="1:8" x14ac:dyDescent="0.25">
      <c r="A260" s="1" t="s">
        <v>237</v>
      </c>
      <c r="B260" s="1" t="s">
        <v>1375</v>
      </c>
      <c r="C260" s="1" t="s">
        <v>23</v>
      </c>
      <c r="D260" s="1" t="s">
        <v>44</v>
      </c>
      <c r="E260" s="1" t="s">
        <v>25</v>
      </c>
      <c r="F260" s="2">
        <v>42807</v>
      </c>
      <c r="G260" s="1" t="s">
        <v>1323</v>
      </c>
      <c r="H260">
        <v>1</v>
      </c>
    </row>
    <row r="261" spans="1:8" x14ac:dyDescent="0.25">
      <c r="A261" s="1" t="s">
        <v>237</v>
      </c>
      <c r="B261" s="1" t="s">
        <v>1376</v>
      </c>
      <c r="C261" s="1" t="s">
        <v>23</v>
      </c>
      <c r="D261" s="1" t="s">
        <v>44</v>
      </c>
      <c r="E261" s="1" t="s">
        <v>25</v>
      </c>
      <c r="F261" s="2">
        <v>42815</v>
      </c>
      <c r="G261" s="1" t="s">
        <v>1377</v>
      </c>
      <c r="H261">
        <v>1</v>
      </c>
    </row>
    <row r="262" spans="1:8" x14ac:dyDescent="0.25">
      <c r="A262" s="1" t="s">
        <v>214</v>
      </c>
      <c r="B262" s="1" t="s">
        <v>1380</v>
      </c>
      <c r="C262" s="1" t="s">
        <v>23</v>
      </c>
      <c r="D262" s="1" t="s">
        <v>24</v>
      </c>
      <c r="E262" s="1" t="s">
        <v>25</v>
      </c>
      <c r="F262" s="2">
        <v>42863</v>
      </c>
      <c r="G262" s="1" t="s">
        <v>1381</v>
      </c>
      <c r="H262">
        <v>1</v>
      </c>
    </row>
    <row r="263" spans="1:8" x14ac:dyDescent="0.25">
      <c r="A263" s="1" t="s">
        <v>237</v>
      </c>
      <c r="B263" s="1" t="s">
        <v>1382</v>
      </c>
      <c r="C263" s="1" t="s">
        <v>23</v>
      </c>
      <c r="D263" s="1" t="s">
        <v>44</v>
      </c>
      <c r="E263" s="1" t="s">
        <v>25</v>
      </c>
      <c r="F263" s="2">
        <v>42723</v>
      </c>
      <c r="G263" s="1" t="s">
        <v>1312</v>
      </c>
      <c r="H263">
        <v>1</v>
      </c>
    </row>
    <row r="264" spans="1:8" x14ac:dyDescent="0.25">
      <c r="A264" s="1" t="s">
        <v>237</v>
      </c>
      <c r="B264" s="1" t="s">
        <v>1383</v>
      </c>
      <c r="C264" s="1" t="s">
        <v>23</v>
      </c>
      <c r="D264" s="1" t="s">
        <v>44</v>
      </c>
      <c r="E264" s="1" t="s">
        <v>25</v>
      </c>
      <c r="F264" s="2">
        <v>42753</v>
      </c>
      <c r="G264" s="1" t="s">
        <v>1323</v>
      </c>
      <c r="H264">
        <v>1</v>
      </c>
    </row>
    <row r="265" spans="1:8" x14ac:dyDescent="0.25">
      <c r="A265" s="1" t="s">
        <v>1156</v>
      </c>
      <c r="B265" s="1" t="s">
        <v>1384</v>
      </c>
      <c r="C265" s="1" t="s">
        <v>23</v>
      </c>
      <c r="D265" s="1" t="s">
        <v>29</v>
      </c>
      <c r="E265" s="1" t="s">
        <v>25</v>
      </c>
      <c r="F265" s="2">
        <v>42556</v>
      </c>
      <c r="G265" s="1" t="s">
        <v>1385</v>
      </c>
      <c r="H265">
        <v>1</v>
      </c>
    </row>
    <row r="266" spans="1:8" x14ac:dyDescent="0.25">
      <c r="A266" s="1" t="s">
        <v>1182</v>
      </c>
      <c r="B266" s="1" t="s">
        <v>1388</v>
      </c>
      <c r="C266" s="1" t="s">
        <v>23</v>
      </c>
      <c r="D266" s="1" t="s">
        <v>24</v>
      </c>
      <c r="E266" s="1" t="s">
        <v>25</v>
      </c>
      <c r="F266" s="2">
        <v>42551</v>
      </c>
      <c r="G266" s="1" t="s">
        <v>1389</v>
      </c>
      <c r="H266">
        <v>1</v>
      </c>
    </row>
    <row r="267" spans="1:8" x14ac:dyDescent="0.25">
      <c r="A267" s="1" t="s">
        <v>1251</v>
      </c>
      <c r="B267" s="1" t="s">
        <v>1390</v>
      </c>
      <c r="C267" s="1" t="s">
        <v>23</v>
      </c>
      <c r="D267" s="1" t="s">
        <v>33</v>
      </c>
      <c r="E267" s="1" t="s">
        <v>25</v>
      </c>
      <c r="F267" s="2">
        <v>42727</v>
      </c>
      <c r="G267" s="1" t="s">
        <v>1391</v>
      </c>
      <c r="H267">
        <v>1</v>
      </c>
    </row>
    <row r="268" spans="1:8" x14ac:dyDescent="0.25">
      <c r="A268" s="1" t="s">
        <v>1251</v>
      </c>
      <c r="B268" s="1" t="s">
        <v>1392</v>
      </c>
      <c r="C268" s="1" t="s">
        <v>23</v>
      </c>
      <c r="D268" s="1" t="s">
        <v>33</v>
      </c>
      <c r="E268" s="1" t="s">
        <v>25</v>
      </c>
      <c r="F268" s="2">
        <v>42739</v>
      </c>
      <c r="G268" s="1" t="s">
        <v>1393</v>
      </c>
      <c r="H268">
        <v>1</v>
      </c>
    </row>
    <row r="269" spans="1:8" x14ac:dyDescent="0.25">
      <c r="A269" s="1" t="s">
        <v>237</v>
      </c>
      <c r="B269" s="1" t="s">
        <v>1394</v>
      </c>
      <c r="C269" s="1" t="s">
        <v>23</v>
      </c>
      <c r="D269" s="1" t="s">
        <v>44</v>
      </c>
      <c r="E269" s="1" t="s">
        <v>25</v>
      </c>
      <c r="F269" s="2">
        <v>42828</v>
      </c>
      <c r="G269" s="1" t="s">
        <v>1395</v>
      </c>
      <c r="H269">
        <v>1</v>
      </c>
    </row>
    <row r="270" spans="1:8" x14ac:dyDescent="0.25">
      <c r="A270" s="1" t="s">
        <v>237</v>
      </c>
      <c r="B270" s="1" t="s">
        <v>1396</v>
      </c>
      <c r="C270" s="1" t="s">
        <v>23</v>
      </c>
      <c r="D270" s="1" t="s">
        <v>44</v>
      </c>
      <c r="E270" s="1" t="s">
        <v>25</v>
      </c>
      <c r="F270" s="2">
        <v>42845</v>
      </c>
      <c r="G270" s="1" t="s">
        <v>1358</v>
      </c>
      <c r="H270">
        <v>1</v>
      </c>
    </row>
    <row r="271" spans="1:8" x14ac:dyDescent="0.25">
      <c r="A271" s="1" t="s">
        <v>225</v>
      </c>
      <c r="B271" s="1" t="s">
        <v>1405</v>
      </c>
      <c r="C271" s="1" t="s">
        <v>23</v>
      </c>
      <c r="D271" s="1" t="s">
        <v>29</v>
      </c>
      <c r="E271" s="1" t="s">
        <v>25</v>
      </c>
      <c r="F271" s="2">
        <v>42797</v>
      </c>
      <c r="G271" s="1" t="s">
        <v>1406</v>
      </c>
      <c r="H271">
        <v>1</v>
      </c>
    </row>
    <row r="272" spans="1:8" x14ac:dyDescent="0.25">
      <c r="A272" s="1" t="s">
        <v>1182</v>
      </c>
      <c r="B272" s="1" t="s">
        <v>1409</v>
      </c>
      <c r="C272" s="1" t="s">
        <v>23</v>
      </c>
      <c r="D272" s="1" t="s">
        <v>24</v>
      </c>
      <c r="E272" s="1" t="s">
        <v>25</v>
      </c>
      <c r="F272" s="2">
        <v>42566</v>
      </c>
      <c r="G272" s="1" t="s">
        <v>1410</v>
      </c>
      <c r="H272">
        <v>1</v>
      </c>
    </row>
    <row r="273" spans="1:8" x14ac:dyDescent="0.25">
      <c r="A273" s="1" t="s">
        <v>1165</v>
      </c>
      <c r="B273" s="1" t="s">
        <v>1415</v>
      </c>
      <c r="C273" s="1" t="s">
        <v>23</v>
      </c>
      <c r="D273" s="1" t="s">
        <v>29</v>
      </c>
      <c r="E273" s="1" t="s">
        <v>25</v>
      </c>
      <c r="F273" s="2">
        <v>42556</v>
      </c>
      <c r="G273" s="1" t="s">
        <v>1416</v>
      </c>
      <c r="H273">
        <v>1</v>
      </c>
    </row>
    <row r="274" spans="1:8" x14ac:dyDescent="0.25">
      <c r="A274" s="1" t="s">
        <v>1165</v>
      </c>
      <c r="B274" s="1" t="s">
        <v>1417</v>
      </c>
      <c r="C274" s="1" t="s">
        <v>23</v>
      </c>
      <c r="D274" s="1" t="s">
        <v>29</v>
      </c>
      <c r="E274" s="1" t="s">
        <v>25</v>
      </c>
      <c r="F274" s="2">
        <v>42571</v>
      </c>
      <c r="G274" s="1" t="s">
        <v>1418</v>
      </c>
      <c r="H274">
        <v>1</v>
      </c>
    </row>
    <row r="275" spans="1:8" x14ac:dyDescent="0.25">
      <c r="A275" s="1" t="s">
        <v>1234</v>
      </c>
      <c r="B275" s="1" t="s">
        <v>1423</v>
      </c>
      <c r="C275" s="1" t="s">
        <v>23</v>
      </c>
      <c r="D275" s="1" t="s">
        <v>29</v>
      </c>
      <c r="E275" s="1" t="s">
        <v>25</v>
      </c>
      <c r="F275" s="2">
        <v>42576</v>
      </c>
      <c r="G275" s="1" t="s">
        <v>1424</v>
      </c>
      <c r="H275">
        <v>1</v>
      </c>
    </row>
    <row r="276" spans="1:8" x14ac:dyDescent="0.25">
      <c r="A276" s="1" t="s">
        <v>1188</v>
      </c>
      <c r="B276" s="1" t="s">
        <v>1425</v>
      </c>
      <c r="C276" s="1" t="s">
        <v>23</v>
      </c>
      <c r="D276" s="1" t="s">
        <v>29</v>
      </c>
      <c r="E276" s="1" t="s">
        <v>25</v>
      </c>
      <c r="F276" s="2">
        <v>42562</v>
      </c>
      <c r="G276" s="1" t="s">
        <v>1426</v>
      </c>
      <c r="H276">
        <v>1</v>
      </c>
    </row>
    <row r="277" spans="1:8" x14ac:dyDescent="0.25">
      <c r="A277" s="1" t="s">
        <v>1165</v>
      </c>
      <c r="B277" s="1" t="s">
        <v>1430</v>
      </c>
      <c r="C277" s="1" t="s">
        <v>23</v>
      </c>
      <c r="D277" s="1" t="s">
        <v>29</v>
      </c>
      <c r="E277" s="1" t="s">
        <v>25</v>
      </c>
      <c r="F277" s="2">
        <v>42724</v>
      </c>
      <c r="G277" s="1" t="s">
        <v>1431</v>
      </c>
      <c r="H277">
        <v>1</v>
      </c>
    </row>
    <row r="278" spans="1:8" x14ac:dyDescent="0.25">
      <c r="A278" s="1" t="s">
        <v>1165</v>
      </c>
      <c r="B278" s="1" t="s">
        <v>1432</v>
      </c>
      <c r="C278" s="1" t="s">
        <v>23</v>
      </c>
      <c r="D278" s="1" t="s">
        <v>29</v>
      </c>
      <c r="E278" s="1" t="s">
        <v>25</v>
      </c>
      <c r="F278" s="2">
        <v>42742</v>
      </c>
      <c r="G278" s="1" t="s">
        <v>1433</v>
      </c>
      <c r="H278">
        <v>1</v>
      </c>
    </row>
    <row r="279" spans="1:8" x14ac:dyDescent="0.25">
      <c r="A279" s="1" t="s">
        <v>1165</v>
      </c>
      <c r="B279" s="1" t="s">
        <v>1434</v>
      </c>
      <c r="C279" s="1" t="s">
        <v>23</v>
      </c>
      <c r="D279" s="1" t="s">
        <v>29</v>
      </c>
      <c r="E279" s="1" t="s">
        <v>25</v>
      </c>
      <c r="F279" s="2">
        <v>42751</v>
      </c>
      <c r="G279" s="1" t="s">
        <v>1433</v>
      </c>
      <c r="H279">
        <v>1</v>
      </c>
    </row>
    <row r="280" spans="1:8" x14ac:dyDescent="0.25">
      <c r="A280" s="1" t="s">
        <v>1165</v>
      </c>
      <c r="B280" s="1" t="s">
        <v>1435</v>
      </c>
      <c r="C280" s="1" t="s">
        <v>23</v>
      </c>
      <c r="D280" s="1" t="s">
        <v>29</v>
      </c>
      <c r="E280" s="1" t="s">
        <v>25</v>
      </c>
      <c r="F280" s="2">
        <v>42758</v>
      </c>
      <c r="G280" s="1" t="s">
        <v>1433</v>
      </c>
      <c r="H280">
        <v>1</v>
      </c>
    </row>
    <row r="281" spans="1:8" x14ac:dyDescent="0.25">
      <c r="A281" s="1" t="s">
        <v>1165</v>
      </c>
      <c r="B281" s="1" t="s">
        <v>1436</v>
      </c>
      <c r="C281" s="1" t="s">
        <v>23</v>
      </c>
      <c r="D281" s="1" t="s">
        <v>29</v>
      </c>
      <c r="E281" s="1" t="s">
        <v>25</v>
      </c>
      <c r="F281" s="2">
        <v>42808</v>
      </c>
      <c r="G281" s="1" t="s">
        <v>1200</v>
      </c>
      <c r="H281">
        <v>1</v>
      </c>
    </row>
    <row r="282" spans="1:8" x14ac:dyDescent="0.25">
      <c r="A282" s="1" t="s">
        <v>1165</v>
      </c>
      <c r="B282" s="1" t="s">
        <v>1437</v>
      </c>
      <c r="C282" s="1" t="s">
        <v>23</v>
      </c>
      <c r="D282" s="1" t="s">
        <v>29</v>
      </c>
      <c r="E282" s="1" t="s">
        <v>25</v>
      </c>
      <c r="F282" s="2">
        <v>42818</v>
      </c>
      <c r="G282" s="1" t="s">
        <v>1200</v>
      </c>
      <c r="H282">
        <v>1</v>
      </c>
    </row>
    <row r="283" spans="1:8" x14ac:dyDescent="0.25">
      <c r="A283" s="1" t="s">
        <v>1165</v>
      </c>
      <c r="B283" s="1" t="s">
        <v>1438</v>
      </c>
      <c r="C283" s="1" t="s">
        <v>23</v>
      </c>
      <c r="D283" s="1" t="s">
        <v>29</v>
      </c>
      <c r="E283" s="1" t="s">
        <v>25</v>
      </c>
      <c r="F283" s="2">
        <v>42856</v>
      </c>
      <c r="G283" s="1" t="s">
        <v>1167</v>
      </c>
      <c r="H283">
        <v>1</v>
      </c>
    </row>
    <row r="284" spans="1:8" x14ac:dyDescent="0.25">
      <c r="A284" s="1" t="s">
        <v>214</v>
      </c>
      <c r="B284" s="1" t="s">
        <v>1439</v>
      </c>
      <c r="C284" s="1" t="s">
        <v>23</v>
      </c>
      <c r="D284" s="1" t="s">
        <v>24</v>
      </c>
      <c r="E284" s="1" t="s">
        <v>25</v>
      </c>
      <c r="F284" s="2">
        <v>42879</v>
      </c>
      <c r="G284" s="1" t="s">
        <v>1440</v>
      </c>
      <c r="H284">
        <v>1</v>
      </c>
    </row>
    <row r="285" spans="1:8" x14ac:dyDescent="0.25">
      <c r="A285" s="1" t="s">
        <v>225</v>
      </c>
      <c r="B285" s="1" t="s">
        <v>1441</v>
      </c>
      <c r="C285" s="1" t="s">
        <v>23</v>
      </c>
      <c r="D285" s="1" t="s">
        <v>29</v>
      </c>
      <c r="E285" s="1" t="s">
        <v>25</v>
      </c>
      <c r="F285" s="2">
        <v>42685</v>
      </c>
      <c r="G285" s="1" t="s">
        <v>1442</v>
      </c>
      <c r="H285">
        <v>1</v>
      </c>
    </row>
    <row r="286" spans="1:8" x14ac:dyDescent="0.25">
      <c r="A286" s="1" t="s">
        <v>1284</v>
      </c>
      <c r="B286" s="1" t="s">
        <v>1446</v>
      </c>
      <c r="C286" s="1" t="s">
        <v>23</v>
      </c>
      <c r="D286" s="1" t="s">
        <v>29</v>
      </c>
      <c r="E286" s="1" t="s">
        <v>25</v>
      </c>
      <c r="F286" s="2">
        <v>42808</v>
      </c>
      <c r="G286" s="1" t="s">
        <v>1447</v>
      </c>
      <c r="H286">
        <v>1</v>
      </c>
    </row>
    <row r="287" spans="1:8" x14ac:dyDescent="0.25">
      <c r="A287" s="1" t="s">
        <v>237</v>
      </c>
      <c r="B287" s="1" t="s">
        <v>1448</v>
      </c>
      <c r="C287" s="1" t="s">
        <v>23</v>
      </c>
      <c r="D287" s="1" t="s">
        <v>44</v>
      </c>
      <c r="E287" s="1" t="s">
        <v>25</v>
      </c>
      <c r="F287" s="2">
        <v>42772</v>
      </c>
      <c r="G287" s="1" t="s">
        <v>1323</v>
      </c>
      <c r="H287">
        <v>1</v>
      </c>
    </row>
    <row r="288" spans="1:8" x14ac:dyDescent="0.25">
      <c r="A288" s="1" t="s">
        <v>214</v>
      </c>
      <c r="B288" s="1" t="s">
        <v>1449</v>
      </c>
      <c r="C288" s="1" t="s">
        <v>23</v>
      </c>
      <c r="D288" s="1" t="s">
        <v>24</v>
      </c>
      <c r="E288" s="1" t="s">
        <v>25</v>
      </c>
      <c r="F288" s="2">
        <v>42916</v>
      </c>
      <c r="G288" s="1" t="s">
        <v>1450</v>
      </c>
      <c r="H288">
        <v>1</v>
      </c>
    </row>
    <row r="289" spans="1:8" x14ac:dyDescent="0.25">
      <c r="A289" s="1" t="s">
        <v>1156</v>
      </c>
      <c r="B289" s="1" t="s">
        <v>1451</v>
      </c>
      <c r="C289" s="1" t="s">
        <v>23</v>
      </c>
      <c r="D289" s="1" t="s">
        <v>29</v>
      </c>
      <c r="E289" s="1" t="s">
        <v>25</v>
      </c>
      <c r="F289" s="2">
        <v>42649</v>
      </c>
      <c r="G289" s="1" t="s">
        <v>1452</v>
      </c>
      <c r="H289">
        <v>1</v>
      </c>
    </row>
    <row r="290" spans="1:8" x14ac:dyDescent="0.25">
      <c r="A290" s="1" t="s">
        <v>1165</v>
      </c>
      <c r="B290" s="1" t="s">
        <v>1455</v>
      </c>
      <c r="C290" s="1" t="s">
        <v>23</v>
      </c>
      <c r="D290" s="1" t="s">
        <v>29</v>
      </c>
      <c r="E290" s="1" t="s">
        <v>25</v>
      </c>
      <c r="F290" s="2">
        <v>42647</v>
      </c>
      <c r="G290" s="1" t="s">
        <v>1456</v>
      </c>
      <c r="H290">
        <v>1</v>
      </c>
    </row>
    <row r="291" spans="1:8" x14ac:dyDescent="0.25">
      <c r="A291" s="1" t="s">
        <v>237</v>
      </c>
      <c r="B291" s="1" t="s">
        <v>1462</v>
      </c>
      <c r="C291" s="1" t="s">
        <v>23</v>
      </c>
      <c r="D291" s="1" t="s">
        <v>44</v>
      </c>
      <c r="E291" s="1" t="s">
        <v>25</v>
      </c>
      <c r="F291" s="2">
        <v>42762</v>
      </c>
      <c r="G291" s="1" t="s">
        <v>1323</v>
      </c>
      <c r="H291">
        <v>1</v>
      </c>
    </row>
    <row r="292" spans="1:8" x14ac:dyDescent="0.25">
      <c r="A292" s="1" t="s">
        <v>690</v>
      </c>
      <c r="B292" s="1" t="s">
        <v>1467</v>
      </c>
      <c r="C292" s="1" t="s">
        <v>23</v>
      </c>
      <c r="D292" s="1" t="s">
        <v>24</v>
      </c>
      <c r="E292" s="1" t="s">
        <v>25</v>
      </c>
      <c r="F292" s="2">
        <v>42804</v>
      </c>
      <c r="G292" s="1" t="s">
        <v>1468</v>
      </c>
      <c r="H292">
        <v>1</v>
      </c>
    </row>
    <row r="293" spans="1:8" x14ac:dyDescent="0.25">
      <c r="A293" s="1" t="s">
        <v>1165</v>
      </c>
      <c r="B293" s="1" t="s">
        <v>1472</v>
      </c>
      <c r="C293" s="1" t="s">
        <v>23</v>
      </c>
      <c r="D293" s="1" t="s">
        <v>29</v>
      </c>
      <c r="E293" s="1" t="s">
        <v>25</v>
      </c>
      <c r="F293" s="2">
        <v>42762</v>
      </c>
      <c r="G293" s="1" t="s">
        <v>1433</v>
      </c>
      <c r="H293">
        <v>1</v>
      </c>
    </row>
    <row r="294" spans="1:8" x14ac:dyDescent="0.25">
      <c r="A294" s="1" t="s">
        <v>1165</v>
      </c>
      <c r="B294" s="1" t="s">
        <v>1473</v>
      </c>
      <c r="C294" s="1" t="s">
        <v>23</v>
      </c>
      <c r="D294" s="1" t="s">
        <v>29</v>
      </c>
      <c r="E294" s="1" t="s">
        <v>25</v>
      </c>
      <c r="F294" s="2">
        <v>42850</v>
      </c>
      <c r="G294" s="1" t="s">
        <v>1167</v>
      </c>
      <c r="H294">
        <v>1</v>
      </c>
    </row>
    <row r="295" spans="1:8" x14ac:dyDescent="0.25">
      <c r="A295" s="1" t="s">
        <v>529</v>
      </c>
      <c r="B295" s="1" t="s">
        <v>1476</v>
      </c>
      <c r="C295" s="1" t="s">
        <v>23</v>
      </c>
      <c r="D295" s="1" t="s">
        <v>33</v>
      </c>
      <c r="E295" s="1" t="s">
        <v>25</v>
      </c>
      <c r="F295" s="2">
        <v>42738</v>
      </c>
      <c r="G295" s="1" t="s">
        <v>1477</v>
      </c>
      <c r="H295">
        <v>1</v>
      </c>
    </row>
    <row r="296" spans="1:8" x14ac:dyDescent="0.25">
      <c r="A296" s="1" t="s">
        <v>1226</v>
      </c>
      <c r="B296" s="1" t="s">
        <v>1478</v>
      </c>
      <c r="C296" s="1" t="s">
        <v>23</v>
      </c>
      <c r="D296" s="1" t="s">
        <v>29</v>
      </c>
      <c r="E296" s="1" t="s">
        <v>25</v>
      </c>
      <c r="F296" s="2">
        <v>42804</v>
      </c>
      <c r="G296" s="1" t="s">
        <v>1479</v>
      </c>
      <c r="H296">
        <v>1</v>
      </c>
    </row>
    <row r="297" spans="1:8" x14ac:dyDescent="0.25">
      <c r="A297" s="1" t="s">
        <v>237</v>
      </c>
      <c r="B297" s="1" t="s">
        <v>1484</v>
      </c>
      <c r="C297" s="1" t="s">
        <v>23</v>
      </c>
      <c r="D297" s="1" t="s">
        <v>44</v>
      </c>
      <c r="E297" s="1" t="s">
        <v>25</v>
      </c>
      <c r="F297" s="2">
        <v>42787</v>
      </c>
      <c r="G297" s="1" t="s">
        <v>1323</v>
      </c>
      <c r="H297">
        <v>1</v>
      </c>
    </row>
    <row r="298" spans="1:8" x14ac:dyDescent="0.25">
      <c r="A298" s="1" t="s">
        <v>237</v>
      </c>
      <c r="B298" s="1" t="s">
        <v>1485</v>
      </c>
      <c r="C298" s="1" t="s">
        <v>23</v>
      </c>
      <c r="D298" s="1" t="s">
        <v>44</v>
      </c>
      <c r="E298" s="1" t="s">
        <v>25</v>
      </c>
      <c r="F298" s="2">
        <v>42800</v>
      </c>
      <c r="G298" s="1" t="s">
        <v>1323</v>
      </c>
      <c r="H298">
        <v>1</v>
      </c>
    </row>
    <row r="299" spans="1:8" x14ac:dyDescent="0.25">
      <c r="A299" s="1" t="s">
        <v>1156</v>
      </c>
      <c r="B299" s="1" t="s">
        <v>1488</v>
      </c>
      <c r="C299" s="1" t="s">
        <v>23</v>
      </c>
      <c r="D299" s="1" t="s">
        <v>29</v>
      </c>
      <c r="E299" s="1" t="s">
        <v>25</v>
      </c>
      <c r="F299" s="2">
        <v>42559</v>
      </c>
      <c r="G299" s="1" t="s">
        <v>1489</v>
      </c>
      <c r="H299">
        <v>1</v>
      </c>
    </row>
    <row r="300" spans="1:8" x14ac:dyDescent="0.25">
      <c r="A300" s="1" t="s">
        <v>1156</v>
      </c>
      <c r="B300" s="1" t="s">
        <v>1490</v>
      </c>
      <c r="C300" s="1" t="s">
        <v>23</v>
      </c>
      <c r="D300" s="1" t="s">
        <v>29</v>
      </c>
      <c r="E300" s="1" t="s">
        <v>25</v>
      </c>
      <c r="F300" s="2">
        <v>42566</v>
      </c>
      <c r="G300" s="1" t="s">
        <v>1491</v>
      </c>
      <c r="H300">
        <v>1</v>
      </c>
    </row>
    <row r="301" spans="1:8" x14ac:dyDescent="0.25">
      <c r="A301" s="1" t="s">
        <v>1182</v>
      </c>
      <c r="B301" s="1" t="s">
        <v>1492</v>
      </c>
      <c r="C301" s="1" t="s">
        <v>23</v>
      </c>
      <c r="D301" s="1" t="s">
        <v>24</v>
      </c>
      <c r="E301" s="1" t="s">
        <v>25</v>
      </c>
      <c r="F301" s="2">
        <v>42562</v>
      </c>
      <c r="G301" s="1" t="s">
        <v>1493</v>
      </c>
      <c r="H301">
        <v>1</v>
      </c>
    </row>
    <row r="302" spans="1:8" x14ac:dyDescent="0.25">
      <c r="A302" s="1" t="s">
        <v>1188</v>
      </c>
      <c r="B302" s="1" t="s">
        <v>1500</v>
      </c>
      <c r="C302" s="1" t="s">
        <v>23</v>
      </c>
      <c r="D302" s="1" t="s">
        <v>29</v>
      </c>
      <c r="E302" s="1" t="s">
        <v>25</v>
      </c>
      <c r="F302" s="2">
        <v>42418</v>
      </c>
      <c r="G302" s="1" t="s">
        <v>1501</v>
      </c>
      <c r="H302">
        <v>1</v>
      </c>
    </row>
    <row r="303" spans="1:8" x14ac:dyDescent="0.25">
      <c r="A303" s="1" t="s">
        <v>1165</v>
      </c>
      <c r="B303" s="1" t="s">
        <v>1502</v>
      </c>
      <c r="C303" s="1" t="s">
        <v>23</v>
      </c>
      <c r="D303" s="1" t="s">
        <v>29</v>
      </c>
      <c r="E303" s="1" t="s">
        <v>25</v>
      </c>
      <c r="F303" s="2">
        <v>42793</v>
      </c>
      <c r="G303" s="1" t="s">
        <v>1200</v>
      </c>
      <c r="H303">
        <v>1</v>
      </c>
    </row>
    <row r="304" spans="1:8" x14ac:dyDescent="0.25">
      <c r="A304" s="1" t="s">
        <v>1165</v>
      </c>
      <c r="B304" s="1" t="s">
        <v>1505</v>
      </c>
      <c r="C304" s="1" t="s">
        <v>23</v>
      </c>
      <c r="D304" s="1" t="s">
        <v>29</v>
      </c>
      <c r="E304" s="1" t="s">
        <v>25</v>
      </c>
      <c r="F304" s="2">
        <v>42894</v>
      </c>
      <c r="G304" s="1" t="s">
        <v>1506</v>
      </c>
      <c r="H304">
        <v>1</v>
      </c>
    </row>
    <row r="305" spans="1:8" x14ac:dyDescent="0.25">
      <c r="A305" s="1" t="s">
        <v>1165</v>
      </c>
      <c r="B305" s="1" t="s">
        <v>1512</v>
      </c>
      <c r="C305" s="1" t="s">
        <v>23</v>
      </c>
      <c r="D305" s="1" t="s">
        <v>29</v>
      </c>
      <c r="E305" s="1" t="s">
        <v>25</v>
      </c>
      <c r="F305" s="2">
        <v>42718</v>
      </c>
      <c r="G305" s="1" t="s">
        <v>1513</v>
      </c>
      <c r="H305">
        <v>1</v>
      </c>
    </row>
    <row r="306" spans="1:8" x14ac:dyDescent="0.25">
      <c r="A306" s="1" t="s">
        <v>1165</v>
      </c>
      <c r="B306" s="1" t="s">
        <v>1514</v>
      </c>
      <c r="C306" s="1" t="s">
        <v>23</v>
      </c>
      <c r="D306" s="1" t="s">
        <v>29</v>
      </c>
      <c r="E306" s="1" t="s">
        <v>25</v>
      </c>
      <c r="F306" s="2">
        <v>42747</v>
      </c>
      <c r="G306" s="1" t="s">
        <v>1433</v>
      </c>
      <c r="H306">
        <v>1</v>
      </c>
    </row>
    <row r="307" spans="1:8" x14ac:dyDescent="0.25">
      <c r="A307" s="1" t="s">
        <v>1165</v>
      </c>
      <c r="B307" s="1" t="s">
        <v>1515</v>
      </c>
      <c r="C307" s="1" t="s">
        <v>23</v>
      </c>
      <c r="D307" s="1" t="s">
        <v>29</v>
      </c>
      <c r="E307" s="1" t="s">
        <v>25</v>
      </c>
      <c r="F307" s="2">
        <v>42768</v>
      </c>
      <c r="G307" s="1" t="s">
        <v>1200</v>
      </c>
      <c r="H307">
        <v>1</v>
      </c>
    </row>
    <row r="308" spans="1:8" x14ac:dyDescent="0.25">
      <c r="A308" s="1" t="s">
        <v>1165</v>
      </c>
      <c r="B308" s="1" t="s">
        <v>1516</v>
      </c>
      <c r="C308" s="1" t="s">
        <v>23</v>
      </c>
      <c r="D308" s="1" t="s">
        <v>29</v>
      </c>
      <c r="E308" s="1" t="s">
        <v>25</v>
      </c>
      <c r="F308" s="2">
        <v>42788</v>
      </c>
      <c r="G308" s="1" t="s">
        <v>1200</v>
      </c>
      <c r="H308">
        <v>1</v>
      </c>
    </row>
    <row r="309" spans="1:8" x14ac:dyDescent="0.25">
      <c r="A309" s="1" t="s">
        <v>1165</v>
      </c>
      <c r="B309" s="1" t="s">
        <v>1517</v>
      </c>
      <c r="C309" s="1" t="s">
        <v>23</v>
      </c>
      <c r="D309" s="1" t="s">
        <v>29</v>
      </c>
      <c r="E309" s="1" t="s">
        <v>25</v>
      </c>
      <c r="F309" s="2">
        <v>42800</v>
      </c>
      <c r="G309" s="1" t="s">
        <v>1200</v>
      </c>
      <c r="H309">
        <v>1</v>
      </c>
    </row>
    <row r="310" spans="1:8" x14ac:dyDescent="0.25">
      <c r="A310" s="1" t="s">
        <v>1165</v>
      </c>
      <c r="B310" s="1" t="s">
        <v>1518</v>
      </c>
      <c r="C310" s="1" t="s">
        <v>23</v>
      </c>
      <c r="D310" s="1" t="s">
        <v>29</v>
      </c>
      <c r="E310" s="1" t="s">
        <v>25</v>
      </c>
      <c r="F310" s="2">
        <v>42838</v>
      </c>
      <c r="G310" s="1" t="s">
        <v>1167</v>
      </c>
      <c r="H310">
        <v>1</v>
      </c>
    </row>
    <row r="311" spans="1:8" x14ac:dyDescent="0.25">
      <c r="A311" s="1" t="s">
        <v>1165</v>
      </c>
      <c r="B311" s="1" t="s">
        <v>1519</v>
      </c>
      <c r="C311" s="1" t="s">
        <v>23</v>
      </c>
      <c r="D311" s="1" t="s">
        <v>29</v>
      </c>
      <c r="E311" s="1" t="s">
        <v>25</v>
      </c>
      <c r="F311" s="2">
        <v>42844</v>
      </c>
      <c r="G311" s="1" t="s">
        <v>1167</v>
      </c>
      <c r="H311">
        <v>1</v>
      </c>
    </row>
    <row r="312" spans="1:8" x14ac:dyDescent="0.25">
      <c r="A312" s="1" t="s">
        <v>225</v>
      </c>
      <c r="B312" s="1" t="s">
        <v>1531</v>
      </c>
      <c r="C312" s="1" t="s">
        <v>23</v>
      </c>
      <c r="D312" s="1" t="s">
        <v>29</v>
      </c>
      <c r="E312" s="1" t="s">
        <v>25</v>
      </c>
      <c r="F312" s="2">
        <v>42794</v>
      </c>
      <c r="G312" s="1" t="s">
        <v>1532</v>
      </c>
      <c r="H312">
        <v>1</v>
      </c>
    </row>
    <row r="313" spans="1:8" x14ac:dyDescent="0.25">
      <c r="A313" s="1" t="s">
        <v>1165</v>
      </c>
      <c r="B313" s="1" t="s">
        <v>1533</v>
      </c>
      <c r="C313" s="1" t="s">
        <v>23</v>
      </c>
      <c r="D313" s="1" t="s">
        <v>29</v>
      </c>
      <c r="E313" s="1" t="s">
        <v>25</v>
      </c>
      <c r="F313" s="2">
        <v>42885</v>
      </c>
      <c r="G313" s="1" t="s">
        <v>1216</v>
      </c>
      <c r="H313">
        <v>1</v>
      </c>
    </row>
    <row r="314" spans="1:8" x14ac:dyDescent="0.25">
      <c r="A314" s="1" t="s">
        <v>217</v>
      </c>
      <c r="B314" s="1" t="s">
        <v>1536</v>
      </c>
      <c r="C314" s="1" t="s">
        <v>23</v>
      </c>
      <c r="D314" s="1" t="s">
        <v>29</v>
      </c>
      <c r="E314" s="1" t="s">
        <v>25</v>
      </c>
      <c r="F314" s="2">
        <v>42654</v>
      </c>
      <c r="G314" s="1" t="s">
        <v>1537</v>
      </c>
      <c r="H314">
        <v>1</v>
      </c>
    </row>
    <row r="315" spans="1:8" x14ac:dyDescent="0.25">
      <c r="A315" s="1" t="s">
        <v>1229</v>
      </c>
      <c r="B315" s="1" t="s">
        <v>1546</v>
      </c>
      <c r="C315" s="1" t="s">
        <v>23</v>
      </c>
      <c r="D315" s="1" t="s">
        <v>40</v>
      </c>
      <c r="E315" s="1" t="s">
        <v>25</v>
      </c>
      <c r="F315" s="2">
        <v>42885</v>
      </c>
      <c r="G315" s="1" t="s">
        <v>1263</v>
      </c>
      <c r="H315">
        <v>1</v>
      </c>
    </row>
    <row r="316" spans="1:8" x14ac:dyDescent="0.25">
      <c r="A316" s="1" t="s">
        <v>1229</v>
      </c>
      <c r="B316" s="1" t="s">
        <v>1547</v>
      </c>
      <c r="C316" s="1" t="s">
        <v>23</v>
      </c>
      <c r="D316" s="1" t="s">
        <v>40</v>
      </c>
      <c r="E316" s="1" t="s">
        <v>25</v>
      </c>
      <c r="F316" s="2">
        <v>42914</v>
      </c>
      <c r="G316" s="1" t="s">
        <v>1263</v>
      </c>
      <c r="H316">
        <v>1</v>
      </c>
    </row>
    <row r="317" spans="1:8" x14ac:dyDescent="0.25">
      <c r="A317" s="1" t="s">
        <v>1294</v>
      </c>
      <c r="B317" s="1" t="s">
        <v>1553</v>
      </c>
      <c r="C317" s="1" t="s">
        <v>23</v>
      </c>
      <c r="D317" s="1" t="s">
        <v>33</v>
      </c>
      <c r="E317" s="1" t="s">
        <v>25</v>
      </c>
      <c r="F317" s="2">
        <v>42632</v>
      </c>
      <c r="G317" s="1" t="s">
        <v>1554</v>
      </c>
      <c r="H317">
        <v>1</v>
      </c>
    </row>
    <row r="318" spans="1:8" x14ac:dyDescent="0.25">
      <c r="A318" s="1" t="s">
        <v>1264</v>
      </c>
      <c r="B318" s="1" t="s">
        <v>1559</v>
      </c>
      <c r="C318" s="1" t="s">
        <v>23</v>
      </c>
      <c r="D318" s="1" t="s">
        <v>24</v>
      </c>
      <c r="E318" s="1" t="s">
        <v>25</v>
      </c>
      <c r="F318" s="2">
        <v>42551</v>
      </c>
      <c r="G318" s="1" t="s">
        <v>1560</v>
      </c>
      <c r="H318">
        <v>1</v>
      </c>
    </row>
    <row r="319" spans="1:8" x14ac:dyDescent="0.25">
      <c r="A319" s="1" t="s">
        <v>1159</v>
      </c>
      <c r="B319" s="1" t="s">
        <v>1567</v>
      </c>
      <c r="C319" s="1" t="s">
        <v>23</v>
      </c>
      <c r="D319" s="1" t="s">
        <v>29</v>
      </c>
      <c r="E319" s="1" t="s">
        <v>25</v>
      </c>
      <c r="F319" s="2">
        <v>42668</v>
      </c>
      <c r="G319" s="1" t="s">
        <v>1568</v>
      </c>
      <c r="H319">
        <v>1</v>
      </c>
    </row>
    <row r="320" spans="1:8" x14ac:dyDescent="0.25">
      <c r="A320" s="1" t="s">
        <v>1226</v>
      </c>
      <c r="B320" s="1" t="s">
        <v>1569</v>
      </c>
      <c r="C320" s="1" t="s">
        <v>23</v>
      </c>
      <c r="D320" s="1" t="s">
        <v>29</v>
      </c>
      <c r="E320" s="1" t="s">
        <v>25</v>
      </c>
      <c r="F320" s="2">
        <v>42880</v>
      </c>
      <c r="G320" s="1" t="s">
        <v>1570</v>
      </c>
      <c r="H320">
        <v>1</v>
      </c>
    </row>
    <row r="321" spans="1:8" x14ac:dyDescent="0.25">
      <c r="A321" s="1" t="s">
        <v>1229</v>
      </c>
      <c r="B321" s="1" t="s">
        <v>1571</v>
      </c>
      <c r="C321" s="1" t="s">
        <v>23</v>
      </c>
      <c r="D321" s="1" t="s">
        <v>40</v>
      </c>
      <c r="E321" s="1" t="s">
        <v>25</v>
      </c>
      <c r="F321" s="2">
        <v>42849</v>
      </c>
      <c r="G321" s="1" t="s">
        <v>1572</v>
      </c>
      <c r="H321">
        <v>1</v>
      </c>
    </row>
    <row r="322" spans="1:8" x14ac:dyDescent="0.25">
      <c r="A322" s="1" t="s">
        <v>1229</v>
      </c>
      <c r="B322" s="1" t="s">
        <v>1573</v>
      </c>
      <c r="C322" s="1" t="s">
        <v>23</v>
      </c>
      <c r="D322" s="1" t="s">
        <v>40</v>
      </c>
      <c r="E322" s="1" t="s">
        <v>25</v>
      </c>
      <c r="F322" s="2">
        <v>42856</v>
      </c>
      <c r="G322" s="1" t="s">
        <v>1574</v>
      </c>
      <c r="H322">
        <v>1</v>
      </c>
    </row>
    <row r="323" spans="1:8" x14ac:dyDescent="0.25">
      <c r="A323" s="1" t="s">
        <v>1229</v>
      </c>
      <c r="B323" s="1" t="s">
        <v>1575</v>
      </c>
      <c r="C323" s="1" t="s">
        <v>23</v>
      </c>
      <c r="D323" s="1" t="s">
        <v>40</v>
      </c>
      <c r="E323" s="1" t="s">
        <v>25</v>
      </c>
      <c r="F323" s="2">
        <v>42899</v>
      </c>
      <c r="G323" s="1" t="s">
        <v>1576</v>
      </c>
      <c r="H323">
        <v>1</v>
      </c>
    </row>
    <row r="324" spans="1:8" x14ac:dyDescent="0.25">
      <c r="A324" s="1" t="s">
        <v>1246</v>
      </c>
      <c r="B324" s="1" t="s">
        <v>1582</v>
      </c>
      <c r="C324" s="1" t="s">
        <v>23</v>
      </c>
      <c r="D324" s="1" t="s">
        <v>29</v>
      </c>
      <c r="E324" s="1" t="s">
        <v>25</v>
      </c>
      <c r="F324" s="2">
        <v>42676</v>
      </c>
      <c r="G324" s="1" t="s">
        <v>1583</v>
      </c>
      <c r="H324">
        <v>1</v>
      </c>
    </row>
    <row r="325" spans="1:8" x14ac:dyDescent="0.25">
      <c r="A325" s="1" t="s">
        <v>214</v>
      </c>
      <c r="B325" s="1" t="s">
        <v>1584</v>
      </c>
      <c r="C325" s="1" t="s">
        <v>23</v>
      </c>
      <c r="D325" s="1" t="s">
        <v>24</v>
      </c>
      <c r="E325" s="1" t="s">
        <v>25</v>
      </c>
      <c r="F325" s="2">
        <v>42829</v>
      </c>
      <c r="G325" s="1" t="s">
        <v>998</v>
      </c>
      <c r="H325">
        <v>1</v>
      </c>
    </row>
    <row r="326" spans="1:8" x14ac:dyDescent="0.25">
      <c r="A326" s="1" t="s">
        <v>214</v>
      </c>
      <c r="B326" s="1" t="s">
        <v>1591</v>
      </c>
      <c r="C326" s="1" t="s">
        <v>23</v>
      </c>
      <c r="D326" s="1" t="s">
        <v>24</v>
      </c>
      <c r="E326" s="1" t="s">
        <v>25</v>
      </c>
      <c r="F326" s="2">
        <v>42902</v>
      </c>
      <c r="G326" s="1" t="s">
        <v>1343</v>
      </c>
      <c r="H326">
        <v>1</v>
      </c>
    </row>
    <row r="327" spans="1:8" x14ac:dyDescent="0.25">
      <c r="A327" s="1" t="s">
        <v>237</v>
      </c>
      <c r="B327" s="1" t="s">
        <v>1592</v>
      </c>
      <c r="C327" s="1" t="s">
        <v>23</v>
      </c>
      <c r="D327" s="1" t="s">
        <v>44</v>
      </c>
      <c r="E327" s="1" t="s">
        <v>25</v>
      </c>
      <c r="F327" s="2">
        <v>42765</v>
      </c>
      <c r="G327" s="1" t="s">
        <v>1323</v>
      </c>
      <c r="H327">
        <v>1</v>
      </c>
    </row>
    <row r="328" spans="1:8" x14ac:dyDescent="0.25">
      <c r="A328" s="1" t="s">
        <v>1251</v>
      </c>
      <c r="B328" s="1" t="s">
        <v>1593</v>
      </c>
      <c r="C328" s="1" t="s">
        <v>23</v>
      </c>
      <c r="D328" s="1" t="s">
        <v>33</v>
      </c>
      <c r="E328" s="1" t="s">
        <v>25</v>
      </c>
      <c r="F328" s="2">
        <v>42611</v>
      </c>
      <c r="G328" s="1" t="s">
        <v>1594</v>
      </c>
      <c r="H328">
        <v>1</v>
      </c>
    </row>
    <row r="329" spans="1:8" x14ac:dyDescent="0.25">
      <c r="A329" s="1" t="s">
        <v>1182</v>
      </c>
      <c r="B329" s="1" t="s">
        <v>1595</v>
      </c>
      <c r="C329" s="1" t="s">
        <v>23</v>
      </c>
      <c r="D329" s="1" t="s">
        <v>24</v>
      </c>
      <c r="E329" s="1" t="s">
        <v>25</v>
      </c>
      <c r="F329" s="2">
        <v>42467</v>
      </c>
      <c r="G329" s="1" t="s">
        <v>1596</v>
      </c>
      <c r="H329">
        <v>1</v>
      </c>
    </row>
    <row r="330" spans="1:8" x14ac:dyDescent="0.25">
      <c r="A330" s="1" t="s">
        <v>1159</v>
      </c>
      <c r="B330" s="1" t="s">
        <v>1608</v>
      </c>
      <c r="C330" s="1" t="s">
        <v>23</v>
      </c>
      <c r="D330" s="1" t="s">
        <v>29</v>
      </c>
      <c r="E330" s="1" t="s">
        <v>25</v>
      </c>
      <c r="F330" s="2">
        <v>42716</v>
      </c>
      <c r="G330" s="1" t="s">
        <v>1222</v>
      </c>
      <c r="H330">
        <v>1</v>
      </c>
    </row>
    <row r="331" spans="1:8" x14ac:dyDescent="0.25">
      <c r="A331" s="1" t="s">
        <v>1616</v>
      </c>
      <c r="B331" s="1" t="s">
        <v>1617</v>
      </c>
      <c r="C331" s="1" t="s">
        <v>23</v>
      </c>
      <c r="D331" s="1" t="s">
        <v>29</v>
      </c>
      <c r="E331" s="1" t="s">
        <v>25</v>
      </c>
      <c r="F331" s="2">
        <v>42725</v>
      </c>
      <c r="G331" s="1" t="s">
        <v>1618</v>
      </c>
      <c r="H331">
        <v>1</v>
      </c>
    </row>
    <row r="332" spans="1:8" x14ac:dyDescent="0.25">
      <c r="A332" s="1" t="s">
        <v>345</v>
      </c>
      <c r="B332" s="1" t="s">
        <v>1623</v>
      </c>
      <c r="C332" s="1" t="s">
        <v>23</v>
      </c>
      <c r="D332" s="1" t="s">
        <v>33</v>
      </c>
      <c r="E332" s="1" t="s">
        <v>25</v>
      </c>
      <c r="F332" s="2">
        <v>42496</v>
      </c>
      <c r="G332" s="1" t="s">
        <v>1624</v>
      </c>
      <c r="H332">
        <v>1</v>
      </c>
    </row>
    <row r="333" spans="1:8" x14ac:dyDescent="0.25">
      <c r="A333" s="1" t="s">
        <v>1156</v>
      </c>
      <c r="B333" s="1" t="s">
        <v>1625</v>
      </c>
      <c r="C333" s="1" t="s">
        <v>23</v>
      </c>
      <c r="D333" s="1" t="s">
        <v>29</v>
      </c>
      <c r="E333" s="1" t="s">
        <v>25</v>
      </c>
      <c r="F333" s="2">
        <v>42635</v>
      </c>
      <c r="G333" s="1" t="s">
        <v>1626</v>
      </c>
      <c r="H333">
        <v>1</v>
      </c>
    </row>
    <row r="334" spans="1:8" x14ac:dyDescent="0.25">
      <c r="A334" s="1" t="s">
        <v>237</v>
      </c>
      <c r="B334" s="1" t="s">
        <v>1641</v>
      </c>
      <c r="C334" s="1" t="s">
        <v>23</v>
      </c>
      <c r="D334" s="1" t="s">
        <v>44</v>
      </c>
      <c r="E334" s="1" t="s">
        <v>25</v>
      </c>
      <c r="F334" s="2">
        <v>42709</v>
      </c>
      <c r="G334" s="1" t="s">
        <v>1642</v>
      </c>
      <c r="H334">
        <v>1</v>
      </c>
    </row>
    <row r="335" spans="1:8" x14ac:dyDescent="0.25">
      <c r="A335" s="1" t="s">
        <v>214</v>
      </c>
      <c r="B335" s="1" t="s">
        <v>1643</v>
      </c>
      <c r="C335" s="1" t="s">
        <v>23</v>
      </c>
      <c r="D335" s="1" t="s">
        <v>24</v>
      </c>
      <c r="E335" s="1" t="s">
        <v>25</v>
      </c>
      <c r="F335" s="2">
        <v>42508</v>
      </c>
      <c r="G335" s="1" t="s">
        <v>1644</v>
      </c>
      <c r="H335">
        <v>1</v>
      </c>
    </row>
    <row r="336" spans="1:8" x14ac:dyDescent="0.25">
      <c r="A336" s="1" t="s">
        <v>1251</v>
      </c>
      <c r="B336" s="1" t="s">
        <v>1645</v>
      </c>
      <c r="C336" s="1" t="s">
        <v>23</v>
      </c>
      <c r="D336" s="1" t="s">
        <v>33</v>
      </c>
      <c r="E336" s="1" t="s">
        <v>25</v>
      </c>
      <c r="F336" s="2">
        <v>42646</v>
      </c>
      <c r="G336" s="1" t="s">
        <v>1646</v>
      </c>
      <c r="H336">
        <v>1</v>
      </c>
    </row>
    <row r="337" spans="1:8" x14ac:dyDescent="0.25">
      <c r="A337" s="1" t="s">
        <v>1656</v>
      </c>
      <c r="B337" s="1" t="s">
        <v>1657</v>
      </c>
      <c r="C337" s="1" t="s">
        <v>23</v>
      </c>
      <c r="D337" s="1" t="s">
        <v>33</v>
      </c>
      <c r="E337" s="1" t="s">
        <v>25</v>
      </c>
      <c r="F337" s="2">
        <v>42916</v>
      </c>
      <c r="G337" s="1" t="s">
        <v>1658</v>
      </c>
      <c r="H337">
        <v>1</v>
      </c>
    </row>
    <row r="338" spans="1:8" x14ac:dyDescent="0.25">
      <c r="A338" s="1" t="s">
        <v>217</v>
      </c>
      <c r="B338" s="1" t="s">
        <v>1665</v>
      </c>
      <c r="C338" s="1" t="s">
        <v>23</v>
      </c>
      <c r="D338" s="1" t="s">
        <v>29</v>
      </c>
      <c r="E338" s="1" t="s">
        <v>25</v>
      </c>
      <c r="F338" s="2">
        <v>42654</v>
      </c>
      <c r="G338" s="1" t="s">
        <v>1666</v>
      </c>
      <c r="H338">
        <v>1</v>
      </c>
    </row>
    <row r="339" spans="1:8" x14ac:dyDescent="0.25">
      <c r="A339" s="1" t="s">
        <v>1656</v>
      </c>
      <c r="B339" s="1" t="s">
        <v>1670</v>
      </c>
      <c r="C339" s="1" t="s">
        <v>23</v>
      </c>
      <c r="D339" s="1" t="s">
        <v>33</v>
      </c>
      <c r="E339" s="1" t="s">
        <v>25</v>
      </c>
      <c r="F339" s="2">
        <v>42896</v>
      </c>
      <c r="G339" s="1" t="s">
        <v>1671</v>
      </c>
      <c r="H339">
        <v>1</v>
      </c>
    </row>
    <row r="340" spans="1:8" x14ac:dyDescent="0.25">
      <c r="A340" s="1" t="s">
        <v>1656</v>
      </c>
      <c r="B340" s="1" t="s">
        <v>1677</v>
      </c>
      <c r="C340" s="1" t="s">
        <v>23</v>
      </c>
      <c r="D340" s="1" t="s">
        <v>33</v>
      </c>
      <c r="E340" s="1" t="s">
        <v>25</v>
      </c>
      <c r="F340" s="2">
        <v>42871</v>
      </c>
      <c r="G340" s="1" t="s">
        <v>1678</v>
      </c>
      <c r="H340">
        <v>1</v>
      </c>
    </row>
    <row r="341" spans="1:8" x14ac:dyDescent="0.25">
      <c r="A341" s="1" t="s">
        <v>1656</v>
      </c>
      <c r="B341" s="1" t="s">
        <v>1679</v>
      </c>
      <c r="C341" s="1" t="s">
        <v>23</v>
      </c>
      <c r="D341" s="1" t="s">
        <v>33</v>
      </c>
      <c r="E341" s="1" t="s">
        <v>25</v>
      </c>
      <c r="F341" s="2">
        <v>42910</v>
      </c>
      <c r="G341" s="1" t="s">
        <v>1680</v>
      </c>
      <c r="H341">
        <v>1</v>
      </c>
    </row>
    <row r="342" spans="1:8" x14ac:dyDescent="0.25">
      <c r="A342" s="1" t="s">
        <v>1656</v>
      </c>
      <c r="B342" s="1" t="s">
        <v>1690</v>
      </c>
      <c r="C342" s="1" t="s">
        <v>23</v>
      </c>
      <c r="D342" s="1" t="s">
        <v>33</v>
      </c>
      <c r="E342" s="1" t="s">
        <v>25</v>
      </c>
      <c r="F342" s="2">
        <v>42903</v>
      </c>
      <c r="G342" s="1" t="s">
        <v>1671</v>
      </c>
      <c r="H342">
        <v>1</v>
      </c>
    </row>
    <row r="343" spans="1:8" x14ac:dyDescent="0.25">
      <c r="A343" s="1" t="s">
        <v>511</v>
      </c>
      <c r="B343" s="1" t="s">
        <v>1726</v>
      </c>
      <c r="C343" s="1" t="s">
        <v>23</v>
      </c>
      <c r="D343" s="1" t="s">
        <v>33</v>
      </c>
      <c r="E343" s="1" t="s">
        <v>25</v>
      </c>
      <c r="F343" s="2">
        <v>42656</v>
      </c>
      <c r="G343" s="1" t="s">
        <v>1727</v>
      </c>
      <c r="H343">
        <v>1</v>
      </c>
    </row>
    <row r="344" spans="1:8" x14ac:dyDescent="0.25">
      <c r="A344" s="1" t="s">
        <v>511</v>
      </c>
      <c r="B344" s="1" t="s">
        <v>1728</v>
      </c>
      <c r="C344" s="1" t="s">
        <v>23</v>
      </c>
      <c r="D344" s="1" t="s">
        <v>33</v>
      </c>
      <c r="E344" s="1" t="s">
        <v>25</v>
      </c>
      <c r="F344" s="2">
        <v>42674</v>
      </c>
      <c r="G344" s="1" t="s">
        <v>1729</v>
      </c>
      <c r="H344">
        <v>1</v>
      </c>
    </row>
    <row r="345" spans="1:8" x14ac:dyDescent="0.25">
      <c r="A345" s="1" t="s">
        <v>908</v>
      </c>
      <c r="B345" s="1" t="s">
        <v>1768</v>
      </c>
      <c r="C345" s="1" t="s">
        <v>23</v>
      </c>
      <c r="D345" s="1" t="s">
        <v>29</v>
      </c>
      <c r="E345" s="1" t="s">
        <v>25</v>
      </c>
      <c r="F345" s="2">
        <v>42501</v>
      </c>
      <c r="G345" s="1" t="s">
        <v>1769</v>
      </c>
      <c r="H345">
        <v>1</v>
      </c>
    </row>
    <row r="346" spans="1:8" x14ac:dyDescent="0.25">
      <c r="A346" s="1" t="s">
        <v>1794</v>
      </c>
      <c r="B346" s="1" t="s">
        <v>1795</v>
      </c>
      <c r="C346" s="1" t="s">
        <v>23</v>
      </c>
      <c r="D346" s="1" t="s">
        <v>40</v>
      </c>
      <c r="E346" s="1" t="s">
        <v>25</v>
      </c>
      <c r="F346" s="2">
        <v>42866</v>
      </c>
      <c r="G346" s="1" t="s">
        <v>1796</v>
      </c>
      <c r="H346">
        <v>1</v>
      </c>
    </row>
    <row r="347" spans="1:8" x14ac:dyDescent="0.25">
      <c r="A347" s="1" t="s">
        <v>1813</v>
      </c>
      <c r="B347" s="1" t="s">
        <v>1814</v>
      </c>
      <c r="C347" s="1" t="s">
        <v>23</v>
      </c>
      <c r="D347" s="1" t="s">
        <v>24</v>
      </c>
      <c r="E347" s="1" t="s">
        <v>25</v>
      </c>
      <c r="F347" s="2">
        <v>42857</v>
      </c>
      <c r="G347" s="1" t="s">
        <v>1815</v>
      </c>
      <c r="H347">
        <v>1</v>
      </c>
    </row>
    <row r="348" spans="1:8" x14ac:dyDescent="0.25">
      <c r="A348" s="1" t="s">
        <v>1251</v>
      </c>
      <c r="B348" s="1" t="s">
        <v>1818</v>
      </c>
      <c r="C348" s="1" t="s">
        <v>23</v>
      </c>
      <c r="D348" s="1" t="s">
        <v>33</v>
      </c>
      <c r="E348" s="1" t="s">
        <v>25</v>
      </c>
      <c r="F348" s="2">
        <v>42797</v>
      </c>
      <c r="G348" s="1" t="s">
        <v>1819</v>
      </c>
      <c r="H348">
        <v>1</v>
      </c>
    </row>
    <row r="349" spans="1:8" x14ac:dyDescent="0.25">
      <c r="A349" s="1" t="s">
        <v>1251</v>
      </c>
      <c r="B349" s="1" t="s">
        <v>1820</v>
      </c>
      <c r="C349" s="1" t="s">
        <v>23</v>
      </c>
      <c r="D349" s="1" t="s">
        <v>33</v>
      </c>
      <c r="E349" s="1" t="s">
        <v>25</v>
      </c>
      <c r="F349" s="2">
        <v>42824</v>
      </c>
      <c r="G349" s="1" t="s">
        <v>1821</v>
      </c>
      <c r="H349">
        <v>1</v>
      </c>
    </row>
    <row r="350" spans="1:8" x14ac:dyDescent="0.25">
      <c r="A350" s="1" t="s">
        <v>1229</v>
      </c>
      <c r="B350" s="1" t="s">
        <v>1836</v>
      </c>
      <c r="C350" s="1" t="s">
        <v>23</v>
      </c>
      <c r="D350" s="1" t="s">
        <v>40</v>
      </c>
      <c r="E350" s="1" t="s">
        <v>25</v>
      </c>
      <c r="F350" s="2">
        <v>42646</v>
      </c>
      <c r="G350" s="1" t="s">
        <v>1837</v>
      </c>
      <c r="H350">
        <v>1</v>
      </c>
    </row>
    <row r="351" spans="1:8" x14ac:dyDescent="0.25">
      <c r="A351" s="1" t="s">
        <v>1841</v>
      </c>
      <c r="B351" s="1" t="s">
        <v>1842</v>
      </c>
      <c r="C351" s="1" t="s">
        <v>23</v>
      </c>
      <c r="D351" s="1" t="s">
        <v>29</v>
      </c>
      <c r="E351" s="1" t="s">
        <v>25</v>
      </c>
      <c r="F351" s="2">
        <v>42404</v>
      </c>
      <c r="G351" s="1" t="s">
        <v>1843</v>
      </c>
      <c r="H351">
        <v>1</v>
      </c>
    </row>
    <row r="352" spans="1:8" x14ac:dyDescent="0.25">
      <c r="A352" s="1" t="s">
        <v>1251</v>
      </c>
      <c r="B352" s="1" t="s">
        <v>1859</v>
      </c>
      <c r="C352" s="1" t="s">
        <v>23</v>
      </c>
      <c r="D352" s="1" t="s">
        <v>33</v>
      </c>
      <c r="E352" s="1" t="s">
        <v>25</v>
      </c>
      <c r="F352" s="2">
        <v>42807</v>
      </c>
      <c r="G352" s="1" t="s">
        <v>1860</v>
      </c>
      <c r="H352">
        <v>1</v>
      </c>
    </row>
    <row r="353" spans="1:8" x14ac:dyDescent="0.25">
      <c r="A353" s="1" t="s">
        <v>1864</v>
      </c>
      <c r="B353" s="1" t="s">
        <v>1878</v>
      </c>
      <c r="C353" s="1" t="s">
        <v>23</v>
      </c>
      <c r="D353" s="1" t="s">
        <v>24</v>
      </c>
      <c r="E353" s="1" t="s">
        <v>25</v>
      </c>
      <c r="F353" s="2">
        <v>42928</v>
      </c>
      <c r="G353" s="1" t="s">
        <v>1879</v>
      </c>
      <c r="H353">
        <v>1</v>
      </c>
    </row>
    <row r="354" spans="1:8" x14ac:dyDescent="0.25">
      <c r="A354" s="1" t="s">
        <v>583</v>
      </c>
      <c r="B354" s="1" t="s">
        <v>1908</v>
      </c>
      <c r="C354" s="1" t="s">
        <v>23</v>
      </c>
      <c r="D354" s="1" t="s">
        <v>29</v>
      </c>
      <c r="E354" s="1" t="s">
        <v>25</v>
      </c>
      <c r="F354" s="2">
        <v>42935</v>
      </c>
      <c r="G354" s="1" t="s">
        <v>1909</v>
      </c>
      <c r="H354">
        <v>1</v>
      </c>
    </row>
    <row r="355" spans="1:8" x14ac:dyDescent="0.25">
      <c r="A355" s="1" t="s">
        <v>1924</v>
      </c>
      <c r="B355" s="1" t="s">
        <v>1925</v>
      </c>
      <c r="C355" s="1" t="s">
        <v>23</v>
      </c>
      <c r="D355" s="1" t="s">
        <v>29</v>
      </c>
      <c r="E355" s="1" t="s">
        <v>25</v>
      </c>
      <c r="F355" s="2">
        <v>42832</v>
      </c>
      <c r="G355" s="1" t="s">
        <v>1926</v>
      </c>
      <c r="H355">
        <v>1</v>
      </c>
    </row>
    <row r="356" spans="1:8" x14ac:dyDescent="0.25">
      <c r="A356" s="1" t="s">
        <v>325</v>
      </c>
      <c r="B356" s="1" t="s">
        <v>1948</v>
      </c>
      <c r="C356" s="1" t="s">
        <v>23</v>
      </c>
      <c r="D356" s="1" t="s">
        <v>29</v>
      </c>
      <c r="E356" s="1" t="s">
        <v>25</v>
      </c>
      <c r="F356" s="2">
        <v>42863</v>
      </c>
      <c r="G356" s="1" t="s">
        <v>1949</v>
      </c>
      <c r="H356">
        <v>1</v>
      </c>
    </row>
    <row r="357" spans="1:8" x14ac:dyDescent="0.25">
      <c r="A357" s="1" t="s">
        <v>325</v>
      </c>
      <c r="B357" s="1" t="s">
        <v>1950</v>
      </c>
      <c r="C357" s="1" t="s">
        <v>23</v>
      </c>
      <c r="D357" s="1" t="s">
        <v>29</v>
      </c>
      <c r="E357" s="1" t="s">
        <v>25</v>
      </c>
      <c r="F357" s="2">
        <v>42866</v>
      </c>
      <c r="G357" s="1" t="s">
        <v>1951</v>
      </c>
      <c r="H357">
        <v>1</v>
      </c>
    </row>
    <row r="358" spans="1:8" x14ac:dyDescent="0.25">
      <c r="A358" s="1" t="s">
        <v>325</v>
      </c>
      <c r="B358" s="1" t="s">
        <v>1955</v>
      </c>
      <c r="C358" s="1" t="s">
        <v>23</v>
      </c>
      <c r="D358" s="1" t="s">
        <v>29</v>
      </c>
      <c r="E358" s="1" t="s">
        <v>25</v>
      </c>
      <c r="F358" s="2">
        <v>42863</v>
      </c>
      <c r="G358" s="1" t="s">
        <v>1956</v>
      </c>
      <c r="H358">
        <v>1</v>
      </c>
    </row>
    <row r="359" spans="1:8" x14ac:dyDescent="0.25">
      <c r="A359" s="1" t="s">
        <v>1965</v>
      </c>
      <c r="B359" s="1" t="s">
        <v>1972</v>
      </c>
      <c r="C359" s="1" t="s">
        <v>23</v>
      </c>
      <c r="D359" s="1" t="s">
        <v>29</v>
      </c>
      <c r="E359" s="1" t="s">
        <v>25</v>
      </c>
      <c r="F359" s="2">
        <v>42453</v>
      </c>
      <c r="G359" s="1" t="s">
        <v>1973</v>
      </c>
      <c r="H359">
        <v>1</v>
      </c>
    </row>
    <row r="360" spans="1:8" x14ac:dyDescent="0.25">
      <c r="A360" s="1" t="s">
        <v>1994</v>
      </c>
      <c r="B360" s="1" t="s">
        <v>1995</v>
      </c>
      <c r="C360" s="1" t="s">
        <v>23</v>
      </c>
      <c r="D360" s="1" t="s">
        <v>24</v>
      </c>
      <c r="E360" s="1" t="s">
        <v>25</v>
      </c>
      <c r="F360" s="2">
        <v>42881</v>
      </c>
      <c r="G360" s="1" t="s">
        <v>1996</v>
      </c>
      <c r="H360">
        <v>1</v>
      </c>
    </row>
    <row r="361" spans="1:8" x14ac:dyDescent="0.25">
      <c r="A361" s="1" t="s">
        <v>1994</v>
      </c>
      <c r="B361" s="1" t="s">
        <v>1997</v>
      </c>
      <c r="C361" s="1" t="s">
        <v>23</v>
      </c>
      <c r="D361" s="1" t="s">
        <v>24</v>
      </c>
      <c r="E361" s="1" t="s">
        <v>25</v>
      </c>
      <c r="F361" s="2">
        <v>42870</v>
      </c>
      <c r="G361" s="1" t="s">
        <v>1998</v>
      </c>
      <c r="H361">
        <v>1</v>
      </c>
    </row>
    <row r="362" spans="1:8" x14ac:dyDescent="0.25">
      <c r="A362" s="1" t="s">
        <v>2015</v>
      </c>
      <c r="B362" s="1" t="s">
        <v>2016</v>
      </c>
      <c r="C362" s="1" t="s">
        <v>23</v>
      </c>
      <c r="D362" s="1" t="s">
        <v>24</v>
      </c>
      <c r="E362" s="1" t="s">
        <v>25</v>
      </c>
      <c r="F362" s="2">
        <v>42513</v>
      </c>
      <c r="G362" s="1" t="s">
        <v>2017</v>
      </c>
      <c r="H362">
        <v>1</v>
      </c>
    </row>
    <row r="363" spans="1:8" x14ac:dyDescent="0.25">
      <c r="A363" s="1" t="s">
        <v>511</v>
      </c>
      <c r="B363" s="1" t="s">
        <v>2026</v>
      </c>
      <c r="C363" s="1" t="s">
        <v>23</v>
      </c>
      <c r="D363" s="1" t="s">
        <v>33</v>
      </c>
      <c r="E363" s="1" t="s">
        <v>25</v>
      </c>
      <c r="F363" s="2">
        <v>42656</v>
      </c>
      <c r="G363" s="1" t="s">
        <v>2027</v>
      </c>
      <c r="H363">
        <v>1</v>
      </c>
    </row>
    <row r="364" spans="1:8" x14ac:dyDescent="0.25">
      <c r="A364" s="1" t="s">
        <v>2015</v>
      </c>
      <c r="B364" s="1" t="s">
        <v>2031</v>
      </c>
      <c r="C364" s="1" t="s">
        <v>23</v>
      </c>
      <c r="D364" s="1" t="s">
        <v>24</v>
      </c>
      <c r="E364" s="1" t="s">
        <v>25</v>
      </c>
      <c r="F364" s="2">
        <v>42531</v>
      </c>
      <c r="G364" s="1" t="s">
        <v>2032</v>
      </c>
      <c r="H364">
        <v>1</v>
      </c>
    </row>
    <row r="365" spans="1:8" x14ac:dyDescent="0.25">
      <c r="A365" s="1" t="s">
        <v>2060</v>
      </c>
      <c r="B365" s="1" t="s">
        <v>2061</v>
      </c>
      <c r="C365" s="1" t="s">
        <v>23</v>
      </c>
      <c r="D365" s="1" t="s">
        <v>24</v>
      </c>
      <c r="E365" s="1" t="s">
        <v>25</v>
      </c>
      <c r="F365" s="2">
        <v>42791</v>
      </c>
      <c r="G365" s="1" t="s">
        <v>2062</v>
      </c>
      <c r="H365">
        <v>1</v>
      </c>
    </row>
    <row r="366" spans="1:8" x14ac:dyDescent="0.25">
      <c r="A366" s="1" t="s">
        <v>1063</v>
      </c>
      <c r="B366" s="1" t="s">
        <v>2063</v>
      </c>
      <c r="C366" s="1" t="s">
        <v>23</v>
      </c>
      <c r="D366" s="1" t="s">
        <v>29</v>
      </c>
      <c r="E366" s="1" t="s">
        <v>25</v>
      </c>
      <c r="F366" s="2">
        <v>42688</v>
      </c>
      <c r="G366" s="1" t="s">
        <v>2064</v>
      </c>
      <c r="H366">
        <v>1</v>
      </c>
    </row>
    <row r="367" spans="1:8" x14ac:dyDescent="0.25">
      <c r="A367" s="1" t="s">
        <v>2060</v>
      </c>
      <c r="B367" s="1" t="s">
        <v>2065</v>
      </c>
      <c r="C367" s="1" t="s">
        <v>23</v>
      </c>
      <c r="D367" s="1" t="s">
        <v>24</v>
      </c>
      <c r="E367" s="1" t="s">
        <v>25</v>
      </c>
      <c r="F367" s="2">
        <v>42762</v>
      </c>
      <c r="G367" s="1" t="s">
        <v>2066</v>
      </c>
      <c r="H367">
        <v>1</v>
      </c>
    </row>
    <row r="368" spans="1:8" x14ac:dyDescent="0.25">
      <c r="A368" s="1" t="s">
        <v>2075</v>
      </c>
      <c r="B368" s="1" t="s">
        <v>2076</v>
      </c>
      <c r="C368" s="1" t="s">
        <v>23</v>
      </c>
      <c r="D368" s="1" t="s">
        <v>40</v>
      </c>
      <c r="E368" s="1" t="s">
        <v>25</v>
      </c>
      <c r="F368" s="2">
        <v>42615</v>
      </c>
      <c r="G368" s="1" t="s">
        <v>2077</v>
      </c>
      <c r="H368">
        <v>1</v>
      </c>
    </row>
    <row r="369" spans="1:8" x14ac:dyDescent="0.25">
      <c r="A369" s="1" t="s">
        <v>217</v>
      </c>
      <c r="B369" s="1" t="s">
        <v>2081</v>
      </c>
      <c r="C369" s="1" t="s">
        <v>23</v>
      </c>
      <c r="D369" s="1" t="s">
        <v>29</v>
      </c>
      <c r="E369" s="1" t="s">
        <v>25</v>
      </c>
      <c r="F369" s="2">
        <v>42654</v>
      </c>
      <c r="G369" s="1" t="s">
        <v>2082</v>
      </c>
      <c r="H369">
        <v>1</v>
      </c>
    </row>
    <row r="370" spans="1:8" x14ac:dyDescent="0.25">
      <c r="A370" s="1" t="s">
        <v>345</v>
      </c>
      <c r="B370" s="1" t="s">
        <v>2093</v>
      </c>
      <c r="C370" s="1" t="s">
        <v>23</v>
      </c>
      <c r="D370" s="1" t="s">
        <v>33</v>
      </c>
      <c r="E370" s="1" t="s">
        <v>25</v>
      </c>
      <c r="F370" s="2">
        <v>42506</v>
      </c>
      <c r="G370" s="1" t="s">
        <v>2094</v>
      </c>
      <c r="H370">
        <v>1</v>
      </c>
    </row>
    <row r="371" spans="1:8" x14ac:dyDescent="0.25">
      <c r="A371" s="1" t="s">
        <v>2096</v>
      </c>
      <c r="B371" s="1" t="s">
        <v>2097</v>
      </c>
      <c r="C371" s="1" t="s">
        <v>23</v>
      </c>
      <c r="D371" s="1" t="s">
        <v>29</v>
      </c>
      <c r="E371" s="1" t="s">
        <v>25</v>
      </c>
      <c r="F371" s="2">
        <v>42702</v>
      </c>
      <c r="G371" s="1" t="s">
        <v>2098</v>
      </c>
      <c r="H371">
        <v>1</v>
      </c>
    </row>
    <row r="372" spans="1:8" x14ac:dyDescent="0.25">
      <c r="A372" s="1" t="s">
        <v>2102</v>
      </c>
      <c r="B372" s="1" t="s">
        <v>2103</v>
      </c>
      <c r="C372" s="1" t="s">
        <v>23</v>
      </c>
      <c r="D372" s="1" t="s">
        <v>29</v>
      </c>
      <c r="E372" s="1" t="s">
        <v>25</v>
      </c>
      <c r="F372" s="2">
        <v>42667</v>
      </c>
      <c r="G372" s="1" t="s">
        <v>2104</v>
      </c>
      <c r="H372">
        <v>1</v>
      </c>
    </row>
    <row r="373" spans="1:8" x14ac:dyDescent="0.25">
      <c r="A373" s="1" t="s">
        <v>2111</v>
      </c>
      <c r="B373" s="1" t="s">
        <v>2112</v>
      </c>
      <c r="C373" s="1" t="s">
        <v>23</v>
      </c>
      <c r="D373" s="1" t="s">
        <v>29</v>
      </c>
      <c r="E373" s="1" t="s">
        <v>25</v>
      </c>
      <c r="F373" s="2">
        <v>42768</v>
      </c>
      <c r="G373" s="1" t="s">
        <v>2113</v>
      </c>
      <c r="H373">
        <v>1</v>
      </c>
    </row>
    <row r="374" spans="1:8" x14ac:dyDescent="0.25">
      <c r="A374" s="1" t="s">
        <v>240</v>
      </c>
      <c r="B374" s="1" t="s">
        <v>2114</v>
      </c>
      <c r="C374" s="1" t="s">
        <v>23</v>
      </c>
      <c r="D374" s="1" t="s">
        <v>24</v>
      </c>
      <c r="E374" s="1" t="s">
        <v>25</v>
      </c>
      <c r="F374" s="2">
        <v>42923</v>
      </c>
      <c r="G374" s="1" t="s">
        <v>2115</v>
      </c>
      <c r="H374">
        <v>1</v>
      </c>
    </row>
    <row r="375" spans="1:8" x14ac:dyDescent="0.25">
      <c r="A375" s="1" t="s">
        <v>114</v>
      </c>
      <c r="B375" s="1" t="s">
        <v>2116</v>
      </c>
      <c r="C375" s="1" t="s">
        <v>23</v>
      </c>
      <c r="D375" s="1" t="s">
        <v>29</v>
      </c>
      <c r="E375" s="1" t="s">
        <v>25</v>
      </c>
      <c r="F375" s="2">
        <v>42896</v>
      </c>
      <c r="G375" s="1" t="s">
        <v>116</v>
      </c>
      <c r="H375">
        <v>1</v>
      </c>
    </row>
    <row r="376" spans="1:8" x14ac:dyDescent="0.25">
      <c r="A376" s="1" t="s">
        <v>1656</v>
      </c>
      <c r="B376" s="1" t="s">
        <v>2129</v>
      </c>
      <c r="C376" s="1" t="s">
        <v>23</v>
      </c>
      <c r="D376" s="1" t="s">
        <v>33</v>
      </c>
      <c r="E376" s="1" t="s">
        <v>25</v>
      </c>
      <c r="F376" s="2">
        <v>42872</v>
      </c>
      <c r="G376" s="1" t="s">
        <v>2130</v>
      </c>
      <c r="H376">
        <v>1</v>
      </c>
    </row>
    <row r="377" spans="1:8" x14ac:dyDescent="0.25">
      <c r="A377" s="1" t="s">
        <v>2131</v>
      </c>
      <c r="B377" s="1" t="s">
        <v>2132</v>
      </c>
      <c r="C377" s="1" t="s">
        <v>23</v>
      </c>
      <c r="D377" s="1" t="s">
        <v>33</v>
      </c>
      <c r="E377" s="1" t="s">
        <v>25</v>
      </c>
      <c r="F377" s="2">
        <v>42915</v>
      </c>
      <c r="G377" s="1" t="s">
        <v>2133</v>
      </c>
      <c r="H377">
        <v>1</v>
      </c>
    </row>
    <row r="378" spans="1:8" x14ac:dyDescent="0.25">
      <c r="A378" s="1" t="s">
        <v>240</v>
      </c>
      <c r="B378" s="1" t="s">
        <v>2137</v>
      </c>
      <c r="C378" s="1" t="s">
        <v>23</v>
      </c>
      <c r="D378" s="1" t="s">
        <v>24</v>
      </c>
      <c r="E378" s="1" t="s">
        <v>25</v>
      </c>
      <c r="F378" s="2">
        <v>42896</v>
      </c>
      <c r="G378" s="1" t="s">
        <v>2115</v>
      </c>
      <c r="H378">
        <v>1</v>
      </c>
    </row>
    <row r="379" spans="1:8" x14ac:dyDescent="0.25">
      <c r="A379" s="1" t="s">
        <v>195</v>
      </c>
      <c r="B379" s="1" t="s">
        <v>2138</v>
      </c>
      <c r="C379" s="1" t="s">
        <v>23</v>
      </c>
      <c r="D379" s="1" t="s">
        <v>24</v>
      </c>
      <c r="E379" s="1" t="s">
        <v>25</v>
      </c>
      <c r="F379" s="2">
        <v>42818</v>
      </c>
      <c r="G379" s="1" t="s">
        <v>2139</v>
      </c>
      <c r="H379">
        <v>1</v>
      </c>
    </row>
    <row r="380" spans="1:8" x14ac:dyDescent="0.25">
      <c r="A380" s="1" t="s">
        <v>240</v>
      </c>
      <c r="B380" s="1" t="s">
        <v>2142</v>
      </c>
      <c r="C380" s="1" t="s">
        <v>23</v>
      </c>
      <c r="D380" s="1" t="s">
        <v>24</v>
      </c>
      <c r="E380" s="1" t="s">
        <v>25</v>
      </c>
      <c r="F380" s="2">
        <v>42845</v>
      </c>
      <c r="G380" s="1" t="s">
        <v>2143</v>
      </c>
      <c r="H380">
        <v>1</v>
      </c>
    </row>
    <row r="381" spans="1:8" x14ac:dyDescent="0.25">
      <c r="A381" s="1" t="s">
        <v>240</v>
      </c>
      <c r="B381" s="1" t="s">
        <v>2144</v>
      </c>
      <c r="C381" s="1" t="s">
        <v>23</v>
      </c>
      <c r="D381" s="1" t="s">
        <v>24</v>
      </c>
      <c r="E381" s="1" t="s">
        <v>25</v>
      </c>
      <c r="F381" s="2">
        <v>42909</v>
      </c>
      <c r="G381" s="1" t="s">
        <v>2115</v>
      </c>
      <c r="H381">
        <v>1</v>
      </c>
    </row>
    <row r="382" spans="1:8" x14ac:dyDescent="0.25">
      <c r="A382" s="1" t="s">
        <v>1656</v>
      </c>
      <c r="B382" s="1" t="s">
        <v>2145</v>
      </c>
      <c r="C382" s="1" t="s">
        <v>23</v>
      </c>
      <c r="D382" s="1" t="s">
        <v>33</v>
      </c>
      <c r="E382" s="1" t="s">
        <v>25</v>
      </c>
      <c r="F382" s="2">
        <v>42851</v>
      </c>
      <c r="G382" s="1" t="s">
        <v>2146</v>
      </c>
      <c r="H382">
        <v>1</v>
      </c>
    </row>
    <row r="383" spans="1:8" x14ac:dyDescent="0.25">
      <c r="A383" s="1" t="s">
        <v>2108</v>
      </c>
      <c r="B383" s="1" t="s">
        <v>2150</v>
      </c>
      <c r="C383" s="1" t="s">
        <v>23</v>
      </c>
      <c r="D383" s="1" t="s">
        <v>29</v>
      </c>
      <c r="E383" s="1" t="s">
        <v>25</v>
      </c>
      <c r="F383" s="2">
        <v>42870</v>
      </c>
      <c r="G383" s="1" t="s">
        <v>2151</v>
      </c>
      <c r="H383">
        <v>1</v>
      </c>
    </row>
    <row r="384" spans="1:8" x14ac:dyDescent="0.25">
      <c r="A384" s="1" t="s">
        <v>240</v>
      </c>
      <c r="B384" s="1" t="s">
        <v>2152</v>
      </c>
      <c r="C384" s="1" t="s">
        <v>23</v>
      </c>
      <c r="D384" s="1" t="s">
        <v>24</v>
      </c>
      <c r="E384" s="1" t="s">
        <v>25</v>
      </c>
      <c r="F384" s="2">
        <v>42852</v>
      </c>
      <c r="G384" s="1" t="s">
        <v>2143</v>
      </c>
      <c r="H384">
        <v>1</v>
      </c>
    </row>
    <row r="385" spans="1:8" x14ac:dyDescent="0.25">
      <c r="A385" s="1" t="s">
        <v>2108</v>
      </c>
      <c r="B385" s="1" t="s">
        <v>2155</v>
      </c>
      <c r="C385" s="1" t="s">
        <v>23</v>
      </c>
      <c r="D385" s="1" t="s">
        <v>29</v>
      </c>
      <c r="E385" s="1" t="s">
        <v>25</v>
      </c>
      <c r="F385" s="2">
        <v>42879</v>
      </c>
      <c r="G385" s="1" t="s">
        <v>2156</v>
      </c>
      <c r="H385">
        <v>1</v>
      </c>
    </row>
    <row r="386" spans="1:8" x14ac:dyDescent="0.25">
      <c r="A386" s="1" t="s">
        <v>2119</v>
      </c>
      <c r="B386" s="1" t="s">
        <v>2157</v>
      </c>
      <c r="C386" s="1" t="s">
        <v>23</v>
      </c>
      <c r="D386" s="1" t="s">
        <v>29</v>
      </c>
      <c r="E386" s="1" t="s">
        <v>25</v>
      </c>
      <c r="F386" s="2">
        <v>42902</v>
      </c>
      <c r="G386" s="1" t="s">
        <v>2158</v>
      </c>
      <c r="H386">
        <v>1</v>
      </c>
    </row>
    <row r="387" spans="1:8" x14ac:dyDescent="0.25">
      <c r="A387" s="1" t="s">
        <v>240</v>
      </c>
      <c r="B387" s="1" t="s">
        <v>2159</v>
      </c>
      <c r="C387" s="1" t="s">
        <v>23</v>
      </c>
      <c r="D387" s="1" t="s">
        <v>24</v>
      </c>
      <c r="E387" s="1" t="s">
        <v>25</v>
      </c>
      <c r="F387" s="2">
        <v>42873</v>
      </c>
      <c r="G387" s="1" t="s">
        <v>2160</v>
      </c>
      <c r="H387">
        <v>1</v>
      </c>
    </row>
    <row r="388" spans="1:8" x14ac:dyDescent="0.25">
      <c r="A388" s="1" t="s">
        <v>240</v>
      </c>
      <c r="B388" s="1" t="s">
        <v>2161</v>
      </c>
      <c r="C388" s="1" t="s">
        <v>23</v>
      </c>
      <c r="D388" s="1" t="s">
        <v>24</v>
      </c>
      <c r="E388" s="1" t="s">
        <v>25</v>
      </c>
      <c r="F388" s="2">
        <v>42879</v>
      </c>
      <c r="G388" s="1" t="s">
        <v>2162</v>
      </c>
      <c r="H388">
        <v>1</v>
      </c>
    </row>
    <row r="389" spans="1:8" x14ac:dyDescent="0.25">
      <c r="A389" s="1" t="s">
        <v>240</v>
      </c>
      <c r="B389" s="1" t="s">
        <v>2163</v>
      </c>
      <c r="C389" s="1" t="s">
        <v>23</v>
      </c>
      <c r="D389" s="1" t="s">
        <v>24</v>
      </c>
      <c r="E389" s="1" t="s">
        <v>25</v>
      </c>
      <c r="F389" s="2">
        <v>42902</v>
      </c>
      <c r="G389" s="1" t="s">
        <v>2115</v>
      </c>
      <c r="H389">
        <v>1</v>
      </c>
    </row>
    <row r="390" spans="1:8" x14ac:dyDescent="0.25">
      <c r="A390" s="1" t="s">
        <v>240</v>
      </c>
      <c r="B390" s="1" t="s">
        <v>2168</v>
      </c>
      <c r="C390" s="1" t="s">
        <v>23</v>
      </c>
      <c r="D390" s="1" t="s">
        <v>24</v>
      </c>
      <c r="E390" s="1" t="s">
        <v>25</v>
      </c>
      <c r="F390" s="2">
        <v>42857</v>
      </c>
      <c r="G390" s="1" t="s">
        <v>2143</v>
      </c>
      <c r="H390">
        <v>1</v>
      </c>
    </row>
    <row r="391" spans="1:8" x14ac:dyDescent="0.25">
      <c r="A391" s="1" t="s">
        <v>240</v>
      </c>
      <c r="B391" s="1" t="s">
        <v>2169</v>
      </c>
      <c r="C391" s="1" t="s">
        <v>23</v>
      </c>
      <c r="D391" s="1" t="s">
        <v>24</v>
      </c>
      <c r="E391" s="1" t="s">
        <v>25</v>
      </c>
      <c r="F391" s="2">
        <v>42866</v>
      </c>
      <c r="G391" s="1" t="s">
        <v>2170</v>
      </c>
      <c r="H391">
        <v>1</v>
      </c>
    </row>
    <row r="392" spans="1:8" x14ac:dyDescent="0.25">
      <c r="A392" s="1" t="s">
        <v>240</v>
      </c>
      <c r="B392" s="1" t="s">
        <v>2171</v>
      </c>
      <c r="C392" s="1" t="s">
        <v>23</v>
      </c>
      <c r="D392" s="1" t="s">
        <v>24</v>
      </c>
      <c r="E392" s="1" t="s">
        <v>25</v>
      </c>
      <c r="F392" s="2">
        <v>42916</v>
      </c>
      <c r="G392" s="1" t="s">
        <v>2115</v>
      </c>
      <c r="H392">
        <v>1</v>
      </c>
    </row>
    <row r="393" spans="1:8" x14ac:dyDescent="0.25">
      <c r="A393" s="1" t="s">
        <v>1656</v>
      </c>
      <c r="B393" s="1" t="s">
        <v>2172</v>
      </c>
      <c r="C393" s="1" t="s">
        <v>23</v>
      </c>
      <c r="D393" s="1" t="s">
        <v>33</v>
      </c>
      <c r="E393" s="1" t="s">
        <v>25</v>
      </c>
      <c r="F393" s="2">
        <v>42891</v>
      </c>
      <c r="G393" s="1" t="s">
        <v>2173</v>
      </c>
      <c r="H393">
        <v>1</v>
      </c>
    </row>
    <row r="394" spans="1:8" x14ac:dyDescent="0.25">
      <c r="A394" s="1" t="s">
        <v>2119</v>
      </c>
      <c r="B394" s="1" t="s">
        <v>2174</v>
      </c>
      <c r="C394" s="1" t="s">
        <v>23</v>
      </c>
      <c r="D394" s="1" t="s">
        <v>29</v>
      </c>
      <c r="E394" s="1" t="s">
        <v>25</v>
      </c>
      <c r="F394" s="2">
        <v>42907</v>
      </c>
      <c r="G394" s="1" t="s">
        <v>2175</v>
      </c>
      <c r="H394">
        <v>1</v>
      </c>
    </row>
    <row r="395" spans="1:8" x14ac:dyDescent="0.25">
      <c r="A395" s="1" t="s">
        <v>240</v>
      </c>
      <c r="B395" s="1" t="s">
        <v>2178</v>
      </c>
      <c r="C395" s="1" t="s">
        <v>23</v>
      </c>
      <c r="D395" s="1" t="s">
        <v>24</v>
      </c>
      <c r="E395" s="1" t="s">
        <v>25</v>
      </c>
      <c r="F395" s="2">
        <v>42840</v>
      </c>
      <c r="G395" s="1" t="s">
        <v>2179</v>
      </c>
      <c r="H395">
        <v>1</v>
      </c>
    </row>
    <row r="396" spans="1:8" x14ac:dyDescent="0.25">
      <c r="A396" s="1" t="s">
        <v>240</v>
      </c>
      <c r="B396" s="1" t="s">
        <v>2182</v>
      </c>
      <c r="C396" s="1" t="s">
        <v>23</v>
      </c>
      <c r="D396" s="1" t="s">
        <v>24</v>
      </c>
      <c r="E396" s="1" t="s">
        <v>25</v>
      </c>
      <c r="F396" s="2">
        <v>42887</v>
      </c>
      <c r="G396" s="1" t="s">
        <v>2115</v>
      </c>
      <c r="H396">
        <v>1</v>
      </c>
    </row>
    <row r="397" spans="1:8" x14ac:dyDescent="0.25">
      <c r="A397" s="1" t="s">
        <v>240</v>
      </c>
      <c r="B397" s="1" t="s">
        <v>2183</v>
      </c>
      <c r="C397" s="1" t="s">
        <v>23</v>
      </c>
      <c r="D397" s="1" t="s">
        <v>24</v>
      </c>
      <c r="E397" s="1" t="s">
        <v>25</v>
      </c>
      <c r="F397" s="2">
        <v>42937</v>
      </c>
      <c r="G397" s="1" t="s">
        <v>2115</v>
      </c>
      <c r="H397">
        <v>1</v>
      </c>
    </row>
    <row r="398" spans="1:8" x14ac:dyDescent="0.25">
      <c r="A398" s="1" t="s">
        <v>2187</v>
      </c>
      <c r="B398" s="1" t="s">
        <v>2188</v>
      </c>
      <c r="C398" s="1" t="s">
        <v>23</v>
      </c>
      <c r="D398" s="1" t="s">
        <v>40</v>
      </c>
      <c r="E398" s="1" t="s">
        <v>25</v>
      </c>
      <c r="F398" s="2">
        <v>42860</v>
      </c>
      <c r="G398" s="1" t="s">
        <v>2189</v>
      </c>
      <c r="H398">
        <v>1</v>
      </c>
    </row>
    <row r="399" spans="1:8" x14ac:dyDescent="0.25">
      <c r="A399" s="1" t="s">
        <v>325</v>
      </c>
      <c r="B399" s="1" t="s">
        <v>2200</v>
      </c>
      <c r="C399" s="1" t="s">
        <v>23</v>
      </c>
      <c r="D399" s="1" t="s">
        <v>29</v>
      </c>
      <c r="E399" s="1" t="s">
        <v>25</v>
      </c>
      <c r="F399" s="2">
        <v>42901</v>
      </c>
      <c r="G399" s="1" t="s">
        <v>2201</v>
      </c>
      <c r="H399">
        <v>1</v>
      </c>
    </row>
    <row r="400" spans="1:8" x14ac:dyDescent="0.25">
      <c r="A400" s="1" t="s">
        <v>2207</v>
      </c>
      <c r="B400" s="1" t="s">
        <v>2208</v>
      </c>
      <c r="C400" s="1" t="s">
        <v>23</v>
      </c>
      <c r="D400" s="1" t="s">
        <v>24</v>
      </c>
      <c r="E400" s="1" t="s">
        <v>25</v>
      </c>
      <c r="F400" s="2">
        <v>42872</v>
      </c>
      <c r="G400" s="1" t="s">
        <v>2209</v>
      </c>
      <c r="H400">
        <v>1</v>
      </c>
    </row>
    <row r="401" spans="1:8" x14ac:dyDescent="0.25">
      <c r="A401" s="1" t="s">
        <v>2215</v>
      </c>
      <c r="B401" s="1" t="s">
        <v>2216</v>
      </c>
      <c r="C401" s="1" t="s">
        <v>23</v>
      </c>
      <c r="D401" s="1" t="s">
        <v>40</v>
      </c>
      <c r="E401" s="1" t="s">
        <v>25</v>
      </c>
      <c r="F401" s="2">
        <v>42837</v>
      </c>
      <c r="G401" s="1" t="s">
        <v>2217</v>
      </c>
      <c r="H401">
        <v>1</v>
      </c>
    </row>
    <row r="402" spans="1:8" x14ac:dyDescent="0.25">
      <c r="A402" s="1" t="s">
        <v>195</v>
      </c>
      <c r="B402" s="1" t="s">
        <v>2218</v>
      </c>
      <c r="C402" s="1" t="s">
        <v>23</v>
      </c>
      <c r="D402" s="1" t="s">
        <v>24</v>
      </c>
      <c r="E402" s="1" t="s">
        <v>25</v>
      </c>
      <c r="F402" s="2">
        <v>42835</v>
      </c>
      <c r="G402" s="1" t="s">
        <v>2219</v>
      </c>
      <c r="H402">
        <v>1</v>
      </c>
    </row>
    <row r="403" spans="1:8" x14ac:dyDescent="0.25">
      <c r="A403" s="1" t="s">
        <v>2221</v>
      </c>
      <c r="B403" s="1" t="s">
        <v>2222</v>
      </c>
      <c r="C403" s="1" t="s">
        <v>23</v>
      </c>
      <c r="D403" s="1" t="s">
        <v>29</v>
      </c>
      <c r="E403" s="1" t="s">
        <v>25</v>
      </c>
      <c r="F403" s="2">
        <v>42864</v>
      </c>
      <c r="G403" s="1" t="s">
        <v>2223</v>
      </c>
      <c r="H403">
        <v>1</v>
      </c>
    </row>
    <row r="404" spans="1:8" x14ac:dyDescent="0.25">
      <c r="A404" s="1" t="s">
        <v>520</v>
      </c>
      <c r="B404" s="1" t="s">
        <v>2226</v>
      </c>
      <c r="C404" s="1" t="s">
        <v>23</v>
      </c>
      <c r="D404" s="1" t="s">
        <v>29</v>
      </c>
      <c r="E404" s="1" t="s">
        <v>25</v>
      </c>
      <c r="F404" s="2">
        <v>42824</v>
      </c>
      <c r="G404" s="1" t="s">
        <v>1371</v>
      </c>
      <c r="H404">
        <v>1</v>
      </c>
    </row>
    <row r="405" spans="1:8" x14ac:dyDescent="0.25">
      <c r="A405" s="1" t="s">
        <v>1156</v>
      </c>
      <c r="B405" s="1" t="s">
        <v>2235</v>
      </c>
      <c r="C405" s="1" t="s">
        <v>23</v>
      </c>
      <c r="D405" s="1" t="s">
        <v>29</v>
      </c>
      <c r="E405" s="1" t="s">
        <v>25</v>
      </c>
      <c r="F405" s="2">
        <v>42845</v>
      </c>
      <c r="G405" s="1" t="s">
        <v>2236</v>
      </c>
      <c r="H405">
        <v>1</v>
      </c>
    </row>
    <row r="406" spans="1:8" x14ac:dyDescent="0.25">
      <c r="A406" s="1" t="s">
        <v>684</v>
      </c>
      <c r="B406" s="1" t="s">
        <v>2241</v>
      </c>
      <c r="C406" s="1" t="s">
        <v>23</v>
      </c>
      <c r="D406" s="1" t="s">
        <v>29</v>
      </c>
      <c r="E406" s="1" t="s">
        <v>25</v>
      </c>
      <c r="F406" s="2">
        <v>42849</v>
      </c>
      <c r="G406" s="1" t="s">
        <v>2242</v>
      </c>
      <c r="H406">
        <v>1</v>
      </c>
    </row>
    <row r="407" spans="1:8" x14ac:dyDescent="0.25">
      <c r="A407" s="1" t="s">
        <v>1182</v>
      </c>
      <c r="B407" s="1" t="s">
        <v>2245</v>
      </c>
      <c r="C407" s="1" t="s">
        <v>23</v>
      </c>
      <c r="D407" s="1" t="s">
        <v>24</v>
      </c>
      <c r="E407" s="1" t="s">
        <v>25</v>
      </c>
      <c r="F407" s="2">
        <v>42900</v>
      </c>
      <c r="G407" s="1" t="s">
        <v>2246</v>
      </c>
      <c r="H407">
        <v>1</v>
      </c>
    </row>
    <row r="408" spans="1:8" x14ac:dyDescent="0.25">
      <c r="A408" s="1" t="s">
        <v>2247</v>
      </c>
      <c r="B408" s="1" t="s">
        <v>2248</v>
      </c>
      <c r="C408" s="1" t="s">
        <v>23</v>
      </c>
      <c r="D408" s="1" t="s">
        <v>29</v>
      </c>
      <c r="E408" s="1" t="s">
        <v>25</v>
      </c>
      <c r="F408" s="2">
        <v>42863</v>
      </c>
      <c r="G408" s="1" t="s">
        <v>2249</v>
      </c>
      <c r="H408">
        <v>1</v>
      </c>
    </row>
    <row r="409" spans="1:8" x14ac:dyDescent="0.25">
      <c r="A409" s="1" t="s">
        <v>2247</v>
      </c>
      <c r="B409" s="1" t="s">
        <v>2255</v>
      </c>
      <c r="C409" s="1" t="s">
        <v>23</v>
      </c>
      <c r="D409" s="1" t="s">
        <v>29</v>
      </c>
      <c r="E409" s="1" t="s">
        <v>25</v>
      </c>
      <c r="F409" s="2">
        <v>42864</v>
      </c>
      <c r="G409" s="1" t="s">
        <v>2256</v>
      </c>
      <c r="H409">
        <v>1</v>
      </c>
    </row>
    <row r="410" spans="1:8" x14ac:dyDescent="0.25">
      <c r="A410" s="1" t="s">
        <v>839</v>
      </c>
      <c r="B410" s="1" t="s">
        <v>2257</v>
      </c>
      <c r="C410" s="1" t="s">
        <v>23</v>
      </c>
      <c r="D410" s="1" t="s">
        <v>33</v>
      </c>
      <c r="E410" s="1" t="s">
        <v>25</v>
      </c>
      <c r="F410" s="2">
        <v>42830</v>
      </c>
      <c r="G410" s="1" t="s">
        <v>2258</v>
      </c>
      <c r="H410">
        <v>1</v>
      </c>
    </row>
    <row r="411" spans="1:8" x14ac:dyDescent="0.25">
      <c r="A411" s="1" t="s">
        <v>325</v>
      </c>
      <c r="B411" s="1" t="s">
        <v>2260</v>
      </c>
      <c r="C411" s="1" t="s">
        <v>23</v>
      </c>
      <c r="D411" s="1" t="s">
        <v>29</v>
      </c>
      <c r="E411" s="1" t="s">
        <v>25</v>
      </c>
      <c r="F411" s="2">
        <v>42856</v>
      </c>
      <c r="G411" s="1" t="s">
        <v>2261</v>
      </c>
      <c r="H411">
        <v>1</v>
      </c>
    </row>
    <row r="412" spans="1:8" x14ac:dyDescent="0.25">
      <c r="A412" s="1" t="s">
        <v>1156</v>
      </c>
      <c r="B412" s="1" t="s">
        <v>2264</v>
      </c>
      <c r="C412" s="1" t="s">
        <v>23</v>
      </c>
      <c r="D412" s="1" t="s">
        <v>29</v>
      </c>
      <c r="E412" s="1" t="s">
        <v>25</v>
      </c>
      <c r="F412" s="2">
        <v>42835</v>
      </c>
      <c r="G412" s="1" t="s">
        <v>2265</v>
      </c>
      <c r="H412">
        <v>1</v>
      </c>
    </row>
    <row r="413" spans="1:8" x14ac:dyDescent="0.25">
      <c r="A413" s="1" t="s">
        <v>1156</v>
      </c>
      <c r="B413" s="1" t="s">
        <v>2266</v>
      </c>
      <c r="C413" s="1" t="s">
        <v>23</v>
      </c>
      <c r="D413" s="1" t="s">
        <v>29</v>
      </c>
      <c r="E413" s="1" t="s">
        <v>25</v>
      </c>
      <c r="F413" s="2">
        <v>42867</v>
      </c>
      <c r="G413" s="1" t="s">
        <v>2267</v>
      </c>
      <c r="H413">
        <v>1</v>
      </c>
    </row>
    <row r="414" spans="1:8" x14ac:dyDescent="0.25">
      <c r="A414" s="1" t="s">
        <v>1156</v>
      </c>
      <c r="B414" s="1" t="s">
        <v>2268</v>
      </c>
      <c r="C414" s="1" t="s">
        <v>23</v>
      </c>
      <c r="D414" s="1" t="s">
        <v>29</v>
      </c>
      <c r="E414" s="1" t="s">
        <v>25</v>
      </c>
      <c r="F414" s="2">
        <v>42825</v>
      </c>
      <c r="G414" s="1" t="s">
        <v>2269</v>
      </c>
      <c r="H414">
        <v>1</v>
      </c>
    </row>
    <row r="415" spans="1:8" x14ac:dyDescent="0.25">
      <c r="A415" s="1" t="s">
        <v>2250</v>
      </c>
      <c r="B415" s="1" t="s">
        <v>2270</v>
      </c>
      <c r="C415" s="1" t="s">
        <v>23</v>
      </c>
      <c r="D415" s="1" t="s">
        <v>29</v>
      </c>
      <c r="E415" s="1" t="s">
        <v>25</v>
      </c>
      <c r="F415" s="2">
        <v>42915</v>
      </c>
      <c r="G415" s="1" t="s">
        <v>2271</v>
      </c>
      <c r="H415">
        <v>1</v>
      </c>
    </row>
    <row r="416" spans="1:8" x14ac:dyDescent="0.25">
      <c r="A416" s="1" t="s">
        <v>325</v>
      </c>
      <c r="B416" s="1" t="s">
        <v>2273</v>
      </c>
      <c r="C416" s="1" t="s">
        <v>23</v>
      </c>
      <c r="D416" s="1" t="s">
        <v>29</v>
      </c>
      <c r="E416" s="1" t="s">
        <v>25</v>
      </c>
      <c r="F416" s="2">
        <v>42859</v>
      </c>
      <c r="G416" s="1" t="s">
        <v>2274</v>
      </c>
      <c r="H416">
        <v>1</v>
      </c>
    </row>
    <row r="417" spans="1:8" x14ac:dyDescent="0.25">
      <c r="A417" s="1" t="s">
        <v>1156</v>
      </c>
      <c r="B417" s="1" t="s">
        <v>2277</v>
      </c>
      <c r="C417" s="1" t="s">
        <v>23</v>
      </c>
      <c r="D417" s="1" t="s">
        <v>29</v>
      </c>
      <c r="E417" s="1" t="s">
        <v>25</v>
      </c>
      <c r="F417" s="2">
        <v>42880</v>
      </c>
      <c r="G417" s="1" t="s">
        <v>2278</v>
      </c>
      <c r="H417">
        <v>1</v>
      </c>
    </row>
    <row r="418" spans="1:8" x14ac:dyDescent="0.25">
      <c r="A418" s="1" t="s">
        <v>2279</v>
      </c>
      <c r="B418" s="1" t="s">
        <v>2280</v>
      </c>
      <c r="C418" s="1" t="s">
        <v>23</v>
      </c>
      <c r="D418" s="1" t="s">
        <v>33</v>
      </c>
      <c r="E418" s="1" t="s">
        <v>25</v>
      </c>
      <c r="F418" s="2">
        <v>42935</v>
      </c>
      <c r="G418" s="1" t="s">
        <v>2281</v>
      </c>
      <c r="H418">
        <v>1</v>
      </c>
    </row>
    <row r="419" spans="1:8" x14ac:dyDescent="0.25">
      <c r="A419" s="1" t="s">
        <v>1156</v>
      </c>
      <c r="B419" s="1" t="s">
        <v>2288</v>
      </c>
      <c r="C419" s="1" t="s">
        <v>23</v>
      </c>
      <c r="D419" s="1" t="s">
        <v>29</v>
      </c>
      <c r="E419" s="1" t="s">
        <v>25</v>
      </c>
      <c r="F419" s="2">
        <v>42874</v>
      </c>
      <c r="G419" s="1" t="s">
        <v>2289</v>
      </c>
      <c r="H419">
        <v>1</v>
      </c>
    </row>
    <row r="420" spans="1:8" x14ac:dyDescent="0.25">
      <c r="A420" s="1" t="s">
        <v>325</v>
      </c>
      <c r="B420" s="1" t="s">
        <v>2290</v>
      </c>
      <c r="C420" s="1" t="s">
        <v>23</v>
      </c>
      <c r="D420" s="1" t="s">
        <v>29</v>
      </c>
      <c r="E420" s="1" t="s">
        <v>25</v>
      </c>
      <c r="F420" s="2">
        <v>42856</v>
      </c>
      <c r="G420" s="1" t="s">
        <v>2291</v>
      </c>
      <c r="H420">
        <v>1</v>
      </c>
    </row>
    <row r="421" spans="1:8" x14ac:dyDescent="0.25">
      <c r="A421" s="1" t="s">
        <v>839</v>
      </c>
      <c r="B421" s="1" t="s">
        <v>2292</v>
      </c>
      <c r="C421" s="1" t="s">
        <v>23</v>
      </c>
      <c r="D421" s="1" t="s">
        <v>33</v>
      </c>
      <c r="E421" s="1" t="s">
        <v>25</v>
      </c>
      <c r="F421" s="2">
        <v>42835</v>
      </c>
      <c r="G421" s="1" t="s">
        <v>2293</v>
      </c>
      <c r="H421">
        <v>1</v>
      </c>
    </row>
    <row r="422" spans="1:8" x14ac:dyDescent="0.25">
      <c r="A422" s="1" t="s">
        <v>325</v>
      </c>
      <c r="B422" s="1" t="s">
        <v>2297</v>
      </c>
      <c r="C422" s="1" t="s">
        <v>23</v>
      </c>
      <c r="D422" s="1" t="s">
        <v>29</v>
      </c>
      <c r="E422" s="1" t="s">
        <v>25</v>
      </c>
      <c r="F422" s="2">
        <v>42867</v>
      </c>
      <c r="G422" s="1" t="s">
        <v>2298</v>
      </c>
      <c r="H422">
        <v>1</v>
      </c>
    </row>
    <row r="423" spans="1:8" x14ac:dyDescent="0.25">
      <c r="A423" s="1" t="s">
        <v>325</v>
      </c>
      <c r="B423" s="1" t="s">
        <v>2299</v>
      </c>
      <c r="C423" s="1" t="s">
        <v>23</v>
      </c>
      <c r="D423" s="1" t="s">
        <v>29</v>
      </c>
      <c r="E423" s="1" t="s">
        <v>25</v>
      </c>
      <c r="F423" s="2">
        <v>42888</v>
      </c>
      <c r="G423" s="1" t="s">
        <v>2300</v>
      </c>
      <c r="H423">
        <v>1</v>
      </c>
    </row>
    <row r="424" spans="1:8" x14ac:dyDescent="0.25">
      <c r="A424" s="1" t="s">
        <v>195</v>
      </c>
      <c r="B424" s="1" t="s">
        <v>2307</v>
      </c>
      <c r="C424" s="1" t="s">
        <v>23</v>
      </c>
      <c r="D424" s="1" t="s">
        <v>24</v>
      </c>
      <c r="E424" s="1" t="s">
        <v>25</v>
      </c>
      <c r="F424" s="2">
        <v>42899</v>
      </c>
      <c r="G424" s="1" t="s">
        <v>2308</v>
      </c>
      <c r="H424">
        <v>1</v>
      </c>
    </row>
    <row r="425" spans="1:8" x14ac:dyDescent="0.25">
      <c r="A425" s="1" t="s">
        <v>520</v>
      </c>
      <c r="B425" s="1" t="s">
        <v>2313</v>
      </c>
      <c r="C425" s="1" t="s">
        <v>23</v>
      </c>
      <c r="D425" s="1" t="s">
        <v>29</v>
      </c>
      <c r="E425" s="1" t="s">
        <v>25</v>
      </c>
      <c r="F425" s="2">
        <v>42857</v>
      </c>
      <c r="G425" s="1" t="s">
        <v>2314</v>
      </c>
      <c r="H425">
        <v>1</v>
      </c>
    </row>
    <row r="426" spans="1:8" x14ac:dyDescent="0.25">
      <c r="A426" s="1" t="s">
        <v>1156</v>
      </c>
      <c r="B426" s="1" t="s">
        <v>2329</v>
      </c>
      <c r="C426" s="1" t="s">
        <v>23</v>
      </c>
      <c r="D426" s="1" t="s">
        <v>29</v>
      </c>
      <c r="E426" s="1" t="s">
        <v>25</v>
      </c>
      <c r="F426" s="2">
        <v>42853</v>
      </c>
      <c r="G426" s="1" t="s">
        <v>2330</v>
      </c>
      <c r="H426">
        <v>1</v>
      </c>
    </row>
    <row r="427" spans="1:8" x14ac:dyDescent="0.25">
      <c r="A427" s="1" t="s">
        <v>1156</v>
      </c>
      <c r="B427" s="1" t="s">
        <v>2331</v>
      </c>
      <c r="C427" s="1" t="s">
        <v>23</v>
      </c>
      <c r="D427" s="1" t="s">
        <v>29</v>
      </c>
      <c r="E427" s="1" t="s">
        <v>25</v>
      </c>
      <c r="F427" s="2">
        <v>42860</v>
      </c>
      <c r="G427" s="1" t="s">
        <v>2332</v>
      </c>
      <c r="H427">
        <v>1</v>
      </c>
    </row>
    <row r="428" spans="1:8" x14ac:dyDescent="0.25">
      <c r="A428" s="1" t="s">
        <v>1674</v>
      </c>
      <c r="B428" s="1" t="s">
        <v>2333</v>
      </c>
      <c r="C428" s="1" t="s">
        <v>23</v>
      </c>
      <c r="D428" s="1" t="s">
        <v>33</v>
      </c>
      <c r="E428" s="1" t="s">
        <v>25</v>
      </c>
      <c r="F428" s="2">
        <v>42860</v>
      </c>
      <c r="G428" s="1" t="s">
        <v>2334</v>
      </c>
      <c r="H428">
        <v>1</v>
      </c>
    </row>
    <row r="429" spans="1:8" x14ac:dyDescent="0.25">
      <c r="A429" s="1" t="s">
        <v>325</v>
      </c>
      <c r="B429" s="1" t="s">
        <v>2340</v>
      </c>
      <c r="C429" s="1" t="s">
        <v>23</v>
      </c>
      <c r="D429" s="1" t="s">
        <v>29</v>
      </c>
      <c r="E429" s="1" t="s">
        <v>25</v>
      </c>
      <c r="F429" s="2">
        <v>42867</v>
      </c>
      <c r="G429" s="1" t="s">
        <v>2341</v>
      </c>
      <c r="H429">
        <v>1</v>
      </c>
    </row>
    <row r="430" spans="1:8" x14ac:dyDescent="0.25">
      <c r="A430" s="1" t="s">
        <v>325</v>
      </c>
      <c r="B430" s="1" t="s">
        <v>2344</v>
      </c>
      <c r="C430" s="1" t="s">
        <v>23</v>
      </c>
      <c r="D430" s="1" t="s">
        <v>29</v>
      </c>
      <c r="E430" s="1" t="s">
        <v>25</v>
      </c>
      <c r="F430" s="2">
        <v>42880</v>
      </c>
      <c r="G430" s="1" t="s">
        <v>2345</v>
      </c>
      <c r="H430">
        <v>1</v>
      </c>
    </row>
    <row r="431" spans="1:8" x14ac:dyDescent="0.25">
      <c r="A431" s="1" t="s">
        <v>2221</v>
      </c>
      <c r="B431" s="1" t="s">
        <v>2346</v>
      </c>
      <c r="C431" s="1" t="s">
        <v>23</v>
      </c>
      <c r="D431" s="1" t="s">
        <v>29</v>
      </c>
      <c r="E431" s="1" t="s">
        <v>25</v>
      </c>
      <c r="F431" s="2">
        <v>42916</v>
      </c>
      <c r="G431" s="1" t="s">
        <v>2347</v>
      </c>
      <c r="H431">
        <v>1</v>
      </c>
    </row>
    <row r="432" spans="1:8" x14ac:dyDescent="0.25">
      <c r="A432" s="1" t="s">
        <v>2247</v>
      </c>
      <c r="B432" s="1" t="s">
        <v>2367</v>
      </c>
      <c r="C432" s="1" t="s">
        <v>23</v>
      </c>
      <c r="D432" s="1" t="s">
        <v>29</v>
      </c>
      <c r="E432" s="1" t="s">
        <v>25</v>
      </c>
      <c r="F432" s="2">
        <v>42860</v>
      </c>
      <c r="G432" s="1" t="s">
        <v>2368</v>
      </c>
      <c r="H432">
        <v>1</v>
      </c>
    </row>
    <row r="433" spans="1:8" x14ac:dyDescent="0.25">
      <c r="A433" s="1" t="s">
        <v>192</v>
      </c>
      <c r="B433" s="1" t="s">
        <v>2417</v>
      </c>
      <c r="C433" s="1" t="s">
        <v>23</v>
      </c>
      <c r="D433" s="1" t="s">
        <v>24</v>
      </c>
      <c r="E433" s="1" t="s">
        <v>25</v>
      </c>
      <c r="F433" s="2">
        <v>42891</v>
      </c>
      <c r="G433" s="1" t="s">
        <v>2418</v>
      </c>
      <c r="H433">
        <v>1</v>
      </c>
    </row>
    <row r="434" spans="1:8" x14ac:dyDescent="0.25">
      <c r="A434" s="1" t="s">
        <v>575</v>
      </c>
      <c r="B434" s="1" t="s">
        <v>2430</v>
      </c>
      <c r="C434" s="1" t="s">
        <v>23</v>
      </c>
      <c r="D434" s="1" t="s">
        <v>40</v>
      </c>
      <c r="E434" s="1" t="s">
        <v>25</v>
      </c>
      <c r="F434" s="2">
        <v>42933</v>
      </c>
      <c r="G434" s="1" t="s">
        <v>2431</v>
      </c>
      <c r="H434">
        <v>1</v>
      </c>
    </row>
    <row r="435" spans="1:8" x14ac:dyDescent="0.25">
      <c r="A435" s="1" t="s">
        <v>2435</v>
      </c>
      <c r="B435" s="1" t="s">
        <v>2436</v>
      </c>
      <c r="C435" s="1" t="s">
        <v>23</v>
      </c>
      <c r="D435" s="1" t="s">
        <v>29</v>
      </c>
      <c r="E435" s="1" t="s">
        <v>25</v>
      </c>
      <c r="F435" s="2">
        <v>42922</v>
      </c>
      <c r="G435" s="1" t="s">
        <v>2437</v>
      </c>
      <c r="H435">
        <v>1</v>
      </c>
    </row>
    <row r="436" spans="1:8" x14ac:dyDescent="0.25">
      <c r="A436" s="1" t="s">
        <v>2435</v>
      </c>
      <c r="B436" s="1" t="s">
        <v>2438</v>
      </c>
      <c r="C436" s="1" t="s">
        <v>23</v>
      </c>
      <c r="D436" s="1" t="s">
        <v>29</v>
      </c>
      <c r="E436" s="1" t="s">
        <v>25</v>
      </c>
      <c r="F436" s="2">
        <v>42926</v>
      </c>
      <c r="G436" s="1" t="s">
        <v>2439</v>
      </c>
      <c r="H436">
        <v>1</v>
      </c>
    </row>
    <row r="437" spans="1:8" x14ac:dyDescent="0.25">
      <c r="A437" s="1" t="s">
        <v>2435</v>
      </c>
      <c r="B437" s="1" t="s">
        <v>2443</v>
      </c>
      <c r="C437" s="1" t="s">
        <v>23</v>
      </c>
      <c r="D437" s="1" t="s">
        <v>29</v>
      </c>
      <c r="E437" s="1" t="s">
        <v>25</v>
      </c>
      <c r="F437" s="2">
        <v>42930</v>
      </c>
      <c r="G437" s="1" t="s">
        <v>2444</v>
      </c>
      <c r="H437">
        <v>1</v>
      </c>
    </row>
    <row r="438" spans="1:8" x14ac:dyDescent="0.25">
      <c r="A438" s="1" t="s">
        <v>2452</v>
      </c>
      <c r="B438" s="1" t="s">
        <v>2453</v>
      </c>
      <c r="C438" s="1" t="s">
        <v>23</v>
      </c>
      <c r="D438" s="1" t="s">
        <v>29</v>
      </c>
      <c r="E438" s="1" t="s">
        <v>25</v>
      </c>
      <c r="F438" s="2">
        <v>42842</v>
      </c>
      <c r="G438" s="1" t="s">
        <v>2454</v>
      </c>
      <c r="H438">
        <v>1</v>
      </c>
    </row>
    <row r="439" spans="1:8" x14ac:dyDescent="0.25">
      <c r="A439" s="1" t="s">
        <v>2119</v>
      </c>
      <c r="B439" s="1" t="s">
        <v>2463</v>
      </c>
      <c r="C439" s="1" t="s">
        <v>23</v>
      </c>
      <c r="D439" s="1" t="s">
        <v>29</v>
      </c>
      <c r="E439" s="1" t="s">
        <v>25</v>
      </c>
      <c r="F439" s="2">
        <v>42893</v>
      </c>
      <c r="G439" s="1" t="s">
        <v>2464</v>
      </c>
      <c r="H439">
        <v>1</v>
      </c>
    </row>
    <row r="440" spans="1:8" x14ac:dyDescent="0.25">
      <c r="A440" s="1" t="s">
        <v>2474</v>
      </c>
      <c r="B440" s="1" t="s">
        <v>2475</v>
      </c>
      <c r="C440" s="1" t="s">
        <v>23</v>
      </c>
      <c r="D440" s="1" t="s">
        <v>40</v>
      </c>
      <c r="E440" s="1" t="s">
        <v>25</v>
      </c>
      <c r="F440" s="2">
        <v>42832</v>
      </c>
      <c r="G440" s="1" t="s">
        <v>2476</v>
      </c>
      <c r="H440">
        <v>1</v>
      </c>
    </row>
    <row r="441" spans="1:8" x14ac:dyDescent="0.25">
      <c r="A441" s="1" t="s">
        <v>214</v>
      </c>
      <c r="B441" s="1" t="s">
        <v>2490</v>
      </c>
      <c r="C441" s="1" t="s">
        <v>23</v>
      </c>
      <c r="D441" s="1" t="s">
        <v>24</v>
      </c>
      <c r="E441" s="1" t="s">
        <v>25</v>
      </c>
      <c r="F441" s="2">
        <v>42934</v>
      </c>
      <c r="G441" s="1" t="s">
        <v>2491</v>
      </c>
      <c r="H441">
        <v>1</v>
      </c>
    </row>
    <row r="442" spans="1:8" x14ac:dyDescent="0.25">
      <c r="A442" s="1" t="s">
        <v>583</v>
      </c>
      <c r="B442" s="1" t="s">
        <v>2503</v>
      </c>
      <c r="C442" s="1" t="s">
        <v>23</v>
      </c>
      <c r="D442" s="1" t="s">
        <v>29</v>
      </c>
      <c r="E442" s="1" t="s">
        <v>25</v>
      </c>
      <c r="F442" s="2">
        <v>42947</v>
      </c>
      <c r="G442" s="1" t="s">
        <v>2504</v>
      </c>
      <c r="H442">
        <v>1</v>
      </c>
    </row>
    <row r="443" spans="1:8" x14ac:dyDescent="0.25">
      <c r="A443" s="1" t="s">
        <v>2410</v>
      </c>
      <c r="B443" s="1" t="s">
        <v>2511</v>
      </c>
      <c r="C443" s="1" t="s">
        <v>23</v>
      </c>
      <c r="D443" s="1" t="s">
        <v>33</v>
      </c>
      <c r="E443" s="1" t="s">
        <v>25</v>
      </c>
      <c r="F443" s="2">
        <v>42938</v>
      </c>
      <c r="G443" s="1" t="s">
        <v>2512</v>
      </c>
      <c r="H443">
        <v>1</v>
      </c>
    </row>
    <row r="444" spans="1:8" x14ac:dyDescent="0.25">
      <c r="A444" s="1" t="s">
        <v>2513</v>
      </c>
      <c r="B444" s="1" t="s">
        <v>2514</v>
      </c>
      <c r="C444" s="1" t="s">
        <v>23</v>
      </c>
      <c r="D444" s="1" t="s">
        <v>24</v>
      </c>
      <c r="E444" s="1" t="s">
        <v>25</v>
      </c>
      <c r="F444" s="2">
        <v>42880</v>
      </c>
      <c r="G444" s="1" t="s">
        <v>2515</v>
      </c>
      <c r="H444">
        <v>1</v>
      </c>
    </row>
    <row r="445" spans="1:8" x14ac:dyDescent="0.25">
      <c r="A445" s="1" t="s">
        <v>2519</v>
      </c>
      <c r="B445" s="1" t="s">
        <v>2520</v>
      </c>
      <c r="C445" s="1" t="s">
        <v>23</v>
      </c>
      <c r="D445" s="1" t="s">
        <v>29</v>
      </c>
      <c r="E445" s="1" t="s">
        <v>25</v>
      </c>
      <c r="F445" s="2">
        <v>42947</v>
      </c>
      <c r="G445" s="1" t="s">
        <v>2521</v>
      </c>
      <c r="H445">
        <v>1</v>
      </c>
    </row>
    <row r="446" spans="1:8" x14ac:dyDescent="0.25">
      <c r="A446" s="1" t="s">
        <v>204</v>
      </c>
      <c r="B446" s="1" t="s">
        <v>2522</v>
      </c>
      <c r="C446" s="1" t="s">
        <v>23</v>
      </c>
      <c r="D446" s="1" t="s">
        <v>29</v>
      </c>
      <c r="E446" s="1" t="s">
        <v>25</v>
      </c>
      <c r="F446" s="2">
        <v>42942</v>
      </c>
      <c r="G446" s="1" t="s">
        <v>2523</v>
      </c>
      <c r="H446">
        <v>1</v>
      </c>
    </row>
    <row r="447" spans="1:8" x14ac:dyDescent="0.25">
      <c r="A447" s="1" t="s">
        <v>2527</v>
      </c>
      <c r="B447" s="1" t="s">
        <v>2528</v>
      </c>
      <c r="C447" s="1" t="s">
        <v>23</v>
      </c>
      <c r="D447" s="1" t="s">
        <v>24</v>
      </c>
      <c r="E447" s="1" t="s">
        <v>25</v>
      </c>
      <c r="F447" s="2">
        <v>42941</v>
      </c>
      <c r="G447" s="1" t="s">
        <v>2529</v>
      </c>
      <c r="H447">
        <v>1</v>
      </c>
    </row>
    <row r="448" spans="1:8" x14ac:dyDescent="0.25">
      <c r="A448" s="1" t="s">
        <v>2546</v>
      </c>
      <c r="B448" s="1" t="s">
        <v>2547</v>
      </c>
      <c r="C448" s="1" t="s">
        <v>23</v>
      </c>
      <c r="D448" s="1" t="s">
        <v>29</v>
      </c>
      <c r="E448" s="1" t="s">
        <v>25</v>
      </c>
      <c r="F448" s="2">
        <v>42928</v>
      </c>
      <c r="G448" s="1" t="s">
        <v>2548</v>
      </c>
      <c r="H448">
        <v>1</v>
      </c>
    </row>
    <row r="449" spans="1:8" x14ac:dyDescent="0.25">
      <c r="A449" s="1" t="s">
        <v>214</v>
      </c>
      <c r="B449" s="1" t="s">
        <v>2549</v>
      </c>
      <c r="C449" s="1" t="s">
        <v>23</v>
      </c>
      <c r="D449" s="1" t="s">
        <v>24</v>
      </c>
      <c r="E449" s="1" t="s">
        <v>25</v>
      </c>
      <c r="F449" s="2">
        <v>42949</v>
      </c>
      <c r="G449" s="1" t="s">
        <v>2550</v>
      </c>
      <c r="H449">
        <v>1</v>
      </c>
    </row>
    <row r="450" spans="1:8" x14ac:dyDescent="0.25">
      <c r="A450" s="1" t="s">
        <v>1229</v>
      </c>
      <c r="B450" s="1" t="s">
        <v>2551</v>
      </c>
      <c r="C450" s="1" t="s">
        <v>23</v>
      </c>
      <c r="D450" s="1" t="s">
        <v>40</v>
      </c>
      <c r="E450" s="1" t="s">
        <v>25</v>
      </c>
      <c r="F450" s="2">
        <v>42951</v>
      </c>
      <c r="G450" s="1" t="s">
        <v>2552</v>
      </c>
      <c r="H450">
        <v>1</v>
      </c>
    </row>
    <row r="451" spans="1:8" x14ac:dyDescent="0.25">
      <c r="A451" s="1" t="s">
        <v>1127</v>
      </c>
      <c r="B451" s="1" t="s">
        <v>2561</v>
      </c>
      <c r="C451" s="1" t="s">
        <v>23</v>
      </c>
      <c r="D451" s="1" t="s">
        <v>33</v>
      </c>
      <c r="E451" s="1" t="s">
        <v>25</v>
      </c>
      <c r="F451" s="2">
        <v>42950</v>
      </c>
      <c r="G451" s="1" t="s">
        <v>2562</v>
      </c>
      <c r="H451">
        <v>1</v>
      </c>
    </row>
    <row r="452" spans="1:8" x14ac:dyDescent="0.25">
      <c r="A452" s="1" t="s">
        <v>1229</v>
      </c>
      <c r="B452" s="1" t="s">
        <v>2576</v>
      </c>
      <c r="C452" s="1" t="s">
        <v>23</v>
      </c>
      <c r="D452" s="1" t="s">
        <v>40</v>
      </c>
      <c r="E452" s="1" t="s">
        <v>25</v>
      </c>
      <c r="F452" s="2">
        <v>42943</v>
      </c>
      <c r="G452" s="1" t="s">
        <v>2577</v>
      </c>
      <c r="H452">
        <v>1</v>
      </c>
    </row>
    <row r="453" spans="1:8" x14ac:dyDescent="0.25">
      <c r="A453" s="1" t="s">
        <v>575</v>
      </c>
      <c r="B453" s="1" t="s">
        <v>2578</v>
      </c>
      <c r="C453" s="1" t="s">
        <v>23</v>
      </c>
      <c r="D453" s="1" t="s">
        <v>40</v>
      </c>
      <c r="E453" s="1" t="s">
        <v>25</v>
      </c>
      <c r="F453" s="2">
        <v>42948</v>
      </c>
      <c r="G453" s="1" t="s">
        <v>2579</v>
      </c>
      <c r="H453">
        <v>1</v>
      </c>
    </row>
    <row r="454" spans="1:8" x14ac:dyDescent="0.25">
      <c r="A454" s="1" t="s">
        <v>2195</v>
      </c>
      <c r="B454" s="1" t="s">
        <v>2580</v>
      </c>
      <c r="C454" s="1" t="s">
        <v>23</v>
      </c>
      <c r="D454" s="1" t="s">
        <v>40</v>
      </c>
      <c r="E454" s="1" t="s">
        <v>25</v>
      </c>
      <c r="F454" s="2">
        <v>42942</v>
      </c>
      <c r="G454" s="1" t="s">
        <v>2581</v>
      </c>
      <c r="H454">
        <v>1</v>
      </c>
    </row>
    <row r="455" spans="1:8" x14ac:dyDescent="0.25">
      <c r="A455" s="1" t="s">
        <v>2519</v>
      </c>
      <c r="B455" s="1" t="s">
        <v>2587</v>
      </c>
      <c r="C455" s="1" t="s">
        <v>23</v>
      </c>
      <c r="D455" s="1" t="s">
        <v>29</v>
      </c>
      <c r="E455" s="1" t="s">
        <v>25</v>
      </c>
      <c r="F455" s="2">
        <v>42947</v>
      </c>
      <c r="G455" s="1" t="s">
        <v>2588</v>
      </c>
      <c r="H455">
        <v>1</v>
      </c>
    </row>
    <row r="456" spans="1:8" x14ac:dyDescent="0.25">
      <c r="A456" s="1" t="s">
        <v>2591</v>
      </c>
      <c r="B456" s="1" t="s">
        <v>2592</v>
      </c>
      <c r="C456" s="1" t="s">
        <v>23</v>
      </c>
      <c r="D456" s="1" t="s">
        <v>29</v>
      </c>
      <c r="E456" s="1" t="s">
        <v>25</v>
      </c>
      <c r="F456" s="2">
        <v>42950</v>
      </c>
      <c r="G456" s="1" t="s">
        <v>2593</v>
      </c>
      <c r="H456">
        <v>1</v>
      </c>
    </row>
    <row r="457" spans="1:8" x14ac:dyDescent="0.25">
      <c r="A457" s="1" t="s">
        <v>214</v>
      </c>
      <c r="B457" s="1" t="s">
        <v>2603</v>
      </c>
      <c r="C457" s="1" t="s">
        <v>23</v>
      </c>
      <c r="D457" s="1" t="s">
        <v>24</v>
      </c>
      <c r="E457" s="1" t="s">
        <v>25</v>
      </c>
      <c r="F457" s="2">
        <v>42943</v>
      </c>
      <c r="G457" s="1" t="s">
        <v>2604</v>
      </c>
      <c r="H457">
        <v>1</v>
      </c>
    </row>
    <row r="458" spans="1:8" x14ac:dyDescent="0.25">
      <c r="A458" s="1" t="s">
        <v>240</v>
      </c>
      <c r="B458" s="1" t="s">
        <v>2605</v>
      </c>
      <c r="C458" s="1" t="s">
        <v>23</v>
      </c>
      <c r="D458" s="1" t="s">
        <v>24</v>
      </c>
      <c r="E458" s="1" t="s">
        <v>25</v>
      </c>
      <c r="F458" s="2">
        <v>42944</v>
      </c>
      <c r="G458" s="1" t="s">
        <v>2115</v>
      </c>
      <c r="H458">
        <v>1</v>
      </c>
    </row>
    <row r="459" spans="1:8" x14ac:dyDescent="0.25">
      <c r="A459" s="1" t="s">
        <v>2519</v>
      </c>
      <c r="B459" s="1" t="s">
        <v>2606</v>
      </c>
      <c r="C459" s="1" t="s">
        <v>23</v>
      </c>
      <c r="D459" s="1" t="s">
        <v>29</v>
      </c>
      <c r="E459" s="1" t="s">
        <v>25</v>
      </c>
      <c r="F459" s="2">
        <v>42947</v>
      </c>
      <c r="G459" s="1" t="s">
        <v>2607</v>
      </c>
      <c r="H459">
        <v>1</v>
      </c>
    </row>
    <row r="460" spans="1:8" x14ac:dyDescent="0.25">
      <c r="A460" s="1" t="s">
        <v>240</v>
      </c>
      <c r="B460" s="1" t="s">
        <v>2613</v>
      </c>
      <c r="C460" s="1" t="s">
        <v>23</v>
      </c>
      <c r="D460" s="1" t="s">
        <v>24</v>
      </c>
      <c r="E460" s="1" t="s">
        <v>25</v>
      </c>
      <c r="F460" s="2">
        <v>42955</v>
      </c>
      <c r="G460" s="1" t="s">
        <v>2614</v>
      </c>
      <c r="H460">
        <v>1</v>
      </c>
    </row>
    <row r="461" spans="1:8" x14ac:dyDescent="0.25">
      <c r="A461" s="1" t="s">
        <v>132</v>
      </c>
      <c r="B461" s="1" t="s">
        <v>2615</v>
      </c>
      <c r="C461" s="1" t="s">
        <v>23</v>
      </c>
      <c r="D461" s="1" t="s">
        <v>29</v>
      </c>
      <c r="E461" s="1" t="s">
        <v>25</v>
      </c>
      <c r="F461" s="2">
        <v>42955</v>
      </c>
      <c r="G461" s="1" t="s">
        <v>2616</v>
      </c>
      <c r="H461">
        <v>1</v>
      </c>
    </row>
    <row r="462" spans="1:8" x14ac:dyDescent="0.25">
      <c r="A462" s="1" t="s">
        <v>132</v>
      </c>
      <c r="B462" s="1" t="s">
        <v>2617</v>
      </c>
      <c r="C462" s="1" t="s">
        <v>23</v>
      </c>
      <c r="D462" s="1" t="s">
        <v>29</v>
      </c>
      <c r="E462" s="1" t="s">
        <v>25</v>
      </c>
      <c r="F462" s="2">
        <v>42955</v>
      </c>
      <c r="G462" s="1" t="s">
        <v>2616</v>
      </c>
      <c r="H462">
        <v>1</v>
      </c>
    </row>
    <row r="463" spans="1:8" x14ac:dyDescent="0.25">
      <c r="A463" s="1" t="s">
        <v>132</v>
      </c>
      <c r="B463" s="1" t="s">
        <v>2621</v>
      </c>
      <c r="C463" s="1" t="s">
        <v>23</v>
      </c>
      <c r="D463" s="1" t="s">
        <v>29</v>
      </c>
      <c r="E463" s="1" t="s">
        <v>25</v>
      </c>
      <c r="F463" s="2">
        <v>42950</v>
      </c>
      <c r="G463" s="1" t="s">
        <v>2622</v>
      </c>
      <c r="H463">
        <v>1</v>
      </c>
    </row>
    <row r="464" spans="1:8" x14ac:dyDescent="0.25">
      <c r="A464" s="1" t="s">
        <v>710</v>
      </c>
      <c r="B464" s="1" t="s">
        <v>2628</v>
      </c>
      <c r="C464" s="1" t="s">
        <v>23</v>
      </c>
      <c r="D464" s="1" t="s">
        <v>24</v>
      </c>
      <c r="E464" s="1" t="s">
        <v>25</v>
      </c>
      <c r="F464" s="2">
        <v>42950</v>
      </c>
      <c r="G464" s="1" t="s">
        <v>2629</v>
      </c>
      <c r="H464">
        <v>1</v>
      </c>
    </row>
    <row r="465" spans="1:8" x14ac:dyDescent="0.25">
      <c r="A465" s="1" t="s">
        <v>2632</v>
      </c>
      <c r="B465" s="1" t="s">
        <v>2633</v>
      </c>
      <c r="C465" s="1" t="s">
        <v>23</v>
      </c>
      <c r="D465" s="1" t="s">
        <v>29</v>
      </c>
      <c r="E465" s="1" t="s">
        <v>25</v>
      </c>
      <c r="F465" s="2">
        <v>42954</v>
      </c>
      <c r="G465" s="1" t="s">
        <v>2634</v>
      </c>
      <c r="H465">
        <v>1</v>
      </c>
    </row>
    <row r="466" spans="1:8" x14ac:dyDescent="0.25">
      <c r="A466" s="1" t="s">
        <v>294</v>
      </c>
      <c r="B466" s="1" t="s">
        <v>2641</v>
      </c>
      <c r="C466" s="1" t="s">
        <v>23</v>
      </c>
      <c r="D466" s="1" t="s">
        <v>29</v>
      </c>
      <c r="E466" s="1" t="s">
        <v>25</v>
      </c>
      <c r="F466" s="2">
        <v>42949</v>
      </c>
      <c r="G466" s="1" t="s">
        <v>2642</v>
      </c>
      <c r="H466">
        <v>1</v>
      </c>
    </row>
    <row r="467" spans="1:8" x14ac:dyDescent="0.25">
      <c r="A467" s="1" t="s">
        <v>575</v>
      </c>
      <c r="B467" s="1" t="s">
        <v>2668</v>
      </c>
      <c r="C467" s="1" t="s">
        <v>23</v>
      </c>
      <c r="D467" s="1" t="s">
        <v>40</v>
      </c>
      <c r="E467" s="1" t="s">
        <v>25</v>
      </c>
      <c r="F467" s="2">
        <v>42954</v>
      </c>
      <c r="G467" s="1" t="s">
        <v>2669</v>
      </c>
      <c r="H467">
        <v>1</v>
      </c>
    </row>
    <row r="468" spans="1:8" x14ac:dyDescent="0.25">
      <c r="A468" s="1" t="s">
        <v>294</v>
      </c>
      <c r="B468" s="1" t="s">
        <v>2670</v>
      </c>
      <c r="C468" s="1" t="s">
        <v>23</v>
      </c>
      <c r="D468" s="1" t="s">
        <v>29</v>
      </c>
      <c r="E468" s="1" t="s">
        <v>25</v>
      </c>
      <c r="F468" s="2">
        <v>42957</v>
      </c>
      <c r="G468" s="1" t="s">
        <v>2671</v>
      </c>
      <c r="H468">
        <v>1</v>
      </c>
    </row>
    <row r="469" spans="1:8" x14ac:dyDescent="0.25">
      <c r="A469" s="1" t="s">
        <v>2124</v>
      </c>
      <c r="B469" s="1" t="s">
        <v>2674</v>
      </c>
      <c r="C469" s="1" t="s">
        <v>23</v>
      </c>
      <c r="D469" s="1" t="s">
        <v>33</v>
      </c>
      <c r="E469" s="1" t="s">
        <v>25</v>
      </c>
      <c r="F469" s="2">
        <v>42954</v>
      </c>
      <c r="G469" s="1" t="s">
        <v>2675</v>
      </c>
      <c r="H469">
        <v>1</v>
      </c>
    </row>
    <row r="470" spans="1:8" x14ac:dyDescent="0.25">
      <c r="A470" s="1" t="s">
        <v>132</v>
      </c>
      <c r="B470" s="1" t="s">
        <v>2676</v>
      </c>
      <c r="C470" s="1" t="s">
        <v>23</v>
      </c>
      <c r="D470" s="1" t="s">
        <v>29</v>
      </c>
      <c r="E470" s="1" t="s">
        <v>25</v>
      </c>
      <c r="F470" s="2">
        <v>42950</v>
      </c>
      <c r="G470" s="1" t="s">
        <v>2622</v>
      </c>
      <c r="H470">
        <v>1</v>
      </c>
    </row>
    <row r="471" spans="1:8" x14ac:dyDescent="0.25">
      <c r="A471" s="1" t="s">
        <v>132</v>
      </c>
      <c r="B471" s="1" t="s">
        <v>2681</v>
      </c>
      <c r="C471" s="1" t="s">
        <v>23</v>
      </c>
      <c r="D471" s="1" t="s">
        <v>29</v>
      </c>
      <c r="E471" s="1" t="s">
        <v>25</v>
      </c>
      <c r="F471" s="2">
        <v>42968</v>
      </c>
      <c r="G471" s="1" t="s">
        <v>2682</v>
      </c>
      <c r="H471">
        <v>1</v>
      </c>
    </row>
    <row r="472" spans="1:8" x14ac:dyDescent="0.25">
      <c r="A472" s="1" t="s">
        <v>2687</v>
      </c>
      <c r="B472" s="1" t="s">
        <v>2688</v>
      </c>
      <c r="C472" s="1" t="s">
        <v>23</v>
      </c>
      <c r="D472" s="1" t="s">
        <v>29</v>
      </c>
      <c r="E472" s="1" t="s">
        <v>25</v>
      </c>
      <c r="F472" s="2">
        <v>42968</v>
      </c>
      <c r="G472" s="1" t="s">
        <v>2689</v>
      </c>
      <c r="H472">
        <v>1</v>
      </c>
    </row>
    <row r="473" spans="1:8" x14ac:dyDescent="0.25">
      <c r="A473" s="1" t="s">
        <v>132</v>
      </c>
      <c r="B473" s="1" t="s">
        <v>2696</v>
      </c>
      <c r="C473" s="1" t="s">
        <v>23</v>
      </c>
      <c r="D473" s="1" t="s">
        <v>29</v>
      </c>
      <c r="E473" s="1" t="s">
        <v>25</v>
      </c>
      <c r="F473" s="2">
        <v>42968</v>
      </c>
      <c r="G473" s="1" t="s">
        <v>2682</v>
      </c>
      <c r="H473">
        <v>1</v>
      </c>
    </row>
    <row r="474" spans="1:8" x14ac:dyDescent="0.25">
      <c r="A474" s="1" t="s">
        <v>2697</v>
      </c>
      <c r="B474" s="1" t="s">
        <v>2698</v>
      </c>
      <c r="C474" s="1" t="s">
        <v>23</v>
      </c>
      <c r="D474" s="1" t="s">
        <v>33</v>
      </c>
      <c r="E474" s="1" t="s">
        <v>25</v>
      </c>
      <c r="F474" s="2">
        <v>42969</v>
      </c>
      <c r="G474" s="1" t="s">
        <v>2699</v>
      </c>
      <c r="H474">
        <v>1</v>
      </c>
    </row>
    <row r="475" spans="1:8" x14ac:dyDescent="0.25">
      <c r="A475" s="1" t="s">
        <v>1229</v>
      </c>
      <c r="B475" s="1" t="s">
        <v>2707</v>
      </c>
      <c r="C475" s="1" t="s">
        <v>23</v>
      </c>
      <c r="D475" s="1" t="s">
        <v>40</v>
      </c>
      <c r="E475" s="1" t="s">
        <v>25</v>
      </c>
      <c r="F475" s="2">
        <v>42961</v>
      </c>
      <c r="G475" s="1" t="s">
        <v>2708</v>
      </c>
      <c r="H475">
        <v>1</v>
      </c>
    </row>
    <row r="476" spans="1:8" x14ac:dyDescent="0.25">
      <c r="A476" s="1" t="s">
        <v>79</v>
      </c>
      <c r="B476" s="1" t="s">
        <v>2709</v>
      </c>
      <c r="C476" s="1" t="s">
        <v>23</v>
      </c>
      <c r="D476" s="1" t="s">
        <v>40</v>
      </c>
      <c r="E476" s="1" t="s">
        <v>25</v>
      </c>
      <c r="F476" s="2">
        <v>42969</v>
      </c>
      <c r="G476" s="1" t="s">
        <v>2710</v>
      </c>
      <c r="H476">
        <v>1</v>
      </c>
    </row>
    <row r="477" spans="1:8" x14ac:dyDescent="0.25">
      <c r="A477" s="1" t="s">
        <v>2713</v>
      </c>
      <c r="B477" s="1" t="s">
        <v>2714</v>
      </c>
      <c r="C477" s="1" t="s">
        <v>23</v>
      </c>
      <c r="D477" s="1" t="s">
        <v>24</v>
      </c>
      <c r="E477" s="1" t="s">
        <v>25</v>
      </c>
      <c r="F477" s="2">
        <v>42962</v>
      </c>
      <c r="G477" s="1" t="s">
        <v>2715</v>
      </c>
      <c r="H477">
        <v>1</v>
      </c>
    </row>
    <row r="478" spans="1:8" x14ac:dyDescent="0.25">
      <c r="A478" s="1" t="s">
        <v>2020</v>
      </c>
      <c r="B478" s="1" t="s">
        <v>2723</v>
      </c>
      <c r="C478" s="1" t="s">
        <v>23</v>
      </c>
      <c r="D478" s="1" t="s">
        <v>33</v>
      </c>
      <c r="E478" s="1" t="s">
        <v>25</v>
      </c>
      <c r="F478" s="2">
        <v>42961</v>
      </c>
      <c r="G478" s="1" t="s">
        <v>2724</v>
      </c>
      <c r="H478">
        <v>1</v>
      </c>
    </row>
    <row r="479" spans="1:8" x14ac:dyDescent="0.25">
      <c r="A479" s="1" t="s">
        <v>575</v>
      </c>
      <c r="B479" s="1" t="s">
        <v>2725</v>
      </c>
      <c r="C479" s="1" t="s">
        <v>23</v>
      </c>
      <c r="D479" s="1" t="s">
        <v>40</v>
      </c>
      <c r="E479" s="1" t="s">
        <v>25</v>
      </c>
      <c r="F479" s="2">
        <v>42961</v>
      </c>
      <c r="G479" s="1" t="s">
        <v>2726</v>
      </c>
      <c r="H479">
        <v>1</v>
      </c>
    </row>
    <row r="480" spans="1:8" x14ac:dyDescent="0.25">
      <c r="A480" s="1" t="s">
        <v>240</v>
      </c>
      <c r="B480" s="1" t="s">
        <v>2731</v>
      </c>
      <c r="C480" s="1" t="s">
        <v>23</v>
      </c>
      <c r="D480" s="1" t="s">
        <v>24</v>
      </c>
      <c r="E480" s="1" t="s">
        <v>25</v>
      </c>
      <c r="F480" s="2">
        <v>42961</v>
      </c>
      <c r="G480" s="1" t="s">
        <v>2732</v>
      </c>
      <c r="H480">
        <v>1</v>
      </c>
    </row>
    <row r="481" spans="1:8" x14ac:dyDescent="0.25">
      <c r="A481" s="1" t="s">
        <v>2687</v>
      </c>
      <c r="B481" s="1" t="s">
        <v>2733</v>
      </c>
      <c r="C481" s="1" t="s">
        <v>23</v>
      </c>
      <c r="D481" s="1" t="s">
        <v>29</v>
      </c>
      <c r="E481" s="1" t="s">
        <v>25</v>
      </c>
      <c r="F481" s="2">
        <v>42964</v>
      </c>
      <c r="G481" s="1" t="s">
        <v>2734</v>
      </c>
      <c r="H481">
        <v>1</v>
      </c>
    </row>
    <row r="482" spans="1:8" x14ac:dyDescent="0.25">
      <c r="A482" s="1" t="s">
        <v>2108</v>
      </c>
      <c r="B482" s="1" t="s">
        <v>2739</v>
      </c>
      <c r="C482" s="1" t="s">
        <v>23</v>
      </c>
      <c r="D482" s="1" t="s">
        <v>29</v>
      </c>
      <c r="E482" s="1" t="s">
        <v>25</v>
      </c>
      <c r="F482" s="2">
        <v>42961</v>
      </c>
      <c r="G482" s="1" t="s">
        <v>2740</v>
      </c>
      <c r="H482">
        <v>1</v>
      </c>
    </row>
    <row r="483" spans="1:8" x14ac:dyDescent="0.25">
      <c r="A483" s="1" t="s">
        <v>2124</v>
      </c>
      <c r="B483" s="1" t="s">
        <v>2742</v>
      </c>
      <c r="C483" s="1" t="s">
        <v>23</v>
      </c>
      <c r="D483" s="1" t="s">
        <v>33</v>
      </c>
      <c r="E483" s="1" t="s">
        <v>25</v>
      </c>
      <c r="F483" s="2">
        <v>42961</v>
      </c>
      <c r="G483" s="1" t="s">
        <v>2743</v>
      </c>
      <c r="H483">
        <v>1</v>
      </c>
    </row>
    <row r="484" spans="1:8" x14ac:dyDescent="0.25">
      <c r="A484" s="1" t="s">
        <v>2713</v>
      </c>
      <c r="B484" s="1" t="s">
        <v>2744</v>
      </c>
      <c r="C484" s="1" t="s">
        <v>23</v>
      </c>
      <c r="D484" s="1" t="s">
        <v>24</v>
      </c>
      <c r="E484" s="1" t="s">
        <v>25</v>
      </c>
      <c r="F484" s="2">
        <v>42962</v>
      </c>
      <c r="G484" s="1" t="s">
        <v>2745</v>
      </c>
      <c r="H484">
        <v>1</v>
      </c>
    </row>
    <row r="485" spans="1:8" x14ac:dyDescent="0.25">
      <c r="A485" s="1" t="s">
        <v>294</v>
      </c>
      <c r="B485" s="1" t="s">
        <v>2746</v>
      </c>
      <c r="C485" s="1" t="s">
        <v>23</v>
      </c>
      <c r="D485" s="1" t="s">
        <v>29</v>
      </c>
      <c r="E485" s="1" t="s">
        <v>25</v>
      </c>
      <c r="F485" s="2">
        <v>42962</v>
      </c>
      <c r="G485" s="1" t="s">
        <v>2747</v>
      </c>
      <c r="H485">
        <v>1</v>
      </c>
    </row>
    <row r="486" spans="1:8" x14ac:dyDescent="0.25">
      <c r="A486" s="1" t="s">
        <v>575</v>
      </c>
      <c r="B486" s="1" t="s">
        <v>2758</v>
      </c>
      <c r="C486" s="1" t="s">
        <v>23</v>
      </c>
      <c r="D486" s="1" t="s">
        <v>40</v>
      </c>
      <c r="E486" s="1" t="s">
        <v>25</v>
      </c>
      <c r="F486" s="2">
        <v>42971</v>
      </c>
      <c r="G486" s="1" t="s">
        <v>2759</v>
      </c>
      <c r="H486">
        <v>1</v>
      </c>
    </row>
    <row r="487" spans="1:8" x14ac:dyDescent="0.25">
      <c r="A487" s="1" t="s">
        <v>214</v>
      </c>
      <c r="B487" s="1" t="s">
        <v>2760</v>
      </c>
      <c r="C487" s="1" t="s">
        <v>23</v>
      </c>
      <c r="D487" s="1" t="s">
        <v>24</v>
      </c>
      <c r="E487" s="1" t="s">
        <v>25</v>
      </c>
      <c r="F487" s="2">
        <v>42972</v>
      </c>
      <c r="G487" s="1" t="s">
        <v>2761</v>
      </c>
      <c r="H487">
        <v>1</v>
      </c>
    </row>
    <row r="488" spans="1:8" x14ac:dyDescent="0.25">
      <c r="A488" s="1" t="s">
        <v>2764</v>
      </c>
      <c r="B488" s="1" t="s">
        <v>2765</v>
      </c>
      <c r="C488" s="1" t="s">
        <v>23</v>
      </c>
      <c r="D488" s="1" t="s">
        <v>144</v>
      </c>
      <c r="E488" s="1" t="s">
        <v>25</v>
      </c>
      <c r="F488" s="2">
        <v>42976</v>
      </c>
      <c r="G488" s="1" t="s">
        <v>2766</v>
      </c>
      <c r="H488">
        <v>1</v>
      </c>
    </row>
    <row r="489" spans="1:8" x14ac:dyDescent="0.25">
      <c r="A489" s="1" t="s">
        <v>132</v>
      </c>
      <c r="B489" s="1" t="s">
        <v>2772</v>
      </c>
      <c r="C489" s="1" t="s">
        <v>23</v>
      </c>
      <c r="D489" s="1" t="s">
        <v>29</v>
      </c>
      <c r="E489" s="1" t="s">
        <v>25</v>
      </c>
      <c r="F489" s="2">
        <v>42975</v>
      </c>
      <c r="G489" s="1" t="s">
        <v>2773</v>
      </c>
      <c r="H489">
        <v>1</v>
      </c>
    </row>
    <row r="490" spans="1:8" x14ac:dyDescent="0.25">
      <c r="A490" s="1" t="s">
        <v>132</v>
      </c>
      <c r="B490" s="1" t="s">
        <v>2777</v>
      </c>
      <c r="C490" s="1" t="s">
        <v>23</v>
      </c>
      <c r="D490" s="1" t="s">
        <v>29</v>
      </c>
      <c r="E490" s="1" t="s">
        <v>25</v>
      </c>
      <c r="F490" s="2">
        <v>42975</v>
      </c>
      <c r="G490" s="1" t="s">
        <v>2773</v>
      </c>
      <c r="H490">
        <v>1</v>
      </c>
    </row>
    <row r="491" spans="1:8" x14ac:dyDescent="0.25">
      <c r="A491" s="1" t="s">
        <v>79</v>
      </c>
      <c r="B491" s="1" t="s">
        <v>2782</v>
      </c>
      <c r="C491" s="1" t="s">
        <v>23</v>
      </c>
      <c r="D491" s="1" t="s">
        <v>40</v>
      </c>
      <c r="E491" s="1" t="s">
        <v>25</v>
      </c>
      <c r="F491" s="2">
        <v>42969</v>
      </c>
      <c r="G491" s="1" t="s">
        <v>2783</v>
      </c>
      <c r="H491">
        <v>1</v>
      </c>
    </row>
    <row r="492" spans="1:8" x14ac:dyDescent="0.25">
      <c r="A492" s="1" t="s">
        <v>575</v>
      </c>
      <c r="B492" s="1" t="s">
        <v>2784</v>
      </c>
      <c r="C492" s="1" t="s">
        <v>23</v>
      </c>
      <c r="D492" s="1" t="s">
        <v>40</v>
      </c>
      <c r="E492" s="1" t="s">
        <v>25</v>
      </c>
      <c r="F492" s="2">
        <v>42972</v>
      </c>
      <c r="G492" s="1" t="s">
        <v>2785</v>
      </c>
      <c r="H492">
        <v>1</v>
      </c>
    </row>
    <row r="493" spans="1:8" x14ac:dyDescent="0.25">
      <c r="A493" s="1" t="s">
        <v>1229</v>
      </c>
      <c r="B493" s="1" t="s">
        <v>2808</v>
      </c>
      <c r="C493" s="1" t="s">
        <v>23</v>
      </c>
      <c r="D493" s="1" t="s">
        <v>40</v>
      </c>
      <c r="E493" s="1" t="s">
        <v>25</v>
      </c>
      <c r="F493" s="2">
        <v>42969</v>
      </c>
      <c r="G493" s="1" t="s">
        <v>2809</v>
      </c>
      <c r="H493">
        <v>1</v>
      </c>
    </row>
    <row r="494" spans="1:8" x14ac:dyDescent="0.25">
      <c r="A494" s="1" t="s">
        <v>240</v>
      </c>
      <c r="B494" s="1" t="s">
        <v>2815</v>
      </c>
      <c r="C494" s="1" t="s">
        <v>23</v>
      </c>
      <c r="D494" s="1" t="s">
        <v>24</v>
      </c>
      <c r="E494" s="1" t="s">
        <v>25</v>
      </c>
      <c r="F494" s="2">
        <v>42970</v>
      </c>
      <c r="G494" s="1" t="s">
        <v>2816</v>
      </c>
      <c r="H494">
        <v>1</v>
      </c>
    </row>
    <row r="495" spans="1:8" x14ac:dyDescent="0.25">
      <c r="A495" s="1" t="s">
        <v>240</v>
      </c>
      <c r="B495" s="1" t="s">
        <v>2819</v>
      </c>
      <c r="C495" s="1" t="s">
        <v>23</v>
      </c>
      <c r="D495" s="1" t="s">
        <v>24</v>
      </c>
      <c r="E495" s="1" t="s">
        <v>25</v>
      </c>
      <c r="F495" s="2">
        <v>42985</v>
      </c>
      <c r="G495" s="1" t="s">
        <v>2820</v>
      </c>
      <c r="H495">
        <v>1</v>
      </c>
    </row>
    <row r="496" spans="1:8" x14ac:dyDescent="0.25">
      <c r="A496" s="1" t="s">
        <v>2823</v>
      </c>
      <c r="B496" s="1" t="s">
        <v>2824</v>
      </c>
      <c r="C496" s="1" t="s">
        <v>23</v>
      </c>
      <c r="D496" s="1" t="s">
        <v>29</v>
      </c>
      <c r="E496" s="1" t="s">
        <v>25</v>
      </c>
      <c r="F496" s="2">
        <v>42979</v>
      </c>
      <c r="G496" s="1" t="s">
        <v>2825</v>
      </c>
      <c r="H496">
        <v>1</v>
      </c>
    </row>
    <row r="497" spans="1:8" x14ac:dyDescent="0.25">
      <c r="A497" s="1" t="s">
        <v>2837</v>
      </c>
      <c r="B497" s="1" t="s">
        <v>2838</v>
      </c>
      <c r="C497" s="1" t="s">
        <v>23</v>
      </c>
      <c r="D497" s="1" t="s">
        <v>33</v>
      </c>
      <c r="E497" s="1" t="s">
        <v>25</v>
      </c>
      <c r="F497" s="2">
        <v>42985</v>
      </c>
      <c r="G497" s="1" t="s">
        <v>2839</v>
      </c>
      <c r="H497">
        <v>1</v>
      </c>
    </row>
    <row r="498" spans="1:8" x14ac:dyDescent="0.25">
      <c r="A498" s="1" t="s">
        <v>214</v>
      </c>
      <c r="B498" s="1" t="s">
        <v>2843</v>
      </c>
      <c r="C498" s="1" t="s">
        <v>23</v>
      </c>
      <c r="D498" s="1" t="s">
        <v>24</v>
      </c>
      <c r="E498" s="1" t="s">
        <v>25</v>
      </c>
      <c r="F498" s="2">
        <v>42979</v>
      </c>
      <c r="G498" s="1" t="s">
        <v>2844</v>
      </c>
      <c r="H498">
        <v>1</v>
      </c>
    </row>
    <row r="499" spans="1:8" x14ac:dyDescent="0.25">
      <c r="A499" s="1" t="s">
        <v>240</v>
      </c>
      <c r="B499" s="1" t="s">
        <v>2847</v>
      </c>
      <c r="C499" s="1" t="s">
        <v>23</v>
      </c>
      <c r="D499" s="1" t="s">
        <v>24</v>
      </c>
      <c r="E499" s="1" t="s">
        <v>25</v>
      </c>
      <c r="F499" s="2">
        <v>42978</v>
      </c>
      <c r="G499" s="1" t="s">
        <v>2848</v>
      </c>
      <c r="H499">
        <v>1</v>
      </c>
    </row>
    <row r="500" spans="1:8" x14ac:dyDescent="0.25">
      <c r="A500" s="1" t="s">
        <v>132</v>
      </c>
      <c r="B500" s="1" t="s">
        <v>2862</v>
      </c>
      <c r="C500" s="1" t="s">
        <v>23</v>
      </c>
      <c r="D500" s="1" t="s">
        <v>29</v>
      </c>
      <c r="E500" s="1" t="s">
        <v>25</v>
      </c>
      <c r="F500" s="2">
        <v>42979</v>
      </c>
      <c r="G500" s="1" t="s">
        <v>2863</v>
      </c>
      <c r="H500">
        <v>1</v>
      </c>
    </row>
    <row r="501" spans="1:8" x14ac:dyDescent="0.25">
      <c r="A501" s="1" t="s">
        <v>132</v>
      </c>
      <c r="B501" s="1" t="s">
        <v>2868</v>
      </c>
      <c r="C501" s="1" t="s">
        <v>23</v>
      </c>
      <c r="D501" s="1" t="s">
        <v>29</v>
      </c>
      <c r="E501" s="1" t="s">
        <v>25</v>
      </c>
      <c r="F501" s="2">
        <v>42979</v>
      </c>
      <c r="G501" s="1" t="s">
        <v>2863</v>
      </c>
      <c r="H501">
        <v>1</v>
      </c>
    </row>
    <row r="502" spans="1:8" x14ac:dyDescent="0.25">
      <c r="A502" s="1" t="s">
        <v>2869</v>
      </c>
      <c r="B502" s="1" t="s">
        <v>2870</v>
      </c>
      <c r="C502" s="1" t="s">
        <v>23</v>
      </c>
      <c r="D502" s="1" t="s">
        <v>33</v>
      </c>
      <c r="E502" s="1" t="s">
        <v>25</v>
      </c>
      <c r="F502" s="2">
        <v>42975</v>
      </c>
      <c r="G502" s="1" t="s">
        <v>2871</v>
      </c>
      <c r="H502">
        <v>1</v>
      </c>
    </row>
    <row r="503" spans="1:8" x14ac:dyDescent="0.25">
      <c r="A503" s="1" t="s">
        <v>1229</v>
      </c>
      <c r="B503" s="1" t="s">
        <v>2875</v>
      </c>
      <c r="C503" s="1" t="s">
        <v>23</v>
      </c>
      <c r="D503" s="1" t="s">
        <v>40</v>
      </c>
      <c r="E503" s="1" t="s">
        <v>25</v>
      </c>
      <c r="F503" s="2">
        <v>42978</v>
      </c>
      <c r="G503" s="1" t="s">
        <v>2876</v>
      </c>
      <c r="H503">
        <v>1</v>
      </c>
    </row>
    <row r="504" spans="1:8" x14ac:dyDescent="0.25">
      <c r="A504" s="1" t="s">
        <v>2877</v>
      </c>
      <c r="B504" s="1" t="s">
        <v>2878</v>
      </c>
      <c r="C504" s="1" t="s">
        <v>23</v>
      </c>
      <c r="D504" s="1" t="s">
        <v>29</v>
      </c>
      <c r="E504" s="1" t="s">
        <v>25</v>
      </c>
      <c r="F504" s="2">
        <v>42989</v>
      </c>
      <c r="G504" s="1" t="s">
        <v>2879</v>
      </c>
      <c r="H504">
        <v>1</v>
      </c>
    </row>
    <row r="505" spans="1:8" x14ac:dyDescent="0.25">
      <c r="A505" s="1" t="s">
        <v>1127</v>
      </c>
      <c r="B505" s="1" t="s">
        <v>2880</v>
      </c>
      <c r="C505" s="1" t="s">
        <v>23</v>
      </c>
      <c r="D505" s="1" t="s">
        <v>33</v>
      </c>
      <c r="E505" s="1" t="s">
        <v>25</v>
      </c>
      <c r="F505" s="2">
        <v>42990</v>
      </c>
      <c r="G505" s="1" t="s">
        <v>2881</v>
      </c>
      <c r="H505">
        <v>1</v>
      </c>
    </row>
    <row r="506" spans="1:8" x14ac:dyDescent="0.25">
      <c r="A506" s="1" t="s">
        <v>2882</v>
      </c>
      <c r="B506" s="1" t="s">
        <v>2883</v>
      </c>
      <c r="C506" s="1" t="s">
        <v>23</v>
      </c>
      <c r="D506" s="1" t="s">
        <v>40</v>
      </c>
      <c r="E506" s="1" t="s">
        <v>25</v>
      </c>
      <c r="F506" s="2">
        <v>42989</v>
      </c>
      <c r="G506" s="1" t="s">
        <v>2884</v>
      </c>
      <c r="H506">
        <v>1</v>
      </c>
    </row>
    <row r="507" spans="1:8" x14ac:dyDescent="0.25">
      <c r="A507" s="1" t="s">
        <v>575</v>
      </c>
      <c r="B507" s="1" t="s">
        <v>2888</v>
      </c>
      <c r="C507" s="1" t="s">
        <v>23</v>
      </c>
      <c r="D507" s="1" t="s">
        <v>40</v>
      </c>
      <c r="E507" s="1" t="s">
        <v>25</v>
      </c>
      <c r="F507" s="2">
        <v>42986</v>
      </c>
      <c r="G507" s="1" t="s">
        <v>2889</v>
      </c>
      <c r="H507">
        <v>1</v>
      </c>
    </row>
    <row r="508" spans="1:8" x14ac:dyDescent="0.25">
      <c r="A508" s="1" t="s">
        <v>2895</v>
      </c>
      <c r="B508" s="1" t="s">
        <v>2896</v>
      </c>
      <c r="C508" s="1" t="s">
        <v>23</v>
      </c>
      <c r="D508" s="1" t="s">
        <v>24</v>
      </c>
      <c r="E508" s="1" t="s">
        <v>25</v>
      </c>
      <c r="F508" s="2">
        <v>42991</v>
      </c>
      <c r="G508" s="1" t="s">
        <v>2897</v>
      </c>
      <c r="H508">
        <v>1</v>
      </c>
    </row>
    <row r="509" spans="1:8" x14ac:dyDescent="0.25">
      <c r="A509" s="1" t="s">
        <v>2898</v>
      </c>
      <c r="B509" s="1" t="s">
        <v>2899</v>
      </c>
      <c r="C509" s="1" t="s">
        <v>23</v>
      </c>
      <c r="D509" s="1" t="s">
        <v>29</v>
      </c>
      <c r="E509" s="1" t="s">
        <v>25</v>
      </c>
      <c r="F509" s="2">
        <v>42985</v>
      </c>
      <c r="G509" s="1" t="s">
        <v>2900</v>
      </c>
      <c r="H509">
        <v>1</v>
      </c>
    </row>
    <row r="510" spans="1:8" x14ac:dyDescent="0.25">
      <c r="A510" s="1" t="s">
        <v>575</v>
      </c>
      <c r="B510" s="1" t="s">
        <v>2901</v>
      </c>
      <c r="C510" s="1" t="s">
        <v>23</v>
      </c>
      <c r="D510" s="1" t="s">
        <v>40</v>
      </c>
      <c r="E510" s="1" t="s">
        <v>25</v>
      </c>
      <c r="F510" s="2">
        <v>42992</v>
      </c>
      <c r="G510" s="1" t="s">
        <v>2902</v>
      </c>
      <c r="H510">
        <v>1</v>
      </c>
    </row>
    <row r="511" spans="1:8" x14ac:dyDescent="0.25">
      <c r="A511" s="1" t="s">
        <v>132</v>
      </c>
      <c r="B511" s="1" t="s">
        <v>2903</v>
      </c>
      <c r="C511" s="1" t="s">
        <v>23</v>
      </c>
      <c r="D511" s="1" t="s">
        <v>29</v>
      </c>
      <c r="E511" s="1" t="s">
        <v>25</v>
      </c>
      <c r="F511" s="2">
        <v>42984</v>
      </c>
      <c r="G511" s="1" t="s">
        <v>2863</v>
      </c>
      <c r="H511">
        <v>1</v>
      </c>
    </row>
    <row r="512" spans="1:8" x14ac:dyDescent="0.25">
      <c r="A512" s="1" t="s">
        <v>2906</v>
      </c>
      <c r="B512" s="1" t="s">
        <v>2907</v>
      </c>
      <c r="C512" s="1" t="s">
        <v>23</v>
      </c>
      <c r="D512" s="1" t="s">
        <v>29</v>
      </c>
      <c r="E512" s="1" t="s">
        <v>25</v>
      </c>
      <c r="F512" s="2">
        <v>42983</v>
      </c>
      <c r="G512" s="1" t="s">
        <v>2908</v>
      </c>
      <c r="H512">
        <v>1</v>
      </c>
    </row>
    <row r="513" spans="1:8" x14ac:dyDescent="0.25">
      <c r="A513" s="1" t="s">
        <v>204</v>
      </c>
      <c r="B513" s="1" t="s">
        <v>2909</v>
      </c>
      <c r="C513" s="1" t="s">
        <v>23</v>
      </c>
      <c r="D513" s="1" t="s">
        <v>29</v>
      </c>
      <c r="E513" s="1" t="s">
        <v>25</v>
      </c>
      <c r="F513" s="2">
        <v>42991</v>
      </c>
      <c r="G513" s="1" t="s">
        <v>2910</v>
      </c>
      <c r="H513">
        <v>1</v>
      </c>
    </row>
    <row r="514" spans="1:8" x14ac:dyDescent="0.25">
      <c r="A514" s="1" t="s">
        <v>2823</v>
      </c>
      <c r="B514" s="1" t="s">
        <v>2915</v>
      </c>
      <c r="C514" s="1" t="s">
        <v>23</v>
      </c>
      <c r="D514" s="1" t="s">
        <v>29</v>
      </c>
      <c r="E514" s="1" t="s">
        <v>25</v>
      </c>
      <c r="F514" s="2">
        <v>42986</v>
      </c>
      <c r="G514" s="1" t="s">
        <v>2916</v>
      </c>
      <c r="H514">
        <v>1</v>
      </c>
    </row>
    <row r="515" spans="1:8" x14ac:dyDescent="0.25">
      <c r="A515" s="1" t="s">
        <v>132</v>
      </c>
      <c r="B515" s="1" t="s">
        <v>2917</v>
      </c>
      <c r="C515" s="1" t="s">
        <v>23</v>
      </c>
      <c r="D515" s="1" t="s">
        <v>29</v>
      </c>
      <c r="E515" s="1" t="s">
        <v>25</v>
      </c>
      <c r="F515" s="2">
        <v>42984</v>
      </c>
      <c r="G515" s="1" t="s">
        <v>2863</v>
      </c>
      <c r="H515">
        <v>1</v>
      </c>
    </row>
    <row r="516" spans="1:8" x14ac:dyDescent="0.25">
      <c r="A516" s="1" t="s">
        <v>1264</v>
      </c>
      <c r="B516" s="1" t="s">
        <v>2920</v>
      </c>
      <c r="C516" s="1" t="s">
        <v>23</v>
      </c>
      <c r="D516" s="1" t="s">
        <v>24</v>
      </c>
      <c r="E516" s="1" t="s">
        <v>25</v>
      </c>
      <c r="F516" s="2">
        <v>42989</v>
      </c>
      <c r="G516" s="1" t="s">
        <v>2921</v>
      </c>
      <c r="H516">
        <v>1</v>
      </c>
    </row>
    <row r="517" spans="1:8" x14ac:dyDescent="0.25">
      <c r="A517" s="1" t="s">
        <v>2882</v>
      </c>
      <c r="B517" s="1" t="s">
        <v>2922</v>
      </c>
      <c r="C517" s="1" t="s">
        <v>23</v>
      </c>
      <c r="D517" s="1" t="s">
        <v>40</v>
      </c>
      <c r="E517" s="1" t="s">
        <v>25</v>
      </c>
      <c r="F517" s="2">
        <v>42989</v>
      </c>
      <c r="G517" s="1" t="s">
        <v>2923</v>
      </c>
      <c r="H517">
        <v>1</v>
      </c>
    </row>
    <row r="518" spans="1:8" x14ac:dyDescent="0.25">
      <c r="A518" s="1" t="s">
        <v>2882</v>
      </c>
      <c r="B518" s="1" t="s">
        <v>2927</v>
      </c>
      <c r="C518" s="1" t="s">
        <v>23</v>
      </c>
      <c r="D518" s="1" t="s">
        <v>40</v>
      </c>
      <c r="E518" s="1" t="s">
        <v>25</v>
      </c>
      <c r="F518" s="2">
        <v>42986</v>
      </c>
      <c r="G518" s="1" t="s">
        <v>2928</v>
      </c>
      <c r="H518">
        <v>1</v>
      </c>
    </row>
    <row r="519" spans="1:8" x14ac:dyDescent="0.25">
      <c r="A519" s="1" t="s">
        <v>2247</v>
      </c>
      <c r="B519" s="1" t="s">
        <v>2929</v>
      </c>
      <c r="C519" s="1" t="s">
        <v>23</v>
      </c>
      <c r="D519" s="1" t="s">
        <v>29</v>
      </c>
      <c r="E519" s="1" t="s">
        <v>25</v>
      </c>
      <c r="F519" s="2">
        <v>42986</v>
      </c>
      <c r="G519" s="1" t="s">
        <v>2930</v>
      </c>
      <c r="H519">
        <v>1</v>
      </c>
    </row>
    <row r="520" spans="1:8" x14ac:dyDescent="0.25">
      <c r="A520" s="1" t="s">
        <v>214</v>
      </c>
      <c r="B520" s="1" t="s">
        <v>2931</v>
      </c>
      <c r="C520" s="1" t="s">
        <v>23</v>
      </c>
      <c r="D520" s="1" t="s">
        <v>24</v>
      </c>
      <c r="E520" s="1" t="s">
        <v>25</v>
      </c>
      <c r="F520" s="2">
        <v>42987</v>
      </c>
      <c r="G520" s="1" t="s">
        <v>2932</v>
      </c>
      <c r="H520">
        <v>1</v>
      </c>
    </row>
    <row r="521" spans="1:8" x14ac:dyDescent="0.25">
      <c r="A521" s="1" t="s">
        <v>2935</v>
      </c>
      <c r="B521" s="1" t="s">
        <v>2936</v>
      </c>
      <c r="C521" s="1" t="s">
        <v>23</v>
      </c>
      <c r="D521" s="1" t="s">
        <v>33</v>
      </c>
      <c r="E521" s="1" t="s">
        <v>25</v>
      </c>
      <c r="F521" s="2">
        <v>43032</v>
      </c>
      <c r="G521" s="1" t="s">
        <v>2937</v>
      </c>
      <c r="H521">
        <v>1</v>
      </c>
    </row>
    <row r="522" spans="1:8" x14ac:dyDescent="0.25">
      <c r="A522" s="1" t="s">
        <v>1229</v>
      </c>
      <c r="B522" s="1" t="s">
        <v>2942</v>
      </c>
      <c r="C522" s="1" t="s">
        <v>23</v>
      </c>
      <c r="D522" s="1" t="s">
        <v>40</v>
      </c>
      <c r="E522" s="1" t="s">
        <v>25</v>
      </c>
      <c r="F522" s="2">
        <v>42985</v>
      </c>
      <c r="G522" s="1" t="s">
        <v>2943</v>
      </c>
      <c r="H522">
        <v>1</v>
      </c>
    </row>
    <row r="523" spans="1:8" x14ac:dyDescent="0.25">
      <c r="A523" s="1" t="s">
        <v>2947</v>
      </c>
      <c r="B523" s="1" t="s">
        <v>2948</v>
      </c>
      <c r="C523" s="1" t="s">
        <v>23</v>
      </c>
      <c r="D523" s="1" t="s">
        <v>29</v>
      </c>
      <c r="E523" s="1" t="s">
        <v>25</v>
      </c>
      <c r="F523" s="2">
        <v>42992</v>
      </c>
      <c r="G523" s="1" t="s">
        <v>2949</v>
      </c>
      <c r="H523">
        <v>1</v>
      </c>
    </row>
    <row r="524" spans="1:8" x14ac:dyDescent="0.25">
      <c r="A524" s="1" t="s">
        <v>2952</v>
      </c>
      <c r="B524" s="1" t="s">
        <v>2953</v>
      </c>
      <c r="C524" s="1" t="s">
        <v>23</v>
      </c>
      <c r="D524" s="1" t="s">
        <v>40</v>
      </c>
      <c r="E524" s="1" t="s">
        <v>25</v>
      </c>
      <c r="F524" s="2">
        <v>43039</v>
      </c>
      <c r="G524" s="1" t="s">
        <v>2954</v>
      </c>
      <c r="H524">
        <v>1</v>
      </c>
    </row>
    <row r="525" spans="1:8" x14ac:dyDescent="0.25">
      <c r="A525" s="1" t="s">
        <v>2955</v>
      </c>
      <c r="B525" s="1" t="s">
        <v>2956</v>
      </c>
      <c r="C525" s="1" t="s">
        <v>23</v>
      </c>
      <c r="D525" s="1" t="s">
        <v>24</v>
      </c>
      <c r="E525" s="1" t="s">
        <v>25</v>
      </c>
      <c r="F525" s="2">
        <v>43038</v>
      </c>
      <c r="G525" s="1" t="s">
        <v>2957</v>
      </c>
      <c r="H525">
        <v>1</v>
      </c>
    </row>
    <row r="526" spans="1:8" x14ac:dyDescent="0.25">
      <c r="A526" s="1" t="s">
        <v>2247</v>
      </c>
      <c r="B526" s="1" t="s">
        <v>2958</v>
      </c>
      <c r="C526" s="1" t="s">
        <v>23</v>
      </c>
      <c r="D526" s="1" t="s">
        <v>29</v>
      </c>
      <c r="E526" s="1" t="s">
        <v>25</v>
      </c>
      <c r="F526" s="2">
        <v>43011</v>
      </c>
      <c r="G526" s="1" t="s">
        <v>2959</v>
      </c>
      <c r="H526">
        <v>1</v>
      </c>
    </row>
    <row r="527" spans="1:8" x14ac:dyDescent="0.25">
      <c r="A527" s="1" t="s">
        <v>2962</v>
      </c>
      <c r="B527" s="1" t="s">
        <v>2963</v>
      </c>
      <c r="C527" s="1" t="s">
        <v>23</v>
      </c>
      <c r="D527" s="1" t="s">
        <v>29</v>
      </c>
      <c r="E527" s="1" t="s">
        <v>25</v>
      </c>
      <c r="F527" s="2">
        <v>43028</v>
      </c>
      <c r="G527" s="1" t="s">
        <v>2964</v>
      </c>
      <c r="H527">
        <v>1</v>
      </c>
    </row>
    <row r="528" spans="1:8" x14ac:dyDescent="0.25">
      <c r="A528" s="1" t="s">
        <v>2970</v>
      </c>
      <c r="B528" s="1" t="s">
        <v>2971</v>
      </c>
      <c r="C528" s="1" t="s">
        <v>23</v>
      </c>
      <c r="D528" s="1" t="s">
        <v>29</v>
      </c>
      <c r="E528" s="1" t="s">
        <v>25</v>
      </c>
      <c r="F528" s="2">
        <v>43035</v>
      </c>
      <c r="G528" s="1" t="s">
        <v>2972</v>
      </c>
      <c r="H528">
        <v>1</v>
      </c>
    </row>
    <row r="529" spans="1:8" x14ac:dyDescent="0.25">
      <c r="A529" s="1" t="s">
        <v>204</v>
      </c>
      <c r="B529" s="1" t="s">
        <v>2973</v>
      </c>
      <c r="C529" s="1" t="s">
        <v>23</v>
      </c>
      <c r="D529" s="1" t="s">
        <v>29</v>
      </c>
      <c r="E529" s="1" t="s">
        <v>25</v>
      </c>
      <c r="F529" s="2">
        <v>42990</v>
      </c>
      <c r="G529" s="1" t="s">
        <v>2974</v>
      </c>
      <c r="H529">
        <v>1</v>
      </c>
    </row>
    <row r="530" spans="1:8" x14ac:dyDescent="0.25">
      <c r="A530" s="1" t="s">
        <v>2975</v>
      </c>
      <c r="B530" s="1" t="s">
        <v>2976</v>
      </c>
      <c r="C530" s="1" t="s">
        <v>23</v>
      </c>
      <c r="D530" s="1" t="s">
        <v>24</v>
      </c>
      <c r="E530" s="1" t="s">
        <v>25</v>
      </c>
      <c r="F530" s="2">
        <v>43039</v>
      </c>
      <c r="G530" s="1" t="s">
        <v>2977</v>
      </c>
      <c r="H530">
        <v>1</v>
      </c>
    </row>
    <row r="531" spans="1:8" x14ac:dyDescent="0.25">
      <c r="A531" s="1" t="s">
        <v>575</v>
      </c>
      <c r="B531" s="1" t="s">
        <v>2978</v>
      </c>
      <c r="C531" s="1" t="s">
        <v>23</v>
      </c>
      <c r="D531" s="1" t="s">
        <v>40</v>
      </c>
      <c r="E531" s="1" t="s">
        <v>25</v>
      </c>
      <c r="F531" s="2">
        <v>43017</v>
      </c>
      <c r="G531" s="1" t="s">
        <v>2979</v>
      </c>
      <c r="H531">
        <v>1</v>
      </c>
    </row>
    <row r="532" spans="1:8" x14ac:dyDescent="0.25">
      <c r="A532" s="1" t="s">
        <v>2980</v>
      </c>
      <c r="B532" s="1" t="s">
        <v>2981</v>
      </c>
      <c r="C532" s="1" t="s">
        <v>23</v>
      </c>
      <c r="D532" s="1" t="s">
        <v>40</v>
      </c>
      <c r="E532" s="1" t="s">
        <v>25</v>
      </c>
      <c r="F532" s="2">
        <v>43047</v>
      </c>
      <c r="G532" s="1" t="s">
        <v>2982</v>
      </c>
      <c r="H532">
        <v>1</v>
      </c>
    </row>
    <row r="533" spans="1:8" x14ac:dyDescent="0.25">
      <c r="A533" s="1" t="s">
        <v>575</v>
      </c>
      <c r="B533" s="1" t="s">
        <v>2983</v>
      </c>
      <c r="C533" s="1" t="s">
        <v>23</v>
      </c>
      <c r="D533" s="1" t="s">
        <v>40</v>
      </c>
      <c r="E533" s="1" t="s">
        <v>25</v>
      </c>
      <c r="F533" s="2">
        <v>42992</v>
      </c>
      <c r="G533" s="1" t="s">
        <v>2984</v>
      </c>
      <c r="H533">
        <v>1</v>
      </c>
    </row>
    <row r="534" spans="1:8" x14ac:dyDescent="0.25">
      <c r="A534" s="1" t="s">
        <v>2987</v>
      </c>
      <c r="B534" s="1" t="s">
        <v>2988</v>
      </c>
      <c r="C534" s="1" t="s">
        <v>23</v>
      </c>
      <c r="D534" s="1" t="s">
        <v>24</v>
      </c>
      <c r="E534" s="1" t="s">
        <v>25</v>
      </c>
      <c r="F534" s="2">
        <v>42991</v>
      </c>
      <c r="G534" s="1" t="s">
        <v>2989</v>
      </c>
      <c r="H534">
        <v>1</v>
      </c>
    </row>
    <row r="535" spans="1:8" x14ac:dyDescent="0.25">
      <c r="A535" s="1" t="s">
        <v>2713</v>
      </c>
      <c r="B535" s="1" t="s">
        <v>2993</v>
      </c>
      <c r="C535" s="1" t="s">
        <v>23</v>
      </c>
      <c r="D535" s="1" t="s">
        <v>24</v>
      </c>
      <c r="E535" s="1" t="s">
        <v>25</v>
      </c>
      <c r="F535" s="2">
        <v>42990</v>
      </c>
      <c r="G535" s="1" t="s">
        <v>2994</v>
      </c>
      <c r="H535">
        <v>1</v>
      </c>
    </row>
    <row r="536" spans="1:8" x14ac:dyDescent="0.25">
      <c r="A536" s="1" t="s">
        <v>132</v>
      </c>
      <c r="B536" s="1" t="s">
        <v>3000</v>
      </c>
      <c r="C536" s="1" t="s">
        <v>23</v>
      </c>
      <c r="D536" s="1" t="s">
        <v>29</v>
      </c>
      <c r="E536" s="1" t="s">
        <v>25</v>
      </c>
      <c r="F536" s="2">
        <v>42990</v>
      </c>
      <c r="G536" s="1" t="s">
        <v>2863</v>
      </c>
      <c r="H536">
        <v>1</v>
      </c>
    </row>
    <row r="537" spans="1:8" x14ac:dyDescent="0.25">
      <c r="A537" s="1" t="s">
        <v>132</v>
      </c>
      <c r="B537" s="1" t="s">
        <v>3001</v>
      </c>
      <c r="C537" s="1" t="s">
        <v>23</v>
      </c>
      <c r="D537" s="1" t="s">
        <v>29</v>
      </c>
      <c r="E537" s="1" t="s">
        <v>25</v>
      </c>
      <c r="F537" s="2">
        <v>42990</v>
      </c>
      <c r="G537" s="1" t="s">
        <v>2863</v>
      </c>
      <c r="H537">
        <v>1</v>
      </c>
    </row>
    <row r="538" spans="1:8" x14ac:dyDescent="0.25">
      <c r="A538" s="1" t="s">
        <v>240</v>
      </c>
      <c r="B538" s="1" t="s">
        <v>3002</v>
      </c>
      <c r="C538" s="1" t="s">
        <v>23</v>
      </c>
      <c r="D538" s="1" t="s">
        <v>24</v>
      </c>
      <c r="E538" s="1" t="s">
        <v>25</v>
      </c>
      <c r="F538" s="2">
        <v>42990</v>
      </c>
      <c r="G538" s="1" t="s">
        <v>2820</v>
      </c>
      <c r="H538">
        <v>1</v>
      </c>
    </row>
    <row r="539" spans="1:8" x14ac:dyDescent="0.25">
      <c r="A539" s="1" t="s">
        <v>3003</v>
      </c>
      <c r="B539" s="1" t="s">
        <v>3004</v>
      </c>
      <c r="C539" s="1" t="s">
        <v>23</v>
      </c>
      <c r="D539" s="1" t="s">
        <v>29</v>
      </c>
      <c r="E539" s="1" t="s">
        <v>25</v>
      </c>
      <c r="F539" s="2">
        <v>43018</v>
      </c>
      <c r="G539" s="1" t="s">
        <v>3005</v>
      </c>
      <c r="H539">
        <v>1</v>
      </c>
    </row>
    <row r="540" spans="1:8" x14ac:dyDescent="0.25">
      <c r="A540" s="1" t="s">
        <v>3003</v>
      </c>
      <c r="B540" s="1" t="s">
        <v>3006</v>
      </c>
      <c r="C540" s="1" t="s">
        <v>23</v>
      </c>
      <c r="D540" s="1" t="s">
        <v>29</v>
      </c>
      <c r="E540" s="1" t="s">
        <v>25</v>
      </c>
      <c r="F540" s="2">
        <v>43026</v>
      </c>
      <c r="G540" s="1" t="s">
        <v>3007</v>
      </c>
      <c r="H540">
        <v>1</v>
      </c>
    </row>
    <row r="541" spans="1:8" x14ac:dyDescent="0.25">
      <c r="A541" s="1" t="s">
        <v>79</v>
      </c>
      <c r="B541" s="1" t="s">
        <v>3008</v>
      </c>
      <c r="C541" s="1" t="s">
        <v>23</v>
      </c>
      <c r="D541" s="1" t="s">
        <v>40</v>
      </c>
      <c r="E541" s="1" t="s">
        <v>25</v>
      </c>
      <c r="F541" s="2">
        <v>42991</v>
      </c>
      <c r="G541" s="1" t="s">
        <v>3009</v>
      </c>
      <c r="H541">
        <v>1</v>
      </c>
    </row>
    <row r="542" spans="1:8" x14ac:dyDescent="0.25">
      <c r="A542" s="1" t="s">
        <v>2215</v>
      </c>
      <c r="B542" s="1" t="s">
        <v>3012</v>
      </c>
      <c r="C542" s="1" t="s">
        <v>23</v>
      </c>
      <c r="D542" s="1" t="s">
        <v>40</v>
      </c>
      <c r="E542" s="1" t="s">
        <v>25</v>
      </c>
      <c r="F542" s="2">
        <v>42992</v>
      </c>
      <c r="G542" s="1" t="s">
        <v>3013</v>
      </c>
      <c r="H542">
        <v>1</v>
      </c>
    </row>
    <row r="543" spans="1:8" x14ac:dyDescent="0.25">
      <c r="A543" s="1" t="s">
        <v>2020</v>
      </c>
      <c r="B543" s="1" t="s">
        <v>3016</v>
      </c>
      <c r="C543" s="1" t="s">
        <v>23</v>
      </c>
      <c r="D543" s="1" t="s">
        <v>33</v>
      </c>
      <c r="E543" s="1" t="s">
        <v>25</v>
      </c>
      <c r="F543" s="2">
        <v>42990</v>
      </c>
      <c r="G543" s="1" t="s">
        <v>3017</v>
      </c>
      <c r="H543">
        <v>1</v>
      </c>
    </row>
    <row r="544" spans="1:8" x14ac:dyDescent="0.25">
      <c r="A544" s="1" t="s">
        <v>1229</v>
      </c>
      <c r="B544" s="1" t="s">
        <v>3018</v>
      </c>
      <c r="C544" s="1" t="s">
        <v>23</v>
      </c>
      <c r="D544" s="1" t="s">
        <v>40</v>
      </c>
      <c r="E544" s="1" t="s">
        <v>25</v>
      </c>
      <c r="F544" s="2">
        <v>42992</v>
      </c>
      <c r="G544" s="1" t="s">
        <v>3019</v>
      </c>
      <c r="H544">
        <v>1</v>
      </c>
    </row>
    <row r="545" spans="1:8" x14ac:dyDescent="0.25">
      <c r="A545" s="1" t="s">
        <v>3020</v>
      </c>
      <c r="B545" s="1" t="s">
        <v>3021</v>
      </c>
      <c r="C545" s="1" t="s">
        <v>23</v>
      </c>
      <c r="D545" s="1" t="s">
        <v>40</v>
      </c>
      <c r="E545" s="1" t="s">
        <v>25</v>
      </c>
      <c r="F545" s="2">
        <v>43038</v>
      </c>
      <c r="G545" s="1" t="s">
        <v>3022</v>
      </c>
      <c r="H545">
        <v>1</v>
      </c>
    </row>
    <row r="546" spans="1:8" x14ac:dyDescent="0.25">
      <c r="A546" s="1" t="s">
        <v>3025</v>
      </c>
      <c r="B546" s="1" t="s">
        <v>3026</v>
      </c>
      <c r="C546" s="1" t="s">
        <v>23</v>
      </c>
      <c r="D546" s="1" t="s">
        <v>29</v>
      </c>
      <c r="E546" s="1" t="s">
        <v>25</v>
      </c>
      <c r="F546" s="2">
        <v>43049</v>
      </c>
      <c r="G546" s="1" t="s">
        <v>3027</v>
      </c>
      <c r="H546">
        <v>1</v>
      </c>
    </row>
    <row r="547" spans="1:8" x14ac:dyDescent="0.25">
      <c r="A547" s="1" t="s">
        <v>2952</v>
      </c>
      <c r="B547" s="1" t="s">
        <v>3028</v>
      </c>
      <c r="C547" s="1" t="s">
        <v>23</v>
      </c>
      <c r="D547" s="1" t="s">
        <v>40</v>
      </c>
      <c r="E547" s="1" t="s">
        <v>25</v>
      </c>
      <c r="F547" s="2">
        <v>43039</v>
      </c>
      <c r="G547" s="1" t="s">
        <v>2954</v>
      </c>
      <c r="H547">
        <v>1</v>
      </c>
    </row>
    <row r="548" spans="1:8" x14ac:dyDescent="0.25">
      <c r="A548" s="1" t="s">
        <v>3029</v>
      </c>
      <c r="B548" s="1" t="s">
        <v>3030</v>
      </c>
      <c r="C548" s="1" t="s">
        <v>23</v>
      </c>
      <c r="D548" s="1" t="s">
        <v>33</v>
      </c>
      <c r="E548" s="1" t="s">
        <v>25</v>
      </c>
      <c r="F548" s="2">
        <v>43031</v>
      </c>
      <c r="G548" s="1" t="s">
        <v>3031</v>
      </c>
      <c r="H548">
        <v>1</v>
      </c>
    </row>
    <row r="549" spans="1:8" x14ac:dyDescent="0.25">
      <c r="A549" s="1" t="s">
        <v>294</v>
      </c>
      <c r="B549" s="1" t="s">
        <v>3032</v>
      </c>
      <c r="C549" s="1" t="s">
        <v>23</v>
      </c>
      <c r="D549" s="1" t="s">
        <v>29</v>
      </c>
      <c r="E549" s="1" t="s">
        <v>25</v>
      </c>
      <c r="F549" s="2">
        <v>43021</v>
      </c>
      <c r="G549" s="1" t="s">
        <v>3033</v>
      </c>
      <c r="H549">
        <v>1</v>
      </c>
    </row>
    <row r="550" spans="1:8" x14ac:dyDescent="0.25">
      <c r="A550" s="1" t="s">
        <v>2147</v>
      </c>
      <c r="B550" s="1" t="s">
        <v>3036</v>
      </c>
      <c r="C550" s="1" t="s">
        <v>23</v>
      </c>
      <c r="D550" s="1" t="s">
        <v>29</v>
      </c>
      <c r="E550" s="1" t="s">
        <v>25</v>
      </c>
      <c r="F550" s="2">
        <v>43020</v>
      </c>
      <c r="G550" s="1" t="s">
        <v>3037</v>
      </c>
      <c r="H550">
        <v>1</v>
      </c>
    </row>
    <row r="551" spans="1:8" x14ac:dyDescent="0.25">
      <c r="A551" s="1" t="s">
        <v>2798</v>
      </c>
      <c r="B551" s="1" t="s">
        <v>3038</v>
      </c>
      <c r="C551" s="1" t="s">
        <v>23</v>
      </c>
      <c r="D551" s="1" t="s">
        <v>29</v>
      </c>
      <c r="E551" s="1" t="s">
        <v>25</v>
      </c>
      <c r="F551" s="2">
        <v>43020</v>
      </c>
      <c r="G551" s="1" t="s">
        <v>3039</v>
      </c>
      <c r="H551">
        <v>1</v>
      </c>
    </row>
    <row r="552" spans="1:8" x14ac:dyDescent="0.25">
      <c r="A552" s="1" t="s">
        <v>2195</v>
      </c>
      <c r="B552" s="1" t="s">
        <v>3040</v>
      </c>
      <c r="C552" s="1" t="s">
        <v>23</v>
      </c>
      <c r="D552" s="1" t="s">
        <v>40</v>
      </c>
      <c r="E552" s="1" t="s">
        <v>25</v>
      </c>
      <c r="F552" s="2">
        <v>43039</v>
      </c>
      <c r="G552" s="1" t="s">
        <v>3041</v>
      </c>
      <c r="H552">
        <v>1</v>
      </c>
    </row>
    <row r="553" spans="1:8" x14ac:dyDescent="0.25">
      <c r="A553" s="1" t="s">
        <v>3042</v>
      </c>
      <c r="B553" s="1" t="s">
        <v>3043</v>
      </c>
      <c r="C553" s="1" t="s">
        <v>23</v>
      </c>
      <c r="D553" s="1" t="s">
        <v>29</v>
      </c>
      <c r="E553" s="1" t="s">
        <v>25</v>
      </c>
      <c r="F553" s="2">
        <v>43045</v>
      </c>
      <c r="G553" s="1" t="s">
        <v>3044</v>
      </c>
      <c r="H553">
        <v>1</v>
      </c>
    </row>
    <row r="554" spans="1:8" x14ac:dyDescent="0.25">
      <c r="A554" s="1" t="s">
        <v>2508</v>
      </c>
      <c r="B554" s="1" t="s">
        <v>3049</v>
      </c>
      <c r="C554" s="1" t="s">
        <v>23</v>
      </c>
      <c r="D554" s="1" t="s">
        <v>29</v>
      </c>
      <c r="E554" s="1" t="s">
        <v>25</v>
      </c>
      <c r="F554" s="2">
        <v>43046</v>
      </c>
      <c r="G554" s="1" t="s">
        <v>3050</v>
      </c>
      <c r="H554">
        <v>1</v>
      </c>
    </row>
    <row r="555" spans="1:8" x14ac:dyDescent="0.25">
      <c r="A555" s="1" t="s">
        <v>575</v>
      </c>
      <c r="B555" s="1" t="s">
        <v>3052</v>
      </c>
      <c r="C555" s="1" t="s">
        <v>23</v>
      </c>
      <c r="D555" s="1" t="s">
        <v>40</v>
      </c>
      <c r="E555" s="1" t="s">
        <v>25</v>
      </c>
      <c r="F555" s="2">
        <v>43045</v>
      </c>
      <c r="G555" s="1" t="s">
        <v>3053</v>
      </c>
      <c r="H555">
        <v>1</v>
      </c>
    </row>
    <row r="556" spans="1:8" x14ac:dyDescent="0.25">
      <c r="A556" s="1" t="s">
        <v>2119</v>
      </c>
      <c r="B556" s="1" t="s">
        <v>3057</v>
      </c>
      <c r="C556" s="1" t="s">
        <v>23</v>
      </c>
      <c r="D556" s="1" t="s">
        <v>29</v>
      </c>
      <c r="E556" s="1" t="s">
        <v>25</v>
      </c>
      <c r="F556" s="2">
        <v>42993</v>
      </c>
      <c r="G556" s="1" t="s">
        <v>3058</v>
      </c>
      <c r="H556">
        <v>1</v>
      </c>
    </row>
    <row r="557" spans="1:8" x14ac:dyDescent="0.25">
      <c r="A557" s="1" t="s">
        <v>575</v>
      </c>
      <c r="B557" s="1" t="s">
        <v>3059</v>
      </c>
      <c r="C557" s="1" t="s">
        <v>23</v>
      </c>
      <c r="D557" s="1" t="s">
        <v>40</v>
      </c>
      <c r="E557" s="1" t="s">
        <v>25</v>
      </c>
      <c r="F557" s="2">
        <v>43005</v>
      </c>
      <c r="G557" s="1" t="s">
        <v>3060</v>
      </c>
      <c r="H557">
        <v>1</v>
      </c>
    </row>
    <row r="558" spans="1:8" x14ac:dyDescent="0.25">
      <c r="A558" s="1" t="s">
        <v>214</v>
      </c>
      <c r="B558" s="1" t="s">
        <v>3068</v>
      </c>
      <c r="C558" s="1" t="s">
        <v>23</v>
      </c>
      <c r="D558" s="1" t="s">
        <v>24</v>
      </c>
      <c r="E558" s="1" t="s">
        <v>25</v>
      </c>
      <c r="F558" s="2">
        <v>43028</v>
      </c>
      <c r="G558" s="1" t="s">
        <v>3069</v>
      </c>
      <c r="H558">
        <v>1</v>
      </c>
    </row>
    <row r="559" spans="1:8" x14ac:dyDescent="0.25">
      <c r="A559" s="1" t="s">
        <v>240</v>
      </c>
      <c r="B559" s="1" t="s">
        <v>3070</v>
      </c>
      <c r="C559" s="1" t="s">
        <v>23</v>
      </c>
      <c r="D559" s="1" t="s">
        <v>24</v>
      </c>
      <c r="E559" s="1" t="s">
        <v>25</v>
      </c>
      <c r="F559" s="2">
        <v>42998</v>
      </c>
      <c r="G559" s="1" t="s">
        <v>2820</v>
      </c>
      <c r="H559">
        <v>1</v>
      </c>
    </row>
    <row r="560" spans="1:8" x14ac:dyDescent="0.25">
      <c r="A560" s="1" t="s">
        <v>2147</v>
      </c>
      <c r="B560" s="1" t="s">
        <v>3077</v>
      </c>
      <c r="C560" s="1" t="s">
        <v>23</v>
      </c>
      <c r="D560" s="1" t="s">
        <v>29</v>
      </c>
      <c r="E560" s="1" t="s">
        <v>25</v>
      </c>
      <c r="F560" s="2">
        <v>43024</v>
      </c>
      <c r="G560" s="1" t="s">
        <v>3078</v>
      </c>
      <c r="H560">
        <v>1</v>
      </c>
    </row>
    <row r="561" spans="1:8" x14ac:dyDescent="0.25">
      <c r="A561" s="1" t="s">
        <v>2970</v>
      </c>
      <c r="B561" s="1" t="s">
        <v>3079</v>
      </c>
      <c r="C561" s="1" t="s">
        <v>23</v>
      </c>
      <c r="D561" s="1" t="s">
        <v>29</v>
      </c>
      <c r="E561" s="1" t="s">
        <v>25</v>
      </c>
      <c r="F561" s="2">
        <v>43021</v>
      </c>
      <c r="G561" s="1" t="s">
        <v>3080</v>
      </c>
      <c r="H561">
        <v>1</v>
      </c>
    </row>
    <row r="562" spans="1:8" x14ac:dyDescent="0.25">
      <c r="A562" s="1" t="s">
        <v>1229</v>
      </c>
      <c r="B562" s="1" t="s">
        <v>3081</v>
      </c>
      <c r="C562" s="1" t="s">
        <v>23</v>
      </c>
      <c r="D562" s="1" t="s">
        <v>40</v>
      </c>
      <c r="E562" s="1" t="s">
        <v>25</v>
      </c>
      <c r="F562" s="2">
        <v>43000</v>
      </c>
      <c r="G562" s="1" t="s">
        <v>3082</v>
      </c>
      <c r="H562">
        <v>1</v>
      </c>
    </row>
    <row r="563" spans="1:8" x14ac:dyDescent="0.25">
      <c r="A563" s="1" t="s">
        <v>3083</v>
      </c>
      <c r="B563" s="1" t="s">
        <v>3084</v>
      </c>
      <c r="C563" s="1" t="s">
        <v>23</v>
      </c>
      <c r="D563" s="1" t="s">
        <v>33</v>
      </c>
      <c r="E563" s="1" t="s">
        <v>25</v>
      </c>
      <c r="F563" s="2">
        <v>43040</v>
      </c>
      <c r="G563" s="1" t="s">
        <v>3085</v>
      </c>
      <c r="H563">
        <v>1</v>
      </c>
    </row>
    <row r="564" spans="1:8" x14ac:dyDescent="0.25">
      <c r="A564" s="1" t="s">
        <v>2906</v>
      </c>
      <c r="B564" s="1" t="s">
        <v>3089</v>
      </c>
      <c r="C564" s="1" t="s">
        <v>23</v>
      </c>
      <c r="D564" s="1" t="s">
        <v>29</v>
      </c>
      <c r="E564" s="1" t="s">
        <v>25</v>
      </c>
      <c r="F564" s="2">
        <v>43005</v>
      </c>
      <c r="G564" s="1" t="s">
        <v>3090</v>
      </c>
      <c r="H564">
        <v>1</v>
      </c>
    </row>
    <row r="565" spans="1:8" x14ac:dyDescent="0.25">
      <c r="A565" s="1" t="s">
        <v>214</v>
      </c>
      <c r="B565" s="1" t="s">
        <v>3091</v>
      </c>
      <c r="C565" s="1" t="s">
        <v>23</v>
      </c>
      <c r="D565" s="1" t="s">
        <v>24</v>
      </c>
      <c r="E565" s="1" t="s">
        <v>25</v>
      </c>
      <c r="F565" s="2">
        <v>43048</v>
      </c>
      <c r="G565" s="1" t="s">
        <v>3092</v>
      </c>
      <c r="H565">
        <v>1</v>
      </c>
    </row>
    <row r="566" spans="1:8" x14ac:dyDescent="0.25">
      <c r="A566" s="1" t="s">
        <v>3097</v>
      </c>
      <c r="B566" s="1" t="s">
        <v>3098</v>
      </c>
      <c r="C566" s="1" t="s">
        <v>23</v>
      </c>
      <c r="D566" s="1" t="s">
        <v>29</v>
      </c>
      <c r="E566" s="1" t="s">
        <v>25</v>
      </c>
      <c r="F566" s="2">
        <v>43049</v>
      </c>
      <c r="G566" s="1" t="s">
        <v>3099</v>
      </c>
      <c r="H566">
        <v>1</v>
      </c>
    </row>
    <row r="567" spans="1:8" x14ac:dyDescent="0.25">
      <c r="A567" s="1" t="s">
        <v>2247</v>
      </c>
      <c r="B567" s="1" t="s">
        <v>3100</v>
      </c>
      <c r="C567" s="1" t="s">
        <v>23</v>
      </c>
      <c r="D567" s="1" t="s">
        <v>29</v>
      </c>
      <c r="E567" s="1" t="s">
        <v>25</v>
      </c>
      <c r="F567" s="2">
        <v>43026</v>
      </c>
      <c r="G567" s="1" t="s">
        <v>3101</v>
      </c>
      <c r="H567">
        <v>1</v>
      </c>
    </row>
    <row r="568" spans="1:8" x14ac:dyDescent="0.25">
      <c r="A568" s="1" t="s">
        <v>2556</v>
      </c>
      <c r="B568" s="1" t="s">
        <v>3114</v>
      </c>
      <c r="C568" s="1" t="s">
        <v>23</v>
      </c>
      <c r="D568" s="1" t="s">
        <v>24</v>
      </c>
      <c r="E568" s="1" t="s">
        <v>25</v>
      </c>
      <c r="F568" s="2">
        <v>43003</v>
      </c>
      <c r="G568" s="1" t="s">
        <v>3115</v>
      </c>
      <c r="H568">
        <v>1</v>
      </c>
    </row>
    <row r="569" spans="1:8" x14ac:dyDescent="0.25">
      <c r="A569" s="1" t="s">
        <v>2247</v>
      </c>
      <c r="B569" s="1" t="s">
        <v>3118</v>
      </c>
      <c r="C569" s="1" t="s">
        <v>23</v>
      </c>
      <c r="D569" s="1" t="s">
        <v>29</v>
      </c>
      <c r="E569" s="1" t="s">
        <v>25</v>
      </c>
      <c r="F569" s="2">
        <v>43000</v>
      </c>
      <c r="G569" s="1" t="s">
        <v>3119</v>
      </c>
      <c r="H569">
        <v>1</v>
      </c>
    </row>
    <row r="570" spans="1:8" x14ac:dyDescent="0.25">
      <c r="A570" s="1" t="s">
        <v>2508</v>
      </c>
      <c r="B570" s="1" t="s">
        <v>3121</v>
      </c>
      <c r="C570" s="1" t="s">
        <v>23</v>
      </c>
      <c r="D570" s="1" t="s">
        <v>29</v>
      </c>
      <c r="E570" s="1" t="s">
        <v>25</v>
      </c>
      <c r="F570" s="2">
        <v>43031</v>
      </c>
      <c r="G570" s="1" t="s">
        <v>3122</v>
      </c>
      <c r="H570">
        <v>1</v>
      </c>
    </row>
    <row r="571" spans="1:8" x14ac:dyDescent="0.25">
      <c r="A571" s="1" t="s">
        <v>2955</v>
      </c>
      <c r="B571" s="1" t="s">
        <v>3123</v>
      </c>
      <c r="C571" s="1" t="s">
        <v>23</v>
      </c>
      <c r="D571" s="1" t="s">
        <v>24</v>
      </c>
      <c r="E571" s="1" t="s">
        <v>25</v>
      </c>
      <c r="F571" s="2">
        <v>43024</v>
      </c>
      <c r="G571" s="1" t="s">
        <v>3124</v>
      </c>
      <c r="H571">
        <v>1</v>
      </c>
    </row>
    <row r="572" spans="1:8" x14ac:dyDescent="0.25">
      <c r="A572" s="1" t="s">
        <v>698</v>
      </c>
      <c r="B572" s="1" t="s">
        <v>3129</v>
      </c>
      <c r="C572" s="1" t="s">
        <v>23</v>
      </c>
      <c r="D572" s="1" t="s">
        <v>29</v>
      </c>
      <c r="E572" s="1" t="s">
        <v>25</v>
      </c>
      <c r="F572" s="2">
        <v>43026</v>
      </c>
      <c r="G572" s="1" t="s">
        <v>3130</v>
      </c>
      <c r="H572">
        <v>1</v>
      </c>
    </row>
    <row r="573" spans="1:8" x14ac:dyDescent="0.25">
      <c r="A573" s="1" t="s">
        <v>3131</v>
      </c>
      <c r="B573" s="1" t="s">
        <v>3132</v>
      </c>
      <c r="C573" s="1" t="s">
        <v>23</v>
      </c>
      <c r="D573" s="1" t="s">
        <v>33</v>
      </c>
      <c r="E573" s="1" t="s">
        <v>25</v>
      </c>
      <c r="F573" s="2">
        <v>43045</v>
      </c>
      <c r="G573" s="1" t="s">
        <v>3133</v>
      </c>
      <c r="H573">
        <v>1</v>
      </c>
    </row>
    <row r="574" spans="1:8" x14ac:dyDescent="0.25">
      <c r="A574" s="1" t="s">
        <v>3136</v>
      </c>
      <c r="B574" s="1" t="s">
        <v>3137</v>
      </c>
      <c r="C574" s="1" t="s">
        <v>23</v>
      </c>
      <c r="D574" s="1" t="s">
        <v>29</v>
      </c>
      <c r="E574" s="1" t="s">
        <v>25</v>
      </c>
      <c r="F574" s="2">
        <v>43050</v>
      </c>
      <c r="G574" s="1" t="s">
        <v>3138</v>
      </c>
      <c r="H574">
        <v>1</v>
      </c>
    </row>
    <row r="575" spans="1:8" x14ac:dyDescent="0.25">
      <c r="A575" s="1" t="s">
        <v>3149</v>
      </c>
      <c r="B575" s="1" t="s">
        <v>3150</v>
      </c>
      <c r="C575" s="1" t="s">
        <v>23</v>
      </c>
      <c r="D575" s="1" t="s">
        <v>24</v>
      </c>
      <c r="E575" s="1" t="s">
        <v>25</v>
      </c>
      <c r="F575" s="2">
        <v>43035</v>
      </c>
      <c r="G575" s="1" t="s">
        <v>3151</v>
      </c>
      <c r="H575">
        <v>1</v>
      </c>
    </row>
    <row r="576" spans="1:8" x14ac:dyDescent="0.25">
      <c r="A576" s="1" t="s">
        <v>1165</v>
      </c>
      <c r="B576" s="1" t="s">
        <v>3157</v>
      </c>
      <c r="C576" s="1" t="s">
        <v>23</v>
      </c>
      <c r="D576" s="1" t="s">
        <v>29</v>
      </c>
      <c r="E576" s="1" t="s">
        <v>25</v>
      </c>
      <c r="F576" s="2">
        <v>43054</v>
      </c>
      <c r="G576" s="1" t="s">
        <v>3158</v>
      </c>
      <c r="H576">
        <v>1</v>
      </c>
    </row>
    <row r="577" spans="1:8" x14ac:dyDescent="0.25">
      <c r="A577" s="1" t="s">
        <v>3162</v>
      </c>
      <c r="B577" s="1" t="s">
        <v>3163</v>
      </c>
      <c r="C577" s="1" t="s">
        <v>23</v>
      </c>
      <c r="D577" s="1" t="s">
        <v>29</v>
      </c>
      <c r="E577" s="1" t="s">
        <v>25</v>
      </c>
      <c r="F577" s="2">
        <v>43054</v>
      </c>
      <c r="G577" s="1" t="s">
        <v>3164</v>
      </c>
      <c r="H577">
        <v>1</v>
      </c>
    </row>
    <row r="578" spans="1:8" x14ac:dyDescent="0.25">
      <c r="A578" s="1" t="s">
        <v>575</v>
      </c>
      <c r="B578" s="1" t="s">
        <v>3165</v>
      </c>
      <c r="C578" s="1" t="s">
        <v>23</v>
      </c>
      <c r="D578" s="1" t="s">
        <v>40</v>
      </c>
      <c r="E578" s="1" t="s">
        <v>25</v>
      </c>
      <c r="F578" s="2">
        <v>43054</v>
      </c>
      <c r="G578" s="1" t="s">
        <v>3166</v>
      </c>
      <c r="H578">
        <v>1</v>
      </c>
    </row>
    <row r="579" spans="1:8" x14ac:dyDescent="0.25">
      <c r="A579" s="1" t="s">
        <v>698</v>
      </c>
      <c r="B579" s="1" t="s">
        <v>3167</v>
      </c>
      <c r="C579" s="1" t="s">
        <v>23</v>
      </c>
      <c r="D579" s="1" t="s">
        <v>29</v>
      </c>
      <c r="E579" s="1" t="s">
        <v>25</v>
      </c>
      <c r="F579" s="2">
        <v>43026</v>
      </c>
      <c r="G579" s="1" t="s">
        <v>3168</v>
      </c>
      <c r="H579">
        <v>1</v>
      </c>
    </row>
    <row r="580" spans="1:8" x14ac:dyDescent="0.25">
      <c r="A580" s="1" t="s">
        <v>2508</v>
      </c>
      <c r="B580" s="1" t="s">
        <v>3169</v>
      </c>
      <c r="C580" s="1" t="s">
        <v>23</v>
      </c>
      <c r="D580" s="1" t="s">
        <v>29</v>
      </c>
      <c r="E580" s="1" t="s">
        <v>25</v>
      </c>
      <c r="F580" s="2">
        <v>43025</v>
      </c>
      <c r="G580" s="1" t="s">
        <v>3170</v>
      </c>
      <c r="H580">
        <v>1</v>
      </c>
    </row>
    <row r="581" spans="1:8" x14ac:dyDescent="0.25">
      <c r="A581" s="1" t="s">
        <v>3173</v>
      </c>
      <c r="B581" s="1" t="s">
        <v>3174</v>
      </c>
      <c r="C581" s="1" t="s">
        <v>23</v>
      </c>
      <c r="D581" s="1" t="s">
        <v>29</v>
      </c>
      <c r="E581" s="1" t="s">
        <v>25</v>
      </c>
      <c r="F581" s="2">
        <v>43032</v>
      </c>
      <c r="G581" s="1" t="s">
        <v>3175</v>
      </c>
      <c r="H581">
        <v>1</v>
      </c>
    </row>
    <row r="582" spans="1:8" x14ac:dyDescent="0.25">
      <c r="A582" s="1" t="s">
        <v>2970</v>
      </c>
      <c r="B582" s="1" t="s">
        <v>3180</v>
      </c>
      <c r="C582" s="1" t="s">
        <v>23</v>
      </c>
      <c r="D582" s="1" t="s">
        <v>29</v>
      </c>
      <c r="E582" s="1" t="s">
        <v>25</v>
      </c>
      <c r="F582" s="2">
        <v>43032</v>
      </c>
      <c r="G582" s="1" t="s">
        <v>3181</v>
      </c>
      <c r="H582">
        <v>1</v>
      </c>
    </row>
    <row r="583" spans="1:8" x14ac:dyDescent="0.25">
      <c r="A583" s="1" t="s">
        <v>240</v>
      </c>
      <c r="B583" s="1" t="s">
        <v>3182</v>
      </c>
      <c r="C583" s="1" t="s">
        <v>23</v>
      </c>
      <c r="D583" s="1" t="s">
        <v>24</v>
      </c>
      <c r="E583" s="1" t="s">
        <v>25</v>
      </c>
      <c r="F583" s="2">
        <v>43005</v>
      </c>
      <c r="G583" s="1" t="s">
        <v>2820</v>
      </c>
      <c r="H583">
        <v>1</v>
      </c>
    </row>
    <row r="584" spans="1:8" x14ac:dyDescent="0.25">
      <c r="A584" s="1" t="s">
        <v>2594</v>
      </c>
      <c r="B584" s="1" t="s">
        <v>3185</v>
      </c>
      <c r="C584" s="1" t="s">
        <v>23</v>
      </c>
      <c r="D584" s="1" t="s">
        <v>40</v>
      </c>
      <c r="E584" s="1" t="s">
        <v>25</v>
      </c>
      <c r="F584" s="2">
        <v>42999</v>
      </c>
      <c r="G584" s="1" t="s">
        <v>3186</v>
      </c>
      <c r="H584">
        <v>1</v>
      </c>
    </row>
    <row r="585" spans="1:8" x14ac:dyDescent="0.25">
      <c r="A585" s="1" t="s">
        <v>2508</v>
      </c>
      <c r="B585" s="1" t="s">
        <v>3190</v>
      </c>
      <c r="C585" s="1" t="s">
        <v>23</v>
      </c>
      <c r="D585" s="1" t="s">
        <v>29</v>
      </c>
      <c r="E585" s="1" t="s">
        <v>25</v>
      </c>
      <c r="F585" s="2">
        <v>43021</v>
      </c>
      <c r="G585" s="1" t="s">
        <v>3191</v>
      </c>
      <c r="H585">
        <v>1</v>
      </c>
    </row>
    <row r="586" spans="1:8" x14ac:dyDescent="0.25">
      <c r="A586" s="1" t="s">
        <v>2119</v>
      </c>
      <c r="B586" s="1" t="s">
        <v>3195</v>
      </c>
      <c r="C586" s="1" t="s">
        <v>23</v>
      </c>
      <c r="D586" s="1" t="s">
        <v>29</v>
      </c>
      <c r="E586" s="1" t="s">
        <v>25</v>
      </c>
      <c r="F586" s="2">
        <v>43003</v>
      </c>
      <c r="G586" s="1" t="s">
        <v>3196</v>
      </c>
      <c r="H586">
        <v>1</v>
      </c>
    </row>
    <row r="587" spans="1:8" x14ac:dyDescent="0.25">
      <c r="A587" s="1" t="s">
        <v>2798</v>
      </c>
      <c r="B587" s="1" t="s">
        <v>3197</v>
      </c>
      <c r="C587" s="1" t="s">
        <v>23</v>
      </c>
      <c r="D587" s="1" t="s">
        <v>29</v>
      </c>
      <c r="E587" s="1" t="s">
        <v>25</v>
      </c>
      <c r="F587" s="2">
        <v>43031</v>
      </c>
      <c r="G587" s="1" t="s">
        <v>3198</v>
      </c>
      <c r="H587">
        <v>1</v>
      </c>
    </row>
    <row r="588" spans="1:8" x14ac:dyDescent="0.25">
      <c r="A588" s="1" t="s">
        <v>2935</v>
      </c>
      <c r="B588" s="1" t="s">
        <v>3201</v>
      </c>
      <c r="C588" s="1" t="s">
        <v>23</v>
      </c>
      <c r="D588" s="1" t="s">
        <v>33</v>
      </c>
      <c r="E588" s="1" t="s">
        <v>25</v>
      </c>
      <c r="F588" s="2">
        <v>43038</v>
      </c>
      <c r="G588" s="1" t="s">
        <v>3202</v>
      </c>
      <c r="H588">
        <v>1</v>
      </c>
    </row>
    <row r="589" spans="1:8" x14ac:dyDescent="0.25">
      <c r="A589" s="1" t="s">
        <v>2119</v>
      </c>
      <c r="B589" s="1" t="s">
        <v>3203</v>
      </c>
      <c r="C589" s="1" t="s">
        <v>23</v>
      </c>
      <c r="D589" s="1" t="s">
        <v>29</v>
      </c>
      <c r="E589" s="1" t="s">
        <v>25</v>
      </c>
      <c r="F589" s="2">
        <v>43003</v>
      </c>
      <c r="G589" s="1" t="s">
        <v>3196</v>
      </c>
      <c r="H589">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4 9 6 7 5 1 f - 8 b 7 e - 4 b 7 5 - 9 6 9 9 - e 2 c a 3 3 8 c d 5 f 8 "   x m l n s = " h t t p : / / s c h e m a s . m i c r o s o f t . c o m / D a t a M a s h u p " > A A A A A O s E A A B Q S w M E F A A C A A g A i X t 7 S 3 S r d B q m A A A A + A A A A B I A H A B D b 2 5 m a W c v U G F j a 2 F n Z S 5 4 b W w g o h g A K K A U A A A A A A A A A A A A A A A A A A A A A A A A A A A A h Y + 9 D o I w G E V f h X S n P 8 C A 5 K M M r p K Y E I 1 r U y s 0 Q j G 0 W N 7 N w U f y F S R R 1 M 3 x n p z h 3 M f t D s X U t c F V D V b 3 J k c M U x Q o I / u j N n W O R n c K U 1 R w 2 A p 5 F r U K Z t n Y b L L H H D X O X T J C v P f Y x 7 g f a h J R y s i h 3 F S y U Z 1 A H 1 n / l 0 N t r B N G K s R h / 4 r h E U 5 W O E l j h u O U A V k w l N p 8 l W g u x h T I D 4 T 1 2 L p x U F y Z c F c B W S a Q 9 w v + B F B L A w Q U A A I A C A C J e 3 t L 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X t 7 S 2 / / U e D j A Q A A C B E A A B M A H A B G b 3 J t d W x h c y 9 T Z W N 0 a W 9 u M S 5 t I K I Y A C i g F A A A A A A A A A A A A A A A A A A A A A A A A A A A A M 2 X X W + C M B S G 7 0 3 4 D 0 2 9 0 c U Y 2 f e y u K R i h y 4 I W y k h X h l U F k 2 c J K J L l m X / f R T q x w p b Z t C K F 3 J y W t r D 8 x 4 O P a E / W k 6 D O b C T q 3 q v l J R S O P E W / h i 8 r P z F h w q a Y O Y v l R K I f n a w W o z 8 y G O N h 6 N 6 P F 6 B 4 3 D e b H t L D 7 j R X Z N g F f q w B q C N D a x R c F a u z F 6 r j 8 T q g a e 2 g R y C a Z 0 O X I u 0 B 5 r l m N Q G 1 N X i O W 4 H E w w Q p R Y x c X + g Y x M T Z I A H 0 I i H L c J m 1 p E u e g y s p 6 c Z y O 1 j I n p 7 u N 1 F o t P E r i 3 6 t A 4 y T Z x a 1 X Z w x k a 2 0 6 W i u 9 V q Z c x M P Q x / W N G v 4 + c O I q l F q U M 0 i z l h V S l N 5 7 u S p G Q 7 l y v b R g R Y r S V 7 l i H x 3 4 L 3 K B 4 t m K 3 e 5 i G M 9 q f e c O b X k w H u r i T B 1 T 6 h K D 0 L B + n s P 1 G T W b G C z G C q s S t X K g 7 d w X w y U 4 S Z k Q r c E 6 / F 1 2 c 2 J 8 z M m C r 8 2 k G a D j 2 F 9 0 I u 3 m 3 m H 5 h v r F s x E V / K R 7 y t G s d J 4 z X s o i C + k o 9 4 U 4 J z E D 4 0 t Z 3 x P 0 T j b 8 i e i K / l I 1 5 / 0 I 6 b w x k F 4 0 R Z f C M f 8 c 7 5 I A d l e U m b q j l 7 I r 6 V j 5 i f t a Q n c U Z x k Z L F d y f 5 3 B U F 8 a + v w i E R q w 3 5 j H k j U E z G R 0 h j V X K / K L Z R x Q T 9 s 2 z k Z i y 5 u R P 6 3 B y I / 0 H t R O e 2 b 1 B L A Q I t A B Q A A g A I A I l 7 e 0 t 0 q 3 Q a p g A A A P g A A A A S A A A A A A A A A A A A A A A A A A A A A A B D b 2 5 m a W c v U G F j a 2 F n Z S 5 4 b W x Q S w E C L Q A U A A I A C A C J e 3 t L D 8 r p q 6 Q A A A D p A A A A E w A A A A A A A A A A A A A A A A D y A A A A W 0 N v b n R l b n R f V H l w Z X N d L n h t b F B L A Q I t A B Q A A g A I A I l 7 e 0 t v / 1 H g 4 w E A A A g R A A A T A A A A A A A A A A A A A A A A A O M B A A B G b 3 J t d W x h c y 9 T Z W N 0 a W 9 u M S 5 t U E s F B g A A A A A D A A M A w g A A A B 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9 7 A A A A A A A A X X 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y N 1 Q x O D o z N z o 0 N C 4 y M j A 1 M D M y W i I g L z 4 8 R W 5 0 c n k g V H l w Z T 0 i R m l s b E N v b H V t b k 5 h b W V z I i B W Y W x 1 Z T 0 i c 1 s m c X V v d D t Q U k 9 K R U N U X 0 l E J n F 1 b 3 Q 7 L C Z x d W 9 0 O 0 N B U 0 V f S U Q m c X V v d D s s J n F 1 b 3 Q 7 V E F T S 1 9 J R C Z x d W 9 0 O y w m c X V v d D t T R V J W S U N F X 0 9 G R k l D R S Z x d W 9 0 O y w m c X V v d D t T R V J W S U N F X 1 N U Q V R F J n F 1 b 3 Q 7 L C Z x d W 9 0 O 0 N S R U F U R U R f R E F U R S Z x d W 9 0 O y w m c X V v d D t D T 0 1 N R U 5 U X 0 J P R F k m c X V v d D s s J n F 1 b 3 Q 7 Q V R U T 1 J O R V l f R 0 V O R V J B T C Z x d W 9 0 O y w m c X V v d D t B R y Z x d W 9 0 O y w m c X V v d D t M R U d B T C Z x d W 9 0 O y w m c X V v d D t M Q V d Z R V I m c X V v d D s s J n F 1 b 3 Q 7 T U V E S U E m c X V v d D s s J n F 1 b 3 Q 7 T k V X U y Z x d W 9 0 O y w m c X V v d D t D S E F O T k V M J n F 1 b 3 Q 7 L C Z x d W 9 0 O 1 N V R S Z x d W 9 0 O y w m c X V v d D t M Q V d T V U l U J n F 1 b 3 Q 7 L C Z x d W 9 0 O 0 J C Q i Z x d W 9 0 O y w m c X V v d D t M Q V c m c X V v d D s s J n F 1 b 3 Q 7 Q V R U T 1 J O R V k m c X V v d D s s J n F 1 b 3 Q 7 R 0 V Q S E F S V C Z x d W 9 0 O y w m c X V v d D t U V V J D T y Z x d W 9 0 O 1 0 i I C 8 + P E V u d H J 5 I F R 5 c G U 9 I k Z p b G x F c n J v c k N v Z G U i I F Z h b H V l P S J z V W 5 r b m 9 3 b i I g L z 4 8 R W 5 0 c n k g V H l w Z T 0 i R m l s b E N v b H V t b l R 5 c G V z I i B W Y W x 1 Z T 0 i c 0 J n W U d C Z 1 l I Q m d V R k J R V U Z C U V V G Q l F V R k J R V U Y i I C 8 + P E V u d H J 5 I F R 5 c G U 9 I k Z p b G x F c n J v c k N v d W 5 0 I i B W Y W x 1 Z T 0 i b D A i I C 8 + P E V u d H J 5 I F R 5 c G U 9 I k Z p b G x D b 3 V u d C I g V m F s d W U 9 I m w x N D E z I i A v P j x F b n R y e S B U e X B l P S J G a W x s U 3 R h d H V z I i B W Y W x 1 Z T 0 i c 0 N v b X B s Z X R l I i A v P j x F b n R y e S B U e X B l P S J G a W x s V G F y Z 2 V 0 I i B W Y W x 1 Z T 0 i c 1 F 1 Z X J 5 M 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I x L C Z x d W 9 0 O 2 t l e U N v b H V t b k 5 h b W V z J n F 1 b 3 Q 7 O l t d L C Z x d W 9 0 O 3 F 1 Z X J 5 U m V s Y X R p b 2 5 z a G l w c y Z x d W 9 0 O z p b X S w m c X V v d D t j b 2 x 1 b W 5 J Z G V u d G l 0 a W V z J n F 1 b 3 Q 7 O l s m c X V v d D t T Z W N 0 a W 9 u M S 9 R d W V y e T E v U 2 9 1 c m N l L n t Q U k 9 K R U N U X 0 l E L D B 9 J n F 1 b 3 Q 7 L C Z x d W 9 0 O 1 N l Y 3 R p b 2 4 x L 1 F 1 Z X J 5 M S 9 T b 3 V y Y 2 U u e 0 N B U 0 V f S U Q s M X 0 m c X V v d D s s J n F 1 b 3 Q 7 U 2 V j d G l v b j E v U X V l c n k x L 1 N v d X J j Z S 5 7 V E F T S 1 9 J R C w y f S Z x d W 9 0 O y w m c X V v d D t T Z W N 0 a W 9 u M S 9 R d W V y e T E v U 2 9 1 c m N l L n t T R V J W S U N F X 0 9 G R k l D R S w z f S Z x d W 9 0 O y w m c X V v d D t T Z W N 0 a W 9 u M S 9 R d W V y e T E v U 2 9 1 c m N l L n t T R V J W S U N F X 1 N U Q V R F L D R 9 J n F 1 b 3 Q 7 L C Z x d W 9 0 O 1 N l Y 3 R p b 2 4 x L 1 F 1 Z X J 5 M S 9 T b 3 V y Y 2 U u e 0 N S R U F U R U R f R E F U R S w 1 f S Z x d W 9 0 O y w m c X V v d D t T Z W N 0 a W 9 u M S 9 R d W V y e T E v U 2 9 1 c m N l L n t D T 0 1 N R U 5 U X 0 J P R F k s N n 0 m c X V v d D s s J n F 1 b 3 Q 7 U 2 V j d G l v b j E v U X V l c n k x L 1 N v d X J j Z S 5 7 Q V R U T 1 J O R V l f R 0 V O R V J B T C w 3 f S Z x d W 9 0 O y w m c X V v d D t T Z W N 0 a W 9 u M S 9 R d W V y e T E v U 2 9 1 c m N l L n t B R y w 4 f S Z x d W 9 0 O y w m c X V v d D t T Z W N 0 a W 9 u M S 9 R d W V y e T E v U 2 9 1 c m N l L n t M R U d B T C w 5 f S Z x d W 9 0 O y w m c X V v d D t T Z W N 0 a W 9 u M S 9 R d W V y e T E v U 2 9 1 c m N l L n t M Q V d Z R V I s M T B 9 J n F 1 b 3 Q 7 L C Z x d W 9 0 O 1 N l Y 3 R p b 2 4 x L 1 F 1 Z X J 5 M S 9 T b 3 V y Y 2 U u e 0 1 F R E l B L D E x f S Z x d W 9 0 O y w m c X V v d D t T Z W N 0 a W 9 u M S 9 R d W V y e T E v U 2 9 1 c m N l L n t O R V d T L D E y f S Z x d W 9 0 O y w m c X V v d D t T Z W N 0 a W 9 u M S 9 R d W V y e T E v U 2 9 1 c m N l L n t D S E F O T k V M L D E z f S Z x d W 9 0 O y w m c X V v d D t T Z W N 0 a W 9 u M S 9 R d W V y e T E v U 2 9 1 c m N l L n t T V U U s M T R 9 J n F 1 b 3 Q 7 L C Z x d W 9 0 O 1 N l Y 3 R p b 2 4 x L 1 F 1 Z X J 5 M S 9 T b 3 V y Y 2 U u e 0 x B V 1 N V S V Q s M T V 9 J n F 1 b 3 Q 7 L C Z x d W 9 0 O 1 N l Y 3 R p b 2 4 x L 1 F 1 Z X J 5 M S 9 T b 3 V y Y 2 U u e 0 J C Q i w x N n 0 m c X V v d D s s J n F 1 b 3 Q 7 U 2 V j d G l v b j E v U X V l c n k x L 1 N v d X J j Z S 5 7 T E F X L D E 3 f S Z x d W 9 0 O y w m c X V v d D t T Z W N 0 a W 9 u M S 9 R d W V y e T E v U 2 9 1 c m N l L n t B V F R P U k 5 F W S w x O H 0 m c X V v d D s s J n F 1 b 3 Q 7 U 2 V j d G l v b j E v U X V l c n k x L 1 N v d X J j Z S 5 7 R 0 V Q S E F S V C w x O X 0 m c X V v d D s s J n F 1 b 3 Q 7 U 2 V j d G l v b j E v U X V l c n k x L 1 N v d X J j Z S 5 7 V F V S Q 0 8 s M j B 9 J n F 1 b 3 Q 7 X S w m c X V v d D t D b 2 x 1 b W 5 D b 3 V u d C Z x d W 9 0 O z o y M S w m c X V v d D t L Z X l D b 2 x 1 b W 5 O Y W 1 l c y Z x d W 9 0 O z p b X S w m c X V v d D t D b 2 x 1 b W 5 J Z G V u d G l 0 a W V z J n F 1 b 3 Q 7 O l s m c X V v d D t T Z W N 0 a W 9 u M S 9 R d W V y e T E v U 2 9 1 c m N l L n t Q U k 9 K R U N U X 0 l E L D B 9 J n F 1 b 3 Q 7 L C Z x d W 9 0 O 1 N l Y 3 R p b 2 4 x L 1 F 1 Z X J 5 M S 9 T b 3 V y Y 2 U u e 0 N B U 0 V f S U Q s M X 0 m c X V v d D s s J n F 1 b 3 Q 7 U 2 V j d G l v b j E v U X V l c n k x L 1 N v d X J j Z S 5 7 V E F T S 1 9 J R C w y f S Z x d W 9 0 O y w m c X V v d D t T Z W N 0 a W 9 u M S 9 R d W V y e T E v U 2 9 1 c m N l L n t T R V J W S U N F X 0 9 G R k l D R S w z f S Z x d W 9 0 O y w m c X V v d D t T Z W N 0 a W 9 u M S 9 R d W V y e T E v U 2 9 1 c m N l L n t T R V J W S U N F X 1 N U Q V R F L D R 9 J n F 1 b 3 Q 7 L C Z x d W 9 0 O 1 N l Y 3 R p b 2 4 x L 1 F 1 Z X J 5 M S 9 T b 3 V y Y 2 U u e 0 N S R U F U R U R f R E F U R S w 1 f S Z x d W 9 0 O y w m c X V v d D t T Z W N 0 a W 9 u M S 9 R d W V y e T E v U 2 9 1 c m N l L n t D T 0 1 N R U 5 U X 0 J P R F k s N n 0 m c X V v d D s s J n F 1 b 3 Q 7 U 2 V j d G l v b j E v U X V l c n k x L 1 N v d X J j Z S 5 7 Q V R U T 1 J O R V l f R 0 V O R V J B T C w 3 f S Z x d W 9 0 O y w m c X V v d D t T Z W N 0 a W 9 u M S 9 R d W V y e T E v U 2 9 1 c m N l L n t B R y w 4 f S Z x d W 9 0 O y w m c X V v d D t T Z W N 0 a W 9 u M S 9 R d W V y e T E v U 2 9 1 c m N l L n t M R U d B T C w 5 f S Z x d W 9 0 O y w m c X V v d D t T Z W N 0 a W 9 u M S 9 R d W V y e T E v U 2 9 1 c m N l L n t M Q V d Z R V I s M T B 9 J n F 1 b 3 Q 7 L C Z x d W 9 0 O 1 N l Y 3 R p b 2 4 x L 1 F 1 Z X J 5 M S 9 T b 3 V y Y 2 U u e 0 1 F R E l B L D E x f S Z x d W 9 0 O y w m c X V v d D t T Z W N 0 a W 9 u M S 9 R d W V y e T E v U 2 9 1 c m N l L n t O R V d T L D E y f S Z x d W 9 0 O y w m c X V v d D t T Z W N 0 a W 9 u M S 9 R d W V y e T E v U 2 9 1 c m N l L n t D S E F O T k V M L D E z f S Z x d W 9 0 O y w m c X V v d D t T Z W N 0 a W 9 u M S 9 R d W V y e T E v U 2 9 1 c m N l L n t T V U U s M T R 9 J n F 1 b 3 Q 7 L C Z x d W 9 0 O 1 N l Y 3 R p b 2 4 x L 1 F 1 Z X J 5 M S 9 T b 3 V y Y 2 U u e 0 x B V 1 N V S V Q s M T V 9 J n F 1 b 3 Q 7 L C Z x d W 9 0 O 1 N l Y 3 R p b 2 4 x L 1 F 1 Z X J 5 M S 9 T b 3 V y Y 2 U u e 0 J C Q i w x N n 0 m c X V v d D s s J n F 1 b 3 Q 7 U 2 V j d G l v b j E v U X V l c n k x L 1 N v d X J j Z S 5 7 T E F X L D E 3 f S Z x d W 9 0 O y w m c X V v d D t T Z W N 0 a W 9 u M S 9 R d W V y e T E v U 2 9 1 c m N l L n t B V F R P U k 5 F W S w x O H 0 m c X V v d D s s J n F 1 b 3 Q 7 U 2 V j d G l v b j E v U X V l c n k x L 1 N v d X J j Z S 5 7 R 0 V Q S E F S V C w x O X 0 m c X V v d D s s J n F 1 b 3 Q 7 U 2 V j d G l v b j E v U X V l c n k x L 1 N v d X J j Z S 5 7 V F V S Q 0 8 s M j B 9 J n F 1 b 3 Q 7 X S w m c X V v d D t S Z W x h d G l v b n N o a X B J b m Z v J n F 1 b 3 Q 7 O l t d f S I g L z 4 8 L 1 N 0 Y W J s Z U V u d H J p Z X M + P C 9 J d G V t P j x J d G V t P j x J d G V t T G 9 j Y X R p b 2 4 + P E l 0 Z W 1 U e X B l P k Z v c m 1 1 b G E 8 L 0 l 0 Z W 1 U e X B l P j x J d G V t U G F 0 a D 5 T Z W N 0 a W 9 u M S 9 R d W V y e T E v U 2 9 1 c m N l P C 9 J d G V t U G F 0 a D 4 8 L 0 l 0 Z W 1 M b 2 N h d G l v b j 4 8 U 3 R h Y m x l R W 5 0 c m l l c y A v P j w v S X R l b T 4 8 S X R l b T 4 8 S X R l b U x v Y 2 F 0 a W 9 u P j x J d G V t V H l w Z T 5 G b 3 J t d W x h P C 9 J d G V t V H l w Z T 4 8 S X R l b V B h d G g + U 2 V j d G l v b j E v U X V l c n k 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M Y X N 0 V X B k Y X R l Z C I g V m F s d W U 9 I m Q y M D E 3 L T E x L T I 3 V D E 5 O j A 1 O j I 2 L j M 1 N T E 1 M j h a I i A v P j x F b n R y e S B U e X B l P S J G a W x s Q 2 9 s d W 1 u T m F t Z X M i I F Z h b H V l P S J z W y Z x d W 9 0 O 1 B S T 0 p F Q 1 R f S U Q m c X V v d D s s J n F 1 b 3 Q 7 Q 0 F T R V 9 J R C Z x d W 9 0 O y w m c X V v d D t U Q V N L X 0 l E J n F 1 b 3 Q 7 L C Z x d W 9 0 O 1 N F U l Z J Q 0 V f T 0 Z G S U N F J n F 1 b 3 Q 7 L C Z x d W 9 0 O 1 N F U l Z J Q 0 V f U 1 R B V E U m c X V v d D s s J n F 1 b 3 Q 7 Q 1 J F Q V R F R F 9 E Q V R F J n F 1 b 3 Q 7 L C Z x d W 9 0 O 0 N P T U 1 F T l R f Q k 9 E W S Z x d W 9 0 O y w m c X V v d D t M R U d B T C Z x d W 9 0 O 1 0 i I C 8 + P E V u d H J 5 I F R 5 c G U 9 I k Z p b G x F c n J v c k N v Z G U i I F Z h b H V l P S J z V W 5 r b m 9 3 b i I g L z 4 8 R W 5 0 c n k g V H l w Z T 0 i R m l s b E N v b H V t b l R 5 c G V z I i B W Y W x 1 Z T 0 i c 0 J n W U d C Z 1 l I Q m d V P S I g L z 4 8 R W 5 0 c n k g V H l w Z T 0 i R m l s b E V y c m 9 y Q 2 9 1 b n Q i I F Z h b H V l P S J s M C I g L z 4 8 R W 5 0 c n k g V H l w Z T 0 i R m l s b E N v d W 5 0 I i B W Y W x 1 Z T 0 i b D U 4 O C I g L z 4 8 R W 5 0 c n k g V H l w Z T 0 i R m l s b F N 0 Y X R 1 c y I g V m F s d W U 9 I n N D b 2 1 w b G V 0 Z S I g L z 4 8 R W 5 0 c n k g V H l w Z T 0 i R m l s b F R h c m d l d C I g V m F s d W U 9 I n N R d W V y e T I 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R d W V y e T I v U 2 9 1 c m N l L n t Q U k 9 K R U N U X 0 l E L D B 9 J n F 1 b 3 Q 7 L C Z x d W 9 0 O 1 N l Y 3 R p b 2 4 x L 1 F 1 Z X J 5 M i 9 T b 3 V y Y 2 U u e 0 N B U 0 V f S U Q s M X 0 m c X V v d D s s J n F 1 b 3 Q 7 U 2 V j d G l v b j E v U X V l c n k y L 1 N v d X J j Z S 5 7 V E F T S 1 9 J R C w y f S Z x d W 9 0 O y w m c X V v d D t T Z W N 0 a W 9 u M S 9 R d W V y e T I v U 2 9 1 c m N l L n t T R V J W S U N F X 0 9 G R k l D R S w z f S Z x d W 9 0 O y w m c X V v d D t T Z W N 0 a W 9 u M S 9 R d W V y e T I v U 2 9 1 c m N l L n t T R V J W S U N F X 1 N U Q V R F L D R 9 J n F 1 b 3 Q 7 L C Z x d W 9 0 O 1 N l Y 3 R p b 2 4 x L 1 F 1 Z X J 5 M i 9 T b 3 V y Y 2 U u e 0 N S R U F U R U R f R E F U R S w 1 f S Z x d W 9 0 O y w m c X V v d D t T Z W N 0 a W 9 u M S 9 R d W V y e T I v U 2 9 1 c m N l L n t D T 0 1 N R U 5 U X 0 J P R F k s N n 0 m c X V v d D s s J n F 1 b 3 Q 7 U 2 V j d G l v b j E v U X V l c n k y L 1 N v d X J j Z S 5 7 T E V H Q U w s O X 0 m c X V v d D t d L C Z x d W 9 0 O 0 N v b H V t b k N v d W 5 0 J n F 1 b 3 Q 7 O j g s J n F 1 b 3 Q 7 S 2 V 5 Q 2 9 s d W 1 u T m F t Z X M m c X V v d D s 6 W 1 0 s J n F 1 b 3 Q 7 Q 2 9 s d W 1 u S W R l b n R p d G l l c y Z x d W 9 0 O z p b J n F 1 b 3 Q 7 U 2 V j d G l v b j E v U X V l c n k y L 1 N v d X J j Z S 5 7 U F J P S k V D V F 9 J R C w w f S Z x d W 9 0 O y w m c X V v d D t T Z W N 0 a W 9 u M S 9 R d W V y e T I v U 2 9 1 c m N l L n t D Q V N F X 0 l E L D F 9 J n F 1 b 3 Q 7 L C Z x d W 9 0 O 1 N l Y 3 R p b 2 4 x L 1 F 1 Z X J 5 M i 9 T b 3 V y Y 2 U u e 1 R B U 0 t f S U Q s M n 0 m c X V v d D s s J n F 1 b 3 Q 7 U 2 V j d G l v b j E v U X V l c n k y L 1 N v d X J j Z S 5 7 U 0 V S V k l D R V 9 P R k Z J Q 0 U s M 3 0 m c X V v d D s s J n F 1 b 3 Q 7 U 2 V j d G l v b j E v U X V l c n k y L 1 N v d X J j Z S 5 7 U 0 V S V k l D R V 9 T V E F U R S w 0 f S Z x d W 9 0 O y w m c X V v d D t T Z W N 0 a W 9 u M S 9 R d W V y e T I v U 2 9 1 c m N l L n t D U k V B V E V E X 0 R B V E U s N X 0 m c X V v d D s s J n F 1 b 3 Q 7 U 2 V j d G l v b j E v U X V l c n k y L 1 N v d X J j Z S 5 7 Q 0 9 N T U V O V F 9 C T 0 R Z L D Z 9 J n F 1 b 3 Q 7 L C Z x d W 9 0 O 1 N l Y 3 R p b 2 4 x L 1 F 1 Z X J 5 M i 9 T b 3 V y Y 2 U u e 0 x F R 0 F M L D l 9 J n F 1 b 3 Q 7 X S w m c X V v d D t S Z W x h d G l v b n N o a X B J b m Z v J n F 1 b 3 Q 7 O l t d f S I g L z 4 8 L 1 N 0 Y W J s Z U V u d H J p Z X M + P C 9 J d G V t P j x J d G V t P j x J d G V t T G 9 j Y X R p b 2 4 + P E l 0 Z W 1 U e X B l P k Z v c m 1 1 b G E 8 L 0 l 0 Z W 1 U e X B l P j x J d G V t U G F 0 a D 5 T Z W N 0 a W 9 u M S 9 R d W V y e T I v U 2 9 1 c m N l P C 9 J d G V t U G F 0 a D 4 8 L 0 l 0 Z W 1 M b 2 N h d G l v b j 4 8 U 3 R h Y m x l R W 5 0 c m l l c y A v P j w v S X R l b T 4 8 S X R l b T 4 8 S X R l b U x v Y 2 F 0 a W 9 u P j x J d G V t V H l w Z T 5 G b 3 J t d W x h P C 9 J d G V t V H l w Z T 4 8 S X R l b V B h d G g + U 2 V j d G l v b j E v U X V l c n k y L 1 J l b W 9 2 Z W Q l M j B D b 2 x 1 b W 5 z P C 9 J d G V t U G F 0 a D 4 8 L 0 l 0 Z W 1 M b 2 N h d G l v b j 4 8 U 3 R h Y m x l R W 5 0 c m l l c y A v P j w v S X R l b T 4 8 S X R l b T 4 8 S X R l b U x v Y 2 F 0 a W 9 u P j x J d G V t V H l w Z T 5 G b 3 J t d W x h P C 9 J d G V t V H l w Z T 4 8 S X R l b V B h d G g + U 2 V j d G l v b j E v U X V l c n k 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D b 3 V u d C I g V m F s d W U 9 I m w x M z Y i I C 8 + P E V u d H J 5 I F R 5 c G U 9 I k Z p b G x F c n J v c k N v d W 5 0 I i B W Y W x 1 Z T 0 i b D A i I C 8 + P E V u d H J 5 I F R 5 c G U 9 I k Z p b G x D b 2 x 1 b W 5 O Y W 1 l c y I g V m F s d W U 9 I n N b J n F 1 b 3 Q 7 U F J P S k V D V F 9 J R C Z x d W 9 0 O y w m c X V v d D t D Q V N F X 0 l E J n F 1 b 3 Q 7 L C Z x d W 9 0 O 1 R B U 0 t f S U Q m c X V v d D s s J n F 1 b 3 Q 7 U 0 V S V k l D R V 9 P R k Z J Q 0 U m c X V v d D s s J n F 1 b 3 Q 7 U 0 V S V k l D R V 9 T V E F U R S Z x d W 9 0 O y w m c X V v d D t D U k V B V E V E X 0 R B V E U m c X V v d D s s J n F 1 b 3 Q 7 Q 0 9 N T U V O V F 9 C T 0 R Z J n F 1 b 3 Q 7 L C Z x d W 9 0 O 0 F H J n F 1 b 3 Q 7 X S I g L z 4 8 R W 5 0 c n k g V H l w Z T 0 i R m l s b E N v b H V t b l R 5 c G V z I i B W Y W x 1 Z T 0 i c 0 J n W U d C Z 1 l I Q m d V P S I g L z 4 8 R W 5 0 c n k g V H l w Z T 0 i R m l s b E V y c m 9 y Q 2 9 k Z S I g V m F s d W U 9 I n N V b m t u b 3 d u I i A v P j x F b n R y e S B U e X B l P S J G a W x s T G F z d F V w Z G F 0 Z W Q i I F Z h b H V l P S J k M j A x N y 0 x M S 0 y N 1 Q x O T o w N z o 0 O C 4 0 N j U z N T E 0 W i I g L z 4 8 R W 5 0 c n k g V H l w Z T 0 i U m V s Y X R p b 2 5 z a G l w S W 5 m b 0 N v b n R h a W 5 l c i I g V m F s d W U 9 I n N 7 J n F 1 b 3 Q 7 Y 2 9 s d W 1 u Q 2 9 1 b n Q m c X V v d D s 6 O C w m c X V v d D t r Z X l D b 2 x 1 b W 5 O Y W 1 l c y Z x d W 9 0 O z p b X S w m c X V v d D t x d W V y e V J l b G F 0 a W 9 u c 2 h p c H M m c X V v d D s 6 W 1 0 s J n F 1 b 3 Q 7 Y 2 9 s d W 1 u S W R l b n R p d G l l c y Z x d W 9 0 O z p b J n F 1 b 3 Q 7 U 2 V j d G l v b j E v U X V l c n k z L 1 N v d X J j Z S 5 7 U F J P S k V D V F 9 J R C w w f S Z x d W 9 0 O y w m c X V v d D t T Z W N 0 a W 9 u M S 9 R d W V y e T M v U 2 9 1 c m N l L n t D Q V N F X 0 l E L D F 9 J n F 1 b 3 Q 7 L C Z x d W 9 0 O 1 N l Y 3 R p b 2 4 x L 1 F 1 Z X J 5 M y 9 T b 3 V y Y 2 U u e 1 R B U 0 t f S U Q s M n 0 m c X V v d D s s J n F 1 b 3 Q 7 U 2 V j d G l v b j E v U X V l c n k z L 1 N v d X J j Z S 5 7 U 0 V S V k l D R V 9 P R k Z J Q 0 U s M 3 0 m c X V v d D s s J n F 1 b 3 Q 7 U 2 V j d G l v b j E v U X V l c n k z L 1 N v d X J j Z S 5 7 U 0 V S V k l D R V 9 T V E F U R S w 0 f S Z x d W 9 0 O y w m c X V v d D t T Z W N 0 a W 9 u M S 9 R d W V y e T M v U 2 9 1 c m N l L n t D U k V B V E V E X 0 R B V E U s N X 0 m c X V v d D s s J n F 1 b 3 Q 7 U 2 V j d G l v b j E v U X V l c n k z L 1 N v d X J j Z S 5 7 Q 0 9 N T U V O V F 9 C T 0 R Z L D Z 9 J n F 1 b 3 Q 7 L C Z x d W 9 0 O 1 N l Y 3 R p b 2 4 x L 1 F 1 Z X J 5 M y 9 T b 3 V y Y 2 U u e 0 F H L D h 9 J n F 1 b 3 Q 7 X S w m c X V v d D t D b 2 x 1 b W 5 D b 3 V u d C Z x d W 9 0 O z o 4 L C Z x d W 9 0 O 0 t l e U N v b H V t b k 5 h b W V z J n F 1 b 3 Q 7 O l t d L C Z x d W 9 0 O 0 N v b H V t b k l k Z W 5 0 a X R p Z X M m c X V v d D s 6 W y Z x d W 9 0 O 1 N l Y 3 R p b 2 4 x L 1 F 1 Z X J 5 M y 9 T b 3 V y Y 2 U u e 1 B S T 0 p F Q 1 R f S U Q s M H 0 m c X V v d D s s J n F 1 b 3 Q 7 U 2 V j d G l v b j E v U X V l c n k z L 1 N v d X J j Z S 5 7 Q 0 F T R V 9 J R C w x f S Z x d W 9 0 O y w m c X V v d D t T Z W N 0 a W 9 u M S 9 R d W V y e T M v U 2 9 1 c m N l L n t U Q V N L X 0 l E L D J 9 J n F 1 b 3 Q 7 L C Z x d W 9 0 O 1 N l Y 3 R p b 2 4 x L 1 F 1 Z X J 5 M y 9 T b 3 V y Y 2 U u e 1 N F U l Z J Q 0 V f T 0 Z G S U N F L D N 9 J n F 1 b 3 Q 7 L C Z x d W 9 0 O 1 N l Y 3 R p b 2 4 x L 1 F 1 Z X J 5 M y 9 T b 3 V y Y 2 U u e 1 N F U l Z J Q 0 V f U 1 R B V E U s N H 0 m c X V v d D s s J n F 1 b 3 Q 7 U 2 V j d G l v b j E v U X V l c n k z L 1 N v d X J j Z S 5 7 Q 1 J F Q V R F R F 9 E Q V R F L D V 9 J n F 1 b 3 Q 7 L C Z x d W 9 0 O 1 N l Y 3 R p b 2 4 x L 1 F 1 Z X J 5 M y 9 T b 3 V y Y 2 U u e 0 N P T U 1 F T l R f Q k 9 E W S w 2 f S Z x d W 9 0 O y w m c X V v d D t T Z W N 0 a W 9 u M S 9 R d W V y e T M v U 2 9 1 c m N l L n t B R y w 4 f S Z x d W 9 0 O 1 0 s J n F 1 b 3 Q 7 U m V s Y X R p b 2 5 z a G l w S W 5 m b y Z x d W 9 0 O z p b X X 0 i I C 8 + P E V u d H J 5 I F R 5 c G U 9 I k Z p b G x U Y X J n Z X Q i I F Z h b H V l P S J z U X V l c n k z I i A v P j x F b n R y e S B U e X B l P S J O Y W 1 l V X B k Y X R l Z E F m d G V y R m l s b C I g V m F s d W U 9 I m w w I i A v P j x F b n R y e S B U e X B l P S J B Z G R l Z F R v R G F 0 Y U 1 v Z G V s I i B W Y W x 1 Z T 0 i b D A i I C 8 + P E V u d H J 5 I F R 5 c G U 9 I k Z p b G x l Z E N v b X B s Z X R l U m V z d W x 0 V G 9 X b 3 J r c 2 h l Z X Q i I F Z h b H V l P S J s M S I g L z 4 8 R W 5 0 c n k g V H l w Z T 0 i R m l s b F N 0 Y X R 1 c y I g V m F s d W U 9 I n N D b 2 1 w b G V 0 Z S I g L z 4 8 R W 5 0 c n k g V H l w Z T 0 i U X V l c n l J R C I g V m F s d W U 9 I n M w N j l i Y j E 0 Y y 0 4 N W N l L T Q 2 Y z E t Y j Q w M i 0 1 Y 2 N l M T Y 0 Y z A 3 Z W Q i I C 8 + P C 9 T d G F i b G V F b n R y a W V z P j w v S X R l b T 4 8 S X R l b T 4 8 S X R l b U x v Y 2 F 0 a W 9 u P j x J d G V t V H l w Z T 5 G b 3 J t d W x h P C 9 J d G V t V H l w Z T 4 8 S X R l b V B h d G g + U 2 V j d G l v b j E v U X V l c n k z L 1 N v d X J j Z T w v S X R l b V B h d G g + P C 9 J d G V t T G 9 j Y X R p b 2 4 + P F N 0 Y W J s Z U V u d H J p Z X M g L z 4 8 L 0 l 0 Z W 0 + P E l 0 Z W 0 + P E l 0 Z W 1 M b 2 N h d G l v b j 4 8 S X R l b V R 5 c G U + R m 9 y b X V s Y T w v S X R l b V R 5 c G U + P E l 0 Z W 1 Q Y X R o P l N l Y 3 R p b 2 4 x L 1 F 1 Z X J 5 M y 9 S Z W 1 v d m V k J T I w Q 2 9 s d W 1 u c z w v S X R l b V B h d G g + P C 9 J d G V t T G 9 j Y X R p b 2 4 + P F N 0 Y W J s Z U V u d H J p Z X M g L z 4 8 L 0 l 0 Z W 0 + P E l 0 Z W 0 + P E l 0 Z W 1 M b 2 N h d G l v b j 4 8 S X R l b V R 5 c G U + R m 9 y b X V s Y T w v S X R l b V R 5 c G U + P E l 0 Z W 1 Q Y X R o P l N l Y 3 R p b 2 4 x L 1 F 1 Z X J 5 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y N 1 Q x O T o x M j o x N C 4 5 O D U w N z Y x W i I g L z 4 8 R W 5 0 c n k g V H l w Z T 0 i R m l s b E N v b H V t b k 5 h b W V z I i B W Y W x 1 Z T 0 i c 1 s m c X V v d D t Q U k 9 K R U N U X 0 l E J n F 1 b 3 Q 7 L C Z x d W 9 0 O 0 N B U 0 V f S U Q m c X V v d D s s J n F 1 b 3 Q 7 V E F T S 1 9 J R C Z x d W 9 0 O y w m c X V v d D t T R V J W S U N F X 0 9 G R k l D R S Z x d W 9 0 O y w m c X V v d D t T R V J W S U N F X 1 N U Q V R F J n F 1 b 3 Q 7 L C Z x d W 9 0 O 0 N S R U F U R U R f R E F U R S Z x d W 9 0 O y w m c X V v d D t D T 0 1 N R U 5 U X 0 J P R F k m c X V v d D s s J n F 1 b 3 Q 7 T E F X W U V S J n F 1 b 3 Q 7 X S I g L z 4 8 R W 5 0 c n k g V H l w Z T 0 i R m l s b E V y c m 9 y Q 2 9 k Z S I g V m F s d W U 9 I n N V b m t u b 3 d u I i A v P j x F b n R y e S B U e X B l P S J G a W x s Q 2 9 s d W 1 u V H l w Z X M i I F Z h b H V l P S J z Q m d Z R 0 J n W U h C Z 1 U 9 I i A v P j x F b n R y e S B U e X B l P S J G a W x s R X J y b 3 J D b 3 V u d C I g V m F s d W U 9 I m w w I i A v P j x F b n R y e S B U e X B l P S J G a W x s Q 2 9 1 b n Q i I F Z h b H V l P S J s M T A y I i A v P j x F b n R y e S B U e X B l P S J G a W x s U 3 R h d H V z I i B W Y W x 1 Z T 0 i c 0 N v b X B s Z X R l I i A v P j x F b n R y e S B U e X B l P S J G a W x s V G F y Z 2 V 0 I i B W Y W x 1 Z T 0 i c 1 F 1 Z X J 5 N C 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1 F 1 Z X J 5 N C 9 T b 3 V y Y 2 U u e 1 B S T 0 p F Q 1 R f S U Q s M H 0 m c X V v d D s s J n F 1 b 3 Q 7 U 2 V j d G l v b j E v U X V l c n k 0 L 1 N v d X J j Z S 5 7 Q 0 F T R V 9 J R C w x f S Z x d W 9 0 O y w m c X V v d D t T Z W N 0 a W 9 u M S 9 R d W V y e T Q v U 2 9 1 c m N l L n t U Q V N L X 0 l E L D J 9 J n F 1 b 3 Q 7 L C Z x d W 9 0 O 1 N l Y 3 R p b 2 4 x L 1 F 1 Z X J 5 N C 9 T b 3 V y Y 2 U u e 1 N F U l Z J Q 0 V f T 0 Z G S U N F L D N 9 J n F 1 b 3 Q 7 L C Z x d W 9 0 O 1 N l Y 3 R p b 2 4 x L 1 F 1 Z X J 5 N C 9 T b 3 V y Y 2 U u e 1 N F U l Z J Q 0 V f U 1 R B V E U s N H 0 m c X V v d D s s J n F 1 b 3 Q 7 U 2 V j d G l v b j E v U X V l c n k 0 L 1 N v d X J j Z S 5 7 Q 1 J F Q V R F R F 9 E Q V R F L D V 9 J n F 1 b 3 Q 7 L C Z x d W 9 0 O 1 N l Y 3 R p b 2 4 x L 1 F 1 Z X J 5 N C 9 T b 3 V y Y 2 U u e 0 N P T U 1 F T l R f Q k 9 E W S w 2 f S Z x d W 9 0 O y w m c X V v d D t T Z W N 0 a W 9 u M S 9 R d W V y e T Q v U 2 9 1 c m N l L n t M Q V d Z R V I s M T B 9 J n F 1 b 3 Q 7 X S w m c X V v d D t D b 2 x 1 b W 5 D b 3 V u d C Z x d W 9 0 O z o 4 L C Z x d W 9 0 O 0 t l e U N v b H V t b k 5 h b W V z J n F 1 b 3 Q 7 O l t d L C Z x d W 9 0 O 0 N v b H V t b k l k Z W 5 0 a X R p Z X M m c X V v d D s 6 W y Z x d W 9 0 O 1 N l Y 3 R p b 2 4 x L 1 F 1 Z X J 5 N C 9 T b 3 V y Y 2 U u e 1 B S T 0 p F Q 1 R f S U Q s M H 0 m c X V v d D s s J n F 1 b 3 Q 7 U 2 V j d G l v b j E v U X V l c n k 0 L 1 N v d X J j Z S 5 7 Q 0 F T R V 9 J R C w x f S Z x d W 9 0 O y w m c X V v d D t T Z W N 0 a W 9 u M S 9 R d W V y e T Q v U 2 9 1 c m N l L n t U Q V N L X 0 l E L D J 9 J n F 1 b 3 Q 7 L C Z x d W 9 0 O 1 N l Y 3 R p b 2 4 x L 1 F 1 Z X J 5 N C 9 T b 3 V y Y 2 U u e 1 N F U l Z J Q 0 V f T 0 Z G S U N F L D N 9 J n F 1 b 3 Q 7 L C Z x d W 9 0 O 1 N l Y 3 R p b 2 4 x L 1 F 1 Z X J 5 N C 9 T b 3 V y Y 2 U u e 1 N F U l Z J Q 0 V f U 1 R B V E U s N H 0 m c X V v d D s s J n F 1 b 3 Q 7 U 2 V j d G l v b j E v U X V l c n k 0 L 1 N v d X J j Z S 5 7 Q 1 J F Q V R F R F 9 E Q V R F L D V 9 J n F 1 b 3 Q 7 L C Z x d W 9 0 O 1 N l Y 3 R p b 2 4 x L 1 F 1 Z X J 5 N C 9 T b 3 V y Y 2 U u e 0 N P T U 1 F T l R f Q k 9 E W S w 2 f S Z x d W 9 0 O y w m c X V v d D t T Z W N 0 a W 9 u M S 9 R d W V y e T Q v U 2 9 1 c m N l L n t M Q V d Z R V I s M T B 9 J n F 1 b 3 Q 7 X S w m c X V v d D t S Z W x h d G l v b n N o a X B J b m Z v J n F 1 b 3 Q 7 O l t d f S I g L z 4 8 L 1 N 0 Y W J s Z U V u d H J p Z X M + P C 9 J d G V t P j x J d G V t P j x J d G V t T G 9 j Y X R p b 2 4 + P E l 0 Z W 1 U e X B l P k Z v c m 1 1 b G E 8 L 0 l 0 Z W 1 U e X B l P j x J d G V t U G F 0 a D 5 T Z W N 0 a W 9 u M S 9 R d W V y e T Q v U 2 9 1 c m N l P C 9 J d G V t U G F 0 a D 4 8 L 0 l 0 Z W 1 M b 2 N h d G l v b j 4 8 U 3 R h Y m x l R W 5 0 c m l l c y A v P j w v S X R l b T 4 8 S X R l b T 4 8 S X R l b U x v Y 2 F 0 a W 9 u P j x J d G V t V H l w Z T 5 G b 3 J t d W x h P C 9 J d G V t V H l w Z T 4 8 S X R l b V B h d G g + U 2 V j d G l v b j E v U X V l c n k 0 L 1 J l b W 9 2 Z W Q l M j B D b 2 x 1 b W 5 z P C 9 J d G V t U G F 0 a D 4 8 L 0 l 0 Z W 1 M b 2 N h d G l v b j 4 8 U 3 R h Y m x l R W 5 0 c m l l c y A v P j w v S X R l b T 4 8 S X R l b T 4 8 S X R l b U x v Y 2 F 0 a W 9 u P j x J d G V t V H l w Z T 5 G b 3 J t d W x h P C 9 J d G V t V H l w Z T 4 8 S X R l b V B h d G g + U 2 V j d G l v b j E v U X V l c n k 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M Y X N 0 V X B k Y X R l Z C I g V m F s d W U 9 I m Q y M D E 3 L T E x L T I 3 V D E 5 O j E z O j E 5 L j Y 4 O T U z M T B a I i A v P j x F b n R y e S B U e X B l P S J G a W x s Q 2 9 s d W 1 u T m F t Z X M i I F Z h b H V l P S J z W y Z x d W 9 0 O 1 B S T 0 p F Q 1 R f S U Q m c X V v d D s s J n F 1 b 3 Q 7 Q 0 F T R V 9 J R C Z x d W 9 0 O y w m c X V v d D t U Q V N L X 0 l E J n F 1 b 3 Q 7 L C Z x d W 9 0 O 1 N F U l Z J Q 0 V f T 0 Z G S U N F J n F 1 b 3 Q 7 L C Z x d W 9 0 O 1 N F U l Z J Q 0 V f U 1 R B V E U m c X V v d D s s J n F 1 b 3 Q 7 Q 1 J F Q V R F R F 9 E Q V R F J n F 1 b 3 Q 7 L C Z x d W 9 0 O 0 N P T U 1 F T l R f Q k 9 E W S Z x d W 9 0 O y w m c X V v d D t N R U R J Q S Z x d W 9 0 O 1 0 i I C 8 + P E V u d H J 5 I F R 5 c G U 9 I k Z p b G x F c n J v c k N v Z G U i I F Z h b H V l P S J z V W 5 r b m 9 3 b i I g L z 4 8 R W 5 0 c n k g V H l w Z T 0 i R m l s b E N v b H V t b l R 5 c G V z I i B W Y W x 1 Z T 0 i c 0 J n W U d C Z 1 l I Q m d V P S I g L z 4 8 R W 5 0 c n k g V H l w Z T 0 i R m l s b E V y c m 9 y Q 2 9 1 b n Q i I F Z h b H V l P S J s M C I g L z 4 8 R W 5 0 c n k g V H l w Z T 0 i R m l s b E N v d W 5 0 I i B W Y W x 1 Z T 0 i b D M w I i A v P j x F b n R y e S B U e X B l P S J G a W x s U 3 R h d H V z I i B W Y W x 1 Z T 0 i c 0 N v b X B s Z X R l I i A v P j x F b n R y e S B U e X B l P S J G a W x s V G F y Z 2 V 0 I i B W Y W x 1 Z T 0 i c 1 F 1 Z X J 5 N 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1 F 1 Z X J 5 N S 9 T b 3 V y Y 2 U u e 1 B S T 0 p F Q 1 R f S U Q s M H 0 m c X V v d D s s J n F 1 b 3 Q 7 U 2 V j d G l v b j E v U X V l c n k 1 L 1 N v d X J j Z S 5 7 Q 0 F T R V 9 J R C w x f S Z x d W 9 0 O y w m c X V v d D t T Z W N 0 a W 9 u M S 9 R d W V y e T U v U 2 9 1 c m N l L n t U Q V N L X 0 l E L D J 9 J n F 1 b 3 Q 7 L C Z x d W 9 0 O 1 N l Y 3 R p b 2 4 x L 1 F 1 Z X J 5 N S 9 T b 3 V y Y 2 U u e 1 N F U l Z J Q 0 V f T 0 Z G S U N F L D N 9 J n F 1 b 3 Q 7 L C Z x d W 9 0 O 1 N l Y 3 R p b 2 4 x L 1 F 1 Z X J 5 N S 9 T b 3 V y Y 2 U u e 1 N F U l Z J Q 0 V f U 1 R B V E U s N H 0 m c X V v d D s s J n F 1 b 3 Q 7 U 2 V j d G l v b j E v U X V l c n k 1 L 1 N v d X J j Z S 5 7 Q 1 J F Q V R F R F 9 E Q V R F L D V 9 J n F 1 b 3 Q 7 L C Z x d W 9 0 O 1 N l Y 3 R p b 2 4 x L 1 F 1 Z X J 5 N S 9 T b 3 V y Y 2 U u e 0 N P T U 1 F T l R f Q k 9 E W S w 2 f S Z x d W 9 0 O y w m c X V v d D t T Z W N 0 a W 9 u M S 9 R d W V y e T U v U 2 9 1 c m N l L n t N R U R J Q S w x M X 0 m c X V v d D t d L C Z x d W 9 0 O 0 N v b H V t b k N v d W 5 0 J n F 1 b 3 Q 7 O j g s J n F 1 b 3 Q 7 S 2 V 5 Q 2 9 s d W 1 u T m F t Z X M m c X V v d D s 6 W 1 0 s J n F 1 b 3 Q 7 Q 2 9 s d W 1 u S W R l b n R p d G l l c y Z x d W 9 0 O z p b J n F 1 b 3 Q 7 U 2 V j d G l v b j E v U X V l c n k 1 L 1 N v d X J j Z S 5 7 U F J P S k V D V F 9 J R C w w f S Z x d W 9 0 O y w m c X V v d D t T Z W N 0 a W 9 u M S 9 R d W V y e T U v U 2 9 1 c m N l L n t D Q V N F X 0 l E L D F 9 J n F 1 b 3 Q 7 L C Z x d W 9 0 O 1 N l Y 3 R p b 2 4 x L 1 F 1 Z X J 5 N S 9 T b 3 V y Y 2 U u e 1 R B U 0 t f S U Q s M n 0 m c X V v d D s s J n F 1 b 3 Q 7 U 2 V j d G l v b j E v U X V l c n k 1 L 1 N v d X J j Z S 5 7 U 0 V S V k l D R V 9 P R k Z J Q 0 U s M 3 0 m c X V v d D s s J n F 1 b 3 Q 7 U 2 V j d G l v b j E v U X V l c n k 1 L 1 N v d X J j Z S 5 7 U 0 V S V k l D R V 9 T V E F U R S w 0 f S Z x d W 9 0 O y w m c X V v d D t T Z W N 0 a W 9 u M S 9 R d W V y e T U v U 2 9 1 c m N l L n t D U k V B V E V E X 0 R B V E U s N X 0 m c X V v d D s s J n F 1 b 3 Q 7 U 2 V j d G l v b j E v U X V l c n k 1 L 1 N v d X J j Z S 5 7 Q 0 9 N T U V O V F 9 C T 0 R Z L D Z 9 J n F 1 b 3 Q 7 L C Z x d W 9 0 O 1 N l Y 3 R p b 2 4 x L 1 F 1 Z X J 5 N S 9 T b 3 V y Y 2 U u e 0 1 F R E l B L D E x f S Z x d W 9 0 O 1 0 s J n F 1 b 3 Q 7 U m V s Y X R p b 2 5 z a G l w S W 5 m b y Z x d W 9 0 O z p b X X 0 i I C 8 + P C 9 T d G F i b G V F b n R y a W V z P j w v S X R l b T 4 8 S X R l b T 4 8 S X R l b U x v Y 2 F 0 a W 9 u P j x J d G V t V H l w Z T 5 G b 3 J t d W x h P C 9 J d G V t V H l w Z T 4 8 S X R l b V B h d G g + U 2 V j d G l v b j E v U X V l c n k 1 L 1 N v d X J j Z T w v S X R l b V B h d G g + P C 9 J d G V t T G 9 j Y X R p b 2 4 + P F N 0 Y W J s Z U V u d H J p Z X M g L z 4 8 L 0 l 0 Z W 0 + P E l 0 Z W 0 + P E l 0 Z W 1 M b 2 N h d G l v b j 4 8 S X R l b V R 5 c G U + R m 9 y b X V s Y T w v S X R l b V R 5 c G U + P E l 0 Z W 1 Q Y X R o P l N l Y 3 R p b 2 4 x L 1 F 1 Z X J 5 N S 9 S Z W 1 v d m V k J T I w Q 2 9 s d W 1 u c z w v S X R l b V B h d G g + P C 9 J d G V t T G 9 j Y X R p b 2 4 + P F N 0 Y W J s Z U V u d H J p Z X M g L z 4 8 L 0 l 0 Z W 0 + P E l 0 Z W 0 + P E l 0 Z W 1 M b 2 N h d G l v b j 4 8 S X R l b V R 5 c G U + R m 9 y b X V s Y T w v S X R l b V R 5 c G U + P E l 0 Z W 1 Q Y X R o P l N l Y 3 R p b 2 4 x L 1 F 1 Z X J 5 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y N 1 Q x O T o x N D o 1 N C 4 1 O T c x N T c x W i I g L z 4 8 R W 5 0 c n k g V H l w Z T 0 i R m l s b E V y c m 9 y Q 2 9 k Z S I g V m F s d W U 9 I n N V b m t u b 3 d u I i A v P j x F b n R y e S B U e X B l P S J G a W x s Q 2 9 s d W 1 u T m F t Z X M i I F Z h b H V l P S J z W y Z x d W 9 0 O 1 B S T 0 p F Q 1 R f S U Q m c X V v d D s s J n F 1 b 3 Q 7 Q 0 F T R V 9 J R C Z x d W 9 0 O y w m c X V v d D t U Q V N L X 0 l E J n F 1 b 3 Q 7 L C Z x d W 9 0 O 1 N F U l Z J Q 0 V f T 0 Z G S U N F J n F 1 b 3 Q 7 L C Z x d W 9 0 O 1 N F U l Z J Q 0 V f U 1 R B V E U m c X V v d D s s J n F 1 b 3 Q 7 Q 1 J F Q V R F R F 9 E Q V R F J n F 1 b 3 Q 7 L C Z x d W 9 0 O 0 N P T U 1 F T l R f Q k 9 E W S Z x d W 9 0 O y w m c X V v d D t O R V d T J n F 1 b 3 Q 7 X S I g L z 4 8 R W 5 0 c n k g V H l w Z T 0 i R m l s b E N v b H V t b l R 5 c G V z I i B W Y W x 1 Z T 0 i c 0 J n W U d C Z 1 l I Q m d V P S I g L z 4 8 R W 5 0 c n k g V H l w Z T 0 i R m l s b E V y c m 9 y Q 2 9 1 b n Q i I F Z h b H V l P S J s M C I g L z 4 8 R W 5 0 c n k g V H l w Z T 0 i R m l s b E N v d W 5 0 I i B W Y W x 1 Z T 0 i b D c w I i A v P j x F b n R y e S B U e X B l P S J G a W x s U 3 R h d H V z I i B W Y W x 1 Z T 0 i c 0 N v b X B s Z X R l I i A v P j x F b n R y e S B U e X B l P S J G a W x s V G F y Z 2 V 0 I i B W Y W x 1 Z T 0 i c 1 F 1 Z X J 5 N i 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1 F 1 Z X J 5 N i 9 T b 3 V y Y 2 U u e 1 B S T 0 p F Q 1 R f S U Q s M H 0 m c X V v d D s s J n F 1 b 3 Q 7 U 2 V j d G l v b j E v U X V l c n k 2 L 1 N v d X J j Z S 5 7 Q 0 F T R V 9 J R C w x f S Z x d W 9 0 O y w m c X V v d D t T Z W N 0 a W 9 u M S 9 R d W V y e T Y v U 2 9 1 c m N l L n t U Q V N L X 0 l E L D J 9 J n F 1 b 3 Q 7 L C Z x d W 9 0 O 1 N l Y 3 R p b 2 4 x L 1 F 1 Z X J 5 N i 9 T b 3 V y Y 2 U u e 1 N F U l Z J Q 0 V f T 0 Z G S U N F L D N 9 J n F 1 b 3 Q 7 L C Z x d W 9 0 O 1 N l Y 3 R p b 2 4 x L 1 F 1 Z X J 5 N i 9 T b 3 V y Y 2 U u e 1 N F U l Z J Q 0 V f U 1 R B V E U s N H 0 m c X V v d D s s J n F 1 b 3 Q 7 U 2 V j d G l v b j E v U X V l c n k 2 L 1 N v d X J j Z S 5 7 Q 1 J F Q V R F R F 9 E Q V R F L D V 9 J n F 1 b 3 Q 7 L C Z x d W 9 0 O 1 N l Y 3 R p b 2 4 x L 1 F 1 Z X J 5 N i 9 T b 3 V y Y 2 U u e 0 N P T U 1 F T l R f Q k 9 E W S w 2 f S Z x d W 9 0 O y w m c X V v d D t T Z W N 0 a W 9 u M S 9 R d W V y e T Y v U 2 9 1 c m N l L n t O R V d T L D E y f S Z x d W 9 0 O 1 0 s J n F 1 b 3 Q 7 Q 2 9 s d W 1 u Q 2 9 1 b n Q m c X V v d D s 6 O C w m c X V v d D t L Z X l D b 2 x 1 b W 5 O Y W 1 l c y Z x d W 9 0 O z p b X S w m c X V v d D t D b 2 x 1 b W 5 J Z G V u d G l 0 a W V z J n F 1 b 3 Q 7 O l s m c X V v d D t T Z W N 0 a W 9 u M S 9 R d W V y e T Y v U 2 9 1 c m N l L n t Q U k 9 K R U N U X 0 l E L D B 9 J n F 1 b 3 Q 7 L C Z x d W 9 0 O 1 N l Y 3 R p b 2 4 x L 1 F 1 Z X J 5 N i 9 T b 3 V y Y 2 U u e 0 N B U 0 V f S U Q s M X 0 m c X V v d D s s J n F 1 b 3 Q 7 U 2 V j d G l v b j E v U X V l c n k 2 L 1 N v d X J j Z S 5 7 V E F T S 1 9 J R C w y f S Z x d W 9 0 O y w m c X V v d D t T Z W N 0 a W 9 u M S 9 R d W V y e T Y v U 2 9 1 c m N l L n t T R V J W S U N F X 0 9 G R k l D R S w z f S Z x d W 9 0 O y w m c X V v d D t T Z W N 0 a W 9 u M S 9 R d W V y e T Y v U 2 9 1 c m N l L n t T R V J W S U N F X 1 N U Q V R F L D R 9 J n F 1 b 3 Q 7 L C Z x d W 9 0 O 1 N l Y 3 R p b 2 4 x L 1 F 1 Z X J 5 N i 9 T b 3 V y Y 2 U u e 0 N S R U F U R U R f R E F U R S w 1 f S Z x d W 9 0 O y w m c X V v d D t T Z W N 0 a W 9 u M S 9 R d W V y e T Y v U 2 9 1 c m N l L n t D T 0 1 N R U 5 U X 0 J P R F k s N n 0 m c X V v d D s s J n F 1 b 3 Q 7 U 2 V j d G l v b j E v U X V l c n k 2 L 1 N v d X J j Z S 5 7 T k V X U y w x M n 0 m c X V v d D t d L C Z x d W 9 0 O 1 J l b G F 0 a W 9 u c 2 h p c E l u Z m 8 m c X V v d D s 6 W 1 1 9 I i A v P j w v U 3 R h Y m x l R W 5 0 c m l l c z 4 8 L 0 l 0 Z W 0 + P E l 0 Z W 0 + P E l 0 Z W 1 M b 2 N h d G l v b j 4 8 S X R l b V R 5 c G U + R m 9 y b X V s Y T w v S X R l b V R 5 c G U + P E l 0 Z W 1 Q Y X R o P l N l Y 3 R p b 2 4 x L 1 F 1 Z X J 5 N i 9 T b 3 V y Y 2 U 8 L 0 l 0 Z W 1 Q Y X R o P j w v S X R l b U x v Y 2 F 0 a W 9 u P j x T d G F i b G V F b n R y a W V z I C 8 + P C 9 J d G V t P j x J d G V t P j x J d G V t T G 9 j Y X R p b 2 4 + P E l 0 Z W 1 U e X B l P k Z v c m 1 1 b G E 8 L 0 l 0 Z W 1 U e X B l P j x J d G V t U G F 0 a D 5 T Z W N 0 a W 9 u M S 9 R d W V y e T Y v U m V t b 3 Z l Z C U y M E N v b H V t b n M 8 L 0 l 0 Z W 1 Q Y X R o P j w v S X R l b U x v Y 2 F 0 a W 9 u P j x T d G F i b G V F b n R y a W V z I C 8 + P C 9 J d G V t P j x J d G V t P j x J d G V t T G 9 j Y X R p b 2 4 + P E l 0 Z W 1 U e X B l P k Z v c m 1 1 b G E 8 L 0 l 0 Z W 1 U e X B l P j x J d G V t U G F 0 a D 5 T Z W N 0 a W 9 u M S 9 R d W V y e T 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E x h c 3 R V c G R h d G V k I i B W Y W x 1 Z T 0 i Z D I w M T c t M T E t M j d U M j A 6 M D M 6 N D A u M j Y 3 O T Q 1 O F o i I C 8 + P E V u d H J 5 I F R 5 c G U 9 I k Z p b G x D b 2 x 1 b W 5 O Y W 1 l c y I g V m F s d W U 9 I n N b J n F 1 b 3 Q 7 U F J P S k V D V F 9 J R C Z x d W 9 0 O y w m c X V v d D t D Q V N F X 0 l E J n F 1 b 3 Q 7 L C Z x d W 9 0 O 1 R B U 0 t f S U Q m c X V v d D s s J n F 1 b 3 Q 7 U 0 V S V k l D R V 9 P R k Z J Q 0 U m c X V v d D s s J n F 1 b 3 Q 7 U 0 V S V k l D R V 9 T V E F U R S Z x d W 9 0 O y w m c X V v d D t D U k V B V E V E X 0 R B V E U m c X V v d D s s J n F 1 b 3 Q 7 Q 0 9 N T U V O V F 9 C T 0 R Z J n F 1 b 3 Q 7 L C Z x d W 9 0 O 0 N I Q U 5 O R U w m c X V v d D t d I i A v P j x F b n R y e S B U e X B l P S J G a W x s R X J y b 3 J D b 2 R l I i B W Y W x 1 Z T 0 i c 1 V u a 2 5 v d 2 4 i I C 8 + P E V u d H J 5 I F R 5 c G U 9 I k Z p b G x D b 2 x 1 b W 5 U e X B l c y I g V m F s d W U 9 I n N C Z 1 l H Q m d Z S E J n V T 0 i I C 8 + P E V u d H J 5 I F R 5 c G U 9 I k Z p b G x F c n J v c k N v d W 5 0 I i B W Y W x 1 Z T 0 i b D A i I C 8 + P E V u d H J 5 I F R 5 c G U 9 I k Z p b G x D b 3 V u d C I g V m F s d W U 9 I m w x N C I g L z 4 8 R W 5 0 c n k g V H l w Z T 0 i R m l s b F N 0 Y X R 1 c y I g V m F s d W U 9 I n N D b 2 1 w b G V 0 Z S I g L z 4 8 R W 5 0 c n k g V H l w Z T 0 i R m l s b F R h c m d l d C I g V m F s d W U 9 I n N R d W V y e T c 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R d W V y e T c v U 2 9 1 c m N l L n t Q U k 9 K R U N U X 0 l E L D B 9 J n F 1 b 3 Q 7 L C Z x d W 9 0 O 1 N l Y 3 R p b 2 4 x L 1 F 1 Z X J 5 N y 9 T b 3 V y Y 2 U u e 0 N B U 0 V f S U Q s M X 0 m c X V v d D s s J n F 1 b 3 Q 7 U 2 V j d G l v b j E v U X V l c n k 3 L 1 N v d X J j Z S 5 7 V E F T S 1 9 J R C w y f S Z x d W 9 0 O y w m c X V v d D t T Z W N 0 a W 9 u M S 9 R d W V y e T c v U 2 9 1 c m N l L n t T R V J W S U N F X 0 9 G R k l D R S w z f S Z x d W 9 0 O y w m c X V v d D t T Z W N 0 a W 9 u M S 9 R d W V y e T c v U 2 9 1 c m N l L n t T R V J W S U N F X 1 N U Q V R F L D R 9 J n F 1 b 3 Q 7 L C Z x d W 9 0 O 1 N l Y 3 R p b 2 4 x L 1 F 1 Z X J 5 N y 9 T b 3 V y Y 2 U u e 0 N S R U F U R U R f R E F U R S w 1 f S Z x d W 9 0 O y w m c X V v d D t T Z W N 0 a W 9 u M S 9 R d W V y e T c v U 2 9 1 c m N l L n t D T 0 1 N R U 5 U X 0 J P R F k s N n 0 m c X V v d D s s J n F 1 b 3 Q 7 U 2 V j d G l v b j E v U X V l c n k 3 L 1 N v d X J j Z S 5 7 Q 0 h B T k 5 F T C w x M 3 0 m c X V v d D t d L C Z x d W 9 0 O 0 N v b H V t b k N v d W 5 0 J n F 1 b 3 Q 7 O j g s J n F 1 b 3 Q 7 S 2 V 5 Q 2 9 s d W 1 u T m F t Z X M m c X V v d D s 6 W 1 0 s J n F 1 b 3 Q 7 Q 2 9 s d W 1 u S W R l b n R p d G l l c y Z x d W 9 0 O z p b J n F 1 b 3 Q 7 U 2 V j d G l v b j E v U X V l c n k 3 L 1 N v d X J j Z S 5 7 U F J P S k V D V F 9 J R C w w f S Z x d W 9 0 O y w m c X V v d D t T Z W N 0 a W 9 u M S 9 R d W V y e T c v U 2 9 1 c m N l L n t D Q V N F X 0 l E L D F 9 J n F 1 b 3 Q 7 L C Z x d W 9 0 O 1 N l Y 3 R p b 2 4 x L 1 F 1 Z X J 5 N y 9 T b 3 V y Y 2 U u e 1 R B U 0 t f S U Q s M n 0 m c X V v d D s s J n F 1 b 3 Q 7 U 2 V j d G l v b j E v U X V l c n k 3 L 1 N v d X J j Z S 5 7 U 0 V S V k l D R V 9 P R k Z J Q 0 U s M 3 0 m c X V v d D s s J n F 1 b 3 Q 7 U 2 V j d G l v b j E v U X V l c n k 3 L 1 N v d X J j Z S 5 7 U 0 V S V k l D R V 9 T V E F U R S w 0 f S Z x d W 9 0 O y w m c X V v d D t T Z W N 0 a W 9 u M S 9 R d W V y e T c v U 2 9 1 c m N l L n t D U k V B V E V E X 0 R B V E U s N X 0 m c X V v d D s s J n F 1 b 3 Q 7 U 2 V j d G l v b j E v U X V l c n k 3 L 1 N v d X J j Z S 5 7 Q 0 9 N T U V O V F 9 C T 0 R Z L D Z 9 J n F 1 b 3 Q 7 L C Z x d W 9 0 O 1 N l Y 3 R p b 2 4 x L 1 F 1 Z X J 5 N y 9 T b 3 V y Y 2 U u e 0 N I Q U 5 O R U w s M T N 9 J n F 1 b 3 Q 7 X S w m c X V v d D t S Z W x h d G l v b n N o a X B J b m Z v J n F 1 b 3 Q 7 O l t d f S I g L z 4 8 L 1 N 0 Y W J s Z U V u d H J p Z X M + P C 9 J d G V t P j x J d G V t P j x J d G V t T G 9 j Y X R p b 2 4 + P E l 0 Z W 1 U e X B l P k Z v c m 1 1 b G E 8 L 0 l 0 Z W 1 U e X B l P j x J d G V t U G F 0 a D 5 T Z W N 0 a W 9 u M S 9 R d W V y e T c v U 2 9 1 c m N l P C 9 J d G V t U G F 0 a D 4 8 L 0 l 0 Z W 1 M b 2 N h d G l v b j 4 8 U 3 R h Y m x l R W 5 0 c m l l c y A v P j w v S X R l b T 4 8 S X R l b T 4 8 S X R l b U x v Y 2 F 0 a W 9 u P j x J d G V t V H l w Z T 5 G b 3 J t d W x h P C 9 J d G V t V H l w Z T 4 8 S X R l b V B h d G g + U 2 V j d G l v b j E v U X V l c n k 3 L 1 J l b W 9 2 Z W Q l M j B D b 2 x 1 b W 5 z P C 9 J d G V t U G F 0 a D 4 8 L 0 l 0 Z W 1 M b 2 N h d G l v b j 4 8 U 3 R h Y m x l R W 5 0 c m l l c y A v P j w v S X R l b T 4 8 S X R l b T 4 8 S X R l b U x v Y 2 F 0 a W 9 u P j x J d G V t V H l w Z T 5 G b 3 J t d W x h P C 9 J d G V t V H l w Z T 4 8 S X R l b V B h d G g + U 2 V j d G l v b j E v U X V l c n k 4 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M Y X N 0 V X B k Y X R l Z C I g V m F s d W U 9 I m Q y M D E 3 L T E x L T I 3 V D I w O j A 1 O j M 5 L j c 2 N D c 5 O T B a I i A v P j x F b n R y e S B U e X B l P S J G a W x s Q 2 9 s d W 1 u T m F t Z X M i I F Z h b H V l P S J z W y Z x d W 9 0 O 1 B S T 0 p F Q 1 R f S U Q m c X V v d D s s J n F 1 b 3 Q 7 Q 0 F T R V 9 J R C Z x d W 9 0 O y w m c X V v d D t U Q V N L X 0 l E J n F 1 b 3 Q 7 L C Z x d W 9 0 O 1 N F U l Z J Q 0 V f T 0 Z G S U N F J n F 1 b 3 Q 7 L C Z x d W 9 0 O 1 N F U l Z J Q 0 V f U 1 R B V E U m c X V v d D s s J n F 1 b 3 Q 7 Q 1 J F Q V R F R F 9 E Q V R F J n F 1 b 3 Q 7 L C Z x d W 9 0 O 0 N P T U 1 F T l R f Q k 9 E W S Z x d W 9 0 O y w m c X V v d D t T V U U m c X V v d D t d I i A v P j x F b n R y e S B U e X B l P S J G a W x s R X J y b 3 J D b 2 R l I i B W Y W x 1 Z T 0 i c 1 V u a 2 5 v d 2 4 i I C 8 + P E V u d H J 5 I F R 5 c G U 9 I k Z p b G x D b 2 x 1 b W 5 U e X B l c y I g V m F s d W U 9 I n N C Z 1 l H Q m d Z S E J n V T 0 i I C 8 + P E V u d H J 5 I F R 5 c G U 9 I k Z p b G x F c n J v c k N v d W 5 0 I i B W Y W x 1 Z T 0 i b D A i I C 8 + P E V u d H J 5 I F R 5 c G U 9 I k Z p b G x D b 3 V u d C I g V m F s d W U 9 I m w x N y I g L z 4 8 R W 5 0 c n k g V H l w Z T 0 i R m l s b F N 0 Y X R 1 c y I g V m F s d W U 9 I n N D b 2 1 w b G V 0 Z S I g L z 4 8 R W 5 0 c n k g V H l w Z T 0 i R m l s b F R h c m d l d C I g V m F s d W U 9 I n N R d W V y e T g 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R d W V y e T g v U 2 9 1 c m N l L n t Q U k 9 K R U N U X 0 l E L D B 9 J n F 1 b 3 Q 7 L C Z x d W 9 0 O 1 N l Y 3 R p b 2 4 x L 1 F 1 Z X J 5 O C 9 T b 3 V y Y 2 U u e 0 N B U 0 V f S U Q s M X 0 m c X V v d D s s J n F 1 b 3 Q 7 U 2 V j d G l v b j E v U X V l c n k 4 L 1 N v d X J j Z S 5 7 V E F T S 1 9 J R C w y f S Z x d W 9 0 O y w m c X V v d D t T Z W N 0 a W 9 u M S 9 R d W V y e T g v U 2 9 1 c m N l L n t T R V J W S U N F X 0 9 G R k l D R S w z f S Z x d W 9 0 O y w m c X V v d D t T Z W N 0 a W 9 u M S 9 R d W V y e T g v U 2 9 1 c m N l L n t T R V J W S U N F X 1 N U Q V R F L D R 9 J n F 1 b 3 Q 7 L C Z x d W 9 0 O 1 N l Y 3 R p b 2 4 x L 1 F 1 Z X J 5 O C 9 T b 3 V y Y 2 U u e 0 N S R U F U R U R f R E F U R S w 1 f S Z x d W 9 0 O y w m c X V v d D t T Z W N 0 a W 9 u M S 9 R d W V y e T g v U 2 9 1 c m N l L n t D T 0 1 N R U 5 U X 0 J P R F k s N n 0 m c X V v d D s s J n F 1 b 3 Q 7 U 2 V j d G l v b j E v U X V l c n k 4 L 1 N v d X J j Z S 5 7 U 1 V F L D E 0 f S Z x d W 9 0 O 1 0 s J n F 1 b 3 Q 7 Q 2 9 s d W 1 u Q 2 9 1 b n Q m c X V v d D s 6 O C w m c X V v d D t L Z X l D b 2 x 1 b W 5 O Y W 1 l c y Z x d W 9 0 O z p b X S w m c X V v d D t D b 2 x 1 b W 5 J Z G V u d G l 0 a W V z J n F 1 b 3 Q 7 O l s m c X V v d D t T Z W N 0 a W 9 u M S 9 R d W V y e T g v U 2 9 1 c m N l L n t Q U k 9 K R U N U X 0 l E L D B 9 J n F 1 b 3 Q 7 L C Z x d W 9 0 O 1 N l Y 3 R p b 2 4 x L 1 F 1 Z X J 5 O C 9 T b 3 V y Y 2 U u e 0 N B U 0 V f S U Q s M X 0 m c X V v d D s s J n F 1 b 3 Q 7 U 2 V j d G l v b j E v U X V l c n k 4 L 1 N v d X J j Z S 5 7 V E F T S 1 9 J R C w y f S Z x d W 9 0 O y w m c X V v d D t T Z W N 0 a W 9 u M S 9 R d W V y e T g v U 2 9 1 c m N l L n t T R V J W S U N F X 0 9 G R k l D R S w z f S Z x d W 9 0 O y w m c X V v d D t T Z W N 0 a W 9 u M S 9 R d W V y e T g v U 2 9 1 c m N l L n t T R V J W S U N F X 1 N U Q V R F L D R 9 J n F 1 b 3 Q 7 L C Z x d W 9 0 O 1 N l Y 3 R p b 2 4 x L 1 F 1 Z X J 5 O C 9 T b 3 V y Y 2 U u e 0 N S R U F U R U R f R E F U R S w 1 f S Z x d W 9 0 O y w m c X V v d D t T Z W N 0 a W 9 u M S 9 R d W V y e T g v U 2 9 1 c m N l L n t D T 0 1 N R U 5 U X 0 J P R F k s N n 0 m c X V v d D s s J n F 1 b 3 Q 7 U 2 V j d G l v b j E v U X V l c n k 4 L 1 N v d X J j Z S 5 7 U 1 V F L D E 0 f S Z x d W 9 0 O 1 0 s J n F 1 b 3 Q 7 U m V s Y X R p b 2 5 z a G l w S W 5 m b y Z x d W 9 0 O z p b X X 0 i I C 8 + P C 9 T d G F i b G V F b n R y a W V z P j w v S X R l b T 4 8 S X R l b T 4 8 S X R l b U x v Y 2 F 0 a W 9 u P j x J d G V t V H l w Z T 5 G b 3 J t d W x h P C 9 J d G V t V H l w Z T 4 8 S X R l b V B h d G g + U 2 V j d G l v b j E v U X V l c n k 4 L 1 N v d X J j Z T w v S X R l b V B h d G g + P C 9 J d G V t T G 9 j Y X R p b 2 4 + P F N 0 Y W J s Z U V u d H J p Z X M g L z 4 8 L 0 l 0 Z W 0 + P E l 0 Z W 0 + P E l 0 Z W 1 M b 2 N h d G l v b j 4 8 S X R l b V R 5 c G U + R m 9 y b X V s Y T w v S X R l b V R 5 c G U + P E l 0 Z W 1 Q Y X R o P l N l Y 3 R p b 2 4 x L 1 F 1 Z X J 5 O C 9 S Z W 1 v d m V k J T I w Q 2 9 s d W 1 u c z w v S X R l b V B h d G g + P C 9 J d G V t T G 9 j Y X R p b 2 4 + P F N 0 Y W J s Z U V u d H J p Z X M g L z 4 8 L 0 l 0 Z W 0 + P E l 0 Z W 0 + P E l 0 Z W 1 M b 2 N h d G l v b j 4 8 S X R l b V R 5 c G U + R m 9 y b X V s Y T w v S X R l b V R 5 c G U + P E l 0 Z W 1 Q Y X R o P l N l Y 3 R p b 2 4 x L 1 F 1 Z X J 5 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y N 1 Q y M D o z M z o w N i 4 3 N z U 4 N j E w W i I g L z 4 8 R W 5 0 c n k g V H l w Z T 0 i R m l s b E N v b H V t b k 5 h b W V z I i B W Y W x 1 Z T 0 i c 1 s m c X V v d D t Q U k 9 K R U N U X 0 l E J n F 1 b 3 Q 7 L C Z x d W 9 0 O 0 N B U 0 V f S U Q m c X V v d D s s J n F 1 b 3 Q 7 V E F T S 1 9 J R C Z x d W 9 0 O y w m c X V v d D t T R V J W S U N F X 0 9 G R k l D R S Z x d W 9 0 O y w m c X V v d D t T R V J W S U N F X 1 N U Q V R F J n F 1 b 3 Q 7 L C Z x d W 9 0 O 0 N S R U F U R U R f R E F U R S Z x d W 9 0 O y w m c X V v d D t D T 0 1 N R U 5 U X 0 J P R F k m c X V v d D s s J n F 1 b 3 Q 7 T E F X J n F 1 b 3 Q 7 X S I g L z 4 8 R W 5 0 c n k g V H l w Z T 0 i R m l s b E V y c m 9 y Q 2 9 k Z S I g V m F s d W U 9 I n N V b m t u b 3 d u I i A v P j x F b n R y e S B U e X B l P S J G a W x s Q 2 9 s d W 1 u V H l w Z X M i I F Z h b H V l P S J z Q m d Z R 0 J n W U h C Z 1 U 9 I i A v P j x F b n R y e S B U e X B l P S J G a W x s R X J y b 3 J D b 3 V u d C I g V m F s d W U 9 I m w w I i A v P j x F b n R y e S B U e X B l P S J G a W x s Q 2 9 1 b n Q i I F Z h b H V l P S J s N D Y i I C 8 + P E V u d H J 5 I F R 5 c G U 9 I k Z p b G x T d G F 0 d X M i I F Z h b H V l P S J z Q 2 9 t c G x l d G U i I C 8 + P E V u d H J 5 I F R 5 c G U 9 I k Z p b G x U Y X J n Z X Q i I F Z h b H V l P S J z U X V l c n k 5 I i A v P j x F b n R y e S B U e X B l P S J O Y W 1 l V X B k Y X R l Z E F m d G V y R m l s b C I g V m F s d W U 9 I m w w I i A v P j x F b n R y e S B U e X B l P S J B Z G R l Z F R v R G F 0 Y U 1 v Z G V s I i B W Y W x 1 Z T 0 i b D A 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U X V l c n k 5 L 1 N v d X J j Z S 5 7 U F J P S k V D V F 9 J R C w w f S Z x d W 9 0 O y w m c X V v d D t T Z W N 0 a W 9 u M S 9 R d W V y e T k v U 2 9 1 c m N l L n t D Q V N F X 0 l E L D F 9 J n F 1 b 3 Q 7 L C Z x d W 9 0 O 1 N l Y 3 R p b 2 4 x L 1 F 1 Z X J 5 O S 9 T b 3 V y Y 2 U u e 1 R B U 0 t f S U Q s M n 0 m c X V v d D s s J n F 1 b 3 Q 7 U 2 V j d G l v b j E v U X V l c n k 5 L 1 N v d X J j Z S 5 7 U 0 V S V k l D R V 9 P R k Z J Q 0 U s M 3 0 m c X V v d D s s J n F 1 b 3 Q 7 U 2 V j d G l v b j E v U X V l c n k 5 L 1 N v d X J j Z S 5 7 U 0 V S V k l D R V 9 T V E F U R S w 0 f S Z x d W 9 0 O y w m c X V v d D t T Z W N 0 a W 9 u M S 9 R d W V y e T k v U 2 9 1 c m N l L n t D U k V B V E V E X 0 R B V E U s N X 0 m c X V v d D s s J n F 1 b 3 Q 7 U 2 V j d G l v b j E v U X V l c n k 5 L 1 N v d X J j Z S 5 7 Q 0 9 N T U V O V F 9 C T 0 R Z L D Z 9 J n F 1 b 3 Q 7 L C Z x d W 9 0 O 1 N l Y 3 R p b 2 4 x L 1 F 1 Z X J 5 O S 9 T b 3 V y Y 2 U u e 0 x B V y w x N 3 0 m c X V v d D t d L C Z x d W 9 0 O 0 N v b H V t b k N v d W 5 0 J n F 1 b 3 Q 7 O j g s J n F 1 b 3 Q 7 S 2 V 5 Q 2 9 s d W 1 u T m F t Z X M m c X V v d D s 6 W 1 0 s J n F 1 b 3 Q 7 Q 2 9 s d W 1 u S W R l b n R p d G l l c y Z x d W 9 0 O z p b J n F 1 b 3 Q 7 U 2 V j d G l v b j E v U X V l c n k 5 L 1 N v d X J j Z S 5 7 U F J P S k V D V F 9 J R C w w f S Z x d W 9 0 O y w m c X V v d D t T Z W N 0 a W 9 u M S 9 R d W V y e T k v U 2 9 1 c m N l L n t D Q V N F X 0 l E L D F 9 J n F 1 b 3 Q 7 L C Z x d W 9 0 O 1 N l Y 3 R p b 2 4 x L 1 F 1 Z X J 5 O S 9 T b 3 V y Y 2 U u e 1 R B U 0 t f S U Q s M n 0 m c X V v d D s s J n F 1 b 3 Q 7 U 2 V j d G l v b j E v U X V l c n k 5 L 1 N v d X J j Z S 5 7 U 0 V S V k l D R V 9 P R k Z J Q 0 U s M 3 0 m c X V v d D s s J n F 1 b 3 Q 7 U 2 V j d G l v b j E v U X V l c n k 5 L 1 N v d X J j Z S 5 7 U 0 V S V k l D R V 9 T V E F U R S w 0 f S Z x d W 9 0 O y w m c X V v d D t T Z W N 0 a W 9 u M S 9 R d W V y e T k v U 2 9 1 c m N l L n t D U k V B V E V E X 0 R B V E U s N X 0 m c X V v d D s s J n F 1 b 3 Q 7 U 2 V j d G l v b j E v U X V l c n k 5 L 1 N v d X J j Z S 5 7 Q 0 9 N T U V O V F 9 C T 0 R Z L D Z 9 J n F 1 b 3 Q 7 L C Z x d W 9 0 O 1 N l Y 3 R p b 2 4 x L 1 F 1 Z X J 5 O S 9 T b 3 V y Y 2 U u e 0 x B V y w x N 3 0 m c X V v d D t d L C Z x d W 9 0 O 1 J l b G F 0 a W 9 u c 2 h p c E l u Z m 8 m c X V v d D s 6 W 1 1 9 I i A v P j w v U 3 R h Y m x l R W 5 0 c m l l c z 4 8 L 0 l 0 Z W 0 + P E l 0 Z W 0 + P E l 0 Z W 1 M b 2 N h d G l v b j 4 8 S X R l b V R 5 c G U + R m 9 y b X V s Y T w v S X R l b V R 5 c G U + P E l 0 Z W 1 Q Y X R o P l N l Y 3 R p b 2 4 x L 1 F 1 Z X J 5 O S 9 T b 3 V y Y 2 U 8 L 0 l 0 Z W 1 Q Y X R o P j w v S X R l b U x v Y 2 F 0 a W 9 u P j x T d G F i b G V F b n R y a W V z I C 8 + P C 9 J d G V t P j x J d G V t P j x J d G V t T G 9 j Y X R p b 2 4 + P E l 0 Z W 1 U e X B l P k Z v c m 1 1 b G E 8 L 0 l 0 Z W 1 U e X B l P j x J d G V t U G F 0 a D 5 T Z W N 0 a W 9 u M S 9 R d W V y e T k v U m V t b 3 Z l Z C U y M E N v b H V t b n M 8 L 0 l 0 Z W 1 Q Y X R o P j w v S X R l b U x v Y 2 F 0 a W 9 u P j x T d G F i b G V F b n R y a W V z I C 8 + P C 9 J d G V t P j x J d G V t P j x J d G V t T G 9 j Y X R p b 2 4 + P E l 0 Z W 1 U e X B l P k Z v c m 1 1 b G E 8 L 0 l 0 Z W 1 U e X B l P j x J d G V t U G F 0 a D 5 T Z W N 0 a W 9 u M S 9 R d W V y e T E 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M Y X N 0 V X B k Y X R l Z C I g V m F s d W U 9 I m Q y M D E 3 L T E x L T I 3 V D I w O j M 1 O j E 3 L j c y O D M 2 N D l a I i A v P j x F b n R y e S B U e X B l P S J G a W x s Q 2 9 s d W 1 u T m F t Z X M i I F Z h b H V l P S J z W y Z x d W 9 0 O 1 B S T 0 p F Q 1 R f S U Q m c X V v d D s s J n F 1 b 3 Q 7 Q 0 F T R V 9 J R C Z x d W 9 0 O y w m c X V v d D t U Q V N L X 0 l E J n F 1 b 3 Q 7 L C Z x d W 9 0 O 1 N F U l Z J Q 0 V f T 0 Z G S U N F J n F 1 b 3 Q 7 L C Z x d W 9 0 O 1 N F U l Z J Q 0 V f U 1 R B V E U m c X V v d D s s J n F 1 b 3 Q 7 Q 1 J F Q V R F R F 9 E Q V R F J n F 1 b 3 Q 7 L C Z x d W 9 0 O 0 N P T U 1 F T l R f Q k 9 E W S Z x d W 9 0 O y w m c X V v d D t C Q k I m c X V v d D t d I i A v P j x F b n R y e S B U e X B l P S J G a W x s R X J y b 3 J D b 2 R l I i B W Y W x 1 Z T 0 i c 1 V u a 2 5 v d 2 4 i I C 8 + P E V u d H J 5 I F R 5 c G U 9 I k Z p b G x D b 2 x 1 b W 5 U e X B l c y I g V m F s d W U 9 I n N C Z 1 l H Q m d Z S E J n V T 0 i I C 8 + P E V u d H J 5 I F R 5 c G U 9 I k Z p b G x F c n J v c k N v d W 5 0 I i B W Y W x 1 Z T 0 i b D A i I C 8 + P E V u d H J 5 I F R 5 c G U 9 I k Z p b G x D b 3 V u d C I g V m F s d W U 9 I m w y M z A i I C 8 + P E V u d H J 5 I F R 5 c G U 9 I k Z p b G x T d G F 0 d X M i I F Z h b H V l P S J z Q 2 9 t c G x l d G U i I C 8 + P E V u d H J 5 I F R 5 c G U 9 I k Z p b G x U Y X J n Z X Q i I F Z h b H V l P S J z U X V l c n k x M C 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1 F 1 Z X J 5 M T A v U 2 9 1 c m N l L n t Q U k 9 K R U N U X 0 l E L D B 9 J n F 1 b 3 Q 7 L C Z x d W 9 0 O 1 N l Y 3 R p b 2 4 x L 1 F 1 Z X J 5 M T A v U 2 9 1 c m N l L n t D Q V N F X 0 l E L D F 9 J n F 1 b 3 Q 7 L C Z x d W 9 0 O 1 N l Y 3 R p b 2 4 x L 1 F 1 Z X J 5 M T A v U 2 9 1 c m N l L n t U Q V N L X 0 l E L D J 9 J n F 1 b 3 Q 7 L C Z x d W 9 0 O 1 N l Y 3 R p b 2 4 x L 1 F 1 Z X J 5 M T A v U 2 9 1 c m N l L n t T R V J W S U N F X 0 9 G R k l D R S w z f S Z x d W 9 0 O y w m c X V v d D t T Z W N 0 a W 9 u M S 9 R d W V y e T E w L 1 N v d X J j Z S 5 7 U 0 V S V k l D R V 9 T V E F U R S w 0 f S Z x d W 9 0 O y w m c X V v d D t T Z W N 0 a W 9 u M S 9 R d W V y e T E w L 1 N v d X J j Z S 5 7 Q 1 J F Q V R F R F 9 E Q V R F L D V 9 J n F 1 b 3 Q 7 L C Z x d W 9 0 O 1 N l Y 3 R p b 2 4 x L 1 F 1 Z X J 5 M T A v U 2 9 1 c m N l L n t D T 0 1 N R U 5 U X 0 J P R F k s N n 0 m c X V v d D s s J n F 1 b 3 Q 7 U 2 V j d G l v b j E v U X V l c n k x M C 9 T b 3 V y Y 2 U u e 0 J C Q i w x N n 0 m c X V v d D t d L C Z x d W 9 0 O 0 N v b H V t b k N v d W 5 0 J n F 1 b 3 Q 7 O j g s J n F 1 b 3 Q 7 S 2 V 5 Q 2 9 s d W 1 u T m F t Z X M m c X V v d D s 6 W 1 0 s J n F 1 b 3 Q 7 Q 2 9 s d W 1 u S W R l b n R p d G l l c y Z x d W 9 0 O z p b J n F 1 b 3 Q 7 U 2 V j d G l v b j E v U X V l c n k x M C 9 T b 3 V y Y 2 U u e 1 B S T 0 p F Q 1 R f S U Q s M H 0 m c X V v d D s s J n F 1 b 3 Q 7 U 2 V j d G l v b j E v U X V l c n k x M C 9 T b 3 V y Y 2 U u e 0 N B U 0 V f S U Q s M X 0 m c X V v d D s s J n F 1 b 3 Q 7 U 2 V j d G l v b j E v U X V l c n k x M C 9 T b 3 V y Y 2 U u e 1 R B U 0 t f S U Q s M n 0 m c X V v d D s s J n F 1 b 3 Q 7 U 2 V j d G l v b j E v U X V l c n k x M C 9 T b 3 V y Y 2 U u e 1 N F U l Z J Q 0 V f T 0 Z G S U N F L D N 9 J n F 1 b 3 Q 7 L C Z x d W 9 0 O 1 N l Y 3 R p b 2 4 x L 1 F 1 Z X J 5 M T A v U 2 9 1 c m N l L n t T R V J W S U N F X 1 N U Q V R F L D R 9 J n F 1 b 3 Q 7 L C Z x d W 9 0 O 1 N l Y 3 R p b 2 4 x L 1 F 1 Z X J 5 M T A v U 2 9 1 c m N l L n t D U k V B V E V E X 0 R B V E U s N X 0 m c X V v d D s s J n F 1 b 3 Q 7 U 2 V j d G l v b j E v U X V l c n k x M C 9 T b 3 V y Y 2 U u e 0 N P T U 1 F T l R f Q k 9 E W S w 2 f S Z x d W 9 0 O y w m c X V v d D t T Z W N 0 a W 9 u M S 9 R d W V y e T E w L 1 N v d X J j Z S 5 7 Q k J C L D E 2 f S Z x d W 9 0 O 1 0 s J n F 1 b 3 Q 7 U m V s Y X R p b 2 5 z a G l w S W 5 m b y Z x d W 9 0 O z p b X X 0 i I C 8 + P C 9 T d G F i b G V F b n R y a W V z P j w v S X R l b T 4 8 S X R l b T 4 8 S X R l b U x v Y 2 F 0 a W 9 u P j x J d G V t V H l w Z T 5 G b 3 J t d W x h P C 9 J d G V t V H l w Z T 4 8 S X R l b V B h d G g + U 2 V j d G l v b j E v U X V l c n k x M C 9 T b 3 V y Y 2 U 8 L 0 l 0 Z W 1 Q Y X R o P j w v S X R l b U x v Y 2 F 0 a W 9 u P j x T d G F i b G V F b n R y a W V z I C 8 + P C 9 J d G V t P j x J d G V t P j x J d G V t T G 9 j Y X R p b 2 4 + P E l 0 Z W 1 U e X B l P k Z v c m 1 1 b G E 8 L 0 l 0 Z W 1 U e X B l P j x J d G V t U G F 0 a D 5 T Z W N 0 a W 9 u M S 9 R d W V y e T E w L 1 J l b W 9 2 Z W Q l M j B D b 2 x 1 b W 5 z P C 9 J d G V t U G F 0 a D 4 8 L 0 l 0 Z W 1 M b 2 N h d G l v b j 4 8 U 3 R h Y m x l R W 5 0 c m l l c y A v P j w v S X R l b T 4 8 S X R l b T 4 8 S X R l b U x v Y 2 F 0 a W 9 u P j x J d G V t V H l w Z T 5 G b 3 J t d W x h P C 9 J d G V t V H l w Z T 4 8 S X R l b V B h d G g + U 2 V j d G l v b j E v U X V l c n k x 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x M S 0 y N 1 Q y M D o z N z o z N i 4 4 M T k 1 M z E 5 W i I g L z 4 8 R W 5 0 c n k g V H l w Z T 0 i R m l s b E V y c m 9 y Q 2 9 k Z S I g V m F s d W U 9 I n N V b m t u b 3 d u I i A v P j x F b n R y e S B U e X B l P S J G a W x s Q 2 9 s d W 1 u T m F t Z X M i I F Z h b H V l P S J z W y Z x d W 9 0 O 1 B S T 0 p F Q 1 R f S U Q m c X V v d D s s J n F 1 b 3 Q 7 Q 0 F T R V 9 J R C Z x d W 9 0 O y w m c X V v d D t U Q V N L X 0 l E J n F 1 b 3 Q 7 L C Z x d W 9 0 O 1 N F U l Z J Q 0 V f T 0 Z G S U N F J n F 1 b 3 Q 7 L C Z x d W 9 0 O 1 N F U l Z J Q 0 V f U 1 R B V E U m c X V v d D s s J n F 1 b 3 Q 7 Q 1 J F Q V R F R F 9 E Q V R F J n F 1 b 3 Q 7 L C Z x d W 9 0 O 0 N P T U 1 F T l R f Q k 9 E W S Z x d W 9 0 O y w m c X V v d D t B V F R P U k 5 F W S Z x d W 9 0 O 1 0 i I C 8 + P E V u d H J 5 I F R 5 c G U 9 I k Z p b G x D b 2 x 1 b W 5 U e X B l c y I g V m F s d W U 9 I n N C Z 1 l H Q m d Z S E J n V T 0 i I C 8 + P E V u d H J 5 I F R 5 c G U 9 I k Z p b G x F c n J v c k N v d W 5 0 I i B W Y W x 1 Z T 0 i b D A i I C 8 + P E V u d H J 5 I F R 5 c G U 9 I k Z p b G x D b 3 V u d C I g V m F s d W U 9 I m w z O D M i I C 8 + P E V u d H J 5 I F R 5 c G U 9 I k Z p b G x T d G F 0 d X M i I F Z h b H V l P S J z Q 2 9 t c G x l d G U i I C 8 + P E V u d H J 5 I F R 5 c G U 9 I k Z p b G x U Y X J n Z X Q i I F Z h b H V l P S J z U X V l c n k x M S 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1 F 1 Z X J 5 M T E v U 2 9 1 c m N l L n t Q U k 9 K R U N U X 0 l E L D B 9 J n F 1 b 3 Q 7 L C Z x d W 9 0 O 1 N l Y 3 R p b 2 4 x L 1 F 1 Z X J 5 M T E v U 2 9 1 c m N l L n t D Q V N F X 0 l E L D F 9 J n F 1 b 3 Q 7 L C Z x d W 9 0 O 1 N l Y 3 R p b 2 4 x L 1 F 1 Z X J 5 M T E v U 2 9 1 c m N l L n t U Q V N L X 0 l E L D J 9 J n F 1 b 3 Q 7 L C Z x d W 9 0 O 1 N l Y 3 R p b 2 4 x L 1 F 1 Z X J 5 M T E v U 2 9 1 c m N l L n t T R V J W S U N F X 0 9 G R k l D R S w z f S Z x d W 9 0 O y w m c X V v d D t T Z W N 0 a W 9 u M S 9 R d W V y e T E x L 1 N v d X J j Z S 5 7 U 0 V S V k l D R V 9 T V E F U R S w 0 f S Z x d W 9 0 O y w m c X V v d D t T Z W N 0 a W 9 u M S 9 R d W V y e T E x L 1 N v d X J j Z S 5 7 Q 1 J F Q V R F R F 9 E Q V R F L D V 9 J n F 1 b 3 Q 7 L C Z x d W 9 0 O 1 N l Y 3 R p b 2 4 x L 1 F 1 Z X J 5 M T E v U 2 9 1 c m N l L n t D T 0 1 N R U 5 U X 0 J P R F k s N n 0 m c X V v d D s s J n F 1 b 3 Q 7 U 2 V j d G l v b j E v U X V l c n k x M S 9 T b 3 V y Y 2 U u e 0 F U V E 9 S T k V Z L D E 4 f S Z x d W 9 0 O 1 0 s J n F 1 b 3 Q 7 Q 2 9 s d W 1 u Q 2 9 1 b n Q m c X V v d D s 6 O C w m c X V v d D t L Z X l D b 2 x 1 b W 5 O Y W 1 l c y Z x d W 9 0 O z p b X S w m c X V v d D t D b 2 x 1 b W 5 J Z G V u d G l 0 a W V z J n F 1 b 3 Q 7 O l s m c X V v d D t T Z W N 0 a W 9 u M S 9 R d W V y e T E x L 1 N v d X J j Z S 5 7 U F J P S k V D V F 9 J R C w w f S Z x d W 9 0 O y w m c X V v d D t T Z W N 0 a W 9 u M S 9 R d W V y e T E x L 1 N v d X J j Z S 5 7 Q 0 F T R V 9 J R C w x f S Z x d W 9 0 O y w m c X V v d D t T Z W N 0 a W 9 u M S 9 R d W V y e T E x L 1 N v d X J j Z S 5 7 V E F T S 1 9 J R C w y f S Z x d W 9 0 O y w m c X V v d D t T Z W N 0 a W 9 u M S 9 R d W V y e T E x L 1 N v d X J j Z S 5 7 U 0 V S V k l D R V 9 P R k Z J Q 0 U s M 3 0 m c X V v d D s s J n F 1 b 3 Q 7 U 2 V j d G l v b j E v U X V l c n k x M S 9 T b 3 V y Y 2 U u e 1 N F U l Z J Q 0 V f U 1 R B V E U s N H 0 m c X V v d D s s J n F 1 b 3 Q 7 U 2 V j d G l v b j E v U X V l c n k x M S 9 T b 3 V y Y 2 U u e 0 N S R U F U R U R f R E F U R S w 1 f S Z x d W 9 0 O y w m c X V v d D t T Z W N 0 a W 9 u M S 9 R d W V y e T E x L 1 N v d X J j Z S 5 7 Q 0 9 N T U V O V F 9 C T 0 R Z L D Z 9 J n F 1 b 3 Q 7 L C Z x d W 9 0 O 1 N l Y 3 R p b 2 4 x L 1 F 1 Z X J 5 M T E v U 2 9 1 c m N l L n t B V F R P U k 5 F W S w x O H 0 m c X V v d D t d L C Z x d W 9 0 O 1 J l b G F 0 a W 9 u c 2 h p c E l u Z m 8 m c X V v d D s 6 W 1 1 9 I i A v P j w v U 3 R h Y m x l R W 5 0 c m l l c z 4 8 L 0 l 0 Z W 0 + P E l 0 Z W 0 + P E l 0 Z W 1 M b 2 N h d G l v b j 4 8 S X R l b V R 5 c G U + R m 9 y b X V s Y T w v S X R l b V R 5 c G U + P E l 0 Z W 1 Q Y X R o P l N l Y 3 R p b 2 4 x L 1 F 1 Z X J 5 M T E v U 2 9 1 c m N l P C 9 J d G V t U G F 0 a D 4 8 L 0 l 0 Z W 1 M b 2 N h d G l v b j 4 8 U 3 R h Y m x l R W 5 0 c m l l c y A v P j w v S X R l b T 4 8 S X R l b T 4 8 S X R l b U x v Y 2 F 0 a W 9 u P j x J d G V t V H l w Z T 5 G b 3 J t d W x h P C 9 J d G V t V H l w Z T 4 8 S X R l b V B h d G g + U 2 V j d G l v b j E v U X V l c n k x M S 9 S Z W 1 v d m V k J T I w Q 2 9 s d W 1 u c z w v S X R l b V B h d G g + P C 9 J d G V t T G 9 j Y X R p b 2 4 + P F N 0 Y W J s Z U V u d H J p Z X M g L z 4 8 L 0 l 0 Z W 0 + P E l 0 Z W 0 + P E l 0 Z W 1 M b 2 N h d G l v b j 4 8 S X R l b V R 5 c G U + R m 9 y b X V s Y T w v S X R l b V R 5 c G U + P E l 0 Z W 1 Q Y X R o P l N l Y 3 R p b 2 4 x L 1 F 1 Z X J 5 M 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E x h c 3 R V c G R h d G V k I i B W Y W x 1 Z T 0 i Z D I w M T c t M T E t M j d U M j A 6 M z g 6 N D M u N j Y 4 M T U w O V o i I C 8 + P E V u d H J 5 I F R 5 c G U 9 I k Z p b G x F c n J v c k N v Z G U i I F Z h b H V l P S J z V W 5 r b m 9 3 b i I g L z 4 8 R W 5 0 c n k g V H l w Z T 0 i R m l s b E N v b H V t b k 5 h b W V z I i B W Y W x 1 Z T 0 i c 1 s m c X V v d D t Q U k 9 K R U N U X 0 l E J n F 1 b 3 Q 7 L C Z x d W 9 0 O 0 N B U 0 V f S U Q m c X V v d D s s J n F 1 b 3 Q 7 V E F T S 1 9 J R C Z x d W 9 0 O y w m c X V v d D t T R V J W S U N F X 0 9 G R k l D R S Z x d W 9 0 O y w m c X V v d D t T R V J W S U N F X 1 N U Q V R F J n F 1 b 3 Q 7 L C Z x d W 9 0 O 0 N S R U F U R U R f R E F U R S Z x d W 9 0 O y w m c X V v d D t D T 0 1 N R U 5 U X 0 J P R F k m c X V v d D s s J n F 1 b 3 Q 7 T E F X U 1 V J V C Z x d W 9 0 O 1 0 i I C 8 + P E V u d H J 5 I F R 5 c G U 9 I k Z p b G x D b 2 x 1 b W 5 U e X B l c y I g V m F s d W U 9 I n N C Z 1 l H Q m d Z S E J n V T 0 i I C 8 + P E V u d H J 5 I F R 5 c G U 9 I k Z p b G x F c n J v c k N v d W 5 0 I i B W Y W x 1 Z T 0 i b D A i I C 8 + P E V u d H J 5 I F R 5 c G U 9 I k Z p b G x D b 3 V u d C I g V m F s d W U 9 I m w z I i A v P j x F b n R y e S B U e X B l P S J G a W x s U 3 R h d H V z I i B W Y W x 1 Z T 0 i c 0 N v b X B s Z X R l I i A v P j x F b n R y e S B U e X B l P S J G a W x s V G F y Z 2 V 0 I i B W Y W x 1 Z T 0 i c 1 F 1 Z X J 5 M T I 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4 L C Z x d W 9 0 O 2 t l e U N v b H V t b k 5 h b W V z J n F 1 b 3 Q 7 O l t d L C Z x d W 9 0 O 3 F 1 Z X J 5 U m V s Y X R p b 2 5 z a G l w c y Z x d W 9 0 O z p b X S w m c X V v d D t j b 2 x 1 b W 5 J Z G V u d G l 0 a W V z J n F 1 b 3 Q 7 O l s m c X V v d D t T Z W N 0 a W 9 u M S 9 R d W V y e T E y L 1 N v d X J j Z S 5 7 U F J P S k V D V F 9 J R C w w f S Z x d W 9 0 O y w m c X V v d D t T Z W N 0 a W 9 u M S 9 R d W V y e T E y L 1 N v d X J j Z S 5 7 Q 0 F T R V 9 J R C w x f S Z x d W 9 0 O y w m c X V v d D t T Z W N 0 a W 9 u M S 9 R d W V y e T E y L 1 N v d X J j Z S 5 7 V E F T S 1 9 J R C w y f S Z x d W 9 0 O y w m c X V v d D t T Z W N 0 a W 9 u M S 9 R d W V y e T E y L 1 N v d X J j Z S 5 7 U 0 V S V k l D R V 9 P R k Z J Q 0 U s M 3 0 m c X V v d D s s J n F 1 b 3 Q 7 U 2 V j d G l v b j E v U X V l c n k x M i 9 T b 3 V y Y 2 U u e 1 N F U l Z J Q 0 V f U 1 R B V E U s N H 0 m c X V v d D s s J n F 1 b 3 Q 7 U 2 V j d G l v b j E v U X V l c n k x M i 9 T b 3 V y Y 2 U u e 0 N S R U F U R U R f R E F U R S w 1 f S Z x d W 9 0 O y w m c X V v d D t T Z W N 0 a W 9 u M S 9 R d W V y e T E y L 1 N v d X J j Z S 5 7 Q 0 9 N T U V O V F 9 C T 0 R Z L D Z 9 J n F 1 b 3 Q 7 L C Z x d W 9 0 O 1 N l Y 3 R p b 2 4 x L 1 F 1 Z X J 5 M T I v U 2 9 1 c m N l L n t M Q V d T V U l U L D E 1 f S Z x d W 9 0 O 1 0 s J n F 1 b 3 Q 7 Q 2 9 s d W 1 u Q 2 9 1 b n Q m c X V v d D s 6 O C w m c X V v d D t L Z X l D b 2 x 1 b W 5 O Y W 1 l c y Z x d W 9 0 O z p b X S w m c X V v d D t D b 2 x 1 b W 5 J Z G V u d G l 0 a W V z J n F 1 b 3 Q 7 O l s m c X V v d D t T Z W N 0 a W 9 u M S 9 R d W V y e T E y L 1 N v d X J j Z S 5 7 U F J P S k V D V F 9 J R C w w f S Z x d W 9 0 O y w m c X V v d D t T Z W N 0 a W 9 u M S 9 R d W V y e T E y L 1 N v d X J j Z S 5 7 Q 0 F T R V 9 J R C w x f S Z x d W 9 0 O y w m c X V v d D t T Z W N 0 a W 9 u M S 9 R d W V y e T E y L 1 N v d X J j Z S 5 7 V E F T S 1 9 J R C w y f S Z x d W 9 0 O y w m c X V v d D t T Z W N 0 a W 9 u M S 9 R d W V y e T E y L 1 N v d X J j Z S 5 7 U 0 V S V k l D R V 9 P R k Z J Q 0 U s M 3 0 m c X V v d D s s J n F 1 b 3 Q 7 U 2 V j d G l v b j E v U X V l c n k x M i 9 T b 3 V y Y 2 U u e 1 N F U l Z J Q 0 V f U 1 R B V E U s N H 0 m c X V v d D s s J n F 1 b 3 Q 7 U 2 V j d G l v b j E v U X V l c n k x M i 9 T b 3 V y Y 2 U u e 0 N S R U F U R U R f R E F U R S w 1 f S Z x d W 9 0 O y w m c X V v d D t T Z W N 0 a W 9 u M S 9 R d W V y e T E y L 1 N v d X J j Z S 5 7 Q 0 9 N T U V O V F 9 C T 0 R Z L D Z 9 J n F 1 b 3 Q 7 L C Z x d W 9 0 O 1 N l Y 3 R p b 2 4 x L 1 F 1 Z X J 5 M T I v U 2 9 1 c m N l L n t M Q V d T V U l U L D E 1 f S Z x d W 9 0 O 1 0 s J n F 1 b 3 Q 7 U m V s Y X R p b 2 5 z a G l w S W 5 m b y Z x d W 9 0 O z p b X X 0 i I C 8 + P C 9 T d G F i b G V F b n R y a W V z P j w v S X R l b T 4 8 S X R l b T 4 8 S X R l b U x v Y 2 F 0 a W 9 u P j x J d G V t V H l w Z T 5 G b 3 J t d W x h P C 9 J d G V t V H l w Z T 4 8 S X R l b V B h d G g + U 2 V j d G l v b j E v U X V l c n k x M i 9 T b 3 V y Y 2 U 8 L 0 l 0 Z W 1 Q Y X R o P j w v S X R l b U x v Y 2 F 0 a W 9 u P j x T d G F i b G V F b n R y a W V z I C 8 + P C 9 J d G V t P j x J d G V t P j x J d G V t T G 9 j Y X R p b 2 4 + P E l 0 Z W 1 U e X B l P k Z v c m 1 1 b G E 8 L 0 l 0 Z W 1 U e X B l P j x J d G V t U G F 0 a D 5 T Z W N 0 a W 9 u M S 9 R d W V y e T E y L 1 J l b W 9 2 Z W Q l M j B D b 2 x 1 b W 5 z P C 9 J d G V t U G F 0 a D 4 8 L 0 l 0 Z W 1 M b 2 N h d G l v b j 4 8 U 3 R h Y m x l R W 5 0 c m l l c y A v P j w v S X R l b T 4 8 L 0 l 0 Z W 1 z P j w v T G 9 j Y W x Q Y W N r Y W d l T W V 0 Y W R h d G F G a W x l P h Y A A A B Q S w U G A A A A A A A A A A A A A A A A A A A A A A A A 2 g A A A A E A A A D Q j J 3 f A R X R E Y x 6 A M B P w p f r A Q A A A I 2 D 9 U W T U I 5 I r g n G W N 9 x q e E A A A A A A g A A A A A A A 2 Y A A M A A A A A Q A A A A 3 Y k q h f Y O q T V c O N T + u 4 b K Z g A A A A A E g A A A o A A A A B A A A A D L E B I m h w u b p o F F + D v n H o W A U A A A A M 6 g n i 5 1 8 W i h F y k f O C f 7 R W u x G C Y D 4 6 2 F 0 F B 6 b l Z I H k G E 7 i o g 9 t + 6 5 G j A G O 1 L j Z 2 K W c B l 4 U D M y 9 d K n 3 t G A D K N m 7 Z G w F O N T s Z a 6 s h / T s F i y 8 s C F A A A A J z Y Y X u G 5 + 0 m U 9 9 Y H I e w h T G N 0 / 1 d < / D a t a M a s h u p > 
</file>

<file path=customXml/itemProps1.xml><?xml version="1.0" encoding="utf-8"?>
<ds:datastoreItem xmlns:ds="http://schemas.openxmlformats.org/officeDocument/2006/customXml" ds:itemID="{92D7DC3C-FE27-4D0E-B121-919F2574C4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WORD COUNTS</vt:lpstr>
      <vt:lpstr>AG</vt:lpstr>
      <vt:lpstr>ATTORNEY</vt:lpstr>
      <vt:lpstr>BBB</vt:lpstr>
      <vt:lpstr>CHANNEL</vt:lpstr>
      <vt:lpstr>LAW</vt:lpstr>
      <vt:lpstr>LAWSUIT</vt:lpstr>
      <vt:lpstr>LAWYER</vt:lpstr>
      <vt:lpstr>LEGAL</vt:lpstr>
      <vt:lpstr>MEDIA</vt:lpstr>
      <vt:lpstr>NEWS</vt:lpstr>
      <vt:lpstr>SUE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JD Lauret</dc:creator>
  <cp:lastModifiedBy>JD Lauret</cp:lastModifiedBy>
  <dcterms:created xsi:type="dcterms:W3CDTF">2017-11-27T18:23:45Z</dcterms:created>
  <dcterms:modified xsi:type="dcterms:W3CDTF">2017-11-27T22:28:20Z</dcterms:modified>
</cp:coreProperties>
</file>