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41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amucs-my.sharepoint.com/personal/jdleaverton_tamu_edu/Documents/URS/Sabot Separation Simulation/"/>
    </mc:Choice>
  </mc:AlternateContent>
  <xr:revisionPtr revIDLastSave="6" documentId="8_{B9E9230D-BD31-477B-845D-60161BAC8673}" xr6:coauthVersionLast="47" xr6:coauthVersionMax="47" xr10:uidLastSave="{1F69BA0D-88DC-41BD-9930-6320607238F9}"/>
  <bookViews>
    <workbookView xWindow="28680" yWindow="-120" windowWidth="29040" windowHeight="15840" xr2:uid="{CB9524A8-71B8-452B-802C-F92ED36392CB}"/>
  </bookViews>
  <sheets>
    <sheet name="Sheet1" sheetId="1" r:id="rId1"/>
  </sheets>
  <definedNames>
    <definedName name="_xlnm._FilterDatabase" localSheetId="0" hidden="1">Sheet1!$A$1:$I$56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9" i="1" l="1"/>
  <c r="B58" i="1"/>
  <c r="A59" i="1"/>
  <c r="A58" i="1"/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2" i="1"/>
</calcChain>
</file>

<file path=xl/sharedStrings.xml><?xml version="1.0" encoding="utf-8"?>
<sst xmlns="http://schemas.openxmlformats.org/spreadsheetml/2006/main" count="9" uniqueCount="9">
  <si>
    <t>pressure</t>
  </si>
  <si>
    <t>velocity</t>
  </si>
  <si>
    <t>sabotBinary</t>
  </si>
  <si>
    <t>degree</t>
  </si>
  <si>
    <t>packageMass</t>
  </si>
  <si>
    <t>pressure2</t>
  </si>
  <si>
    <t>pressureVelocity</t>
  </si>
  <si>
    <t>pressureSabotBinary</t>
  </si>
  <si>
    <t>pressurePackageMass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</si>
</sst>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4">
    <font>
      <sz val="11"/>
      <color theme="1"/>
      <name val="Calibri"/>
      <family val="2"/>
      <scheme val="minor"/>
    </font>
    <font>
      <sz val="10"/>
      <color rgb="FF002060"/>
      <name val="Helvetica Neue"/>
      <family val="2"/>
    </font>
    <font>
      <b/>
      <sz val="11"/>
      <color theme="1"/>
      <name val="Calibri"/>
      <family val="2"/>
      <scheme val="minor"/>
    </font>
    <font>
      <sz val="10"/>
      <name val="Helvetica Neue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164" fontId="1" fillId="0" borderId="0" xfId="0" applyNumberFormat="1" applyFont="1" applyAlignment="1">
      <alignment horizontal="right"/>
    </xf>
    <xf numFmtId="164" fontId="0" fillId="0" borderId="0" xfId="0" applyNumberFormat="1"/>
    <xf numFmtId="164" fontId="1" fillId="0" borderId="0" xfId="0" applyNumberFormat="1" applyFont="1"/>
    <xf numFmtId="2" fontId="0" fillId="0" borderId="1" xfId="0" applyNumberFormat="1" applyBorder="1"/>
    <xf numFmtId="2" fontId="0" fillId="0" borderId="2" xfId="0" applyNumberFormat="1" applyBorder="1"/>
    <xf numFmtId="0" fontId="0" fillId="0" borderId="3" xfId="0" applyBorder="1"/>
    <xf numFmtId="0" fontId="2" fillId="0" borderId="4" xfId="0" applyFont="1" applyBorder="1" applyAlignment="1">
      <alignment horizontal="center" vertical="center" wrapText="1"/>
    </xf>
    <xf numFmtId="165" fontId="3" fillId="0" borderId="1" xfId="0" applyNumberFormat="1" applyFont="1" applyBorder="1"/>
    <xf numFmtId="165" fontId="3" fillId="0" borderId="2" xfId="0" applyNumberFormat="1" applyFont="1" applyBorder="1"/>
    <xf numFmtId="0" fontId="3" fillId="0" borderId="2" xfId="0" applyFont="1" applyBorder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1EDF1-42DE-4561-AD2A-85D5B95A96C8}">
  <sheetPr filterMode="1"/>
  <dimension ref="A1:I59"/>
  <sheetViews>
    <sheetView tabSelected="1" workbookViewId="0">
      <selection sqref="A1:I1"/>
    </sheetView>
  </sheetViews>
  <sheetFormatPr defaultRowHeight="15"/>
  <cols>
    <col min="1" max="1" width="8.7109375" bestFit="1" customWidth="1"/>
    <col min="2" max="2" width="8.28515625" bestFit="1" customWidth="1"/>
    <col min="3" max="3" width="11.85546875" bestFit="1" customWidth="1"/>
    <col min="5" max="5" width="8.140625" bestFit="1" customWidth="1"/>
    <col min="6" max="6" width="9.7109375" bestFit="1" customWidth="1"/>
    <col min="7" max="7" width="16.140625" bestFit="1" customWidth="1"/>
    <col min="8" max="8" width="19.5703125" bestFit="1" customWidth="1"/>
    <col min="9" max="9" width="20.5703125" bestFit="1" customWidth="1"/>
  </cols>
  <sheetData>
    <row r="1" spans="1:9" ht="30.75" thickBot="1">
      <c r="A1" t="s">
        <v>0</v>
      </c>
      <c r="B1" t="s">
        <v>1</v>
      </c>
      <c r="C1" t="s">
        <v>2</v>
      </c>
      <c r="D1" s="7" t="s">
        <v>3</v>
      </c>
      <c r="E1" s="7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 s="1">
        <v>10.131982402346353</v>
      </c>
      <c r="B2" s="2">
        <v>6.3717300440707074</v>
      </c>
      <c r="C2">
        <v>1</v>
      </c>
      <c r="D2" s="4">
        <v>37.258099933725717</v>
      </c>
      <c r="E2" s="8">
        <v>3.3860000000000001</v>
      </c>
      <c r="F2" s="11">
        <f>A2^2</f>
        <v>102.65706740145616</v>
      </c>
      <c r="G2" s="11">
        <f>A2*B2</f>
        <v>64.558256679025959</v>
      </c>
      <c r="H2" s="11">
        <f>A2*C2</f>
        <v>10.131982402346353</v>
      </c>
      <c r="I2" s="11">
        <f>A2*E2</f>
        <v>34.306892414344752</v>
      </c>
    </row>
    <row r="3" spans="1:9">
      <c r="A3" s="1">
        <v>27.063058258898813</v>
      </c>
      <c r="B3" s="2">
        <v>1.9528908310981306</v>
      </c>
      <c r="C3">
        <v>1</v>
      </c>
      <c r="D3" s="5">
        <v>46.165128966376933</v>
      </c>
      <c r="E3" s="9">
        <v>6.04</v>
      </c>
      <c r="F3" s="11">
        <f t="shared" ref="F3:F56" si="0">A3^2</f>
        <v>732.40912232455128</v>
      </c>
      <c r="G3" s="11">
        <f t="shared" ref="G3:G56" si="1">A3*B3</f>
        <v>52.851198335278028</v>
      </c>
      <c r="H3" s="11">
        <f t="shared" ref="H3:H56" si="2">A3*C3</f>
        <v>27.063058258898813</v>
      </c>
      <c r="I3" s="11">
        <f t="shared" ref="I3:I56" si="3">A3*E3</f>
        <v>163.46087188374884</v>
      </c>
    </row>
    <row r="4" spans="1:9">
      <c r="A4" s="1">
        <v>10.131982402346353</v>
      </c>
      <c r="B4" s="2">
        <v>6.5368463507728407</v>
      </c>
      <c r="C4">
        <v>1</v>
      </c>
      <c r="D4" s="5">
        <v>35.048903493565447</v>
      </c>
      <c r="E4" s="9">
        <v>3.4009999999999998</v>
      </c>
      <c r="F4" s="11">
        <f t="shared" si="0"/>
        <v>102.65706740145616</v>
      </c>
      <c r="G4" s="11">
        <f t="shared" si="1"/>
        <v>66.231212192872391</v>
      </c>
      <c r="H4" s="11">
        <f t="shared" si="2"/>
        <v>10.131982402346353</v>
      </c>
      <c r="I4" s="11">
        <f t="shared" si="3"/>
        <v>34.458872150379946</v>
      </c>
    </row>
    <row r="5" spans="1:9">
      <c r="A5" s="1">
        <v>9.9986668444207432</v>
      </c>
      <c r="B5" s="2">
        <v>6.2954675718261957</v>
      </c>
      <c r="C5">
        <v>1</v>
      </c>
      <c r="D5" s="5">
        <v>38.173908068323392</v>
      </c>
      <c r="E5" s="9">
        <v>3.3870999999999998</v>
      </c>
      <c r="F5" s="11">
        <f t="shared" si="0"/>
        <v>99.973338665718657</v>
      </c>
      <c r="G5" s="11">
        <f t="shared" si="1"/>
        <v>62.946282880544544</v>
      </c>
      <c r="H5" s="11">
        <f t="shared" si="2"/>
        <v>9.9986668444207432</v>
      </c>
      <c r="I5" s="11">
        <f t="shared" si="3"/>
        <v>33.866484468737497</v>
      </c>
    </row>
    <row r="6" spans="1:9">
      <c r="A6" s="1">
        <v>9.9986668444207432</v>
      </c>
      <c r="B6" s="2">
        <v>6.2526683262082097</v>
      </c>
      <c r="C6">
        <v>1</v>
      </c>
      <c r="D6" s="5">
        <v>35.299729290436758</v>
      </c>
      <c r="E6" s="9">
        <v>3.3820000000000001</v>
      </c>
      <c r="F6" s="11">
        <f t="shared" si="0"/>
        <v>99.973338665718657</v>
      </c>
      <c r="G6" s="11">
        <f t="shared" si="1"/>
        <v>62.518347482417767</v>
      </c>
      <c r="H6" s="11">
        <f t="shared" si="2"/>
        <v>9.9986668444207432</v>
      </c>
      <c r="I6" s="11">
        <f t="shared" si="3"/>
        <v>33.815491267830957</v>
      </c>
    </row>
    <row r="7" spans="1:9" hidden="1">
      <c r="A7" s="1">
        <v>13.331555792560991</v>
      </c>
      <c r="B7" s="2">
        <v>6.4841080455569111</v>
      </c>
      <c r="C7">
        <v>0</v>
      </c>
      <c r="D7" s="5">
        <v>34.444259199885927</v>
      </c>
      <c r="E7" s="9">
        <v>2.1349999999999998</v>
      </c>
      <c r="F7" s="11">
        <f t="shared" si="0"/>
        <v>177.73037985016651</v>
      </c>
      <c r="G7" s="11">
        <f t="shared" si="1"/>
        <v>86.443248174335565</v>
      </c>
      <c r="H7" s="11">
        <f t="shared" si="2"/>
        <v>0</v>
      </c>
      <c r="I7" s="11">
        <f t="shared" si="3"/>
        <v>28.462871617117713</v>
      </c>
    </row>
    <row r="8" spans="1:9">
      <c r="A8" s="1">
        <v>26.663111585121982</v>
      </c>
      <c r="B8" s="2">
        <v>2.5139501608375037</v>
      </c>
      <c r="C8">
        <v>1</v>
      </c>
      <c r="D8" s="5">
        <v>49.438043990874867</v>
      </c>
      <c r="E8" s="9">
        <v>6.048</v>
      </c>
      <c r="F8" s="11">
        <f t="shared" si="0"/>
        <v>710.92151940066606</v>
      </c>
      <c r="G8" s="11">
        <f t="shared" si="1"/>
        <v>67.029733657845711</v>
      </c>
      <c r="H8" s="11">
        <f t="shared" si="2"/>
        <v>26.663111585121982</v>
      </c>
      <c r="I8" s="11">
        <f t="shared" si="3"/>
        <v>161.25849886681775</v>
      </c>
    </row>
    <row r="9" spans="1:9">
      <c r="A9" s="1">
        <v>13.331555792560991</v>
      </c>
      <c r="B9" s="2">
        <v>4.0544767058555262</v>
      </c>
      <c r="C9">
        <v>1</v>
      </c>
      <c r="D9" s="5">
        <v>34.369446117611972</v>
      </c>
      <c r="E9" s="9">
        <v>3.4039999999999999</v>
      </c>
      <c r="F9" s="11">
        <f t="shared" si="0"/>
        <v>177.73037985016651</v>
      </c>
      <c r="G9" s="11">
        <f t="shared" si="1"/>
        <v>54.052482413751846</v>
      </c>
      <c r="H9" s="11">
        <f t="shared" si="2"/>
        <v>13.331555792560991</v>
      </c>
      <c r="I9" s="11">
        <f t="shared" si="3"/>
        <v>45.380615917877613</v>
      </c>
    </row>
    <row r="10" spans="1:9" hidden="1">
      <c r="A10" s="1">
        <v>26.663111585121982</v>
      </c>
      <c r="B10" s="2">
        <v>1.9711323203780706</v>
      </c>
      <c r="C10">
        <v>0</v>
      </c>
      <c r="D10" s="5">
        <v>43.424990182767459</v>
      </c>
      <c r="E10" s="9">
        <v>2.08</v>
      </c>
      <c r="F10" s="11">
        <f t="shared" si="0"/>
        <v>710.92151940066606</v>
      </c>
      <c r="G10" s="11">
        <f t="shared" si="1"/>
        <v>52.556521007280907</v>
      </c>
      <c r="H10" s="11">
        <f t="shared" si="2"/>
        <v>0</v>
      </c>
      <c r="I10" s="11">
        <f t="shared" si="3"/>
        <v>55.459272097053727</v>
      </c>
    </row>
    <row r="11" spans="1:9">
      <c r="A11" s="1">
        <v>26.663111585121982</v>
      </c>
      <c r="B11" s="2">
        <v>2.0337881496032053</v>
      </c>
      <c r="C11">
        <v>1</v>
      </c>
      <c r="D11" s="5">
        <v>49.936069044332932</v>
      </c>
      <c r="E11" s="9">
        <v>6.056</v>
      </c>
      <c r="F11" s="11">
        <f t="shared" si="0"/>
        <v>710.92151940066606</v>
      </c>
      <c r="G11" s="11">
        <f t="shared" si="1"/>
        <v>54.227120373369019</v>
      </c>
      <c r="H11" s="11">
        <f t="shared" si="2"/>
        <v>26.663111585121982</v>
      </c>
      <c r="I11" s="11">
        <f t="shared" si="3"/>
        <v>161.47180375949873</v>
      </c>
    </row>
    <row r="12" spans="1:9">
      <c r="A12" s="1">
        <v>26.663111585121982</v>
      </c>
      <c r="B12" s="2">
        <v>2.6258349104681322</v>
      </c>
      <c r="C12">
        <v>1</v>
      </c>
      <c r="D12" s="5">
        <v>45.068702349286824</v>
      </c>
      <c r="E12" s="9">
        <v>3.4060000000000001</v>
      </c>
      <c r="F12" s="11">
        <f t="shared" si="0"/>
        <v>710.92151940066606</v>
      </c>
      <c r="G12" s="11">
        <f t="shared" si="1"/>
        <v>70.012929221920601</v>
      </c>
      <c r="H12" s="11">
        <f t="shared" si="2"/>
        <v>26.663111585121982</v>
      </c>
      <c r="I12" s="11">
        <f t="shared" si="3"/>
        <v>90.814558058925471</v>
      </c>
    </row>
    <row r="13" spans="1:9">
      <c r="A13" s="1">
        <v>26.663111585121982</v>
      </c>
      <c r="B13" s="2">
        <v>3.2337638055035947</v>
      </c>
      <c r="C13">
        <v>1</v>
      </c>
      <c r="D13" s="5">
        <v>48.338488271498683</v>
      </c>
      <c r="E13" s="9">
        <v>3.403</v>
      </c>
      <c r="F13" s="11">
        <f t="shared" si="0"/>
        <v>710.92151940066606</v>
      </c>
      <c r="G13" s="11">
        <f t="shared" si="1"/>
        <v>86.222205186071037</v>
      </c>
      <c r="H13" s="11">
        <f t="shared" si="2"/>
        <v>26.663111585121982</v>
      </c>
      <c r="I13" s="11">
        <f t="shared" si="3"/>
        <v>90.734568724170103</v>
      </c>
    </row>
    <row r="14" spans="1:9">
      <c r="A14" s="1">
        <v>14.66471137181709</v>
      </c>
      <c r="B14" s="2">
        <v>3.4964900892163246</v>
      </c>
      <c r="C14">
        <v>1</v>
      </c>
      <c r="D14" s="5">
        <v>38.306104226615119</v>
      </c>
      <c r="E14" s="9">
        <v>3.403</v>
      </c>
      <c r="F14" s="11">
        <f t="shared" si="0"/>
        <v>215.05375961870146</v>
      </c>
      <c r="G14" s="11">
        <f t="shared" si="1"/>
        <v>51.275017972776389</v>
      </c>
      <c r="H14" s="11">
        <f t="shared" si="2"/>
        <v>14.66471137181709</v>
      </c>
      <c r="I14" s="11">
        <f t="shared" si="3"/>
        <v>49.904012798293557</v>
      </c>
    </row>
    <row r="15" spans="1:9">
      <c r="A15" s="1">
        <v>26.663111585121982</v>
      </c>
      <c r="B15" s="2">
        <v>3.1069136845318139</v>
      </c>
      <c r="C15">
        <v>1</v>
      </c>
      <c r="D15" s="5">
        <v>44.869614032357383</v>
      </c>
      <c r="E15" s="9">
        <v>3.407</v>
      </c>
      <c r="F15" s="11">
        <f t="shared" si="0"/>
        <v>710.92151940066606</v>
      </c>
      <c r="G15" s="11">
        <f t="shared" si="1"/>
        <v>82.839986256014228</v>
      </c>
      <c r="H15" s="11">
        <f t="shared" si="2"/>
        <v>26.663111585121982</v>
      </c>
      <c r="I15" s="11">
        <f t="shared" si="3"/>
        <v>90.841221170510593</v>
      </c>
    </row>
    <row r="16" spans="1:9">
      <c r="A16" s="1">
        <v>14.66471137181709</v>
      </c>
      <c r="B16" s="2">
        <v>3.807295031099255</v>
      </c>
      <c r="C16">
        <v>1</v>
      </c>
      <c r="D16" s="5">
        <v>40.901346148775431</v>
      </c>
      <c r="E16" s="9">
        <v>3.4049999999999998</v>
      </c>
      <c r="F16" s="11">
        <f t="shared" si="0"/>
        <v>215.05375961870146</v>
      </c>
      <c r="G16" s="11">
        <f t="shared" si="1"/>
        <v>55.832882738423947</v>
      </c>
      <c r="H16" s="11">
        <f t="shared" si="2"/>
        <v>14.66471137181709</v>
      </c>
      <c r="I16" s="11">
        <f t="shared" si="3"/>
        <v>49.933342221037186</v>
      </c>
    </row>
    <row r="17" spans="1:9">
      <c r="A17" s="3">
        <v>39.994667377682973</v>
      </c>
      <c r="B17" s="2">
        <v>2.2641999999999998</v>
      </c>
      <c r="C17">
        <v>1</v>
      </c>
      <c r="D17" s="5">
        <v>54.441491078644177</v>
      </c>
      <c r="E17" s="10">
        <v>6.0449999999999999</v>
      </c>
      <c r="F17" s="11">
        <f t="shared" si="0"/>
        <v>1599.5734186514985</v>
      </c>
      <c r="G17" s="11">
        <f t="shared" si="1"/>
        <v>90.555925876549779</v>
      </c>
      <c r="H17" s="11">
        <f t="shared" si="2"/>
        <v>39.994667377682973</v>
      </c>
      <c r="I17" s="11">
        <f t="shared" si="3"/>
        <v>241.76776429809357</v>
      </c>
    </row>
    <row r="18" spans="1:9">
      <c r="A18" s="3">
        <v>10.665244634048793</v>
      </c>
      <c r="B18" s="2">
        <v>5.9331000000000005</v>
      </c>
      <c r="C18">
        <v>1</v>
      </c>
      <c r="D18" s="5">
        <v>38.897775279966893</v>
      </c>
      <c r="E18" s="10">
        <v>3.395</v>
      </c>
      <c r="F18" s="11">
        <f t="shared" si="0"/>
        <v>113.74744310410658</v>
      </c>
      <c r="G18" s="11">
        <f t="shared" si="1"/>
        <v>63.277962938274904</v>
      </c>
      <c r="H18" s="11">
        <f t="shared" si="2"/>
        <v>10.665244634048793</v>
      </c>
      <c r="I18" s="11">
        <f t="shared" si="3"/>
        <v>36.208505532595652</v>
      </c>
    </row>
    <row r="19" spans="1:9">
      <c r="A19" s="1">
        <v>13.331555792560991</v>
      </c>
      <c r="B19" s="2">
        <v>3.8965200646884672</v>
      </c>
      <c r="C19">
        <v>1</v>
      </c>
      <c r="D19" s="5">
        <v>41.401099266045961</v>
      </c>
      <c r="E19" s="10">
        <v>3.4159999999999999</v>
      </c>
      <c r="F19" s="11">
        <f t="shared" si="0"/>
        <v>177.73037985016651</v>
      </c>
      <c r="G19" s="11">
        <f t="shared" si="1"/>
        <v>51.946674639227659</v>
      </c>
      <c r="H19" s="11">
        <f t="shared" si="2"/>
        <v>13.331555792560991</v>
      </c>
      <c r="I19" s="11">
        <f t="shared" si="3"/>
        <v>45.540594587388341</v>
      </c>
    </row>
    <row r="20" spans="1:9">
      <c r="A20" s="1">
        <v>39.861351819757367</v>
      </c>
      <c r="B20" s="2">
        <v>2.4349000000000003</v>
      </c>
      <c r="C20">
        <v>1</v>
      </c>
      <c r="D20" s="5">
        <v>54.285663268615998</v>
      </c>
      <c r="E20" s="9">
        <v>3.4089999999999998</v>
      </c>
      <c r="F20" s="11">
        <f t="shared" si="0"/>
        <v>1588.927368898474</v>
      </c>
      <c r="G20" s="11">
        <f t="shared" si="1"/>
        <v>97.058405545927229</v>
      </c>
      <c r="H20" s="11">
        <f t="shared" si="2"/>
        <v>39.861351819757367</v>
      </c>
      <c r="I20" s="11">
        <f t="shared" si="3"/>
        <v>135.88734835355285</v>
      </c>
    </row>
    <row r="21" spans="1:9" hidden="1">
      <c r="A21" s="1">
        <v>26.529796027196372</v>
      </c>
      <c r="B21" s="2">
        <v>2.3456000000000001</v>
      </c>
      <c r="C21">
        <v>0</v>
      </c>
      <c r="D21" s="5">
        <v>42.208909224933173</v>
      </c>
      <c r="E21" s="9">
        <v>2.1030000000000002</v>
      </c>
      <c r="F21" s="11">
        <f t="shared" si="0"/>
        <v>703.83007724464437</v>
      </c>
      <c r="G21" s="11">
        <f t="shared" si="1"/>
        <v>62.228289561391811</v>
      </c>
      <c r="H21" s="11">
        <f t="shared" si="2"/>
        <v>0</v>
      </c>
      <c r="I21" s="11">
        <f t="shared" si="3"/>
        <v>55.792161045193978</v>
      </c>
    </row>
    <row r="22" spans="1:9">
      <c r="A22" s="1">
        <v>28.662844954006133</v>
      </c>
      <c r="B22" s="2">
        <v>2.4956260617797055</v>
      </c>
      <c r="C22">
        <v>1</v>
      </c>
      <c r="D22" s="5">
        <v>49.501173386968553</v>
      </c>
      <c r="E22" s="9">
        <v>3.3839999999999999</v>
      </c>
      <c r="F22" s="11">
        <f t="shared" si="0"/>
        <v>821.55868085739485</v>
      </c>
      <c r="G22" s="11">
        <f t="shared" si="1"/>
        <v>71.531742871968632</v>
      </c>
      <c r="H22" s="11">
        <f t="shared" si="2"/>
        <v>28.662844954006133</v>
      </c>
      <c r="I22" s="11">
        <f t="shared" si="3"/>
        <v>96.995067324356754</v>
      </c>
    </row>
    <row r="23" spans="1:9">
      <c r="A23" s="1">
        <v>13.331555792560991</v>
      </c>
      <c r="B23" s="2">
        <v>5.3071069786988474</v>
      </c>
      <c r="C23">
        <v>1</v>
      </c>
      <c r="D23" s="5">
        <v>35.475035977378752</v>
      </c>
      <c r="E23" s="9">
        <v>3.4039999999999999</v>
      </c>
      <c r="F23" s="11">
        <f t="shared" si="0"/>
        <v>177.73037985016651</v>
      </c>
      <c r="G23" s="11">
        <f t="shared" si="1"/>
        <v>70.751992783613474</v>
      </c>
      <c r="H23" s="11">
        <f t="shared" si="2"/>
        <v>13.331555792560991</v>
      </c>
      <c r="I23" s="11">
        <f t="shared" si="3"/>
        <v>45.380615917877613</v>
      </c>
    </row>
    <row r="24" spans="1:9">
      <c r="A24" s="1">
        <v>13.331555792560991</v>
      </c>
      <c r="B24" s="2">
        <v>4.4094047665136396</v>
      </c>
      <c r="C24">
        <v>1</v>
      </c>
      <c r="D24" s="5">
        <v>39.113654700968382</v>
      </c>
      <c r="E24" s="9">
        <v>3.3519999999999999</v>
      </c>
      <c r="F24" s="11">
        <f t="shared" si="0"/>
        <v>177.73037985016651</v>
      </c>
      <c r="G24" s="11">
        <f t="shared" si="1"/>
        <v>58.784225656760952</v>
      </c>
      <c r="H24" s="11">
        <f t="shared" si="2"/>
        <v>13.331555792560991</v>
      </c>
      <c r="I24" s="11">
        <f t="shared" si="3"/>
        <v>44.68737501666444</v>
      </c>
    </row>
    <row r="25" spans="1:9">
      <c r="A25" s="1">
        <v>26.263164911345154</v>
      </c>
      <c r="B25" s="2">
        <v>1.9722999999999999</v>
      </c>
      <c r="C25">
        <v>1</v>
      </c>
      <c r="D25" s="5">
        <v>48.757420260412808</v>
      </c>
      <c r="E25" s="9">
        <v>6.0129999999999999</v>
      </c>
      <c r="F25" s="11">
        <f t="shared" si="0"/>
        <v>689.75383116051125</v>
      </c>
      <c r="G25" s="11">
        <f t="shared" si="1"/>
        <v>51.798840154646044</v>
      </c>
      <c r="H25" s="11">
        <f t="shared" si="2"/>
        <v>26.263164911345154</v>
      </c>
      <c r="I25" s="11">
        <f t="shared" si="3"/>
        <v>157.92041061191841</v>
      </c>
    </row>
    <row r="26" spans="1:9">
      <c r="A26" s="1">
        <v>26.663111585121982</v>
      </c>
      <c r="B26" s="2">
        <v>2.6289000000000002</v>
      </c>
      <c r="C26">
        <v>1</v>
      </c>
      <c r="D26" s="5">
        <v>49.760944766900352</v>
      </c>
      <c r="E26" s="9">
        <v>6.0019999999999998</v>
      </c>
      <c r="F26" s="11">
        <f t="shared" si="0"/>
        <v>710.92151940066606</v>
      </c>
      <c r="G26" s="11">
        <f t="shared" si="1"/>
        <v>70.094654046127189</v>
      </c>
      <c r="H26" s="11">
        <f t="shared" si="2"/>
        <v>26.663111585121982</v>
      </c>
      <c r="I26" s="11">
        <f t="shared" si="3"/>
        <v>160.03199573390214</v>
      </c>
    </row>
    <row r="27" spans="1:9" hidden="1">
      <c r="A27" s="1">
        <v>11.331822423676842</v>
      </c>
      <c r="B27" s="2">
        <v>6.3690742213058398</v>
      </c>
      <c r="C27">
        <v>0</v>
      </c>
      <c r="D27" s="5">
        <v>27.781593857496471</v>
      </c>
      <c r="E27" s="9">
        <v>2.1479999999999997</v>
      </c>
      <c r="F27" s="11">
        <f t="shared" si="0"/>
        <v>128.41019944174531</v>
      </c>
      <c r="G27" s="11">
        <f t="shared" si="1"/>
        <v>72.17321807905563</v>
      </c>
      <c r="H27" s="11">
        <f t="shared" si="2"/>
        <v>0</v>
      </c>
      <c r="I27" s="11">
        <f t="shared" si="3"/>
        <v>24.340754566057853</v>
      </c>
    </row>
    <row r="28" spans="1:9">
      <c r="A28" s="1">
        <v>26.529796027196372</v>
      </c>
      <c r="B28" s="2">
        <v>2.4177222912302847</v>
      </c>
      <c r="C28">
        <v>1</v>
      </c>
      <c r="D28" s="5">
        <v>51.515317875823847</v>
      </c>
      <c r="E28" s="9">
        <v>6.0650000000000004</v>
      </c>
      <c r="F28" s="11">
        <f t="shared" si="0"/>
        <v>703.83007724464437</v>
      </c>
      <c r="G28" s="11">
        <f t="shared" si="1"/>
        <v>64.141679236745318</v>
      </c>
      <c r="H28" s="11">
        <f t="shared" si="2"/>
        <v>26.529796027196372</v>
      </c>
      <c r="I28" s="11">
        <f t="shared" si="3"/>
        <v>160.903212904946</v>
      </c>
    </row>
    <row r="29" spans="1:9">
      <c r="A29" s="1">
        <v>13.598186908412211</v>
      </c>
      <c r="B29" s="2">
        <v>3.1064104310197282</v>
      </c>
      <c r="C29">
        <v>1</v>
      </c>
      <c r="D29" s="5">
        <v>34.767078866363541</v>
      </c>
      <c r="E29" s="9">
        <v>6.0410000000000004</v>
      </c>
      <c r="F29" s="11">
        <f t="shared" si="0"/>
        <v>184.91068719611326</v>
      </c>
      <c r="G29" s="11">
        <f t="shared" si="1"/>
        <v>42.241549655247603</v>
      </c>
      <c r="H29" s="11">
        <f t="shared" si="2"/>
        <v>13.598186908412211</v>
      </c>
      <c r="I29" s="11">
        <f t="shared" si="3"/>
        <v>82.146647113718174</v>
      </c>
    </row>
    <row r="30" spans="1:9">
      <c r="A30" s="1">
        <v>13.331555792560991</v>
      </c>
      <c r="B30" s="2">
        <v>3.0872908328301478</v>
      </c>
      <c r="C30">
        <v>1</v>
      </c>
      <c r="D30" s="5">
        <v>35.950781741269047</v>
      </c>
      <c r="E30" s="9">
        <v>6.0449999999999999</v>
      </c>
      <c r="F30" s="11">
        <f t="shared" si="0"/>
        <v>177.73037985016651</v>
      </c>
      <c r="G30" s="11">
        <f t="shared" si="1"/>
        <v>41.158389985737202</v>
      </c>
      <c r="H30" s="11">
        <f t="shared" si="2"/>
        <v>13.331555792560991</v>
      </c>
      <c r="I30" s="11">
        <f t="shared" si="3"/>
        <v>80.589254766031189</v>
      </c>
    </row>
    <row r="31" spans="1:9" hidden="1">
      <c r="A31" s="1">
        <v>11.998400213304892</v>
      </c>
      <c r="B31" s="2">
        <v>5.5270270887703932</v>
      </c>
      <c r="C31">
        <v>0</v>
      </c>
      <c r="D31" s="5">
        <v>34.411685050029959</v>
      </c>
      <c r="E31" s="9">
        <v>2.1379999999999999</v>
      </c>
      <c r="F31" s="11">
        <f t="shared" si="0"/>
        <v>143.96160767863489</v>
      </c>
      <c r="G31" s="11">
        <f t="shared" si="1"/>
        <v>66.315483000844608</v>
      </c>
      <c r="H31" s="11">
        <f t="shared" si="2"/>
        <v>0</v>
      </c>
      <c r="I31" s="11">
        <f t="shared" si="3"/>
        <v>25.652579656045859</v>
      </c>
    </row>
    <row r="32" spans="1:9" hidden="1">
      <c r="A32" s="1">
        <v>11.998400213304892</v>
      </c>
      <c r="B32" s="2">
        <v>6.0697346963475614</v>
      </c>
      <c r="C32">
        <v>0</v>
      </c>
      <c r="D32" s="5">
        <v>28.774884395616219</v>
      </c>
      <c r="E32" s="9">
        <v>2.141</v>
      </c>
      <c r="F32" s="11">
        <f t="shared" si="0"/>
        <v>143.96160767863489</v>
      </c>
      <c r="G32" s="11">
        <f t="shared" si="1"/>
        <v>72.827106075360689</v>
      </c>
      <c r="H32" s="11">
        <f t="shared" si="2"/>
        <v>0</v>
      </c>
      <c r="I32" s="11">
        <f t="shared" si="3"/>
        <v>25.688574856685776</v>
      </c>
    </row>
    <row r="33" spans="1:9" hidden="1">
      <c r="A33" s="1">
        <v>19.864018130915877</v>
      </c>
      <c r="B33" s="2">
        <v>2.6176388266060511</v>
      </c>
      <c r="C33">
        <v>0</v>
      </c>
      <c r="D33" s="5">
        <v>35.729196916979568</v>
      </c>
      <c r="E33" s="9">
        <v>2.0950000000000002</v>
      </c>
      <c r="F33" s="11">
        <f t="shared" si="0"/>
        <v>394.57921630535469</v>
      </c>
      <c r="G33" s="11">
        <f t="shared" si="1"/>
        <v>51.996825111891958</v>
      </c>
      <c r="H33" s="11">
        <f t="shared" si="2"/>
        <v>0</v>
      </c>
      <c r="I33" s="11">
        <f t="shared" si="3"/>
        <v>41.615117984268764</v>
      </c>
    </row>
    <row r="34" spans="1:9">
      <c r="A34" s="1">
        <v>26.529796027196372</v>
      </c>
      <c r="B34" s="2">
        <v>2.1159428336571007</v>
      </c>
      <c r="C34">
        <v>1</v>
      </c>
      <c r="D34" s="5">
        <v>50.465484079790613</v>
      </c>
      <c r="E34" s="9">
        <v>6.0129999999999999</v>
      </c>
      <c r="F34" s="11">
        <f t="shared" si="0"/>
        <v>703.83007724464437</v>
      </c>
      <c r="G34" s="11">
        <f t="shared" si="1"/>
        <v>56.135531782130784</v>
      </c>
      <c r="H34" s="11">
        <f t="shared" si="2"/>
        <v>26.529796027196372</v>
      </c>
      <c r="I34" s="11">
        <f t="shared" si="3"/>
        <v>159.52366351153179</v>
      </c>
    </row>
    <row r="35" spans="1:9">
      <c r="A35" s="1">
        <v>26.663111585121982</v>
      </c>
      <c r="B35" s="2">
        <v>2.8972205504991391</v>
      </c>
      <c r="C35">
        <v>1</v>
      </c>
      <c r="D35" s="5">
        <v>46.396939460030538</v>
      </c>
      <c r="E35" s="9">
        <v>6.0220000000000002</v>
      </c>
      <c r="F35" s="11">
        <f t="shared" si="0"/>
        <v>710.92151940066606</v>
      </c>
      <c r="G35" s="11">
        <f t="shared" si="1"/>
        <v>77.248914824667082</v>
      </c>
      <c r="H35" s="11">
        <f t="shared" si="2"/>
        <v>26.663111585121982</v>
      </c>
      <c r="I35" s="11">
        <f t="shared" si="3"/>
        <v>160.56525796560459</v>
      </c>
    </row>
    <row r="36" spans="1:9">
      <c r="A36" s="1">
        <v>26.663111585121982</v>
      </c>
      <c r="B36" s="2">
        <v>2.7487940605230761</v>
      </c>
      <c r="C36">
        <v>1</v>
      </c>
      <c r="D36" s="5">
        <v>50.006967041834983</v>
      </c>
      <c r="E36" s="9">
        <v>6.0120000000000005</v>
      </c>
      <c r="F36" s="11">
        <f t="shared" si="0"/>
        <v>710.92151940066606</v>
      </c>
      <c r="G36" s="11">
        <f t="shared" si="1"/>
        <v>73.291402760247323</v>
      </c>
      <c r="H36" s="11">
        <f t="shared" si="2"/>
        <v>26.663111585121982</v>
      </c>
      <c r="I36" s="11">
        <f t="shared" si="3"/>
        <v>160.29862684975336</v>
      </c>
    </row>
    <row r="37" spans="1:9">
      <c r="A37" s="1">
        <v>11.331822423676842</v>
      </c>
      <c r="B37" s="2">
        <v>5.0631991043808364</v>
      </c>
      <c r="C37">
        <v>1</v>
      </c>
      <c r="D37" s="5">
        <v>40.01548358342469</v>
      </c>
      <c r="E37" s="9">
        <v>3.37</v>
      </c>
      <c r="F37" s="11">
        <f t="shared" si="0"/>
        <v>128.41019944174531</v>
      </c>
      <c r="G37" s="11">
        <f t="shared" si="1"/>
        <v>57.375273146563266</v>
      </c>
      <c r="H37" s="11">
        <f t="shared" si="2"/>
        <v>11.331822423676842</v>
      </c>
      <c r="I37" s="11">
        <f t="shared" si="3"/>
        <v>38.188241567790961</v>
      </c>
    </row>
    <row r="38" spans="1:9" hidden="1">
      <c r="A38" s="1">
        <v>16.664444740701239</v>
      </c>
      <c r="B38" s="2">
        <v>3.0503311658120675</v>
      </c>
      <c r="C38">
        <v>0</v>
      </c>
      <c r="D38" s="5">
        <v>36.366445803919383</v>
      </c>
      <c r="E38" s="9">
        <v>2.0260000000000002</v>
      </c>
      <c r="F38" s="11">
        <f t="shared" si="0"/>
        <v>277.70371851588516</v>
      </c>
      <c r="G38" s="11">
        <f t="shared" si="1"/>
        <v>50.832075153513983</v>
      </c>
      <c r="H38" s="11">
        <f t="shared" si="2"/>
        <v>0</v>
      </c>
      <c r="I38" s="11">
        <f t="shared" si="3"/>
        <v>33.762165044660712</v>
      </c>
    </row>
    <row r="39" spans="1:9" hidden="1">
      <c r="A39" s="1">
        <v>16.664444740701239</v>
      </c>
      <c r="B39" s="2">
        <v>4.6254015985665449</v>
      </c>
      <c r="C39">
        <v>0</v>
      </c>
      <c r="D39" s="5">
        <v>36.732047685064813</v>
      </c>
      <c r="E39" s="9">
        <v>1.9810000000000001</v>
      </c>
      <c r="F39" s="11">
        <f t="shared" si="0"/>
        <v>277.70371851588516</v>
      </c>
      <c r="G39" s="11">
        <f t="shared" si="1"/>
        <v>77.079749342863366</v>
      </c>
      <c r="H39" s="11">
        <f t="shared" si="2"/>
        <v>0</v>
      </c>
      <c r="I39" s="11">
        <f t="shared" si="3"/>
        <v>33.012265031329157</v>
      </c>
    </row>
    <row r="40" spans="1:9" hidden="1">
      <c r="A40" s="1">
        <v>16.664444740701239</v>
      </c>
      <c r="B40" s="2">
        <v>3.6585999416087449</v>
      </c>
      <c r="C40">
        <v>0</v>
      </c>
      <c r="D40" s="5">
        <v>33.191853925069928</v>
      </c>
      <c r="E40" s="9">
        <v>1.9740000000000002</v>
      </c>
      <c r="F40" s="11">
        <f t="shared" si="0"/>
        <v>277.70371851588516</v>
      </c>
      <c r="G40" s="11">
        <f t="shared" si="1"/>
        <v>60.968536555271704</v>
      </c>
      <c r="H40" s="11">
        <f t="shared" si="2"/>
        <v>0</v>
      </c>
      <c r="I40" s="11">
        <f t="shared" si="3"/>
        <v>32.89561391814425</v>
      </c>
    </row>
    <row r="41" spans="1:9" hidden="1">
      <c r="A41" s="1">
        <v>16.664444740701239</v>
      </c>
      <c r="B41" s="2">
        <v>6.2190573393355253</v>
      </c>
      <c r="C41">
        <v>0</v>
      </c>
      <c r="D41" s="5">
        <v>34.349994508109432</v>
      </c>
      <c r="E41" s="9">
        <v>1.982</v>
      </c>
      <c r="F41" s="11">
        <f t="shared" si="0"/>
        <v>277.70371851588516</v>
      </c>
      <c r="G41" s="11">
        <f t="shared" si="1"/>
        <v>103.63713737060934</v>
      </c>
      <c r="H41" s="11">
        <f t="shared" si="2"/>
        <v>0</v>
      </c>
      <c r="I41" s="11">
        <f t="shared" si="3"/>
        <v>33.028929476069855</v>
      </c>
    </row>
    <row r="42" spans="1:9">
      <c r="A42" s="1">
        <v>33.328889481402477</v>
      </c>
      <c r="B42" s="2">
        <v>1.7851905766811205</v>
      </c>
      <c r="C42">
        <v>1</v>
      </c>
      <c r="D42" s="5">
        <v>56.6836372718492</v>
      </c>
      <c r="E42" s="9">
        <v>6.0630000000000006</v>
      </c>
      <c r="F42" s="11">
        <f t="shared" si="0"/>
        <v>1110.8148740635406</v>
      </c>
      <c r="G42" s="11">
        <f t="shared" si="1"/>
        <v>59.498419433446216</v>
      </c>
      <c r="H42" s="11">
        <f t="shared" si="2"/>
        <v>33.328889481402477</v>
      </c>
      <c r="I42" s="11">
        <f t="shared" si="3"/>
        <v>202.07305692574323</v>
      </c>
    </row>
    <row r="43" spans="1:9" hidden="1">
      <c r="A43" s="1">
        <v>15.33128916144514</v>
      </c>
      <c r="B43" s="2">
        <v>4.0882777452706707</v>
      </c>
      <c r="C43">
        <v>0</v>
      </c>
      <c r="D43" s="5">
        <v>33.221562137722167</v>
      </c>
      <c r="E43" s="9">
        <v>1.9790000000000001</v>
      </c>
      <c r="F43" s="11">
        <f t="shared" si="0"/>
        <v>235.04842735184522</v>
      </c>
      <c r="G43" s="11">
        <f t="shared" si="1"/>
        <v>62.678568285045607</v>
      </c>
      <c r="H43" s="11">
        <f t="shared" si="2"/>
        <v>0</v>
      </c>
      <c r="I43" s="11">
        <f t="shared" si="3"/>
        <v>30.340621250499932</v>
      </c>
    </row>
    <row r="44" spans="1:9" hidden="1">
      <c r="A44" s="1">
        <v>16.664444740701239</v>
      </c>
      <c r="B44" s="2">
        <v>2.7570772081148762</v>
      </c>
      <c r="C44">
        <v>0</v>
      </c>
      <c r="D44" s="5">
        <v>33.939471624566842</v>
      </c>
      <c r="E44" s="9">
        <v>2.0739999999999998</v>
      </c>
      <c r="F44" s="11">
        <f t="shared" si="0"/>
        <v>277.70371851588516</v>
      </c>
      <c r="G44" s="11">
        <f t="shared" si="1"/>
        <v>45.945160780477202</v>
      </c>
      <c r="H44" s="11">
        <f t="shared" si="2"/>
        <v>0</v>
      </c>
      <c r="I44" s="11">
        <f t="shared" si="3"/>
        <v>34.562058392214368</v>
      </c>
    </row>
    <row r="45" spans="1:9" hidden="1">
      <c r="A45" s="1">
        <v>12.664978002932942</v>
      </c>
      <c r="B45" s="2">
        <v>4.70638111860137</v>
      </c>
      <c r="C45">
        <v>0</v>
      </c>
      <c r="D45" s="5">
        <v>30.105383358120331</v>
      </c>
      <c r="E45" s="9">
        <v>2.085</v>
      </c>
      <c r="F45" s="11">
        <f t="shared" si="0"/>
        <v>160.40166781477529</v>
      </c>
      <c r="G45" s="11">
        <f t="shared" si="1"/>
        <v>59.606213340505285</v>
      </c>
      <c r="H45" s="11">
        <f t="shared" si="2"/>
        <v>0</v>
      </c>
      <c r="I45" s="11">
        <f t="shared" si="3"/>
        <v>26.406479136115184</v>
      </c>
    </row>
    <row r="46" spans="1:9" hidden="1">
      <c r="A46" s="1">
        <v>14.66471137181709</v>
      </c>
      <c r="B46" s="2">
        <v>3.1231800969310175</v>
      </c>
      <c r="C46">
        <v>0</v>
      </c>
      <c r="D46" s="5">
        <v>32.729740447138227</v>
      </c>
      <c r="E46" s="9">
        <v>1.9879999999999998</v>
      </c>
      <c r="F46" s="11">
        <f t="shared" si="0"/>
        <v>215.05375961870146</v>
      </c>
      <c r="G46" s="11">
        <f t="shared" si="1"/>
        <v>45.800534683697094</v>
      </c>
      <c r="H46" s="11">
        <f t="shared" si="2"/>
        <v>0</v>
      </c>
      <c r="I46" s="11">
        <f t="shared" si="3"/>
        <v>29.153446207172372</v>
      </c>
    </row>
    <row r="47" spans="1:9" hidden="1">
      <c r="A47" s="1">
        <v>13.331555792560991</v>
      </c>
      <c r="B47" s="2">
        <v>2.835264578526437</v>
      </c>
      <c r="C47">
        <v>0</v>
      </c>
      <c r="D47" s="5">
        <v>29.439875445159171</v>
      </c>
      <c r="E47" s="9">
        <v>1.9879999999999998</v>
      </c>
      <c r="F47" s="11">
        <f t="shared" si="0"/>
        <v>177.73037985016651</v>
      </c>
      <c r="G47" s="11">
        <f t="shared" si="1"/>
        <v>37.798487915297116</v>
      </c>
      <c r="H47" s="11">
        <f t="shared" si="2"/>
        <v>0</v>
      </c>
      <c r="I47" s="11">
        <f t="shared" si="3"/>
        <v>26.503132915611246</v>
      </c>
    </row>
    <row r="48" spans="1:9" hidden="1">
      <c r="A48" s="1">
        <v>11.865084655379283</v>
      </c>
      <c r="B48" s="2">
        <v>4.9018798872763698</v>
      </c>
      <c r="C48">
        <v>0</v>
      </c>
      <c r="D48" s="5">
        <v>29.563394103173039</v>
      </c>
      <c r="E48" s="9">
        <v>1.9710000000000001</v>
      </c>
      <c r="F48" s="11">
        <f t="shared" si="0"/>
        <v>140.78023387931691</v>
      </c>
      <c r="G48" s="11">
        <f t="shared" si="1"/>
        <v>58.161219833035183</v>
      </c>
      <c r="H48" s="11">
        <f t="shared" si="2"/>
        <v>0</v>
      </c>
      <c r="I48" s="11">
        <f t="shared" si="3"/>
        <v>23.386081855752568</v>
      </c>
    </row>
    <row r="49" spans="1:9">
      <c r="A49" s="1">
        <v>36.661778429542728</v>
      </c>
      <c r="B49" s="2">
        <v>1.5577229909409216</v>
      </c>
      <c r="C49">
        <v>1</v>
      </c>
      <c r="D49" s="5">
        <v>56.941522018325102</v>
      </c>
      <c r="E49" s="9">
        <v>6.0590000000000002</v>
      </c>
      <c r="F49" s="11">
        <f t="shared" si="0"/>
        <v>1344.0859976168845</v>
      </c>
      <c r="G49" s="11">
        <f t="shared" si="1"/>
        <v>57.108895148480663</v>
      </c>
      <c r="H49" s="11">
        <f t="shared" si="2"/>
        <v>36.661778429542728</v>
      </c>
      <c r="I49" s="11">
        <f t="shared" si="3"/>
        <v>222.13371550459939</v>
      </c>
    </row>
    <row r="50" spans="1:9">
      <c r="A50" s="1">
        <v>29.996000533262229</v>
      </c>
      <c r="B50" s="2">
        <v>1.9964519721035767</v>
      </c>
      <c r="C50">
        <v>1</v>
      </c>
      <c r="D50" s="5">
        <v>49.49371212529195</v>
      </c>
      <c r="E50" s="9">
        <v>6.0259999999999998</v>
      </c>
      <c r="F50" s="11">
        <f t="shared" si="0"/>
        <v>899.7600479914679</v>
      </c>
      <c r="G50" s="11">
        <f t="shared" si="1"/>
        <v>59.885574419851316</v>
      </c>
      <c r="H50" s="11">
        <f t="shared" si="2"/>
        <v>29.996000533262229</v>
      </c>
      <c r="I50" s="11">
        <f t="shared" si="3"/>
        <v>180.7558992134382</v>
      </c>
    </row>
    <row r="51" spans="1:9">
      <c r="A51" s="1">
        <v>19.997333688841486</v>
      </c>
      <c r="B51" s="2">
        <v>2.5079000942886842</v>
      </c>
      <c r="C51">
        <v>1</v>
      </c>
      <c r="D51" s="5">
        <v>28.97300341157252</v>
      </c>
      <c r="E51" s="9">
        <v>2.194</v>
      </c>
      <c r="F51" s="11">
        <f t="shared" si="0"/>
        <v>399.89335466287463</v>
      </c>
      <c r="G51" s="11">
        <f t="shared" si="1"/>
        <v>50.151315043767845</v>
      </c>
      <c r="H51" s="11">
        <f t="shared" si="2"/>
        <v>19.997333688841486</v>
      </c>
      <c r="I51" s="11">
        <f t="shared" si="3"/>
        <v>43.874150113318223</v>
      </c>
    </row>
    <row r="52" spans="1:9" hidden="1">
      <c r="A52" s="1">
        <v>13.331555792560991</v>
      </c>
      <c r="B52" s="2">
        <v>2.9967183237308657</v>
      </c>
      <c r="C52">
        <v>0</v>
      </c>
      <c r="D52" s="5">
        <v>29.73408427060944</v>
      </c>
      <c r="E52" s="9">
        <v>1.986</v>
      </c>
      <c r="F52" s="11">
        <f t="shared" si="0"/>
        <v>177.73037985016651</v>
      </c>
      <c r="G52" s="11">
        <f t="shared" si="1"/>
        <v>39.950917527407881</v>
      </c>
      <c r="H52" s="11">
        <f t="shared" si="2"/>
        <v>0</v>
      </c>
      <c r="I52" s="11">
        <f t="shared" si="3"/>
        <v>26.476469804026127</v>
      </c>
    </row>
    <row r="53" spans="1:9" hidden="1">
      <c r="A53" s="1">
        <v>11.065191307825623</v>
      </c>
      <c r="B53" s="2">
        <v>5.4851366600772504</v>
      </c>
      <c r="C53">
        <v>0</v>
      </c>
      <c r="D53" s="5">
        <v>29.34948381911336</v>
      </c>
      <c r="E53" s="9">
        <v>1.9859999999999998</v>
      </c>
      <c r="F53" s="11">
        <f t="shared" si="0"/>
        <v>122.43845867877972</v>
      </c>
      <c r="G53" s="11">
        <f t="shared" si="1"/>
        <v>60.694086493322459</v>
      </c>
      <c r="H53" s="11">
        <f t="shared" si="2"/>
        <v>0</v>
      </c>
      <c r="I53" s="11">
        <f t="shared" si="3"/>
        <v>21.975469937341686</v>
      </c>
    </row>
    <row r="54" spans="1:9" hidden="1">
      <c r="A54" s="1">
        <v>11.998400213304892</v>
      </c>
      <c r="B54" s="2">
        <v>4.8663207891316622</v>
      </c>
      <c r="C54">
        <v>0</v>
      </c>
      <c r="D54" s="5">
        <v>29.299523134307218</v>
      </c>
      <c r="E54" s="9">
        <v>1.9790000000000001</v>
      </c>
      <c r="F54" s="11">
        <f t="shared" si="0"/>
        <v>143.96160767863489</v>
      </c>
      <c r="G54" s="11">
        <f t="shared" si="1"/>
        <v>58.388064394327365</v>
      </c>
      <c r="H54" s="11">
        <f t="shared" si="2"/>
        <v>0</v>
      </c>
      <c r="I54" s="11">
        <f t="shared" si="3"/>
        <v>23.744834022130384</v>
      </c>
    </row>
    <row r="55" spans="1:9" hidden="1">
      <c r="A55" s="1">
        <v>12.664978002932942</v>
      </c>
      <c r="B55" s="2">
        <v>5.8994323762815286</v>
      </c>
      <c r="C55">
        <v>0</v>
      </c>
      <c r="D55" s="5">
        <v>30.749528820166521</v>
      </c>
      <c r="E55" s="9">
        <v>1.972</v>
      </c>
      <c r="F55" s="11">
        <f t="shared" si="0"/>
        <v>160.40166781477529</v>
      </c>
      <c r="G55" s="11">
        <f t="shared" si="1"/>
        <v>74.716181275395982</v>
      </c>
      <c r="H55" s="11">
        <f t="shared" si="2"/>
        <v>0</v>
      </c>
      <c r="I55" s="11">
        <f t="shared" si="3"/>
        <v>24.975336621783761</v>
      </c>
    </row>
    <row r="56" spans="1:9" hidden="1">
      <c r="A56" s="1">
        <v>11.998400213304892</v>
      </c>
      <c r="B56" s="2">
        <v>4.8531400196089507</v>
      </c>
      <c r="C56">
        <v>0</v>
      </c>
      <c r="D56" s="5">
        <v>29.056350261506459</v>
      </c>
      <c r="E56" s="9">
        <v>1.976</v>
      </c>
      <c r="F56" s="11">
        <f t="shared" si="0"/>
        <v>143.96160767863489</v>
      </c>
      <c r="G56" s="11">
        <f t="shared" si="1"/>
        <v>58.229916246474545</v>
      </c>
      <c r="H56" s="11">
        <f t="shared" si="2"/>
        <v>0</v>
      </c>
      <c r="I56" s="11">
        <f t="shared" si="3"/>
        <v>23.708838821490467</v>
      </c>
    </row>
    <row r="57" spans="1:9" ht="15.75" thickBot="1">
      <c r="D57" s="6"/>
      <c r="E57" s="9"/>
    </row>
    <row r="58" spans="1:9">
      <c r="A58" s="2">
        <f>MIN(A2:A56)</f>
        <v>9.9986668444207432</v>
      </c>
      <c r="B58" s="2">
        <f>MIN(B2:B56)</f>
        <v>1.5577229909409216</v>
      </c>
    </row>
    <row r="59" spans="1:9">
      <c r="A59" s="2">
        <f>MAX(A2:A56)</f>
        <v>39.994667377682973</v>
      </c>
      <c r="B59" s="2">
        <f>MAX(B2:B56)</f>
        <v>6.5368463507728407</v>
      </c>
    </row>
  </sheetData>
  <autoFilter ref="A1:I56" xr:uid="{7F7C1840-8352-44C2-99E9-AE0C379E3A05}">
    <filterColumn colId="2">
      <filters>
        <filter val="1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jleaver1</dc:creator>
  <cp:keywords/>
  <dc:description/>
  <cp:lastModifiedBy>Leaverton, JD</cp:lastModifiedBy>
  <cp:revision/>
  <dcterms:created xsi:type="dcterms:W3CDTF">2021-08-05T21:20:13Z</dcterms:created>
  <dcterms:modified xsi:type="dcterms:W3CDTF">2023-04-21T19:33:14Z</dcterms:modified>
  <cp:category/>
  <cp:contentStatus/>
</cp:coreProperties>
</file>