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2435" windowHeight="544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A12" i="1" a="1"/>
  <c r="B13" i="1" l="1"/>
  <c r="B12" i="1"/>
  <c r="B14" i="1"/>
  <c r="B16" i="1"/>
  <c r="A13" i="1"/>
  <c r="A15" i="1"/>
  <c r="A17" i="1"/>
  <c r="B15" i="1"/>
  <c r="B17" i="1"/>
  <c r="A12" i="1"/>
  <c r="A14" i="1"/>
  <c r="A16" i="1"/>
</calcChain>
</file>

<file path=xl/sharedStrings.xml><?xml version="1.0" encoding="utf-8"?>
<sst xmlns="http://schemas.openxmlformats.org/spreadsheetml/2006/main" count="10" uniqueCount="10">
  <si>
    <t>Underlying:</t>
  </si>
  <si>
    <t>Option type (C/P):</t>
  </si>
  <si>
    <t>Interest rate:</t>
  </si>
  <si>
    <t>Volatility:</t>
  </si>
  <si>
    <t>Strike price:</t>
  </si>
  <si>
    <t>Option price:</t>
  </si>
  <si>
    <t>Option details:</t>
  </si>
  <si>
    <t>P</t>
  </si>
  <si>
    <t>Time to maturity:</t>
  </si>
  <si>
    <t>Cost of carry: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</si>
</sst>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17.7109375" bestFit="1" customWidth="1"/>
  </cols>
  <sheetData>
    <row r="1" spans="1:2" x14ac:dyDescent="0.25">
      <c r="A1" t="s">
        <v>1</v>
      </c>
      <c r="B1" s="2" t="s">
        <v>7</v>
      </c>
    </row>
    <row r="2" spans="1:2" x14ac:dyDescent="0.25">
      <c r="A2" t="s">
        <v>0</v>
      </c>
      <c r="B2" s="2">
        <v>60</v>
      </c>
    </row>
    <row r="3" spans="1:2" x14ac:dyDescent="0.25">
      <c r="A3" t="s">
        <v>2</v>
      </c>
      <c r="B3" s="2">
        <v>0.08</v>
      </c>
    </row>
    <row r="4" spans="1:2" x14ac:dyDescent="0.25">
      <c r="A4" t="s">
        <v>3</v>
      </c>
      <c r="B4" s="2">
        <v>0.3</v>
      </c>
    </row>
    <row r="5" spans="1:2" x14ac:dyDescent="0.25">
      <c r="A5" t="s">
        <v>4</v>
      </c>
      <c r="B5" s="2">
        <v>65</v>
      </c>
    </row>
    <row r="6" spans="1:2" x14ac:dyDescent="0.25">
      <c r="A6" t="s">
        <v>8</v>
      </c>
      <c r="B6" s="2">
        <v>0.25</v>
      </c>
    </row>
    <row r="7" spans="1:2" x14ac:dyDescent="0.25">
      <c r="A7" t="s">
        <v>9</v>
      </c>
      <c r="B7" s="2">
        <v>0.08</v>
      </c>
    </row>
    <row r="9" spans="1:2" x14ac:dyDescent="0.25">
      <c r="A9" t="s">
        <v>5</v>
      </c>
      <c r="B9" s="1">
        <f>_xll.OptionPrice(B1,B2,B3,B4,B5,B6,B7)</f>
        <v>5.8458421836531116</v>
      </c>
    </row>
    <row r="11" spans="1:2" x14ac:dyDescent="0.25">
      <c r="A11" t="s">
        <v>6</v>
      </c>
    </row>
    <row r="12" spans="1:2" x14ac:dyDescent="0.25">
      <c r="A12" s="1" t="str">
        <f t="array" ref="A12:B17">_xll.OptionPriceGreeks(B1,B2,B3,B4,B5,B6,B7)</f>
        <v>Price</v>
      </c>
      <c r="B12" s="1">
        <v>5.8458421836531116</v>
      </c>
    </row>
    <row r="13" spans="1:2" x14ac:dyDescent="0.25">
      <c r="A13" s="1" t="str">
        <v>Gamma</v>
      </c>
      <c r="B13" s="1">
        <v>4.1388018571072029E-2</v>
      </c>
    </row>
    <row r="14" spans="1:2" x14ac:dyDescent="0.25">
      <c r="A14" s="1" t="str">
        <v>Vega</v>
      </c>
      <c r="B14" s="1">
        <v>11.174765014189449</v>
      </c>
    </row>
    <row r="15" spans="1:2" x14ac:dyDescent="0.25">
      <c r="A15" s="1" t="str">
        <v>Theta</v>
      </c>
      <c r="B15" s="1">
        <v>-3.2251540360917312</v>
      </c>
    </row>
    <row r="16" spans="1:2" x14ac:dyDescent="0.25">
      <c r="A16" s="1" t="str">
        <v>Rho</v>
      </c>
      <c r="B16" s="1">
        <v>-10.874078038818555</v>
      </c>
    </row>
    <row r="17" spans="1:2" x14ac:dyDescent="0.25">
      <c r="A17" s="1" t="str">
        <v>Coc</v>
      </c>
      <c r="B17" s="1">
        <v>-9.4126174929052766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Daniel Duffy</cp:lastModifiedBy>
  <dcterms:created xsi:type="dcterms:W3CDTF">2011-10-27T07:40:49Z</dcterms:created>
  <dcterms:modified xsi:type="dcterms:W3CDTF">2013-01-07T13:21:48Z</dcterms:modified>
</cp:coreProperties>
</file>