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5200" windowHeight="11850"/>
  </bookViews>
  <sheets>
    <sheet name="InferredTempla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  <c r="C4" i="1"/>
  <c r="C3" i="1"/>
  <c r="C2" i="1"/>
  <c r="C30" i="1" l="1"/>
  <c r="E30" i="1"/>
  <c r="I30" i="1"/>
  <c r="G30" i="1"/>
</calcChain>
</file>

<file path=xl/sharedStrings.xml><?xml version="1.0" encoding="utf-8"?>
<sst xmlns="http://schemas.openxmlformats.org/spreadsheetml/2006/main" count="131" uniqueCount="98">
  <si>
    <t>Rule</t>
  </si>
  <si>
    <t>completerequest</t>
  </si>
  <si>
    <t>criticalregions</t>
  </si>
  <si>
    <t>deletedevice</t>
  </si>
  <si>
    <t>forwardedatbadirql</t>
  </si>
  <si>
    <t>ioallocateirpsignaleventincompletiontimeout</t>
  </si>
  <si>
    <t>irpcancelfield</t>
  </si>
  <si>
    <t>irqlexallocatepool</t>
  </si>
  <si>
    <t>irqlioapclte</t>
  </si>
  <si>
    <t>irqliopassive1</t>
  </si>
  <si>
    <t>irqliopassive3</t>
  </si>
  <si>
    <t>irqlkedispatchlte</t>
  </si>
  <si>
    <t>irqlkereleasespinlock</t>
  </si>
  <si>
    <t>irqlkesetevent</t>
  </si>
  <si>
    <t>irqlkewaitformutexobject</t>
  </si>
  <si>
    <t>irqlreturn</t>
  </si>
  <si>
    <t>markingqueuedirps</t>
  </si>
  <si>
    <t>pendedcompletedrequest3</t>
  </si>
  <si>
    <t>powerdownallocate</t>
  </si>
  <si>
    <t>removelockreleasecreate</t>
  </si>
  <si>
    <t>removelockreleasepnp</t>
  </si>
  <si>
    <t>removelock</t>
  </si>
  <si>
    <t>spinlock</t>
  </si>
  <si>
    <t>irqlzwpassive</t>
  </si>
  <si>
    <t>pagedcode</t>
  </si>
  <si>
    <t>zwregistrycreate</t>
  </si>
  <si>
    <t>irqlmmapclte</t>
  </si>
  <si>
    <t>irqliopassive5</t>
  </si>
  <si>
    <t>irqliopassive4</t>
  </si>
  <si>
    <t>{:loop} old(v_loop_int_0) == v_loop_int_0</t>
  </si>
  <si>
    <t>0 != IrpCancelChecked || 0 != old(IoSetCancelRoutineCalled) || 1 != IoSetCancelRoutineCalled</t>
  </si>
  <si>
    <t>{:loop} 0 != old(t) || 1 != device || 1 == old(device)</t>
  </si>
  <si>
    <t xml:space="preserve">  1 != old(forward_state) || 1 != s || 1 == old(s)
  1 != s || 2 != old(s) || old(SLAM_guard_S_0) != sdv_harnessIrp || sdv_harnessIrp == sdv_IoBuildDeviceIoControlRequest_irp
  0 != old(s) || 1 != s || old(SLAM_guard_S_0) != sdv_harnessIrp || sdv_harnessIrp == sdv_IoBuildDeviceIoControlRequest_irp
  0 != old(s) || 1 != s || old(SLAM_guard_S_0) != sdv_harnessIrp || sdv_harnessIrp == sdv_IoBuildSynchronousFsdRequest_irp
  1 != s || 2 != old(s) || old(SLAM_guard_S_0) != sdv_harnessIrp || sdv_harnessIrp == sdv_IoBuildSynchronousFsdRequest_irp
  1 != s || 2 != old(s) || old(SLAM_guard_S_0) != sdv_harnessIrp || sdv_harnessIrp == sdv_IoBuildDeviceIoControlRequest_irp || sdv_harnessIrp == sdv_IoBuildSynchronousFsdRequest_irp
  0 != old(s) || 1 != s || old(SLAM_guard_S_0) != sdv_harnessIrp || sdv_harnessIrp == sdv_IoBuildDeviceIoControlRequest_irp || sdv_harnessIrp == sdv_IoBuildSynchronousFsdRequest_irp</t>
  </si>
  <si>
    <t>0 != old(queued) || 0 != old(queuedWithoutMarking) || 1 != queuedWithoutMarking</t>
  </si>
  <si>
    <t>0 == RegionDepth || 1 != old(RegionDepth)
0 &gt; old(RegionDepth) || 1 == RegionDepth || old(RegionDepth) &gt; 0</t>
  </si>
  <si>
    <t>{:loop} old(SLAM_guard_O_0) == SLAM_guard_O_0</t>
  </si>
  <si>
    <t xml:space="preserve">  {:loop} 0 != old(v_loop_int_0) || 0 != old(sdv_irql_previous_2) || 0 != old(sdv_irql_previous_3) || 0 != old(sdv_irql_previous_4) || 0 == v_loop_int_0
  {:loop} old(v_loop_int_0) == v_loop_int_0</t>
  </si>
  <si>
    <t xml:space="preserve">  0 &gt; v_fout_int_0
  {:loop} 0 != old(v_loop_int_0) || 0 != old(sdv_irql_previous_2) || 0 != old(sdv_irql_previous_3) || 0 != old(sdv_irql_previous_4) || 0 == v_loop_int_0
  {:loop} old(v_loop_int_0) == v_loop_int_0</t>
  </si>
  <si>
    <t xml:space="preserve">  0 != old(sdv_irql_current) || 0 &gt; v_fout_int_0
  {:loop} 0 != old(v_loop_int_0) || 0 != old(sdv_irql_previous_2) || 0 != old(sdv_irql_previous_3) || 0 != old(sdv_irql_previous_4) || 0 == v_loop_int_0
  {:loop} old(v_loop_int_0) == v_loop_int_0</t>
  </si>
  <si>
    <t xml:space="preserve">  0 != old(RegionDepth) || 0 == RegionDepth</t>
  </si>
  <si>
    <t xml:space="preserve">  {:loop} old(v_loop_int_0) == v_loop_int_0
  {:loop} old(v_loop_int_0) != old(start_irql) || old(v_loop_int_0) == start_irql</t>
  </si>
  <si>
    <t xml:space="preserve">  0 != old(sdv_compFset) || 1 != sdv_compFset</t>
  </si>
  <si>
    <t xml:space="preserve">  0 != old(queuedWithoutMarking) || 1 != old(markedPending) || 1 != queuedWithoutMarking
  0 != old(queued) || 0 != old(queuedWithoutMarking) || 1 != queuedWithoutMarking</t>
  </si>
  <si>
    <t xml:space="preserve">  old(sdv_irql_current) == sdv_irql_current
</t>
  </si>
  <si>
    <t xml:space="preserve">  0 != old(RegionDepth) || 1 != yogi_error
  0 != old(RegionDepth) || 0 == RegionDepth
  1 != yogi_error</t>
  </si>
  <si>
    <t xml:space="preserve">  0 != old(s) || 1 != s || old(SLAM_guard_O_0) != SLAM_guard_O_0_init
  1 != yogi_error || 1 == old(s)
  1 != yogi_error || old(SLAM_guard_O_0) != SLAM_guard_O_0_init
  0 != old(s) || old(SLAM_guard_O_0) != SLAM_guard_O_0_init
  0 != old(s) || 1 != s
  0 != old(s)
  1 != s || 1 == old(s)</t>
  </si>
  <si>
    <t xml:space="preserve">  0 != old(t) || 1 != yogi_error
</t>
  </si>
  <si>
    <t xml:space="preserve">0 != old(queued) || 0 != old(queuedWithoutMarking) || 1 != queuedWithoutMarking
</t>
  </si>
  <si>
    <t xml:space="preserve">  0 != old(sdv_irql_current) || 1 != yogi_error
  0 != old(sdv_irql_current) || 0 == sdv_irql_current
  old(sdv_irql_current) == sdv_irql_current</t>
  </si>
  <si>
    <t>Manual Templates</t>
  </si>
  <si>
    <t>Inferred by Train(0%, MT)  (not showing the manual templates)</t>
  </si>
  <si>
    <t>Inferred by Train(100%, MT)   (not showing the manual templates)</t>
  </si>
  <si>
    <t>Inferred by Train(0%, NT)</t>
  </si>
  <si>
    <t>old(forward_state) == 1 ==&gt; forward_state != 1
old(forward_state) == 1 ==&gt; forward_state != 0
old(forward_state) == 0 ==&gt; forward_state != 1
old(forward_state) == 0 ==&gt; forward_state != 0
old(forward_state) == 1 ==&gt; yogi_error == 0
old(forward_state) == 1 ==&gt; yogi_error == 1
old(forward_state) == 0 ==&gt; yogi_error == 0
old(forward_state) == 0 ==&gt; yogi_error == 1
old(s) == 0 ==&gt; s != 0
old(s) == 0 ==&gt; s != 2
old(s) == 0 ==&gt; s != 1
old(s) == 2 ==&gt; s != 0
old(s) == 2 ==&gt; s != 2
old(s) == 2 ==&gt; s != 1
old(s) == 1 ==&gt; s != 0
old(s) == 1 ==&gt; s != 2
old(s) == 1 ==&gt; s != 1
old(s) == 0 ==&gt; yogi_error == 0
old(s) == 0 ==&gt; yogi_error == 1
old(s) == 2 ==&gt; yogi_error == 0
old(s) == 2 ==&gt; yogi_error == 1
old(s) == 1 ==&gt; yogi_error == 0
old(s) == 1 ==&gt; yogi_error == 1
old(SLAM_guard_S_0) == old(SLAM_guard_S_0_init) ==&gt; forward_state == old(forward_state)
old(SLAM_guard_S_0) == old(SLAM_guard_S_0_init) ==&gt; s == old(s)
old(SLAM_guard_S_0) == old(SLAM_guard_S_0_init) ==&gt; yogi_error == old(yogi_error)
yogi_error == 0</t>
  </si>
  <si>
    <t>old(RegionDepth) == 0 ==&gt; RegionDepth != 0
old(RegionDepth) == 0 ==&gt; yogi_error == 0
old(RegionDepth) == 0 ==&gt; yogi_error == 1
yogi_error == 0</t>
  </si>
  <si>
    <t>old(device) == 1 ==&gt; device != 1
old(device) == 1 ==&gt; device != 0
old(device) == 0 ==&gt; device != 1
old(device) == 0 ==&gt; device != 0
old(device) == 1 ==&gt; yogi_error == 0
old(device) == 1 ==&gt; yogi_error == 1
old(device) == 0 ==&gt; yogi_error == 0
old(device) == 0 ==&gt; yogi_error == 1
old(t) == 1 ==&gt; t != 1
old(t) == 1 ==&gt; t != 0
old(t) == 0 ==&gt; t != 1
old(t) == 0 ==&gt; t != 0
old(t) == 1 ==&gt; yogi_error == 0
old(t) == 1 ==&gt; yogi_error == 1
old(t) == 0 ==&gt; yogi_error == 0
old(t) == 0 ==&gt; yogi_error == 1
old(SLAM_guard_O_0) == old(SLAM_guard_O_0_init) ==&gt; device == old(device)
old(SLAM_guard_O_0) == old(SLAM_guard_O_0_init) ==&gt; t == old(t)
old(SLAM_guard_O_0) == old(SLAM_guard_O_0_init) ==&gt; yogi_error == old(yogi_error)
yogi_error == 0</t>
  </si>
  <si>
    <t>yogi_error == 0
old(sdv_irql_current) == sdv_irql_current
old(sdv_irql_previous) == sdv_irql_previous
old(sdv_irql_current) == 0 ==&gt; yogi_error == 0
old(sdv_irql_current) == 1 ==&gt; yogi_error == 0
old(sdv_irql_current) == 2 ==&gt; yogi_error == 0
old(sdv_irql_current) &lt;= 2 &amp;&amp; old(sdv_irql_previous) &lt;= 2 &amp;&amp; old(sdv_irql_previous_2) &lt;= 2 &amp;&amp; old(sdv_irql_previous_3) &lt;= 2 ==&gt; sdv_irql_current &lt;= 2 &amp;&amp; sdv_irql_previous &lt;= 2 &amp;&amp; sdv_irql_previous_2 &lt;= 2 &amp;&amp; sdv_irql_previous_3 &lt;= 2 &amp;&amp; sdv_irql_current &gt;= 0 &amp;&amp; sdv_irql_previous &gt;= 0 &amp;&amp; sdv_irql_previous_2 &gt;= 0 &amp;&amp; sdv_irql_previous_3 &gt;= 0
old(sdv_irql_current) &lt;= 2 &amp;&amp; old(sdv_irql_previous) &lt;= 2 &amp;&amp; old(sdv_irql_previous_2) &lt;= 2 &amp;&amp; old(sdv_irql_previous_3) &lt;= 2 ==&gt; yogi_error == 0</t>
  </si>
  <si>
    <t>old(SignalState) == 2 ==&gt; SignalState != 2
old(SignalState) == 2 ==&gt; SignalState != 0
old(SignalState) == 0 ==&gt; SignalState != 2
old(SignalState) == 0 ==&gt; SignalState != 0
old(SignalState) == 2 ==&gt; yogi_error == 0
old(SignalState) == 2 ==&gt; yogi_error == 1
old(SignalState) == 0 ==&gt; yogi_error == 0
old(SignalState) == 0 ==&gt; yogi_error == 1
old(signal_location) == 0 ==&gt; signal_location != 0
old(signal_location) == 0 ==&gt; signal_location != 1
old(signal_location) == 1 ==&gt; signal_location != 0
old(signal_location) == 1 ==&gt; signal_location != 1
old(signal_location) == 0 ==&gt; yogi_error == 0
old(signal_location) == 0 ==&gt; yogi_error == 1
old(signal_location) == 1 ==&gt; yogi_error == 0
old(signal_location) == 1 ==&gt; yogi_error == 1
old(SLAM_guard_O_0) == old(SLAM_guard_O_0_init) ==&gt; SignalState == old(SignalState)
old(SLAM_guard_O_0) == old(SLAM_guard_O_0_init) ==&gt; signal_location == old(signal_location)
old(SLAM_guard_O_0) == old(SLAM_guard_O_0_init) ==&gt; yogi_error == old(yogi_error)
yogi_error == 0</t>
  </si>
  <si>
    <t>old(IoSetCancelRoutineCalled) == 0 ==&gt; IoSetCancelRoutineCalled != 0
old(IoSetCancelRoutineCalled) == 0 ==&gt; yogi_error == 0
old(IoSetCancelRoutineCalled) == 0 ==&gt; yogi_error == 1
old(IrpCancelChecked) == 0 ==&gt; IrpCancelChecked != 0
old(IrpCancelChecked) == 0 ==&gt; yogi_error == 0
old(IrpCancelChecked) == 0 ==&gt; yogi_error == 1
old(IrpPended) == 0 ==&gt; IrpPended != 0
old(IrpPended) == 0 ==&gt; IrpPended != 1
old(IrpPended) == 1 ==&gt; IrpPended != 0
old(IrpPended) == 1 ==&gt; IrpPended != 1
old(IrpPended) == 0 ==&gt; yogi_error == 0
old(IrpPended) == 0 ==&gt; yogi_error == 1
old(IrpPended) == 1 ==&gt; yogi_error == 0
old(IrpPended) == 1 ==&gt; yogi_error == 1
old(SLAM_guard_S_0) == old(SLAM_guard_S_0_init) ==&gt; IoSetCancelRoutineCalled == old(IoSetCancelRoutineCalled)
old(SLAM_guard_S_1) == old(SLAM_guard_S_1_init) ==&gt; IoSetCancelRoutineCalled == old(IoSetCancelRoutineCalled)
old(SLAM_guard_S_0) == old(SLAM_guard_S_0_init) ==&gt; IrpCancelChecked == old(IrpCancelChecked)
old(SLAM_guard_S_1) == old(SLAM_guard_S_1_init) ==&gt; IrpCancelChecked == old(IrpCancelChecked)
old(SLAM_guard_S_0) == old(SLAM_guard_S_0_init) ==&gt; IrpPended == old(IrpPended)
old(SLAM_guard_S_1) == old(SLAM_guard_S_1_init) ==&gt; IrpPended == old(IrpPended)
old(SLAM_guard_S_0) == old(SLAM_guard_S_0_init) ==&gt; yogi_error == old(yogi_error)
old(SLAM_guard_S_1) == old(SLAM_guard_S_1_init) ==&gt; yogi_error == old(yogi_error)
yogi_error == 0</t>
  </si>
  <si>
    <t>yogi_error == 0
old(sdv_irql_current) == sdv_irql_current
old(sdv_irql_previous) == sdv_irql_previous
old(sdv_irql_current) == 0 ==&gt; yogi_error == 0
old(sdv_irql_current) == 1 ==&gt; yogi_error == 0
old(sdv_irql_current) == 2 ==&gt; yogi_error == 0
old(sdv_irql_current) &lt;= 2 &amp;&amp; old(sdv_irql_previous) &lt;= 2 &amp;&amp; old(sdv_irql_previous_2) &lt;= 2 &amp;&amp; old(sdv_irql_previous_3) &lt;= 2 ==&gt; sdv_irql_current &lt;= 2 &amp;&amp; sdv_irql_previous &lt;= 2 &amp;&amp; sdv_irql_previous_2 &lt;= 2 &amp;&amp; sdv_irql_previous_3 &lt;= 2 &amp;&amp; sdv_irql_current &gt;= 0 &amp;&amp; sdv_irql_previous &gt;= 0 &amp;&amp; sdv_irql_previous_2 &gt;= 0 &amp;&amp; sdv_irql_previous_3 &gt;= 0
old(sdv_irql_current) &lt;= 2 &amp;&amp; old(sdv_irql_previous) &lt;= 2 &amp;&amp; old(sdv_irql_previous_2) &lt;= 2 &amp;&amp; old(sdv_irql_previous_3) &lt;= 2 ==&gt; yogi_error == 0
old(start_irql) == old(sdv_irql_current) ==&gt; old(start_irql) == start_irql</t>
  </si>
  <si>
    <t>old(locked) == 0 ==&gt; locked != 0
old(locked) == 0 ==&gt; locked != 1
old(locked) == 1 ==&gt; locked != 0
old(locked) == 1 ==&gt; locked != 1
old(locked) == 0 ==&gt; yogi_error == 0
old(locked) == 0 ==&gt; yogi_error == 1
old(locked) == 1 ==&gt; yogi_error == 0
old(locked) == 1 ==&gt; yogi_error == 1
old(markedPending) == 0 ==&gt; markedPending != 0
old(markedPending) == 0 ==&gt; markedPending != 1
old(markedPending) == 1 ==&gt; markedPending != 0
old(markedPending) == 1 ==&gt; markedPending != 1
old(markedPending) == 0 ==&gt; yogi_error == 0
old(markedPending) == 0 ==&gt; yogi_error == 1
old(markedPending) == 1 ==&gt; yogi_error == 0
old(markedPending) == 1 ==&gt; yogi_error == 1
old(queued) == 0 ==&gt; queued != 0
old(queued) == 0 ==&gt; queued != 1
old(queued) == 1 ==&gt; queued != 0
old(queued) == 1 ==&gt; queued != 1
old(queued) == 0 ==&gt; yogi_error == 0
old(queued) == 0 ==&gt; yogi_error == 1
old(queued) == 1 ==&gt; yogi_error == 0
old(queued) == 1 ==&gt; yogi_error == 1
old(queuedWithoutMarking) == 1 ==&gt; queuedWithoutMarking != 1
old(queuedWithoutMarking) == 1 ==&gt; queuedWithoutMarking != 0
old(queuedWithoutMarking) == 0 ==&gt; queuedWithoutMarking != 1
old(queuedWithoutMarking) == 0 ==&gt; queuedWithoutMarking != 0
old(queuedWithoutMarking) == 1 ==&gt; yogi_error == 0
old(queuedWithoutMarking) == 1 ==&gt; yogi_error == 1
old(queuedWithoutMarking) == 0 ==&gt; yogi_error == 0
old(queuedWithoutMarking) == 0 ==&gt; yogi_error == 1
old(stack_location) == 0 ==&gt; stack_location != 0
old(stack_location) == 0 ==&gt; stack_location != 1
old(stack_location) == 1 ==&gt; stack_location != 0
old(stack_location) == 1 ==&gt; stack_location != 1
old(stack_location) == 0 ==&gt; yogi_error == 0
old(stack_location) == 0 ==&gt; yogi_error == 1
old(stack_location) == 1 ==&gt; yogi_error == 0
old(stack_location) == 1 ==&gt; yogi_error == 1
old(SLAM_guard_S_0) == old(SLAM_guard_S_0_init) ==&gt; locked == old(locked)
old(SLAM_guard_S_0) == old(SLAM_guard_S_0_init) ==&gt; markedPending == old(markedPending)
old(SLAM_guard_S_0) == old(SLAM_guard_S_0_init) ==&gt; queued == old(queued)
old(SLAM_guard_S_0) == old(SLAM_guard_S_0_init) ==&gt; queuedWithoutMarking == old(queuedWithoutMarking)
old(SLAM_guard_S_0) == old(SLAM_guard_S_0_init) ==&gt; stack_location == old(stack_location)
old(SLAM_guard_S_0) == old(SLAM_guard_S_0_init) ==&gt; yogi_error == old(yogi_error)
yogi_error == 0</t>
  </si>
  <si>
    <t>old(io_complete_request_called) == 0 ==&gt; io_complete_request_called != 0
old(io_complete_request_called) == 0 ==&gt; io_complete_request_called != 1
old(io_complete_request_called) == 1 ==&gt; io_complete_request_called != 0
old(io_complete_request_called) == 1 ==&gt; io_complete_request_called != 1
old(io_complete_request_called) == 0 ==&gt; yogi_error == 0
old(io_complete_request_called) == 0 ==&gt; yogi_error == 1
old(io_complete_request_called) == 1 ==&gt; yogi_error == 0
old(io_complete_request_called) == 1 ==&gt; yogi_error == 1
old(SLAM_guard_S_0) == old(SLAM_guard_S_0_init) ==&gt; io_complete_request_called == old(io_complete_request_called)
old(SLAM_guard_S_0) == old(SLAM_guard_S_0_init) ==&gt; yogi_error == old(yogi_error)
yogi_error == 0</t>
  </si>
  <si>
    <t>old(s) == 0 ==&gt; s != 0
old(s) == 0 ==&gt; s != 1
old(s) == 1 ==&gt; s != 0
old(s) == 1 ==&gt; s != 1
old(s) == 0 ==&gt; yogi_error == 0
old(s) == 0 ==&gt; yogi_error == 1
old(s) == 1 ==&gt; yogi_error == 0
old(s) == 1 ==&gt; yogi_error == 1
yogi_error == 0</t>
  </si>
  <si>
    <t xml:space="preserve">old(LockDepth) == 0 ==&gt; LockDepth != 0
old(LockDepth) == 0 ==&gt; yogi_error == 0
old(LockDepth) == 0 ==&gt; yogi_error == 1
old(t) == 0 ==&gt; t != 0
old(t) == 0 ==&gt; t != 1
old(t) == 1 ==&gt; t != 0
old(t) == 1 ==&gt; t != 1
old(t) == 0 ==&gt; yogi_error == 0
old(t) == 0 ==&gt; yogi_error == 1
old(t) == 1 ==&gt; yogi_error == 0
old(t) == 1 ==&gt; yogi_error == 1
yogi_error == 0
old(LockDepth) == LockDepth
LockDepth == old(LockDepth) + 1
LockDepth == old(LockDepth) - 1
old(LockDepth) &gt;= 0 ==&gt; LockDepth == old(LockDepth)
old(LockDepth) &gt; 0 ==&gt; LockDepth == old(LockDepth) - 1
LockDepth &lt;= old(LockDepth)
LockDepth &gt;= old(LockDepth)
old(LockDepth) &gt; 0 ==&gt; yogi_error == 0
</t>
  </si>
  <si>
    <t xml:space="preserve">old(LockDepth) == 0 ==&gt; LockDepth != 0
old(LockDepth) == 0 ==&gt; yogi_error == 0
old(LockDepth) == 0 ==&gt; yogi_error == 1
yogi_error == 0
old(LockDepth) == LockDepth
LockDepth == old(LockDepth) + 1
LockDepth == old(LockDepth) - 1
old(LockDepth) &gt;= 0 ==&gt; LockDepth == old(LockDepth)
old(LockDepth) &gt; 0 ==&gt; LockDepth == old(LockDepth) - 1
LockDepth &lt;= old(LockDepth)
LockDepth &gt;= old(LockDepth)
old(LockDepth) &gt; 0 ==&gt; yogi_error == 0
</t>
  </si>
  <si>
    <t>old(s) == 0 ==&gt; s != 0
old(s) == 0 ==&gt; s != 1
old(s) == 1 ==&gt; s != 0
old(s) == 1 ==&gt; s != 1
old(s) == 0 ==&gt; yogi_error == 0
old(s) == 0 ==&gt; yogi_error == 1
old(s) == 1 ==&gt; yogi_error == 0
old(s) == 1 ==&gt; yogi_error == 1
old(SLAM_guard_O_0) == old(SLAM_guard_O_0_init) ==&gt; s == old(s)
old(SLAM_guard_O_0) == old(SLAM_guard_O_0_init) ==&gt; yogi_error == old(yogi_error)
yogi_error == 0</t>
  </si>
  <si>
    <t>old(handleState) == 2 ==&gt; handleState != 2
old(handleState) == 2 ==&gt; handleState != 0
old(handleState) == 2 ==&gt; handleState != 1
old(handleState) == 0 ==&gt; handleState != 2
old(handleState) == 0 ==&gt; handleState != 0
old(handleState) == 0 ==&gt; handleState != 1
old(handleState) == 1 ==&gt; handleState != 2
old(handleState) == 1 ==&gt; handleState != 0
old(handleState) == 1 ==&gt; handleState != 1
old(handleState) == 2 ==&gt; yogi_error == 0
old(handleState) == 2 ==&gt; yogi_error == 1
old(handleState) == 0 ==&gt; yogi_error == 0
old(handleState) == 0 ==&gt; yogi_error == 1
old(handleState) == 1 ==&gt; yogi_error == 0
old(handleState) == 1 ==&gt; yogi_error == 1
old(SLAM_guard_O_0) == old(SLAM_guard_O_0_init) ==&gt; handleState == old(handleState)
old(SLAM_guard_O_0) == old(SLAM_guard_O_0_init) ==&gt; yogi_error == old(yogi_error)
yogi_error == 0</t>
  </si>
  <si>
    <t>Num Templates</t>
  </si>
  <si>
    <t xml:space="preserve">  0 != old(sdv_irql_current) || 1 != yogi_error
  old(sdv_irql_current) == sdv_irql_current
</t>
  </si>
  <si>
    <t xml:space="preserve">  1 != yogi_error
  1 != yogi_error || 1 == old(s)
</t>
  </si>
  <si>
    <t xml:space="preserve">  1 != yogi_error || 1 == old(handleState)</t>
  </si>
  <si>
    <r>
      <rPr>
        <sz val="11"/>
        <color theme="9" tint="-0.249977111117893"/>
        <rFont val="Calibri"/>
        <family val="2"/>
        <scheme val="minor"/>
      </rPr>
      <t xml:space="preserve">1 != yogi_error || sdv_IoBuildDeviceIoControlRequest_irp == sdv_other_irp
</t>
    </r>
    <r>
      <rPr>
        <sz val="11"/>
        <color theme="1"/>
        <rFont val="Calibri"/>
        <family val="2"/>
        <scheme val="minor"/>
      </rPr>
      <t xml:space="preserve">old(SLAM_guard_O_0) == SLAM_guard_O_0
</t>
    </r>
  </si>
  <si>
    <r>
      <rPr>
        <sz val="11"/>
        <color rgb="FFFF0000"/>
        <rFont val="Calibri"/>
        <family val="2"/>
        <scheme val="minor"/>
      </rPr>
      <t xml:space="preserve">  0 == v_fout_int_0
</t>
    </r>
    <r>
      <rPr>
        <sz val="11"/>
        <color theme="9" tint="-0.249977111117893"/>
        <rFont val="Calibri"/>
        <family val="2"/>
        <scheme val="minor"/>
      </rPr>
      <t xml:space="preserve">  0 != old(device) || 0 != old(t) || 1 != device</t>
    </r>
  </si>
  <si>
    <r>
      <rPr>
        <sz val="11"/>
        <color rgb="FFFF0000"/>
        <rFont val="Calibri"/>
        <family val="2"/>
        <scheme val="minor"/>
      </rPr>
      <t xml:space="preserve">  {:loop} old(v_loop_int_0) == v_loop_int_0
</t>
    </r>
    <r>
      <rPr>
        <sz val="11"/>
        <color theme="9" tint="-0.249977111117893"/>
        <rFont val="Calibri"/>
        <family val="2"/>
        <scheme val="minor"/>
      </rPr>
      <t xml:space="preserve">  {:loop} 0 != old(v_loop_int_0) || 0 != old(sdv_irql_previous_2) || 0 != old(sdv_irql_previous_3) || 0 != old(sdv_irql_previous_4) || 0 == v_loop_int_0
  0 != old(sdv_irql_current) || 2 != sdv_irql_current || v_fin_int_0 == old(SLAM_guard_S_0)
  {:loop} 0 != old(sdv_irql_previous) || 2 != sdv_irql_previous || old(v_loop_int_0) != old(SLAM_guard_S_0) || old(SLAM_guard_S_0) == SLAM_guard_S_0_init
  0 != old(sdv_irql_current) || 1 != yogi_error || v_fin_int_0 != old(SLAM_guard_S_0)
  1 != yogi_error || v_fin_int_0 == old(SLAM_guard_S_0)
  1 != yogi_error || old(SLAM_guard_S_0) == sdv_other_irp
  0 != old(sdv_irql_current) || 2 != sdv_irql_current || old(SLAM_guard_S_0) + (0 - 1) * sdv_IoBuildDeviceIoControlRequest_irp &gt;= 0
  0 != old(sdv_irql_previous) || 0 != yogi_error || 2 != sdv_irql_previous
  (0 - 1) * sdv_other_irp + old(SLAM_guard_S_0) &gt;= 0 || 1 != yogi_error
  0 != old(sdv_irql_previous) || 2 != sdv_irql_previous</t>
    </r>
  </si>
  <si>
    <r>
      <rPr>
        <sz val="11"/>
        <color rgb="FFFF0000"/>
        <rFont val="Calibri"/>
        <family val="2"/>
        <scheme val="minor"/>
      </rPr>
      <t xml:space="preserve">  v_fin_int_0 == sdv_other_irp
</t>
    </r>
    <r>
      <rPr>
        <sz val="11"/>
        <color theme="9"/>
        <rFont val="Calibri"/>
        <family val="2"/>
        <scheme val="minor"/>
      </rPr>
      <t xml:space="preserve">  1 != yogi_error || sdv_IoBuildDeviceIoControlRequest_irp == sdv_other_irp
</t>
    </r>
    <r>
      <rPr>
        <sz val="11"/>
        <color theme="1"/>
        <rFont val="Calibri"/>
        <family val="2"/>
        <scheme val="minor"/>
      </rPr>
      <t xml:space="preserve">  old(SLAM_guard_O_0) == SLAM_guard_O_0
</t>
    </r>
  </si>
  <si>
    <r>
      <rPr>
        <sz val="11"/>
        <color rgb="FFFF0000"/>
        <rFont val="Calibri"/>
        <family val="2"/>
        <scheme val="minor"/>
      </rPr>
      <t xml:space="preserve">  {:loop} old(v_loop_int_0) == v_loop_int_0
  {:loop} 0 != old(v_loop_int_0) || 0 == v_loop_int_0
</t>
    </r>
    <r>
      <rPr>
        <sz val="11"/>
        <color theme="1"/>
        <rFont val="Calibri"/>
        <family val="2"/>
        <scheme val="minor"/>
      </rPr>
      <t xml:space="preserve">  0 != old(sdv_irql_current) || 0 == sdv_irql_current</t>
    </r>
  </si>
  <si>
    <r>
      <t xml:space="preserve">  </t>
    </r>
    <r>
      <rPr>
        <sz val="11"/>
        <color rgb="FFFF0000"/>
        <rFont val="Calibri"/>
        <family val="2"/>
        <scheme val="minor"/>
      </rPr>
      <t>{:loop} 0 != old(v_loop_int_0) || 0 != old(sdv_irql_previous_2) || 0 != old(sdv_irql_previous_3) || 0 != old(sdv_irql_previous_4) || 0 == v_loop_int_0</t>
    </r>
    <r>
      <rPr>
        <sz val="11"/>
        <color theme="1"/>
        <rFont val="Calibri"/>
        <family val="2"/>
        <scheme val="minor"/>
      </rPr>
      <t xml:space="preserve">
  2 != old(sdv_irql_previous) || 2 == sdv_irql_previous
  0 == sdv_irql_current || 2 != old(sdv_irql_current) || 2 == sdv_irql_current
</t>
    </r>
    <r>
      <rPr>
        <sz val="11"/>
        <color theme="9"/>
        <rFont val="Calibri"/>
        <family val="2"/>
        <scheme val="minor"/>
      </rPr>
      <t xml:space="preserve">  0 != old(sdv_irql_current) || 0 == sdv_irql_current || 2 != old(sdv_irql_previous) || 2 == sdv_irql_current
</t>
    </r>
    <r>
      <rPr>
        <sz val="11"/>
        <color theme="1"/>
        <rFont val="Calibri"/>
        <family val="2"/>
        <scheme val="minor"/>
      </rPr>
      <t xml:space="preserve">  old(sdv_irql_previous_2) == sdv_irql_previous_2
</t>
    </r>
    <r>
      <rPr>
        <sz val="11"/>
        <color theme="9"/>
        <rFont val="Calibri"/>
        <family val="2"/>
        <scheme val="minor"/>
      </rPr>
      <t xml:space="preserve">  0 != old(sdv_irql_previous) || 0 == sdv_irql_previous || 2 != old(sdv_irql_current) || 2 != old(sdv_irql_previous_2) || 2 == sdv_irql_previous
  (0 != old(sdv_irql_previous) &amp;&amp; 2 != old(sdv_irql_previous)) || 0 == sdv_irql_previous || 2 != old(sdv_irql_current) || 2 == sdv_irql_previous
  (0 != old(sdv_irql_previous_2) &amp;&amp; 2 != old(sdv_irql_previous_2)) || 0 == sdv_irql_previous_2 || 2 != old(sdv_irql_previous) || 2 == sdv_irql_previous_2
  2 != old(sdv_irql_previous_3) || 2 == sdv_irql_previous_4 || old(sdv_irql_previous_4) == sdv_irql_previous_4
  0 != old(sdv_irql_current) || 1 != yogi_error || 2 != old(sdv_irql_previous)
</t>
    </r>
    <r>
      <rPr>
        <sz val="11"/>
        <color theme="1"/>
        <rFont val="Calibri"/>
        <family val="2"/>
        <scheme val="minor"/>
      </rPr>
      <t xml:space="preserve">  old(sdv_irql_previous_3) == sdv_irql_previous_3
</t>
    </r>
    <r>
      <rPr>
        <sz val="11"/>
        <color theme="9"/>
        <rFont val="Calibri"/>
        <family val="2"/>
        <scheme val="minor"/>
      </rPr>
      <t xml:space="preserve">  (0 != old(sdv_irql_previous_3) &amp;&amp; 2 != old(sdv_irql_previous_3)) || 0 == sdv_irql_previous_3 || 2 != old(sdv_irql_previous_2) || 2 == sdv_irql_previous_3
</t>
    </r>
    <r>
      <rPr>
        <sz val="11"/>
        <color theme="1"/>
        <rFont val="Calibri"/>
        <family val="2"/>
        <scheme val="minor"/>
      </rPr>
      <t xml:space="preserve">  false
  2 != old(sdv_irql_previous_2) || 2 == sdv_irql_previous_2
  0 != old(sdv_irql_current) || 0 == sdv_irql_current || 2 == sdv_irql_current
</t>
    </r>
    <r>
      <rPr>
        <sz val="11"/>
        <color theme="9"/>
        <rFont val="Calibri"/>
        <family val="2"/>
        <scheme val="minor"/>
      </rPr>
      <t xml:space="preserve">  {:loop} 0 != old(sdv_irql_previous_3) || 0 != old(sdv_irql_previous_4) || 0 == sdv_irql_previous_3
</t>
    </r>
    <r>
      <rPr>
        <sz val="11"/>
        <color rgb="FFFF0000"/>
        <rFont val="Calibri"/>
        <family val="2"/>
        <scheme val="minor"/>
      </rPr>
      <t xml:space="preserve">  {:loop} 0 != old(v_loop_int_0) || 0 == v_loop_int_0
</t>
    </r>
    <r>
      <rPr>
        <sz val="11"/>
        <color theme="1"/>
        <rFont val="Calibri"/>
        <family val="2"/>
        <scheme val="minor"/>
      </rPr>
      <t xml:space="preserve">  0 != old(sdv_irql_current) || 0 == sdv_irql_current
  old(sdv_irql_previous_4) == sdv_irql_previous_4
</t>
    </r>
    <r>
      <rPr>
        <sz val="11"/>
        <color theme="9"/>
        <rFont val="Calibri"/>
        <family val="2"/>
        <scheme val="minor"/>
      </rPr>
      <t xml:space="preserve">  {:loop} 0 != old(sdv_irql_previous_2) || 0 != old(sdv_irql_previous_3) || 0 != old(sdv_irql_previous_4) || 0 == sdv_irql_previous_2
</t>
    </r>
    <r>
      <rPr>
        <sz val="11"/>
        <color theme="1"/>
        <rFont val="Calibri"/>
        <family val="2"/>
        <scheme val="minor"/>
      </rPr>
      <t xml:space="preserve">  0 != old(sdv_irql_previous) || 0 == sdv_irql_previous
  0 != old(sdv_irql_previous_2) || 0 == sdv_irql_previous_2</t>
    </r>
  </si>
  <si>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</t>
    </r>
    <r>
      <rPr>
        <sz val="11"/>
        <color rgb="FFFF0000"/>
        <rFont val="Calibri"/>
        <family val="2"/>
        <scheme val="minor"/>
      </rPr>
      <t xml:space="preserve"> 1 != yogi_error || 2 != old(sdv_irql_current) || v_fin_int_0 != old(sdv_irql_previous)
  {:loop} 0 != old(v_loop_int_0) || 0 != old(sdv_irql_previous_2) || 0 != old(sdv_irql_previous_3) || 0 != old(sdv_irql_previous_4) || 0 == v_loop_int_0
</t>
    </r>
    <r>
      <rPr>
        <sz val="11"/>
        <color theme="1"/>
        <rFont val="Calibri"/>
        <family val="2"/>
        <scheme val="minor"/>
      </rPr>
      <t xml:space="preserve">  {:loop} old(sdv_irql_previous_2) == sdv_irql_previous_2
 </t>
    </r>
    <r>
      <rPr>
        <sz val="11"/>
        <color theme="9" tint="-0.249977111117893"/>
        <rFont val="Calibri"/>
        <family val="2"/>
        <scheme val="minor"/>
      </rPr>
      <t xml:space="preserve"> {:loop} 0 != old(sdv_irql_previous) || 0 != old(sdv_irql_previous_2) || 0 != old(sdv_irql_previous_3) || 0 != old(sdv_irql_previous_4) || 0 == sdv_irql_previous</t>
    </r>
  </si>
  <si>
    <r>
      <rPr>
        <sz val="11"/>
        <color rgb="FFFF0000"/>
        <rFont val="Calibri"/>
        <family val="2"/>
        <scheme val="minor"/>
      </rPr>
      <t xml:space="preserve">  1 != yogi_error || 2 != v_fin_int_0
  2 != v_fin_int_0 || 2 == sdv_irql_current
</t>
    </r>
    <r>
      <rPr>
        <sz val="11"/>
        <color theme="9" tint="-0.249977111117893"/>
        <rFont val="Calibri"/>
        <family val="2"/>
        <scheme val="minor"/>
      </rPr>
      <t xml:space="preserve">  2 != old(sdv_irql_current) || 2 != old(sdv_irql_previous) || 2 == sdv_irql_previous
  2 != old(sdv_irql_current) || 2 != old(sdv_irql_previous) || old(sdv_irql_previous) == sdv_irql_previous
  0 != old(sdv_irql_previous) || 0 == sdv_irql_previous || 2 != old(sdv_irql_current) || 2 == sdv_irql_previous
</t>
    </r>
    <r>
      <rPr>
        <sz val="11"/>
        <color rgb="FFFF0000"/>
        <rFont val="Calibri"/>
        <family val="2"/>
        <scheme val="minor"/>
      </rPr>
      <t xml:space="preserve">  {:loop} 0 != old(sdv_irql_previous_2) || 0 == sdv_irql_previous_2 || 2 != old(v_loop_int_0) || 2 == sdv_irql_previous_2
  {:loop} 2 != old(v_loop_int_0) || 2 != old(sdv_irql_previous_2) || 2 == sdv_irql_previous_2
  {:loop} old(v_loop_int_0) == v_loop_int_0
</t>
    </r>
    <r>
      <rPr>
        <sz val="11"/>
        <color theme="1"/>
        <rFont val="Calibri"/>
        <family val="2"/>
        <scheme val="minor"/>
      </rPr>
      <t xml:space="preserve">  0 != old(sdv_irql_current) || 0 == sdv_irql_current || 2 == sdv_irql_current
  2 != old(sdv_irql_current) || 2 == sdv_irql_current
  0 != old(sdv_irql_current) || 0 == sdv_irql_current</t>
    </r>
  </si>
  <si>
    <r>
      <rPr>
        <sz val="11"/>
        <color rgb="FFFF0000"/>
        <rFont val="Calibri"/>
        <family val="2"/>
        <scheme val="minor"/>
      </rPr>
      <t xml:space="preserve">  {:loop} old(v_loop_int_0) == v_loop_int_0
  {:loop} 0 != old(v_loop_int_0) || 0 != old(sdv_irql_previous_2) || 0 != old(sdv_irql_previous_3) || 0 != old(sdv_irql_previous_4) || 0 == v_loop_int_0
</t>
    </r>
    <r>
      <rPr>
        <sz val="11"/>
        <color theme="1"/>
        <rFont val="Calibri"/>
        <family val="2"/>
        <scheme val="minor"/>
      </rPr>
      <t xml:space="preserve">  {:loop} 0 != old(sdv_irql_previous_4) || 0 == sdv_irql_previous_4
</t>
    </r>
    <r>
      <rPr>
        <sz val="11"/>
        <color theme="9" tint="-0.249977111117893"/>
        <rFont val="Calibri"/>
        <family val="2"/>
        <scheme val="minor"/>
      </rPr>
      <t xml:space="preserve">  {:loop} 0 != old(sdv_irql_previous_2) || 0 != old(sdv_irql_previous_3) || 0 != old(sdv_irql_previous_4) || 0 == sdv_irql_previous_2
  {:loop} 0 != old(sdv_irql_previous_3) || 0 != old(sdv_irql_previous_4) || 0 == sdv_irql_previous_3</t>
    </r>
  </si>
  <si>
    <r>
      <rPr>
        <sz val="11"/>
        <color rgb="FFFF0000"/>
        <rFont val="Calibri"/>
        <family val="2"/>
        <scheme val="minor"/>
      </rPr>
      <t xml:space="preserve">  {:loop} old(v_loop_int_0) == v_loop_int_0
  {:loop} 0 != old(v_loop_int_0) || 0 != old(sdv_irql_previous_2) || 0 != old(sdv_irql_previous_3) || 0 != old(sdv_irql_previous_4) || 0 == v_loop_int_0
</t>
    </r>
    <r>
      <rPr>
        <sz val="11"/>
        <color theme="9" tint="-0.249977111117893"/>
        <rFont val="Calibri"/>
        <family val="2"/>
        <scheme val="minor"/>
      </rPr>
      <t xml:space="preserve">  0 != old(sdv_irql_current) || 0 != old(sdv_irql_previous) || 0 != old(sdv_irql_previous_2) || 0 != old(sdv_irql_previous_3) || 1 != yogi_error</t>
    </r>
  </si>
  <si>
    <r>
      <t xml:space="preserve">  </t>
    </r>
    <r>
      <rPr>
        <sz val="11"/>
        <color rgb="FFFF0000"/>
        <rFont val="Calibri"/>
        <family val="2"/>
        <scheme val="minor"/>
      </rPr>
      <t>{:loop} old(v_loop_int_0) == v_loop_int_0</t>
    </r>
    <r>
      <rPr>
        <sz val="11"/>
        <color theme="1"/>
        <rFont val="Calibri"/>
        <family val="2"/>
        <scheme val="minor"/>
      </rPr>
      <t xml:space="preserve">
  0 != old(sdv_irql_current) || 0 == sdv_irql_current
</t>
    </r>
    <r>
      <rPr>
        <sz val="11"/>
        <color rgb="FFFF0000"/>
        <rFont val="Calibri"/>
        <family val="2"/>
        <scheme val="minor"/>
      </rPr>
      <t xml:space="preserve">  {:loop} 0 != old(v_loop_int_0) || 0 == v_loop_int_0</t>
    </r>
  </si>
  <si>
    <r>
      <t xml:space="preserve">  1 != old(handleState)
  2 != handleState
  0 != old(handleState) || 1 != handleState
</t>
    </r>
    <r>
      <rPr>
        <sz val="11"/>
        <color theme="9" tint="-0.249977111117893"/>
        <rFont val="Calibri"/>
        <family val="2"/>
        <scheme val="minor"/>
      </rPr>
      <t xml:space="preserve">  1 != handleState || g_RootKey + (0 - 1) * old(alloc) &gt;= 1148
  0 != old(handleState) || g_RootKey + (0 - 1) * old(alloc) &gt;= 1148
  (0 - 1) * old(alloc) + old(SLAM_guard_O_0) &gt;= 2204
</t>
    </r>
    <r>
      <rPr>
        <sz val="11"/>
        <color theme="1"/>
        <rFont val="Calibri"/>
        <family val="2"/>
        <scheme val="minor"/>
      </rPr>
      <t xml:space="preserve">  0 != old(handleState)
  1 != handleState
</t>
    </r>
    <r>
      <rPr>
        <sz val="11"/>
        <color theme="9" tint="-0.249977111117893"/>
        <rFont val="Calibri"/>
        <family val="2"/>
        <scheme val="minor"/>
      </rPr>
      <t xml:space="preserve">  g_RootKey + (0 - 1) * old(alloc) &gt;= 0
</t>
    </r>
  </si>
  <si>
    <r>
      <t xml:space="preserve">  1 != yogi_error
</t>
    </r>
    <r>
      <rPr>
        <sz val="11"/>
        <color theme="9" tint="-0.249977111117893"/>
        <rFont val="Calibri"/>
        <family val="2"/>
        <scheme val="minor"/>
      </rPr>
      <t xml:space="preserve">  0 != old(s) || 1 != old(forward_state) || 1 != s
</t>
    </r>
    <r>
      <rPr>
        <sz val="11"/>
        <color theme="1"/>
        <rFont val="Calibri"/>
        <family val="2"/>
        <scheme val="minor"/>
      </rPr>
      <t xml:space="preserve">  0 != old(s) || 1 != yogi_error
  0 != old(s)
</t>
    </r>
    <r>
      <rPr>
        <sz val="11"/>
        <color theme="9" tint="-0.249977111117893"/>
        <rFont val="Calibri"/>
        <family val="2"/>
        <scheme val="minor"/>
      </rPr>
      <t xml:space="preserve">  1 != s || 2 != old(s) || old(SLAM_guard_S_0) != sdv_harnessIrp || sdv_harnessIrp == sdv_IoBuildDeviceIoControlRequest_irp
  0 != old(s) || 1 != s || old(SLAM_guard_S_0) != sdv_harnessIrp || sdv_harnessIrp == sdv_IoBuildSynchronousFsdRequest_irp
  0 != old(s) || 1 != s || old(SLAM_guard_S_0) != sdv_harnessIrp || sdv_harnessIrp == sdv_IoBuildDeviceIoControlRequest_irp || sdv_harnessIrp == sdv_IoBuildSynchronousFsdRequest_irp</t>
    </r>
  </si>
  <si>
    <r>
      <t xml:space="preserve">  0 != old(device) || 1 != yogi_error
</t>
    </r>
    <r>
      <rPr>
        <sz val="11"/>
        <color theme="9" tint="-0.249977111117893"/>
        <rFont val="Calibri"/>
        <family val="2"/>
        <scheme val="minor"/>
      </rPr>
      <t xml:space="preserve">  {:loop} 0 != old(t) || 1 != device || 1 == old(device)</t>
    </r>
  </si>
  <si>
    <r>
      <t xml:space="preserve">  </t>
    </r>
    <r>
      <rPr>
        <sz val="11"/>
        <color rgb="FFFF0000"/>
        <rFont val="Calibri"/>
        <family val="2"/>
        <scheme val="minor"/>
      </rPr>
      <t>{:loop} old(v_loop_int_0) == v_loop_int_0</t>
    </r>
    <r>
      <rPr>
        <sz val="11"/>
        <color theme="1"/>
        <rFont val="Calibri"/>
        <family val="2"/>
        <scheme val="minor"/>
      </rPr>
      <t xml:space="preserve">
  0 != old(sdv_irql_current) || 1 != yogi_error
  0 != old(sdv_irql_current) || 0 == sdv_irql_current
  old(sdv_irql_current) == sdv_irql_current
  1 != yogi_error</t>
    </r>
  </si>
  <si>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0 != old(sdv_irql_current) || 1 != yogi_error
  0 != old(sdv_irql_current) || 0 == sdv_irql_current
  old(sdv_irql_current) == sdv_irql_current
  1 != yogi_error</t>
    </r>
  </si>
  <si>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0 != old(sdv_irql_current) || 0 == sdv_irql_current
  old(sdv_irql_current) == sdv_irql_current
  1 != yogi_error</t>
    </r>
  </si>
  <si>
    <r>
      <rPr>
        <sz val="11"/>
        <color theme="9"/>
        <rFont val="Calibri"/>
        <family val="2"/>
        <scheme val="minor"/>
      </rPr>
      <t xml:space="preserve">  0 != old(sdv_irql_current) || 0 != old(sdv_irql_previous_4) || 0 == sdv_irql_previous_4
</t>
    </r>
    <r>
      <rPr>
        <sz val="11"/>
        <color theme="1"/>
        <rFont val="Calibri"/>
        <family val="2"/>
        <scheme val="minor"/>
      </rPr>
      <t xml:space="preserve">  0 != old(sdv_irql_current) || 0 == sdv_irql_current
  (0 != old(sdv_irql_current) &amp;&amp; 2 != old(sdv_irql_current)) || 1 != yogi_error
  old(sdv_irql_previous) == sdv_irql_previous
  1 != yogi_error || 2 != old(sdv_irql_current)
  old(sdv_irql_previous_2) == sdv_irql_previous_2
  old(sdv_irql_previous_4) == sdv_irql_previous_4
  0 != old(sdv_irql_current) || 1 != yogi_error
  old(sdv_irql_current) == sdv_irql_current
  0 != old(sdv_irql_previous_3) || 0 == sdv_irql_previous_3
  1 != yogi_error
  0 != old(sdv_irql_previous) || 0 == sdv_irql_previous
  0 != old(sdv_irql_previous_2) || 0 == sdv_irql_previous_2</t>
    </r>
  </si>
  <si>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1 != yogi_error
  {:loop} old(sdv_irql_previous) == sdv_irql_previous</t>
    </r>
  </si>
  <si>
    <r>
      <rPr>
        <sz val="11"/>
        <color theme="9" tint="-0.249977111117893"/>
        <rFont val="Calibri"/>
        <family val="2"/>
        <scheme val="minor"/>
      </rPr>
      <t xml:space="preserve">  2 != old(sdv_irql_previous) || 2 == sdv_irql_previous_2 || old(sdv_irql_previous_2) == sdv_irql_previous_2
  0 != old(sdv_irql_previous) || 0 == sdv_irql_previous || 2 != old(sdv_irql_current) || 2 == sdv_irql_previous
</t>
    </r>
    <r>
      <rPr>
        <sz val="11"/>
        <color theme="1"/>
        <rFont val="Calibri"/>
        <family val="2"/>
        <scheme val="minor"/>
      </rPr>
      <t xml:space="preserve">  0 != sdv_irql_current || 1 != yogi_error
  0 != old(sdv_irql_current) || 2 != sdv_irql_current
  2 != old(sdv_irql_current) || 2 == sdv_irql_current
  0 != old(sdv_irql_previous) || 2 != sdv_irql_previous
  0 != old(sdv_irql_current) || 0 == sdv_irql_current || 2 == sdv_irql_current
  1 != yogi_error
  old(sdv_irql_current) == sdv_irql_current
  0 != old(sdv_irql_current) || 0 == sdv_irql_current
  0 != old(sdv_irql_current) || 1 != yogi_error
  1 != yogi_error || 2 != old(sdv_irql_current)</t>
    </r>
  </si>
  <si>
    <r>
      <t xml:space="preserve">  0 != old(sdv_irql_current) || 0 == sdv_irql_current
  0 != old(sdv_irql_current) || 1 != yogi_error
  1 != yogi_error
</t>
    </r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old(sdv_irql_current) == sdv_irql_current</t>
    </r>
  </si>
  <si>
    <r>
      <t xml:space="preserve">  old(sdv_irql_current) == sdv_irql_current
  1 != yogi_error
</t>
    </r>
    <r>
      <rPr>
        <sz val="11"/>
        <color rgb="FFFF0000"/>
        <rFont val="Calibri"/>
        <family val="2"/>
        <scheme val="minor"/>
      </rPr>
      <t xml:space="preserve">  {:loop} old(v_loop_int_0) == v_loop_int_0</t>
    </r>
  </si>
  <si>
    <r>
      <t xml:space="preserve">  0 != old(sdv_irql_current) || 0 == sdv_irql_current
  1 != yogi_error
</t>
    </r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old(sdv_irql_current) == sdv_irql_current
</t>
    </r>
    <r>
      <rPr>
        <sz val="11"/>
        <color theme="9" tint="-0.249977111117893"/>
        <rFont val="Calibri"/>
        <family val="2"/>
        <scheme val="minor"/>
      </rPr>
      <t xml:space="preserve">  {:loop} 0 != old(sdv_irql_current) || 0 == start_irql || old(start_irql) == start_irql
</t>
    </r>
    <r>
      <rPr>
        <sz val="11"/>
        <color theme="1"/>
        <rFont val="Calibri"/>
        <family val="2"/>
        <scheme val="minor"/>
      </rPr>
      <t xml:space="preserve">  0 != old(sdv_irql_current) || 1 != yogi_error
</t>
    </r>
    <r>
      <rPr>
        <sz val="11"/>
        <color theme="9" tint="-0.249977111117893"/>
        <rFont val="Calibri"/>
        <family val="2"/>
        <scheme val="minor"/>
      </rPr>
      <t xml:space="preserve">  0 != old(sdv_irql_current) || 0 != old(start_irql) || (0 == sdv_irql_current &amp;&amp; 0 == start_irql)</t>
    </r>
  </si>
  <si>
    <r>
      <t xml:space="preserve">  0 != old(sdv_irql_current) || 1 != yogi_error
  0 != old(sdv_irql_current) || 0 == sdv_irql_current
  old(sdv_irql_current) == sdv_irql_current
</t>
    </r>
    <r>
      <rPr>
        <sz val="11"/>
        <color rgb="FFFF0000"/>
        <rFont val="Calibri"/>
        <family val="2"/>
        <scheme val="minor"/>
      </rPr>
      <t xml:space="preserve">  {:loop} old(v_loop_int_0) == v_loop_int_0</t>
    </r>
  </si>
  <si>
    <r>
      <t xml:space="preserve">  0 != old(sdv_irql_current) || 1 != yogi_error
  1 != yogi_error
  0 != old(sdv_irql_current) || 0 == sdv_irql_current
</t>
    </r>
    <r>
      <rPr>
        <sz val="11"/>
        <color rgb="FFFF0000"/>
        <rFont val="Calibri"/>
        <family val="2"/>
        <scheme val="minor"/>
      </rPr>
      <t xml:space="preserve">  {:loop} old(v_loop_int_0) == v_loop_int_0</t>
    </r>
    <r>
      <rPr>
        <sz val="11"/>
        <color theme="1"/>
        <rFont val="Calibri"/>
        <family val="2"/>
        <scheme val="minor"/>
      </rPr>
      <t xml:space="preserve">
  old(sdv_irql_current) == sdv_irql_current</t>
    </r>
  </si>
  <si>
    <r>
      <t xml:space="preserve">  1 != yogi_error
  old(SLAM_guard_S_0) == SLAM_guard_S_0_init
</t>
    </r>
    <r>
      <rPr>
        <sz val="11"/>
        <color rgb="FFFF0000"/>
        <rFont val="Calibri"/>
        <family val="2"/>
        <scheme val="minor"/>
      </rPr>
      <t xml:space="preserve">  259 != v_fout_int_1
  0 - 1073741670 != v_fin_int_0
  259 != v_fout_int_0
  0 - 1073741670 != v_fin_int_0 || 1 != yogi_error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</si>
  <si>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  0 != old(LockDepth)
</t>
    </r>
    <r>
      <rPr>
        <sz val="11"/>
        <color rgb="FFFF0000"/>
        <rFont val="Calibri"/>
        <family val="2"/>
        <scheme val="minor"/>
      </rPr>
      <t xml:space="preserve">  0 == v_fin_int_0 || LockDepth == old(LockDepth)
  0 != v_fin_int_0 || 0 &gt; old(LockDepth) || 1 == LockDepth || old(LockDepth) &gt; 0
</t>
    </r>
    <r>
      <rPr>
        <sz val="11"/>
        <color theme="1"/>
        <rFont val="Calibri"/>
        <family val="2"/>
        <scheme val="minor"/>
      </rPr>
      <t xml:space="preserve">  0 == old(LockDepth) || 1 != yogi_error
  0 == LockDepth || 1 != old(LockDepth)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</si>
</sst>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/>
  </sheetViews>
  <sheetFormatPr defaultRowHeight="15" x14ac:dyDescent="0.25"/>
  <cols>
    <col min="1" max="1" width="41.28515625" customWidth="1"/>
    <col min="2" max="2" width="62.5703125" customWidth="1"/>
    <col min="3" max="3" width="9.42578125" hidden="1" customWidth="1"/>
    <col min="4" max="4" width="86.85546875" customWidth="1"/>
    <col min="5" max="5" width="11.140625" hidden="1" customWidth="1"/>
    <col min="6" max="6" width="111.85546875" customWidth="1"/>
    <col min="7" max="7" width="11.140625" hidden="1" customWidth="1"/>
    <col min="8" max="8" width="101.140625" customWidth="1"/>
    <col min="9" max="9" width="28" hidden="1" customWidth="1"/>
  </cols>
  <sheetData>
    <row r="1" spans="1:9" x14ac:dyDescent="0.25">
      <c r="A1" s="1" t="s">
        <v>0</v>
      </c>
      <c r="B1" s="1" t="s">
        <v>49</v>
      </c>
      <c r="C1" s="1" t="s">
        <v>67</v>
      </c>
      <c r="D1" t="s">
        <v>50</v>
      </c>
      <c r="E1" s="1" t="s">
        <v>67</v>
      </c>
      <c r="F1" t="s">
        <v>51</v>
      </c>
      <c r="G1" s="1" t="s">
        <v>67</v>
      </c>
      <c r="H1" t="s">
        <v>52</v>
      </c>
      <c r="I1" s="1" t="s">
        <v>67</v>
      </c>
    </row>
    <row r="2" spans="1:9" ht="278.25" customHeight="1" x14ac:dyDescent="0.25">
      <c r="A2" t="s">
        <v>1</v>
      </c>
      <c r="B2" s="3" t="s">
        <v>53</v>
      </c>
      <c r="C2" s="3">
        <f>LEN(B2)-LEN(SUBSTITUTE(B2,CHAR(10),""))+1</f>
        <v>27</v>
      </c>
      <c r="D2" s="5" t="s">
        <v>32</v>
      </c>
      <c r="E2" s="3">
        <f>IF(D2="", 0, LEN(D2)-LEN(SUBSTITUTE(D2,CHAR(10),""))+1)</f>
        <v>7</v>
      </c>
      <c r="F2" s="5" t="s">
        <v>32</v>
      </c>
      <c r="G2" s="3">
        <f>IF(F2="", 0, LEN(F2)-LEN(SUBSTITUTE(F2,CHAR(10),""))+1)</f>
        <v>7</v>
      </c>
      <c r="H2" s="3" t="s">
        <v>83</v>
      </c>
      <c r="I2" s="3">
        <f>IF(H2="", 0, LEN(H2)-LEN(SUBSTITUTE(H2,CHAR(10),""))+1)</f>
        <v>7</v>
      </c>
    </row>
    <row r="3" spans="1:9" ht="60" x14ac:dyDescent="0.25">
      <c r="A3" t="s">
        <v>2</v>
      </c>
      <c r="B3" s="3" t="s">
        <v>54</v>
      </c>
      <c r="C3" s="3">
        <f>LEN(B3)-LEN(SUBSTITUTE(B3,CHAR(10),""))+1</f>
        <v>4</v>
      </c>
      <c r="D3" s="3" t="s">
        <v>34</v>
      </c>
      <c r="E3" s="3">
        <f t="shared" ref="E3:G29" si="0">IF(D3="", 0, LEN(D3)-LEN(SUBSTITUTE(D3,CHAR(10),""))+1)</f>
        <v>2</v>
      </c>
      <c r="F3" t="s">
        <v>39</v>
      </c>
      <c r="G3" s="3">
        <f t="shared" si="0"/>
        <v>1</v>
      </c>
      <c r="H3" s="3" t="s">
        <v>44</v>
      </c>
      <c r="I3" s="3">
        <f t="shared" ref="I3" si="1">IF(H3="", 0, LEN(H3)-LEN(SUBSTITUTE(H3,CHAR(10),""))+1)</f>
        <v>3</v>
      </c>
    </row>
    <row r="4" spans="1:9" ht="330" x14ac:dyDescent="0.25">
      <c r="A4" t="s">
        <v>3</v>
      </c>
      <c r="B4" s="3" t="s">
        <v>55</v>
      </c>
      <c r="C4" s="3">
        <f>LEN(B4)-LEN(SUBSTITUTE(B4,CHAR(10),""))+1</f>
        <v>20</v>
      </c>
      <c r="D4" s="7" t="s">
        <v>31</v>
      </c>
      <c r="E4" s="3">
        <f t="shared" si="0"/>
        <v>1</v>
      </c>
      <c r="F4" s="3" t="s">
        <v>72</v>
      </c>
      <c r="G4" s="3">
        <f t="shared" si="0"/>
        <v>2</v>
      </c>
      <c r="H4" s="3" t="s">
        <v>84</v>
      </c>
      <c r="I4" s="3">
        <f t="shared" ref="I4" si="2">IF(H4="", 0, LEN(H4)-LEN(SUBSTITUTE(H4,CHAR(10),""))+1)</f>
        <v>2</v>
      </c>
    </row>
    <row r="5" spans="1:9" ht="225" x14ac:dyDescent="0.25">
      <c r="A5" t="s">
        <v>4</v>
      </c>
      <c r="B5" s="3" t="s">
        <v>56</v>
      </c>
      <c r="C5" s="3">
        <f>LEN(B5)-LEN(SUBSTITUTE(B5,CHAR(10),""))+1</f>
        <v>8</v>
      </c>
      <c r="D5" s="6" t="s">
        <v>29</v>
      </c>
      <c r="E5" s="3">
        <f t="shared" si="0"/>
        <v>1</v>
      </c>
      <c r="F5" s="3" t="s">
        <v>73</v>
      </c>
      <c r="G5" s="3">
        <f t="shared" si="0"/>
        <v>11</v>
      </c>
      <c r="H5" s="3" t="s">
        <v>68</v>
      </c>
      <c r="I5" s="3">
        <f t="shared" ref="I5" si="3">IF(H5="", 0, LEN(H5)-LEN(SUBSTITUTE(H5,CHAR(10),""))+1)</f>
        <v>3</v>
      </c>
    </row>
    <row r="6" spans="1:9" ht="83.25" customHeight="1" x14ac:dyDescent="0.25">
      <c r="A6" t="s">
        <v>5</v>
      </c>
      <c r="B6" s="3" t="s">
        <v>57</v>
      </c>
      <c r="C6" s="3">
        <f t="shared" ref="C6:C29" si="4">LEN(B6)-LEN(SUBSTITUTE(B6,CHAR(10),""))+1</f>
        <v>20</v>
      </c>
      <c r="D6" s="3" t="s">
        <v>71</v>
      </c>
      <c r="E6" s="3">
        <f t="shared" si="0"/>
        <v>3</v>
      </c>
      <c r="F6" s="3" t="s">
        <v>74</v>
      </c>
      <c r="G6" s="3">
        <f t="shared" si="0"/>
        <v>4</v>
      </c>
      <c r="H6" s="3" t="s">
        <v>71</v>
      </c>
      <c r="I6" s="3">
        <f t="shared" ref="I6" si="5">IF(H6="", 0, LEN(H6)-LEN(SUBSTITUTE(H6,CHAR(10),""))+1)</f>
        <v>3</v>
      </c>
    </row>
    <row r="7" spans="1:9" ht="409.5" x14ac:dyDescent="0.25">
      <c r="A7" t="s">
        <v>6</v>
      </c>
      <c r="B7" s="3" t="s">
        <v>58</v>
      </c>
      <c r="C7" s="3">
        <f t="shared" si="4"/>
        <v>23</v>
      </c>
      <c r="D7" s="2" t="s">
        <v>30</v>
      </c>
      <c r="E7" s="3">
        <f t="shared" si="0"/>
        <v>1</v>
      </c>
      <c r="F7" s="8" t="s">
        <v>30</v>
      </c>
      <c r="G7" s="3">
        <f t="shared" si="0"/>
        <v>1</v>
      </c>
      <c r="H7" s="7" t="s">
        <v>30</v>
      </c>
      <c r="I7" s="3">
        <f t="shared" ref="I7" si="6">IF(H7="", 0, LEN(H7)-LEN(SUBSTITUTE(H7,CHAR(10),""))+1)</f>
        <v>1</v>
      </c>
    </row>
    <row r="8" spans="1:9" ht="225" x14ac:dyDescent="0.25">
      <c r="A8" t="s">
        <v>7</v>
      </c>
      <c r="B8" s="3" t="s">
        <v>56</v>
      </c>
      <c r="C8" s="3">
        <f t="shared" si="4"/>
        <v>8</v>
      </c>
      <c r="D8" s="6" t="s">
        <v>29</v>
      </c>
      <c r="E8" s="3">
        <f t="shared" si="0"/>
        <v>1</v>
      </c>
      <c r="F8" s="3" t="s">
        <v>75</v>
      </c>
      <c r="G8" s="3">
        <f t="shared" si="0"/>
        <v>3</v>
      </c>
      <c r="H8" s="3" t="s">
        <v>48</v>
      </c>
      <c r="I8" s="3">
        <f t="shared" ref="I8" si="7">IF(H8="", 0, LEN(H8)-LEN(SUBSTITUTE(H8,CHAR(10),""))+1)</f>
        <v>3</v>
      </c>
    </row>
    <row r="9" spans="1:9" ht="225" x14ac:dyDescent="0.25">
      <c r="A9" t="s">
        <v>8</v>
      </c>
      <c r="B9" s="3" t="s">
        <v>56</v>
      </c>
      <c r="C9" s="3">
        <f t="shared" si="4"/>
        <v>8</v>
      </c>
      <c r="E9" s="3">
        <f t="shared" si="0"/>
        <v>0</v>
      </c>
      <c r="F9" s="9" t="s">
        <v>36</v>
      </c>
      <c r="G9" s="3">
        <f t="shared" si="0"/>
        <v>2</v>
      </c>
      <c r="H9" s="3" t="s">
        <v>43</v>
      </c>
      <c r="I9" s="3">
        <f t="shared" ref="I9" si="8">IF(H9="", 0, LEN(H9)-LEN(SUBSTITUTE(H9,CHAR(10),""))+1)</f>
        <v>2</v>
      </c>
    </row>
    <row r="10" spans="1:9" ht="225" x14ac:dyDescent="0.25">
      <c r="A10" t="s">
        <v>9</v>
      </c>
      <c r="B10" s="3" t="s">
        <v>56</v>
      </c>
      <c r="C10" s="3">
        <f t="shared" si="4"/>
        <v>8</v>
      </c>
      <c r="D10" s="6" t="s">
        <v>29</v>
      </c>
      <c r="E10" s="3">
        <f t="shared" si="0"/>
        <v>1</v>
      </c>
      <c r="F10" s="9" t="s">
        <v>38</v>
      </c>
      <c r="G10" s="3">
        <f t="shared" si="0"/>
        <v>3</v>
      </c>
      <c r="H10" s="3" t="s">
        <v>85</v>
      </c>
      <c r="I10" s="3">
        <f t="shared" ref="I10" si="9">IF(H10="", 0, LEN(H10)-LEN(SUBSTITUTE(H10,CHAR(10),""))+1)</f>
        <v>5</v>
      </c>
    </row>
    <row r="11" spans="1:9" ht="225" x14ac:dyDescent="0.25">
      <c r="A11" t="s">
        <v>10</v>
      </c>
      <c r="B11" s="3" t="s">
        <v>56</v>
      </c>
      <c r="C11" s="3">
        <f t="shared" si="4"/>
        <v>8</v>
      </c>
      <c r="E11" s="3">
        <f t="shared" si="0"/>
        <v>0</v>
      </c>
      <c r="F11" s="9" t="s">
        <v>36</v>
      </c>
      <c r="G11" s="3">
        <f t="shared" si="0"/>
        <v>2</v>
      </c>
      <c r="H11" s="3" t="s">
        <v>43</v>
      </c>
      <c r="I11" s="3">
        <f t="shared" ref="I11" si="10">IF(H11="", 0, LEN(H11)-LEN(SUBSTITUTE(H11,CHAR(10),""))+1)</f>
        <v>2</v>
      </c>
    </row>
    <row r="12" spans="1:9" ht="225" x14ac:dyDescent="0.25">
      <c r="A12" t="s">
        <v>28</v>
      </c>
      <c r="B12" s="3" t="s">
        <v>56</v>
      </c>
      <c r="C12" s="3">
        <f t="shared" si="4"/>
        <v>8</v>
      </c>
      <c r="D12" s="6" t="s">
        <v>29</v>
      </c>
      <c r="E12" s="3">
        <f t="shared" si="0"/>
        <v>1</v>
      </c>
      <c r="F12" s="9" t="s">
        <v>36</v>
      </c>
      <c r="G12" s="3">
        <f t="shared" si="0"/>
        <v>2</v>
      </c>
      <c r="H12" s="3" t="s">
        <v>86</v>
      </c>
      <c r="I12" s="3">
        <f t="shared" ref="I12" si="11">IF(H12="", 0, LEN(H12)-LEN(SUBSTITUTE(H12,CHAR(10),""))+1)</f>
        <v>5</v>
      </c>
    </row>
    <row r="13" spans="1:9" ht="225" x14ac:dyDescent="0.25">
      <c r="A13" t="s">
        <v>27</v>
      </c>
      <c r="B13" s="3" t="s">
        <v>56</v>
      </c>
      <c r="C13" s="3">
        <f t="shared" si="4"/>
        <v>8</v>
      </c>
      <c r="D13" s="6" t="s">
        <v>29</v>
      </c>
      <c r="E13" s="3">
        <f t="shared" si="0"/>
        <v>1</v>
      </c>
      <c r="F13" s="9" t="s">
        <v>37</v>
      </c>
      <c r="G13" s="3">
        <f t="shared" si="0"/>
        <v>3</v>
      </c>
      <c r="H13" s="3" t="s">
        <v>87</v>
      </c>
      <c r="I13" s="3">
        <f t="shared" ref="I13" si="12">IF(H13="", 0, LEN(H13)-LEN(SUBSTITUTE(H13,CHAR(10),""))+1)</f>
        <v>4</v>
      </c>
    </row>
    <row r="14" spans="1:9" ht="409.5" x14ac:dyDescent="0.25">
      <c r="A14" t="s">
        <v>11</v>
      </c>
      <c r="B14" s="3" t="s">
        <v>56</v>
      </c>
      <c r="C14" s="3">
        <f t="shared" si="4"/>
        <v>8</v>
      </c>
      <c r="E14" s="3">
        <f t="shared" si="0"/>
        <v>0</v>
      </c>
      <c r="F14" s="3" t="s">
        <v>76</v>
      </c>
      <c r="G14" s="3">
        <f t="shared" si="0"/>
        <v>22</v>
      </c>
      <c r="H14" s="3" t="s">
        <v>88</v>
      </c>
      <c r="I14" s="3">
        <f t="shared" ref="I14" si="13">IF(H14="", 0, LEN(H14)-LEN(SUBSTITUTE(H14,CHAR(10),""))+1)</f>
        <v>13</v>
      </c>
    </row>
    <row r="15" spans="1:9" ht="225" x14ac:dyDescent="0.25">
      <c r="A15" t="s">
        <v>12</v>
      </c>
      <c r="B15" s="3" t="s">
        <v>56</v>
      </c>
      <c r="C15" s="3">
        <f t="shared" si="4"/>
        <v>8</v>
      </c>
      <c r="E15" s="3">
        <f t="shared" si="0"/>
        <v>0</v>
      </c>
      <c r="F15" s="3" t="s">
        <v>77</v>
      </c>
      <c r="G15" s="3">
        <f t="shared" si="0"/>
        <v>5</v>
      </c>
      <c r="H15" s="3" t="s">
        <v>89</v>
      </c>
      <c r="I15" s="3">
        <f t="shared" ref="I15" si="14">IF(H15="", 0, LEN(H15)-LEN(SUBSTITUTE(H15,CHAR(10),""))+1)</f>
        <v>3</v>
      </c>
    </row>
    <row r="16" spans="1:9" ht="225" x14ac:dyDescent="0.25">
      <c r="A16" t="s">
        <v>13</v>
      </c>
      <c r="B16" s="3" t="s">
        <v>56</v>
      </c>
      <c r="C16" s="3">
        <f t="shared" si="4"/>
        <v>8</v>
      </c>
      <c r="E16" s="3">
        <f t="shared" si="0"/>
        <v>0</v>
      </c>
      <c r="F16" s="3" t="s">
        <v>78</v>
      </c>
      <c r="G16" s="3">
        <f t="shared" si="0"/>
        <v>11</v>
      </c>
      <c r="H16" s="3" t="s">
        <v>90</v>
      </c>
      <c r="I16" s="3">
        <f t="shared" ref="I16" si="15">IF(H16="", 0, LEN(H16)-LEN(SUBSTITUTE(H16,CHAR(10),""))+1)</f>
        <v>12</v>
      </c>
    </row>
    <row r="17" spans="1:9" ht="225" x14ac:dyDescent="0.25">
      <c r="A17" t="s">
        <v>14</v>
      </c>
      <c r="B17" s="3" t="s">
        <v>56</v>
      </c>
      <c r="C17" s="3">
        <f t="shared" si="4"/>
        <v>8</v>
      </c>
      <c r="D17" s="6" t="s">
        <v>29</v>
      </c>
      <c r="E17" s="3">
        <f t="shared" si="0"/>
        <v>1</v>
      </c>
      <c r="F17" s="3" t="s">
        <v>79</v>
      </c>
      <c r="G17" s="3">
        <f t="shared" si="0"/>
        <v>5</v>
      </c>
      <c r="H17" s="3" t="s">
        <v>91</v>
      </c>
      <c r="I17" s="3">
        <f t="shared" ref="I17" si="16">IF(H17="", 0, LEN(H17)-LEN(SUBSTITUTE(H17,CHAR(10),""))+1)</f>
        <v>5</v>
      </c>
    </row>
    <row r="18" spans="1:9" ht="225" x14ac:dyDescent="0.25">
      <c r="A18" t="s">
        <v>26</v>
      </c>
      <c r="B18" s="3" t="s">
        <v>56</v>
      </c>
      <c r="C18" s="3">
        <f t="shared" si="4"/>
        <v>8</v>
      </c>
      <c r="D18" s="6" t="s">
        <v>29</v>
      </c>
      <c r="E18" s="3">
        <f t="shared" si="0"/>
        <v>1</v>
      </c>
      <c r="F18" s="6" t="s">
        <v>29</v>
      </c>
      <c r="G18" s="3">
        <f t="shared" si="0"/>
        <v>1</v>
      </c>
      <c r="H18" s="3" t="s">
        <v>92</v>
      </c>
      <c r="I18" s="3">
        <f t="shared" ref="I18" si="17">IF(H18="", 0, LEN(H18)-LEN(SUBSTITUTE(H18,CHAR(10),""))+1)</f>
        <v>3</v>
      </c>
    </row>
    <row r="19" spans="1:9" ht="255" x14ac:dyDescent="0.25">
      <c r="A19" t="s">
        <v>15</v>
      </c>
      <c r="B19" s="3" t="s">
        <v>59</v>
      </c>
      <c r="C19" s="3">
        <f t="shared" si="4"/>
        <v>9</v>
      </c>
      <c r="D19" s="6" t="s">
        <v>29</v>
      </c>
      <c r="E19" s="3">
        <f t="shared" si="0"/>
        <v>1</v>
      </c>
      <c r="F19" s="9" t="s">
        <v>40</v>
      </c>
      <c r="G19" s="3">
        <f t="shared" si="0"/>
        <v>2</v>
      </c>
      <c r="H19" s="3" t="s">
        <v>93</v>
      </c>
      <c r="I19" s="3">
        <f t="shared" ref="I19" si="18">IF(H19="", 0, LEN(H19)-LEN(SUBSTITUTE(H19,CHAR(10),""))+1)</f>
        <v>7</v>
      </c>
    </row>
    <row r="20" spans="1:9" ht="225" x14ac:dyDescent="0.25">
      <c r="A20" t="s">
        <v>23</v>
      </c>
      <c r="B20" s="3" t="s">
        <v>56</v>
      </c>
      <c r="C20" s="3">
        <f t="shared" si="4"/>
        <v>8</v>
      </c>
      <c r="E20" s="3">
        <f t="shared" si="0"/>
        <v>0</v>
      </c>
      <c r="F20" s="3" t="s">
        <v>80</v>
      </c>
      <c r="G20" s="3">
        <f t="shared" si="0"/>
        <v>3</v>
      </c>
      <c r="H20" s="3" t="s">
        <v>94</v>
      </c>
      <c r="I20" s="3">
        <f t="shared" ref="I20" si="19">IF(H20="", 0, LEN(H20)-LEN(SUBSTITUTE(H20,CHAR(10),""))+1)</f>
        <v>4</v>
      </c>
    </row>
    <row r="21" spans="1:9" ht="409.5" x14ac:dyDescent="0.25">
      <c r="A21" t="s">
        <v>16</v>
      </c>
      <c r="B21" s="3" t="s">
        <v>60</v>
      </c>
      <c r="C21" s="3">
        <f t="shared" si="4"/>
        <v>47</v>
      </c>
      <c r="D21" s="7" t="s">
        <v>33</v>
      </c>
      <c r="E21" s="3">
        <f t="shared" si="0"/>
        <v>1</v>
      </c>
      <c r="F21" s="5" t="s">
        <v>42</v>
      </c>
      <c r="G21" s="3">
        <f t="shared" si="0"/>
        <v>2</v>
      </c>
      <c r="H21" s="5" t="s">
        <v>47</v>
      </c>
      <c r="I21" s="3">
        <f t="shared" ref="I21" si="20">IF(H21="", 0, LEN(H21)-LEN(SUBSTITUTE(H21,CHAR(10),""))+1)</f>
        <v>2</v>
      </c>
    </row>
    <row r="22" spans="1:9" ht="225" x14ac:dyDescent="0.25">
      <c r="A22" t="s">
        <v>24</v>
      </c>
      <c r="B22" s="3" t="s">
        <v>56</v>
      </c>
      <c r="C22" s="3">
        <f t="shared" si="4"/>
        <v>8</v>
      </c>
      <c r="D22" s="6" t="s">
        <v>29</v>
      </c>
      <c r="E22" s="3">
        <f t="shared" si="0"/>
        <v>1</v>
      </c>
      <c r="F22" s="3" t="s">
        <v>81</v>
      </c>
      <c r="G22" s="3">
        <f t="shared" si="0"/>
        <v>3</v>
      </c>
      <c r="H22" s="3" t="s">
        <v>95</v>
      </c>
      <c r="I22" s="3">
        <f t="shared" ref="I22" si="21">IF(H22="", 0, LEN(H22)-LEN(SUBSTITUTE(H22,CHAR(10),""))+1)</f>
        <v>5</v>
      </c>
    </row>
    <row r="23" spans="1:9" ht="255" x14ac:dyDescent="0.25">
      <c r="A23" t="s">
        <v>17</v>
      </c>
      <c r="B23" s="3" t="s">
        <v>61</v>
      </c>
      <c r="C23" s="3">
        <f t="shared" si="4"/>
        <v>11</v>
      </c>
      <c r="E23" s="3">
        <f t="shared" si="0"/>
        <v>0</v>
      </c>
      <c r="G23" s="3">
        <f t="shared" si="0"/>
        <v>0</v>
      </c>
      <c r="H23" s="3" t="s">
        <v>96</v>
      </c>
      <c r="I23" s="3">
        <f t="shared" ref="I23" si="22">IF(H23="", 0, LEN(H23)-LEN(SUBSTITUTE(H23,CHAR(10),""))+1)</f>
        <v>7</v>
      </c>
    </row>
    <row r="24" spans="1:9" ht="135" x14ac:dyDescent="0.25">
      <c r="A24" t="s">
        <v>18</v>
      </c>
      <c r="B24" s="3" t="s">
        <v>62</v>
      </c>
      <c r="C24" s="3">
        <f t="shared" si="4"/>
        <v>9</v>
      </c>
      <c r="E24" s="3">
        <f t="shared" si="0"/>
        <v>0</v>
      </c>
      <c r="F24" s="3" t="s">
        <v>41</v>
      </c>
      <c r="G24" s="3">
        <f t="shared" si="0"/>
        <v>1</v>
      </c>
      <c r="H24" s="3" t="s">
        <v>69</v>
      </c>
      <c r="I24" s="3">
        <f t="shared" ref="I24" si="23">IF(H24="", 0, LEN(H24)-LEN(SUBSTITUTE(H24,CHAR(10),""))+1)</f>
        <v>3</v>
      </c>
    </row>
    <row r="25" spans="1:9" ht="315" x14ac:dyDescent="0.25">
      <c r="A25" t="s">
        <v>21</v>
      </c>
      <c r="B25" s="3" t="s">
        <v>63</v>
      </c>
      <c r="C25" s="3">
        <f t="shared" si="4"/>
        <v>21</v>
      </c>
      <c r="E25" s="3">
        <f t="shared" si="0"/>
        <v>0</v>
      </c>
      <c r="G25" s="3">
        <f t="shared" si="0"/>
        <v>0</v>
      </c>
      <c r="H25" s="3" t="s">
        <v>46</v>
      </c>
      <c r="I25" s="3">
        <f t="shared" ref="I25" si="24">IF(H25="", 0, LEN(H25)-LEN(SUBSTITUTE(H25,CHAR(10),""))+1)</f>
        <v>2</v>
      </c>
    </row>
    <row r="26" spans="1:9" ht="195" x14ac:dyDescent="0.25">
      <c r="A26" t="s">
        <v>19</v>
      </c>
      <c r="B26" s="3" t="s">
        <v>64</v>
      </c>
      <c r="C26" s="3">
        <f t="shared" si="4"/>
        <v>13</v>
      </c>
      <c r="E26" s="3">
        <f t="shared" si="0"/>
        <v>0</v>
      </c>
      <c r="G26" s="3">
        <f t="shared" si="0"/>
        <v>0</v>
      </c>
      <c r="H26" s="3" t="s">
        <v>97</v>
      </c>
      <c r="I26" s="3">
        <f t="shared" ref="I26" si="25">IF(H26="", 0, LEN(H26)-LEN(SUBSTITUTE(H26,CHAR(10),""))+1)</f>
        <v>6</v>
      </c>
    </row>
    <row r="27" spans="1:9" ht="195" x14ac:dyDescent="0.25">
      <c r="A27" t="s">
        <v>20</v>
      </c>
      <c r="B27" s="3" t="s">
        <v>64</v>
      </c>
      <c r="C27" s="3">
        <f t="shared" si="4"/>
        <v>13</v>
      </c>
      <c r="E27" s="3">
        <f t="shared" si="0"/>
        <v>0</v>
      </c>
      <c r="G27" s="3">
        <f t="shared" si="0"/>
        <v>0</v>
      </c>
      <c r="H27" s="4" t="b">
        <v>0</v>
      </c>
      <c r="I27" s="3">
        <f t="shared" ref="I27" si="26">IF(H27="", 0, LEN(H27)-LEN(SUBSTITUTE(H27,CHAR(10),""))+1)</f>
        <v>1</v>
      </c>
    </row>
    <row r="28" spans="1:9" ht="180" x14ac:dyDescent="0.25">
      <c r="A28" t="s">
        <v>22</v>
      </c>
      <c r="B28" s="3" t="s">
        <v>65</v>
      </c>
      <c r="C28" s="3">
        <f t="shared" si="4"/>
        <v>11</v>
      </c>
      <c r="E28" s="3">
        <f t="shared" si="0"/>
        <v>0</v>
      </c>
      <c r="F28" s="2" t="s">
        <v>35</v>
      </c>
      <c r="G28" s="3">
        <f t="shared" si="0"/>
        <v>1</v>
      </c>
      <c r="H28" s="3" t="s">
        <v>45</v>
      </c>
      <c r="I28" s="3">
        <f t="shared" ref="I28" si="27">IF(H28="", 0, LEN(H28)-LEN(SUBSTITUTE(H28,CHAR(10),""))+1)</f>
        <v>7</v>
      </c>
    </row>
    <row r="29" spans="1:9" ht="300" x14ac:dyDescent="0.25">
      <c r="A29" t="s">
        <v>25</v>
      </c>
      <c r="B29" s="3" t="s">
        <v>66</v>
      </c>
      <c r="C29" s="3">
        <f t="shared" si="4"/>
        <v>18</v>
      </c>
      <c r="E29" s="3">
        <f t="shared" si="0"/>
        <v>0</v>
      </c>
      <c r="F29" s="3" t="s">
        <v>82</v>
      </c>
      <c r="G29" s="3">
        <f t="shared" si="0"/>
        <v>10</v>
      </c>
      <c r="H29" s="3" t="s">
        <v>70</v>
      </c>
      <c r="I29" s="3">
        <f t="shared" ref="I29" si="28">IF(H29="", 0, LEN(H29)-LEN(SUBSTITUTE(H29,CHAR(10),""))+1)</f>
        <v>1</v>
      </c>
    </row>
    <row r="30" spans="1:9" x14ac:dyDescent="0.25">
      <c r="C30" s="3">
        <f>AVERAGE(C2:C29)</f>
        <v>12.785714285714286</v>
      </c>
      <c r="E30" s="3">
        <f>AVERAGE(E2:E29)</f>
        <v>0.8571428571428571</v>
      </c>
      <c r="G30" s="3">
        <f>AVERAGE(G2:G29)</f>
        <v>3.8214285714285716</v>
      </c>
      <c r="I30" s="3">
        <f>AVERAGE(I2:I29)</f>
        <v>4.3214285714285712</v>
      </c>
    </row>
    <row r="31" spans="1:9" x14ac:dyDescent="0.25">
      <c r="G31" s="3"/>
      <c r="I31" s="3"/>
    </row>
  </sheetData>
  <sortState ref="A2:A1518">
    <sortCondition ref="A2:A15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InferredTemplates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2016-06-13T17:50:06Z</dcterms:created>
  <dcterms:modified xsi:type="dcterms:W3CDTF">2016-06-13T17:50:22Z</dcterms:modified>
</cp:coreProperties>
</file>