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3.git\2.jm.code\awr-export\"/>
    </mc:Choice>
  </mc:AlternateContent>
  <xr:revisionPtr revIDLastSave="0" documentId="13_ncr:1_{1BEC6E09-15E3-4F0D-BF0E-5A2651C0D8B2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Checks" sheetId="34" r:id="rId1"/>
    <sheet name="Summary" sheetId="33" r:id="rId2"/>
    <sheet name="AWR2Excel_0" sheetId="2" r:id="rId3"/>
    <sheet name="AWR2Excel_1" sheetId="3" r:id="rId4"/>
    <sheet name="AWR2Excel_2" sheetId="4" r:id="rId5"/>
    <sheet name="AWR2Excel_3" sheetId="5" r:id="rId6"/>
    <sheet name="AWR2Excel_4" sheetId="6" r:id="rId7"/>
    <sheet name="AWR2Excel_5" sheetId="7" r:id="rId8"/>
    <sheet name="AWR2Excel_6" sheetId="8" r:id="rId9"/>
    <sheet name="AWR2Excel_7" sheetId="9" r:id="rId10"/>
    <sheet name="AWR2Excel_8" sheetId="10" r:id="rId11"/>
    <sheet name="AWR2Excel_9" sheetId="11" r:id="rId12"/>
    <sheet name="AWR2Excel_10" sheetId="12" r:id="rId13"/>
    <sheet name="AWR2Excel_11" sheetId="13" r:id="rId14"/>
    <sheet name="AWR2Excel_12" sheetId="14" r:id="rId15"/>
    <sheet name="AWR2Excel_13" sheetId="15" r:id="rId16"/>
    <sheet name="AWR2Excel_14" sheetId="16" r:id="rId17"/>
    <sheet name="AWR2Excel_15" sheetId="17" r:id="rId18"/>
    <sheet name="AWR2Excel_16" sheetId="18" r:id="rId19"/>
    <sheet name="AWR2Excel_17" sheetId="19" r:id="rId20"/>
    <sheet name="AWR2Excel_18" sheetId="20" r:id="rId21"/>
    <sheet name="AWR2Excel_19" sheetId="21" r:id="rId22"/>
    <sheet name="AWR2Excel_20" sheetId="22" r:id="rId23"/>
    <sheet name="AWR2Excel_21" sheetId="23" r:id="rId24"/>
    <sheet name="AWR2Excel_22" sheetId="24" r:id="rId25"/>
    <sheet name="AWR2Excel_23" sheetId="25" r:id="rId26"/>
    <sheet name="AWR2Excel_24" sheetId="26" r:id="rId27"/>
    <sheet name="AWR2Excel_25" sheetId="27" r:id="rId28"/>
    <sheet name="AWR2Excel_26" sheetId="28" r:id="rId29"/>
    <sheet name="AWR2Excel_27" sheetId="29" r:id="rId30"/>
    <sheet name="AWR2Excel_28" sheetId="30" r:id="rId31"/>
    <sheet name="AWR2Excel_29" sheetId="31" r:id="rId32"/>
    <sheet name="AWR2Excel_30" sheetId="32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34" l="1"/>
  <c r="H38" i="34" a="1"/>
  <c r="D38" i="34" a="1"/>
  <c r="I36" i="34" a="1"/>
  <c r="E36" i="34" a="1"/>
  <c r="J34" i="34" a="1"/>
  <c r="F34" i="34" a="1"/>
  <c r="K32" i="34" a="1"/>
  <c r="G32" i="34" a="1"/>
  <c r="C31" i="34"/>
  <c r="H30" i="34" a="1"/>
  <c r="D30" i="34" a="1"/>
  <c r="I28" i="34" a="1"/>
  <c r="E28" i="34" a="1"/>
  <c r="J26" i="34" a="1"/>
  <c r="F26" i="34" a="1"/>
  <c r="K24" i="34" a="1"/>
  <c r="G24" i="34" a="1"/>
  <c r="C23" i="34"/>
  <c r="H22" i="34" a="1"/>
  <c r="D22" i="34" a="1"/>
  <c r="I20" i="34" a="1"/>
  <c r="E20" i="34" a="1"/>
  <c r="J18" i="34" a="1"/>
  <c r="F18" i="34" a="1"/>
  <c r="K16" i="34" a="1"/>
  <c r="G16" i="34" a="1"/>
  <c r="C15" i="34"/>
  <c r="H14" i="34" a="1"/>
  <c r="D14" i="34" a="1"/>
  <c r="I12" i="34" a="1"/>
  <c r="E12" i="34" a="1"/>
  <c r="J10" i="34" a="1"/>
  <c r="F10" i="34" a="1"/>
  <c r="E10" i="34" a="1"/>
  <c r="H27" i="34" a="1"/>
  <c r="E25" i="34" a="1"/>
  <c r="K21" i="34" a="1"/>
  <c r="H19" i="34" a="1"/>
  <c r="I17" i="34" a="1"/>
  <c r="K13" i="34" a="1"/>
  <c r="H11" i="34" a="1"/>
  <c r="E9" i="34" a="1"/>
  <c r="K12" i="34" a="1"/>
  <c r="D10" i="34" a="1"/>
  <c r="G34" i="34" a="1"/>
  <c r="D32" i="34" a="1"/>
  <c r="F28" i="34" a="1"/>
  <c r="H24" i="34" a="1"/>
  <c r="F20" i="34" a="1"/>
  <c r="H16" i="34" a="1"/>
  <c r="K39" i="34" a="1"/>
  <c r="G39" i="34" a="1"/>
  <c r="C38" i="34"/>
  <c r="H37" i="34" a="1"/>
  <c r="D37" i="34" a="1"/>
  <c r="I35" i="34" a="1"/>
  <c r="E35" i="34" a="1"/>
  <c r="J33" i="34" a="1"/>
  <c r="F33" i="34" a="1"/>
  <c r="K31" i="34" a="1"/>
  <c r="G31" i="34" a="1"/>
  <c r="C30" i="34"/>
  <c r="H29" i="34" a="1"/>
  <c r="D29" i="34" a="1"/>
  <c r="I27" i="34" a="1"/>
  <c r="E27" i="34" a="1"/>
  <c r="J25" i="34" a="1"/>
  <c r="F25" i="34" a="1"/>
  <c r="K23" i="34" a="1"/>
  <c r="G23" i="34" a="1"/>
  <c r="C22" i="34"/>
  <c r="H21" i="34" a="1"/>
  <c r="D21" i="34" a="1"/>
  <c r="I19" i="34" a="1"/>
  <c r="E19" i="34" a="1"/>
  <c r="J17" i="34" a="1"/>
  <c r="F17" i="34" a="1"/>
  <c r="K15" i="34" a="1"/>
  <c r="G15" i="34" a="1"/>
  <c r="C14" i="34"/>
  <c r="H13" i="34" a="1"/>
  <c r="D13" i="34" a="1"/>
  <c r="I11" i="34" a="1"/>
  <c r="E11" i="34" a="1"/>
  <c r="J9" i="34" a="1"/>
  <c r="F9" i="34" a="1"/>
  <c r="I10" i="34" a="1"/>
  <c r="D27" i="34" a="1"/>
  <c r="F23" i="34" a="1"/>
  <c r="C20" i="34"/>
  <c r="E17" i="34" a="1"/>
  <c r="J15" i="34" a="1"/>
  <c r="G13" i="34" a="1"/>
  <c r="D11" i="34" a="1"/>
  <c r="I9" i="34" a="1"/>
  <c r="C11" i="34"/>
  <c r="H32" i="34" a="1"/>
  <c r="I30" i="34" a="1"/>
  <c r="C25" i="34"/>
  <c r="G18" i="34" a="1"/>
  <c r="I14" i="34" a="1"/>
  <c r="K38" i="34" a="1"/>
  <c r="G38" i="34" a="1"/>
  <c r="C37" i="34"/>
  <c r="H36" i="34" a="1"/>
  <c r="D36" i="34" a="1"/>
  <c r="I34" i="34" a="1"/>
  <c r="E34" i="34" a="1"/>
  <c r="J32" i="34" a="1"/>
  <c r="F32" i="34" a="1"/>
  <c r="K30" i="34" a="1"/>
  <c r="G30" i="34" a="1"/>
  <c r="C29" i="34"/>
  <c r="H28" i="34" a="1"/>
  <c r="D28" i="34" a="1"/>
  <c r="I26" i="34" a="1"/>
  <c r="E26" i="34" a="1"/>
  <c r="J24" i="34" a="1"/>
  <c r="F24" i="34" a="1"/>
  <c r="K22" i="34" a="1"/>
  <c r="G22" i="34" a="1"/>
  <c r="C21" i="34"/>
  <c r="H20" i="34" a="1"/>
  <c r="D20" i="34" a="1"/>
  <c r="I18" i="34" a="1"/>
  <c r="E18" i="34" a="1"/>
  <c r="J16" i="34" a="1"/>
  <c r="F16" i="34" a="1"/>
  <c r="K14" i="34" a="1"/>
  <c r="G14" i="34" a="1"/>
  <c r="C13" i="34"/>
  <c r="H12" i="34" a="1"/>
  <c r="D12" i="34" a="1"/>
  <c r="I25" i="34" a="1"/>
  <c r="J23" i="34" a="1"/>
  <c r="G21" i="34" a="1"/>
  <c r="D19" i="34" a="1"/>
  <c r="F15" i="34" a="1"/>
  <c r="C12" i="34"/>
  <c r="F14" i="34" a="1"/>
  <c r="H10" i="34" a="1"/>
  <c r="F36" i="34" a="1"/>
  <c r="E30" i="34" a="1"/>
  <c r="K26" i="34" a="1"/>
  <c r="I22" i="34" a="1"/>
  <c r="K18" i="34" a="1"/>
  <c r="J12" i="34" a="1"/>
  <c r="J39" i="34" a="1"/>
  <c r="F39" i="34" a="1"/>
  <c r="K37" i="34" a="1"/>
  <c r="G37" i="34" a="1"/>
  <c r="C36" i="34"/>
  <c r="H35" i="34" a="1"/>
  <c r="D35" i="34" a="1"/>
  <c r="I33" i="34" a="1"/>
  <c r="E33" i="34" a="1"/>
  <c r="J31" i="34" a="1"/>
  <c r="F31" i="34" a="1"/>
  <c r="K29" i="34" a="1"/>
  <c r="G29" i="34" a="1"/>
  <c r="J38" i="34" a="1"/>
  <c r="F38" i="34" a="1"/>
  <c r="K36" i="34" a="1"/>
  <c r="G36" i="34" a="1"/>
  <c r="C35" i="34"/>
  <c r="H34" i="34" a="1"/>
  <c r="D34" i="34" a="1"/>
  <c r="I32" i="34" a="1"/>
  <c r="E32" i="34" a="1"/>
  <c r="J30" i="34" a="1"/>
  <c r="F30" i="34" a="1"/>
  <c r="K28" i="34" a="1"/>
  <c r="G28" i="34" a="1"/>
  <c r="C27" i="34"/>
  <c r="H26" i="34" a="1"/>
  <c r="D26" i="34" a="1"/>
  <c r="I24" i="34" a="1"/>
  <c r="E24" i="34" a="1"/>
  <c r="J22" i="34" a="1"/>
  <c r="F22" i="34" a="1"/>
  <c r="K20" i="34" a="1"/>
  <c r="G20" i="34" a="1"/>
  <c r="C19" i="34"/>
  <c r="H18" i="34" a="1"/>
  <c r="D18" i="34" a="1"/>
  <c r="I16" i="34" a="1"/>
  <c r="E16" i="34" a="1"/>
  <c r="J14" i="34" a="1"/>
  <c r="G12" i="34" a="1"/>
  <c r="G26" i="34" a="1"/>
  <c r="E22" i="34" a="1"/>
  <c r="D16" i="34" a="1"/>
  <c r="I39" i="34" a="1"/>
  <c r="E39" i="34" a="1"/>
  <c r="J37" i="34" a="1"/>
  <c r="F37" i="34" a="1"/>
  <c r="K35" i="34" a="1"/>
  <c r="G35" i="34" a="1"/>
  <c r="C34" i="34"/>
  <c r="H33" i="34" a="1"/>
  <c r="D33" i="34" a="1"/>
  <c r="I31" i="34" a="1"/>
  <c r="E31" i="34" a="1"/>
  <c r="J29" i="34" a="1"/>
  <c r="F29" i="34" a="1"/>
  <c r="K27" i="34" a="1"/>
  <c r="G27" i="34" a="1"/>
  <c r="C26" i="34"/>
  <c r="H25" i="34" a="1"/>
  <c r="D25" i="34" a="1"/>
  <c r="I23" i="34" a="1"/>
  <c r="E23" i="34" a="1"/>
  <c r="J21" i="34" a="1"/>
  <c r="F21" i="34" a="1"/>
  <c r="K19" i="34" a="1"/>
  <c r="G19" i="34" a="1"/>
  <c r="C18" i="34"/>
  <c r="H17" i="34" a="1"/>
  <c r="D17" i="34" a="1"/>
  <c r="I15" i="34" a="1"/>
  <c r="E15" i="34" a="1"/>
  <c r="J13" i="34" a="1"/>
  <c r="F13" i="34" a="1"/>
  <c r="K11" i="34" a="1"/>
  <c r="G11" i="34" a="1"/>
  <c r="C10" i="34"/>
  <c r="H9" i="34" a="1"/>
  <c r="D9" i="34" a="1"/>
  <c r="I38" i="34" a="1"/>
  <c r="E38" i="34" a="1"/>
  <c r="J36" i="34" a="1"/>
  <c r="K34" i="34" a="1"/>
  <c r="C33" i="34"/>
  <c r="J28" i="34" a="1"/>
  <c r="D24" i="34" a="1"/>
  <c r="J20" i="34" a="1"/>
  <c r="C17" i="34"/>
  <c r="E14" i="34" a="1"/>
  <c r="F11" i="34" a="1"/>
  <c r="D39" i="34" a="1"/>
  <c r="F35" i="34" a="1"/>
  <c r="H31" i="34" a="1"/>
  <c r="C28" i="34"/>
  <c r="E13" i="34" a="1"/>
  <c r="K10" i="34" a="1"/>
  <c r="C9" i="34"/>
  <c r="F19" i="34" a="1"/>
  <c r="G33" i="34" a="1"/>
  <c r="D15" i="34" a="1"/>
  <c r="K25" i="34" a="1"/>
  <c r="G25" i="34" a="1"/>
  <c r="J35" i="34" a="1"/>
  <c r="E21" i="34" a="1"/>
  <c r="D31" i="34" a="1"/>
  <c r="J27" i="34" a="1"/>
  <c r="C24" i="34"/>
  <c r="F27" i="34" a="1"/>
  <c r="H23" i="34" a="1"/>
  <c r="J19" i="34" a="1"/>
  <c r="C16" i="34"/>
  <c r="F12" i="34" a="1"/>
  <c r="I37" i="34" a="1"/>
  <c r="K33" i="34" a="1"/>
  <c r="D23" i="34" a="1"/>
  <c r="H15" i="34" a="1"/>
  <c r="I29" i="34" a="1"/>
  <c r="E29" i="34" a="1"/>
  <c r="K9" i="34" a="1"/>
  <c r="K17" i="34" a="1"/>
  <c r="C32" i="34"/>
  <c r="G17" i="34" a="1"/>
  <c r="G10" i="34" a="1"/>
  <c r="J11" i="34" a="1"/>
  <c r="H39" i="34" a="1"/>
  <c r="I13" i="34" a="1"/>
  <c r="G9" i="34" a="1"/>
  <c r="E37" i="34" a="1"/>
  <c r="I21" i="34" a="1"/>
  <c r="P38" i="33"/>
  <c r="H38" i="33"/>
  <c r="N37" i="33"/>
  <c r="F37" i="33"/>
  <c r="L36" i="33"/>
  <c r="D36" i="33"/>
  <c r="P34" i="33"/>
  <c r="H34" i="33"/>
  <c r="N33" i="33"/>
  <c r="F33" i="33"/>
  <c r="L32" i="33"/>
  <c r="D32" i="33"/>
  <c r="P30" i="33"/>
  <c r="H30" i="33"/>
  <c r="N29" i="33"/>
  <c r="F29" i="33"/>
  <c r="L28" i="33"/>
  <c r="D28" i="33"/>
  <c r="P26" i="33"/>
  <c r="H26" i="33"/>
  <c r="N25" i="33"/>
  <c r="F25" i="33"/>
  <c r="L24" i="33"/>
  <c r="D24" i="33"/>
  <c r="P22" i="33"/>
  <c r="H22" i="33"/>
  <c r="N21" i="33"/>
  <c r="F21" i="33"/>
  <c r="L20" i="33"/>
  <c r="D20" i="33"/>
  <c r="P18" i="33"/>
  <c r="H18" i="33"/>
  <c r="N17" i="33"/>
  <c r="F17" i="33"/>
  <c r="L16" i="33"/>
  <c r="D16" i="33"/>
  <c r="P14" i="33"/>
  <c r="N13" i="33"/>
  <c r="F13" i="33"/>
  <c r="D12" i="33"/>
  <c r="P10" i="33"/>
  <c r="N9" i="33"/>
  <c r="L8" i="33"/>
  <c r="G10" i="33"/>
  <c r="K8" i="33"/>
  <c r="F14" i="33"/>
  <c r="H11" i="33"/>
  <c r="D9" i="33"/>
  <c r="G24" i="33"/>
  <c r="M19" i="33"/>
  <c r="M15" i="33"/>
  <c r="O12" i="33"/>
  <c r="I9" i="33"/>
  <c r="H37" i="33"/>
  <c r="P33" i="33"/>
  <c r="D31" i="33"/>
  <c r="D27" i="33"/>
  <c r="F24" i="33"/>
  <c r="N20" i="33"/>
  <c r="H17" i="33"/>
  <c r="P13" i="33"/>
  <c r="D11" i="33"/>
  <c r="O38" i="33"/>
  <c r="G38" i="33"/>
  <c r="M37" i="33"/>
  <c r="E37" i="33"/>
  <c r="K36" i="33"/>
  <c r="C36" i="33"/>
  <c r="I35" i="33"/>
  <c r="O34" i="33"/>
  <c r="G34" i="33"/>
  <c r="M33" i="33"/>
  <c r="E33" i="33"/>
  <c r="K32" i="33"/>
  <c r="C32" i="33"/>
  <c r="I31" i="33"/>
  <c r="O30" i="33"/>
  <c r="G30" i="33"/>
  <c r="M29" i="33"/>
  <c r="E29" i="33"/>
  <c r="K28" i="33"/>
  <c r="C28" i="33"/>
  <c r="I27" i="33"/>
  <c r="O26" i="33"/>
  <c r="G26" i="33"/>
  <c r="M25" i="33"/>
  <c r="E25" i="33"/>
  <c r="K24" i="33"/>
  <c r="C24" i="33"/>
  <c r="I23" i="33"/>
  <c r="O22" i="33"/>
  <c r="G22" i="33"/>
  <c r="M21" i="33"/>
  <c r="E21" i="33"/>
  <c r="K20" i="33"/>
  <c r="C20" i="33"/>
  <c r="I19" i="33"/>
  <c r="O18" i="33"/>
  <c r="G18" i="33"/>
  <c r="M17" i="33"/>
  <c r="E17" i="33"/>
  <c r="K16" i="33"/>
  <c r="C16" i="33"/>
  <c r="I15" i="33"/>
  <c r="O14" i="33"/>
  <c r="G14" i="33"/>
  <c r="M13" i="33"/>
  <c r="E13" i="33"/>
  <c r="K12" i="33"/>
  <c r="C12" i="33"/>
  <c r="O10" i="33"/>
  <c r="E9" i="33"/>
  <c r="N14" i="33"/>
  <c r="P11" i="33"/>
  <c r="L9" i="33"/>
  <c r="I25" i="33"/>
  <c r="G20" i="33"/>
  <c r="G16" i="33"/>
  <c r="C14" i="33"/>
  <c r="E11" i="33"/>
  <c r="D35" i="33"/>
  <c r="F32" i="33"/>
  <c r="H29" i="33"/>
  <c r="H25" i="33"/>
  <c r="D23" i="33"/>
  <c r="D19" i="33"/>
  <c r="F16" i="33"/>
  <c r="N12" i="33"/>
  <c r="P9" i="33"/>
  <c r="N38" i="33"/>
  <c r="F38" i="33"/>
  <c r="L37" i="33"/>
  <c r="D37" i="33"/>
  <c r="P35" i="33"/>
  <c r="H35" i="33"/>
  <c r="N34" i="33"/>
  <c r="F34" i="33"/>
  <c r="L33" i="33"/>
  <c r="D33" i="33"/>
  <c r="P31" i="33"/>
  <c r="H31" i="33"/>
  <c r="N30" i="33"/>
  <c r="F30" i="33"/>
  <c r="L29" i="33"/>
  <c r="D29" i="33"/>
  <c r="P27" i="33"/>
  <c r="H27" i="33"/>
  <c r="N26" i="33"/>
  <c r="F26" i="33"/>
  <c r="L25" i="33"/>
  <c r="D25" i="33"/>
  <c r="P23" i="33"/>
  <c r="H23" i="33"/>
  <c r="N22" i="33"/>
  <c r="F22" i="33"/>
  <c r="L21" i="33"/>
  <c r="D21" i="33"/>
  <c r="P19" i="33"/>
  <c r="H19" i="33"/>
  <c r="N18" i="33"/>
  <c r="F18" i="33"/>
  <c r="L17" i="33"/>
  <c r="D17" i="33"/>
  <c r="P15" i="33"/>
  <c r="H15" i="33"/>
  <c r="L13" i="33"/>
  <c r="F10" i="33"/>
  <c r="K22" i="33"/>
  <c r="I17" i="33"/>
  <c r="K10" i="33"/>
  <c r="L35" i="33"/>
  <c r="N28" i="33"/>
  <c r="P21" i="33"/>
  <c r="D15" i="33"/>
  <c r="M38" i="33"/>
  <c r="E38" i="33"/>
  <c r="K37" i="33"/>
  <c r="C37" i="33"/>
  <c r="I36" i="33"/>
  <c r="O35" i="33"/>
  <c r="G35" i="33"/>
  <c r="M34" i="33"/>
  <c r="E34" i="33"/>
  <c r="K33" i="33"/>
  <c r="C33" i="33"/>
  <c r="I32" i="33"/>
  <c r="O31" i="33"/>
  <c r="G31" i="33"/>
  <c r="M30" i="33"/>
  <c r="E30" i="33"/>
  <c r="K29" i="33"/>
  <c r="C29" i="33"/>
  <c r="I28" i="33"/>
  <c r="O27" i="33"/>
  <c r="G27" i="33"/>
  <c r="M26" i="33"/>
  <c r="E26" i="33"/>
  <c r="K25" i="33"/>
  <c r="C25" i="33"/>
  <c r="I24" i="33"/>
  <c r="O23" i="33"/>
  <c r="G23" i="33"/>
  <c r="M22" i="33"/>
  <c r="E22" i="33"/>
  <c r="K21" i="33"/>
  <c r="C21" i="33"/>
  <c r="I20" i="33"/>
  <c r="O19" i="33"/>
  <c r="G19" i="33"/>
  <c r="M18" i="33"/>
  <c r="E18" i="33"/>
  <c r="K17" i="33"/>
  <c r="C17" i="33"/>
  <c r="I16" i="33"/>
  <c r="O15" i="33"/>
  <c r="G15" i="33"/>
  <c r="M14" i="33"/>
  <c r="E14" i="33"/>
  <c r="K13" i="33"/>
  <c r="C13" i="33"/>
  <c r="I12" i="33"/>
  <c r="O11" i="33"/>
  <c r="G11" i="33"/>
  <c r="M10" i="33"/>
  <c r="E10" i="33"/>
  <c r="K9" i="33"/>
  <c r="C9" i="33"/>
  <c r="I8" i="33"/>
  <c r="C38" i="33"/>
  <c r="O36" i="33"/>
  <c r="M35" i="33"/>
  <c r="C34" i="33"/>
  <c r="O32" i="33"/>
  <c r="M31" i="33"/>
  <c r="K30" i="33"/>
  <c r="I29" i="33"/>
  <c r="G28" i="33"/>
  <c r="E27" i="33"/>
  <c r="C26" i="33"/>
  <c r="O24" i="33"/>
  <c r="C22" i="33"/>
  <c r="O20" i="33"/>
  <c r="C18" i="33"/>
  <c r="K14" i="33"/>
  <c r="M11" i="33"/>
  <c r="G8" i="33"/>
  <c r="N36" i="33"/>
  <c r="N32" i="33"/>
  <c r="P29" i="33"/>
  <c r="P25" i="33"/>
  <c r="F20" i="33"/>
  <c r="P17" i="33"/>
  <c r="F12" i="33"/>
  <c r="H9" i="33"/>
  <c r="L38" i="33"/>
  <c r="D38" i="33"/>
  <c r="P36" i="33"/>
  <c r="H36" i="33"/>
  <c r="N35" i="33"/>
  <c r="F35" i="33"/>
  <c r="L34" i="33"/>
  <c r="D34" i="33"/>
  <c r="P32" i="33"/>
  <c r="H32" i="33"/>
  <c r="N31" i="33"/>
  <c r="F31" i="33"/>
  <c r="L30" i="33"/>
  <c r="D30" i="33"/>
  <c r="P28" i="33"/>
  <c r="H28" i="33"/>
  <c r="N27" i="33"/>
  <c r="F27" i="33"/>
  <c r="L26" i="33"/>
  <c r="D26" i="33"/>
  <c r="P24" i="33"/>
  <c r="H24" i="33"/>
  <c r="N23" i="33"/>
  <c r="F23" i="33"/>
  <c r="L22" i="33"/>
  <c r="D22" i="33"/>
  <c r="P20" i="33"/>
  <c r="H20" i="33"/>
  <c r="N19" i="33"/>
  <c r="F19" i="33"/>
  <c r="L18" i="33"/>
  <c r="D18" i="33"/>
  <c r="P16" i="33"/>
  <c r="H16" i="33"/>
  <c r="N15" i="33"/>
  <c r="F15" i="33"/>
  <c r="L14" i="33"/>
  <c r="D14" i="33"/>
  <c r="P12" i="33"/>
  <c r="H12" i="33"/>
  <c r="N11" i="33"/>
  <c r="F11" i="33"/>
  <c r="L10" i="33"/>
  <c r="D10" i="33"/>
  <c r="P8" i="33"/>
  <c r="H8" i="33"/>
  <c r="I37" i="33"/>
  <c r="G36" i="33"/>
  <c r="E35" i="33"/>
  <c r="K34" i="33"/>
  <c r="I33" i="33"/>
  <c r="G32" i="33"/>
  <c r="E31" i="33"/>
  <c r="C30" i="33"/>
  <c r="O28" i="33"/>
  <c r="M27" i="33"/>
  <c r="K26" i="33"/>
  <c r="E23" i="33"/>
  <c r="I21" i="33"/>
  <c r="E19" i="33"/>
  <c r="O16" i="33"/>
  <c r="I13" i="33"/>
  <c r="C10" i="33"/>
  <c r="P37" i="33"/>
  <c r="L31" i="33"/>
  <c r="L27" i="33"/>
  <c r="L23" i="33"/>
  <c r="L19" i="33"/>
  <c r="L15" i="33"/>
  <c r="L11" i="33"/>
  <c r="F8" i="33"/>
  <c r="K38" i="33"/>
  <c r="I38" i="33"/>
  <c r="O37" i="33"/>
  <c r="G37" i="33"/>
  <c r="M36" i="33"/>
  <c r="E36" i="33"/>
  <c r="K35" i="33"/>
  <c r="C35" i="33"/>
  <c r="I34" i="33"/>
  <c r="O33" i="33"/>
  <c r="G33" i="33"/>
  <c r="M32" i="33"/>
  <c r="E32" i="33"/>
  <c r="K31" i="33"/>
  <c r="C31" i="33"/>
  <c r="I30" i="33"/>
  <c r="O29" i="33"/>
  <c r="G29" i="33"/>
  <c r="M28" i="33"/>
  <c r="E28" i="33"/>
  <c r="K27" i="33"/>
  <c r="C27" i="33"/>
  <c r="I26" i="33"/>
  <c r="O25" i="33"/>
  <c r="G25" i="33"/>
  <c r="M24" i="33"/>
  <c r="E24" i="33"/>
  <c r="K23" i="33"/>
  <c r="C23" i="33"/>
  <c r="I22" i="33"/>
  <c r="O21" i="33"/>
  <c r="G21" i="33"/>
  <c r="M20" i="33"/>
  <c r="E20" i="33"/>
  <c r="K19" i="33"/>
  <c r="C19" i="33"/>
  <c r="I18" i="33"/>
  <c r="O17" i="33"/>
  <c r="G17" i="33"/>
  <c r="M16" i="33"/>
  <c r="E16" i="33"/>
  <c r="K15" i="33"/>
  <c r="C15" i="33"/>
  <c r="I14" i="33"/>
  <c r="O13" i="33"/>
  <c r="G13" i="33"/>
  <c r="M12" i="33"/>
  <c r="E12" i="33"/>
  <c r="K11" i="33"/>
  <c r="C11" i="33"/>
  <c r="I10" i="33"/>
  <c r="O9" i="33"/>
  <c r="G9" i="33"/>
  <c r="M8" i="33"/>
  <c r="E8" i="33"/>
  <c r="H14" i="33"/>
  <c r="L12" i="33"/>
  <c r="H10" i="33"/>
  <c r="F9" i="33"/>
  <c r="D8" i="33"/>
  <c r="I11" i="33"/>
  <c r="M9" i="33"/>
  <c r="C8" i="33"/>
  <c r="D13" i="33"/>
  <c r="N10" i="33"/>
  <c r="M23" i="33"/>
  <c r="K18" i="33"/>
  <c r="E15" i="33"/>
  <c r="G12" i="33"/>
  <c r="O8" i="33"/>
  <c r="F36" i="33"/>
  <c r="H33" i="33"/>
  <c r="F28" i="33"/>
  <c r="N24" i="33"/>
  <c r="H21" i="33"/>
  <c r="N16" i="33"/>
  <c r="H13" i="33"/>
  <c r="N8" i="33"/>
  <c r="I21" i="34" l="1"/>
  <c r="E37" i="34"/>
  <c r="G9" i="34"/>
  <c r="I13" i="34"/>
  <c r="H39" i="34"/>
  <c r="J11" i="34"/>
  <c r="G10" i="34"/>
  <c r="G17" i="34"/>
  <c r="K17" i="34"/>
  <c r="K9" i="34"/>
  <c r="E29" i="34"/>
  <c r="I29" i="34"/>
  <c r="H15" i="34"/>
  <c r="D23" i="34"/>
  <c r="K33" i="34"/>
  <c r="I37" i="34"/>
  <c r="F12" i="34"/>
  <c r="J19" i="34"/>
  <c r="H23" i="34"/>
  <c r="F27" i="34"/>
  <c r="J27" i="34"/>
  <c r="D31" i="34"/>
  <c r="E21" i="34"/>
  <c r="J35" i="34"/>
  <c r="G25" i="34"/>
  <c r="K25" i="34"/>
  <c r="D15" i="34"/>
  <c r="G33" i="34"/>
  <c r="F19" i="34"/>
  <c r="K10" i="34"/>
  <c r="E13" i="34"/>
  <c r="H31" i="34"/>
  <c r="F35" i="34"/>
  <c r="D39" i="34"/>
  <c r="F11" i="34"/>
  <c r="E14" i="34"/>
  <c r="J20" i="34"/>
  <c r="D24" i="34"/>
  <c r="J28" i="34"/>
  <c r="K34" i="34"/>
  <c r="J36" i="34"/>
  <c r="E38" i="34"/>
  <c r="I38" i="34"/>
  <c r="D9" i="34"/>
  <c r="H9" i="34"/>
  <c r="G11" i="34"/>
  <c r="K11" i="34"/>
  <c r="F13" i="34"/>
  <c r="J13" i="34"/>
  <c r="E15" i="34"/>
  <c r="I15" i="34"/>
  <c r="D17" i="34"/>
  <c r="H17" i="34"/>
  <c r="G19" i="34"/>
  <c r="K19" i="34"/>
  <c r="F21" i="34"/>
  <c r="J21" i="34"/>
  <c r="E23" i="34"/>
  <c r="I23" i="34"/>
  <c r="D25" i="34"/>
  <c r="H25" i="34"/>
  <c r="G27" i="34"/>
  <c r="K27" i="34"/>
  <c r="F29" i="34"/>
  <c r="J29" i="34"/>
  <c r="E31" i="34"/>
  <c r="I31" i="34"/>
  <c r="D33" i="34"/>
  <c r="H33" i="34"/>
  <c r="G35" i="34"/>
  <c r="K35" i="34"/>
  <c r="F37" i="34"/>
  <c r="J37" i="34"/>
  <c r="E39" i="34"/>
  <c r="I39" i="34"/>
  <c r="D16" i="34"/>
  <c r="E22" i="34"/>
  <c r="G26" i="34"/>
  <c r="G12" i="34"/>
  <c r="J14" i="34"/>
  <c r="E16" i="34"/>
  <c r="I16" i="34"/>
  <c r="D18" i="34"/>
  <c r="H18" i="34"/>
  <c r="G20" i="34"/>
  <c r="K20" i="34"/>
  <c r="F22" i="34"/>
  <c r="J22" i="34"/>
  <c r="E24" i="34"/>
  <c r="I24" i="34"/>
  <c r="D26" i="34"/>
  <c r="H26" i="34"/>
  <c r="G28" i="34"/>
  <c r="K28" i="34"/>
  <c r="F30" i="34"/>
  <c r="J30" i="34"/>
  <c r="E32" i="34"/>
  <c r="I32" i="34"/>
  <c r="D34" i="34"/>
  <c r="H34" i="34"/>
  <c r="G36" i="34"/>
  <c r="K36" i="34"/>
  <c r="F38" i="34"/>
  <c r="J38" i="34"/>
  <c r="G29" i="34"/>
  <c r="K29" i="34"/>
  <c r="F31" i="34"/>
  <c r="J31" i="34"/>
  <c r="E33" i="34"/>
  <c r="I33" i="34"/>
  <c r="D35" i="34"/>
  <c r="H35" i="34"/>
  <c r="G37" i="34"/>
  <c r="K37" i="34"/>
  <c r="F39" i="34"/>
  <c r="J39" i="34"/>
  <c r="J12" i="34"/>
  <c r="K18" i="34"/>
  <c r="I22" i="34"/>
  <c r="K26" i="34"/>
  <c r="E30" i="34"/>
  <c r="F36" i="34"/>
  <c r="H10" i="34"/>
  <c r="F14" i="34"/>
  <c r="F15" i="34"/>
  <c r="D19" i="34"/>
  <c r="G21" i="34"/>
  <c r="J23" i="34"/>
  <c r="I25" i="34"/>
  <c r="D12" i="34"/>
  <c r="H12" i="34"/>
  <c r="G14" i="34"/>
  <c r="K14" i="34"/>
  <c r="F16" i="34"/>
  <c r="J16" i="34"/>
  <c r="E18" i="34"/>
  <c r="I18" i="34"/>
  <c r="D20" i="34"/>
  <c r="H20" i="34"/>
  <c r="G22" i="34"/>
  <c r="K22" i="34"/>
  <c r="F24" i="34"/>
  <c r="J24" i="34"/>
  <c r="E26" i="34"/>
  <c r="I26" i="34"/>
  <c r="D28" i="34"/>
  <c r="H28" i="34"/>
  <c r="G30" i="34"/>
  <c r="K30" i="34"/>
  <c r="F32" i="34"/>
  <c r="J32" i="34"/>
  <c r="E34" i="34"/>
  <c r="I34" i="34"/>
  <c r="D36" i="34"/>
  <c r="H36" i="34"/>
  <c r="G38" i="34"/>
  <c r="K38" i="34"/>
  <c r="I14" i="34"/>
  <c r="G18" i="34"/>
  <c r="I30" i="34"/>
  <c r="H32" i="34"/>
  <c r="I9" i="34"/>
  <c r="D11" i="34"/>
  <c r="G13" i="34"/>
  <c r="J15" i="34"/>
  <c r="E17" i="34"/>
  <c r="F23" i="34"/>
  <c r="D27" i="34"/>
  <c r="I10" i="34"/>
  <c r="F9" i="34"/>
  <c r="J9" i="34"/>
  <c r="E11" i="34"/>
  <c r="I11" i="34"/>
  <c r="D13" i="34"/>
  <c r="H13" i="34"/>
  <c r="G15" i="34"/>
  <c r="K15" i="34"/>
  <c r="F17" i="34"/>
  <c r="J17" i="34"/>
  <c r="E19" i="34"/>
  <c r="I19" i="34"/>
  <c r="D21" i="34"/>
  <c r="H21" i="34"/>
  <c r="G23" i="34"/>
  <c r="K23" i="34"/>
  <c r="F25" i="34"/>
  <c r="J25" i="34"/>
  <c r="E27" i="34"/>
  <c r="I27" i="34"/>
  <c r="D29" i="34"/>
  <c r="H29" i="34"/>
  <c r="G31" i="34"/>
  <c r="K31" i="34"/>
  <c r="F33" i="34"/>
  <c r="J33" i="34"/>
  <c r="E35" i="34"/>
  <c r="I35" i="34"/>
  <c r="D37" i="34"/>
  <c r="H37" i="34"/>
  <c r="G39" i="34"/>
  <c r="K39" i="34"/>
  <c r="H16" i="34"/>
  <c r="F20" i="34"/>
  <c r="H24" i="34"/>
  <c r="F28" i="34"/>
  <c r="D32" i="34"/>
  <c r="G34" i="34"/>
  <c r="D10" i="34"/>
  <c r="K12" i="34"/>
  <c r="E9" i="34"/>
  <c r="H11" i="34"/>
  <c r="K13" i="34"/>
  <c r="I17" i="34"/>
  <c r="H19" i="34"/>
  <c r="K21" i="34"/>
  <c r="E25" i="34"/>
  <c r="H27" i="34"/>
  <c r="E10" i="34"/>
  <c r="F10" i="34"/>
  <c r="J10" i="34"/>
  <c r="E12" i="34"/>
  <c r="I12" i="34"/>
  <c r="D14" i="34"/>
  <c r="H14" i="34"/>
  <c r="G16" i="34"/>
  <c r="K16" i="34"/>
  <c r="F18" i="34"/>
  <c r="J18" i="34"/>
  <c r="E20" i="34"/>
  <c r="I20" i="34"/>
  <c r="D22" i="34"/>
  <c r="H22" i="34"/>
  <c r="G24" i="34"/>
  <c r="K24" i="34"/>
  <c r="F26" i="34"/>
  <c r="J26" i="34"/>
  <c r="E28" i="34"/>
  <c r="I28" i="34"/>
  <c r="D30" i="34"/>
  <c r="H30" i="34"/>
  <c r="G32" i="34"/>
  <c r="K32" i="34"/>
  <c r="F34" i="34"/>
  <c r="J34" i="34"/>
  <c r="E36" i="34"/>
  <c r="I36" i="34"/>
  <c r="D38" i="34"/>
  <c r="H38" i="34"/>
  <c r="J11" i="33"/>
  <c r="J10" i="33"/>
  <c r="J14" i="33"/>
  <c r="J18" i="33"/>
  <c r="J22" i="33"/>
  <c r="J26" i="33"/>
  <c r="J30" i="33"/>
  <c r="J34" i="33"/>
  <c r="J38" i="33"/>
  <c r="J13" i="33"/>
  <c r="J21" i="33"/>
  <c r="J33" i="33"/>
  <c r="J37" i="33"/>
  <c r="J29" i="33"/>
  <c r="J8" i="33"/>
  <c r="J12" i="33"/>
  <c r="J16" i="33"/>
  <c r="J20" i="33"/>
  <c r="J24" i="33"/>
  <c r="J28" i="33"/>
  <c r="J32" i="33"/>
  <c r="J36" i="33"/>
  <c r="J17" i="33"/>
  <c r="J25" i="33"/>
  <c r="J15" i="33"/>
  <c r="J19" i="33"/>
  <c r="J23" i="33"/>
  <c r="J27" i="33"/>
  <c r="J31" i="33"/>
  <c r="J35" i="33"/>
  <c r="J9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<sst xmlns="http://schemas.openxmlformats.org/spreadsheetml/2006/main" count="16666" uniqueCount="1018">
  <si>
    <t>Summary</t>
  </si>
  <si>
    <t>Parameter</t>
  </si>
  <si>
    <t>Value</t>
  </si>
  <si>
    <t>file</t>
  </si>
  <si>
    <t>awr_rmgtibp_1_231002_0430_0500.html</t>
  </si>
  <si>
    <t>dbName</t>
  </si>
  <si>
    <t>RMGTIBP</t>
  </si>
  <si>
    <t>hostName</t>
  </si>
  <si>
    <t>RMUBBPORA0005</t>
  </si>
  <si>
    <t>beginDateTime</t>
  </si>
  <si>
    <t>beginTime</t>
  </si>
  <si>
    <t>endDateTime</t>
  </si>
  <si>
    <t>beginSessions</t>
  </si>
  <si>
    <t>endSessions</t>
  </si>
  <si>
    <t>elapsedTime</t>
  </si>
  <si>
    <t>dbTime</t>
  </si>
  <si>
    <t>logicalRead</t>
  </si>
  <si>
    <t>physicalRead</t>
  </si>
  <si>
    <t>physicalWrite</t>
  </si>
  <si>
    <t>parsesSQL</t>
  </si>
  <si>
    <t>executesSQL</t>
  </si>
  <si>
    <t>beginLoadAverage</t>
  </si>
  <si>
    <t>endLoadAverage</t>
  </si>
  <si>
    <t>userCPU</t>
  </si>
  <si>
    <t>totalCPU</t>
  </si>
  <si>
    <t>busyCPU</t>
  </si>
  <si>
    <t>This table displays top 10 wait events by total wait time</t>
  </si>
  <si>
    <t>Event</t>
  </si>
  <si>
    <t>Waits</t>
  </si>
  <si>
    <t>Total Wait Time (sec)</t>
  </si>
  <si>
    <t>Avg Wait</t>
  </si>
  <si>
    <t>% DB time</t>
  </si>
  <si>
    <t>Wait Class</t>
  </si>
  <si>
    <t>db file sequential read</t>
  </si>
  <si>
    <t>1.45ms</t>
  </si>
  <si>
    <t>User I/O</t>
  </si>
  <si>
    <t>DB CPU</t>
  </si>
  <si>
    <t>direct path read</t>
  </si>
  <si>
    <t>11.40ms</t>
  </si>
  <si>
    <t>log file sync</t>
  </si>
  <si>
    <t>3.51ms</t>
  </si>
  <si>
    <t>Commit</t>
  </si>
  <si>
    <t>db file parallel read</t>
  </si>
  <si>
    <t>2.68ms</t>
  </si>
  <si>
    <t>library cache: mutex X</t>
  </si>
  <si>
    <t>740.89us</t>
  </si>
  <si>
    <t>Concurrency</t>
  </si>
  <si>
    <t>db file scattered read</t>
  </si>
  <si>
    <t>3.79ms</t>
  </si>
  <si>
    <t>read by other session</t>
  </si>
  <si>
    <t>2.98ms</t>
  </si>
  <si>
    <t>Failed Logon Delay</t>
  </si>
  <si>
    <t>1000.51ms</t>
  </si>
  <si>
    <t>Other</t>
  </si>
  <si>
    <t>PGA memory operation</t>
  </si>
  <si>
    <t>51.31us</t>
  </si>
  <si>
    <t>This table displays wait class statistics ordered by total wait time</t>
  </si>
  <si>
    <t>Avg Wait Time</t>
  </si>
  <si>
    <t>Avg Active Sessions</t>
  </si>
  <si>
    <t>1.56ms</t>
  </si>
  <si>
    <t>System I/O</t>
  </si>
  <si>
    <t>937.72us</t>
  </si>
  <si>
    <t>533.45us</t>
  </si>
  <si>
    <t>776.04us</t>
  </si>
  <si>
    <t>Network</t>
  </si>
  <si>
    <t>2.32us</t>
  </si>
  <si>
    <t>Application</t>
  </si>
  <si>
    <t>643.84us</t>
  </si>
  <si>
    <t>Configuration</t>
  </si>
  <si>
    <t>863.48us</t>
  </si>
  <si>
    <t>This table displays IO profile</t>
  </si>
  <si>
    <t>Unnamed: 0</t>
  </si>
  <si>
    <t>Read+Write Per Second</t>
  </si>
  <si>
    <t>Read per Second</t>
  </si>
  <si>
    <t>Write Per Second</t>
  </si>
  <si>
    <t>Total Requests:</t>
  </si>
  <si>
    <t>Database Requests:</t>
  </si>
  <si>
    <t>Optimized Requests:</t>
  </si>
  <si>
    <t>Redo Requests:</t>
  </si>
  <si>
    <t>Total (MB):</t>
  </si>
  <si>
    <t>Database (MB):</t>
  </si>
  <si>
    <t>Optimized Total (MB):</t>
  </si>
  <si>
    <t>Redo (MB):</t>
  </si>
  <si>
    <t>Database (blocks):</t>
  </si>
  <si>
    <t>Via Buffer Cache (blocks):</t>
  </si>
  <si>
    <t>This table displays top SQL by elapsed time</t>
  </si>
  <si>
    <t>SQL Id</t>
  </si>
  <si>
    <t>SQL Module</t>
  </si>
  <si>
    <t>SQL Text</t>
  </si>
  <si>
    <t>Elapsed Time (s)</t>
  </si>
  <si>
    <t>Executions</t>
  </si>
  <si>
    <t>Elapsed Time per Exec (s)</t>
  </si>
  <si>
    <t>%Total</t>
  </si>
  <si>
    <t>%CPU</t>
  </si>
  <si>
    <t>%IO</t>
  </si>
  <si>
    <t>4mcpvy4xp0cp2</t>
  </si>
  <si>
    <t>DBMS_SCHEDULER</t>
  </si>
  <si>
    <t>ALTER INDEX "LEAF"."AUDIT_LOG_...</t>
  </si>
  <si>
    <t>6frynf9v1m655</t>
  </si>
  <si>
    <t>call dbms_part.cleanup_gidx_jo...</t>
  </si>
  <si>
    <t>1w6ugrkmur9rp</t>
  </si>
  <si>
    <t>SQL Developer</t>
  </si>
  <si>
    <t>select /*+ parallel */ count(*...</t>
  </si>
  <si>
    <t>4cg7bmxvww2yp</t>
  </si>
  <si>
    <t>7u9yhqndkyrdb</t>
  </si>
  <si>
    <t>fmm4b3zw7t1vx</t>
  </si>
  <si>
    <t>JDBC Thin Client</t>
  </si>
  <si>
    <t>select MAIL_PIECE_ID, SERVICE_...</t>
  </si>
  <si>
    <t>9dztn7qscfdg4</t>
  </si>
  <si>
    <t>SELECT ITEM_GLOBAL_UID, PREADV...</t>
  </si>
  <si>
    <t>92t5rywthj5r1</t>
  </si>
  <si>
    <t>SELECT EVENT_GLOBAL_UID, MAIL_...</t>
  </si>
  <si>
    <t>c3kc6xy6n4vrt</t>
  </si>
  <si>
    <t>7wcmwtk6ay1c9</t>
  </si>
  <si>
    <t>Insert into EVENT(EVENT_GLOBAL...</t>
  </si>
  <si>
    <t>This table displays top SQL by CPU time</t>
  </si>
  <si>
    <t>CPU Time (s)</t>
  </si>
  <si>
    <t>CPU per Exec (s)</t>
  </si>
  <si>
    <t>1c602wgfqtdky</t>
  </si>
  <si>
    <t>UPDATE MAIL_PIECE SET CURRENT_...</t>
  </si>
  <si>
    <t>cnkbru5j2wzjb</t>
  </si>
  <si>
    <t>delete from FUTURE_BILLING whe...</t>
  </si>
  <si>
    <t>cpjnbsvk3kr4u</t>
  </si>
  <si>
    <t>BEGIN PLATFORM_APP.GET_REF_V2....</t>
  </si>
  <si>
    <t>fkjs3us8377vx</t>
  </si>
  <si>
    <t>5p51vnz5qzkcs</t>
  </si>
  <si>
    <t>call objectLock.request_lock(:...</t>
  </si>
  <si>
    <t>This table displays top SQL by user I/O time</t>
  </si>
  <si>
    <t>User I/O Time (s)</t>
  </si>
  <si>
    <t>UIO per Exec (s)</t>
  </si>
  <si>
    <t>This table displays top SQL by buffer gets</t>
  </si>
  <si>
    <t>Buffer Gets</t>
  </si>
  <si>
    <t>Gets per Exec</t>
  </si>
  <si>
    <t>0dfh5qbzz8z5a</t>
  </si>
  <si>
    <t>7w9wknbdakw9p</t>
  </si>
  <si>
    <t>SELECT MAIL_PIECE_ID, ITEM_GLO...</t>
  </si>
  <si>
    <t>71u415xwh2fkd</t>
  </si>
  <si>
    <t>SELECT REF_MESSAGE_RAW(MESSAGE...</t>
  </si>
  <si>
    <t>ghx3g8x1s3rxd</t>
  </si>
  <si>
    <t>a7m7yu3yvfr8r</t>
  </si>
  <si>
    <t>SELECT CO.CONTAINER_INSTANCE_I...</t>
  </si>
  <si>
    <t>This table displays top SQL by physical reads</t>
  </si>
  <si>
    <t>Physical Reads</t>
  </si>
  <si>
    <t>Reads per Exec</t>
  </si>
  <si>
    <t>This table displays top SQL by unoptimized read requests</t>
  </si>
  <si>
    <t>UnOptimized Read Reqs</t>
  </si>
  <si>
    <t>Physical Read Reqs</t>
  </si>
  <si>
    <t>UnOptimized Reqs per Exec</t>
  </si>
  <si>
    <t>%Opt</t>
  </si>
  <si>
    <t>This table displays top SQL by number of executions</t>
  </si>
  <si>
    <t>Rows Processed</t>
  </si>
  <si>
    <t>Rows per Exec</t>
  </si>
  <si>
    <t>f8bwqgtmxfdj3</t>
  </si>
  <si>
    <t>call objectLock.release_lock(:...</t>
  </si>
  <si>
    <t>6nd9vvnkz5tk4</t>
  </si>
  <si>
    <t>0r94dn2ph1xku</t>
  </si>
  <si>
    <t>SELECT TRACKEDEVENT_PRDGRP_RAW...</t>
  </si>
  <si>
    <t>fp4ac2k0jkbqb</t>
  </si>
  <si>
    <t>select * from TDS_APP.REF_DC_P...</t>
  </si>
  <si>
    <t>This table displays top SQL by number of parse calls</t>
  </si>
  <si>
    <t>Parse Calls</t>
  </si>
  <si>
    <t>% Total Parses</t>
  </si>
  <si>
    <t>79x515vv3qxm4</t>
  </si>
  <si>
    <t>9sh4jcwjnv6mh</t>
  </si>
  <si>
    <t>cvf5gsr7bcv6d</t>
  </si>
  <si>
    <t>This table displays top SQL by amount of shared memory used</t>
  </si>
  <si>
    <t>Sharable Mem (b)</t>
  </si>
  <si>
    <t>% Total</t>
  </si>
  <si>
    <t>ghmbfubfjmun0</t>
  </si>
  <si>
    <t>UPDATE mail_piece SET ITEM_GLO...</t>
  </si>
  <si>
    <t>gba450ffkxkd3</t>
  </si>
  <si>
    <t>3zpv6pwp8bxru</t>
  </si>
  <si>
    <t>INSERT INTO MAIL_PIECE(MAIL_PI...</t>
  </si>
  <si>
    <t>9jkr150f0br3u</t>
  </si>
  <si>
    <t>42578a4znzq41</t>
  </si>
  <si>
    <t>bxs47cr07zama</t>
  </si>
  <si>
    <t>INSERT INTO event ( EVENT_GLOB...</t>
  </si>
  <si>
    <t>0za9fv0j1vgkk</t>
  </si>
  <si>
    <t>WITH MONITOR_DATA AS (SELECT *...</t>
  </si>
  <si>
    <t>atwuyuvqkf27w</t>
  </si>
  <si>
    <t>SELECT /*+ OPT_PARAM('_fix_con...</t>
  </si>
  <si>
    <t>This table displays top SQL by version counts</t>
  </si>
  <si>
    <t>Version Count</t>
  </si>
  <si>
    <t>This table displays top SQL by cluster wait time</t>
  </si>
  <si>
    <t>This table displays Foreground Wait Events and their wait statistics</t>
  </si>
  <si>
    <t>%Time -outs</t>
  </si>
  <si>
    <t>Total Wait Time (s)</t>
  </si>
  <si>
    <t>Avg wait</t>
  </si>
  <si>
    <t>Waits /txn</t>
  </si>
  <si>
    <t>latch free</t>
  </si>
  <si>
    <t>26.32ms</t>
  </si>
  <si>
    <t>This table displays instance efficiency percentages</t>
  </si>
  <si>
    <t>Buffer Nowait</t>
  </si>
  <si>
    <t>Redo NoWait</t>
  </si>
  <si>
    <t>Buffer Hit</t>
  </si>
  <si>
    <t>In-memory Sort</t>
  </si>
  <si>
    <t>Library Hit</t>
  </si>
  <si>
    <t>Soft Parse</t>
  </si>
  <si>
    <t>Execute to Parse</t>
  </si>
  <si>
    <t>Latch Hit</t>
  </si>
  <si>
    <t>Parse CPU to Parse Elapsd</t>
  </si>
  <si>
    <t>Non-Parse CPU</t>
  </si>
  <si>
    <t>Flash Cache Hit</t>
  </si>
  <si>
    <t>Checks</t>
  </si>
  <si>
    <t>Check</t>
  </si>
  <si>
    <t>Result</t>
  </si>
  <si>
    <t>Evidence</t>
  </si>
  <si>
    <t>library_cache_lock_event_waits</t>
  </si>
  <si>
    <t>library_cache_mutex_x_event_waits</t>
  </si>
  <si>
    <t>cursor_mutex_s_event_waits</t>
  </si>
  <si>
    <t>cursor_mutex_x_event_waits</t>
  </si>
  <si>
    <t>cursor_pin_s_wait_on_x_event_waits</t>
  </si>
  <si>
    <t>version_one_flag</t>
  </si>
  <si>
    <t>version_all_flag</t>
  </si>
  <si>
    <t>execute_to_parse_flag</t>
  </si>
  <si>
    <t>awr_rmgtibp_1_231002_0500_0530.html</t>
  </si>
  <si>
    <t>1.64ms</t>
  </si>
  <si>
    <t>9.49ms</t>
  </si>
  <si>
    <t>3.78ms</t>
  </si>
  <si>
    <t>3.29ms</t>
  </si>
  <si>
    <t>640.83us</t>
  </si>
  <si>
    <t>1000.08ms</t>
  </si>
  <si>
    <t>2.59ms</t>
  </si>
  <si>
    <t>Sync ASM rebalance</t>
  </si>
  <si>
    <t>30.54ms</t>
  </si>
  <si>
    <t>46.00us</t>
  </si>
  <si>
    <t>1.80ms</t>
  </si>
  <si>
    <t>.96ms</t>
  </si>
  <si>
    <t>551.65us</t>
  </si>
  <si>
    <t>683.93us</t>
  </si>
  <si>
    <t>3.55us</t>
  </si>
  <si>
    <t>923.29us</t>
  </si>
  <si>
    <t>1.00ms</t>
  </si>
  <si>
    <t>7uf1nkyf1y24f</t>
  </si>
  <si>
    <t>fpa8m222g16np</t>
  </si>
  <si>
    <t>update BOS_MAIL_PIECE set is_b...</t>
  </si>
  <si>
    <t>1pb7zpasc3r3x</t>
  </si>
  <si>
    <t>07m8gwjk99tq8</t>
  </si>
  <si>
    <t>SELECT REF_EVENT_TYPE_RAW(EVEN...</t>
  </si>
  <si>
    <t>15yjau17q17pr</t>
  </si>
  <si>
    <t>INSERT /*+ APPEND */ INTO LOCK...</t>
  </si>
  <si>
    <t>6w2wwdjp0wat5</t>
  </si>
  <si>
    <t>select * from TDS_APP.MAIL_PIE...</t>
  </si>
  <si>
    <t>cthz5kuhg3fz2</t>
  </si>
  <si>
    <t>emagent_SQL_oracle_database</t>
  </si>
  <si>
    <t>with last_run as ( SELECT all...</t>
  </si>
  <si>
    <t>control file sequential read</t>
  </si>
  <si>
    <t>2.40ms</t>
  </si>
  <si>
    <t>awr_rmgtibp_1_231002_0530_0600.html</t>
  </si>
  <si>
    <t>1.21ms</t>
  </si>
  <si>
    <t>4.15ms</t>
  </si>
  <si>
    <t>9.65ms</t>
  </si>
  <si>
    <t>1.88ms</t>
  </si>
  <si>
    <t>enq: UL - contention</t>
  </si>
  <si>
    <t>950.85ms</t>
  </si>
  <si>
    <t>.99ms</t>
  </si>
  <si>
    <t>1000.11ms</t>
  </si>
  <si>
    <t>1.81ms</t>
  </si>
  <si>
    <t>50.70us</t>
  </si>
  <si>
    <t>779.69us</t>
  </si>
  <si>
    <t>420.80us</t>
  </si>
  <si>
    <t>3.32ms</t>
  </si>
  <si>
    <t>1.02ms</t>
  </si>
  <si>
    <t>2.37us</t>
  </si>
  <si>
    <t>Administrative</t>
  </si>
  <si>
    <t>29.20ms</t>
  </si>
  <si>
    <t>1.08ms</t>
  </si>
  <si>
    <t>0da16nuf71v9r</t>
  </si>
  <si>
    <t>SELECT MESSAGE_ID, MESSAGE_TEX...</t>
  </si>
  <si>
    <t>gg8ncvup2unn4</t>
  </si>
  <si>
    <t>SELECT DESC_PRODUCTGRP, EVENT_...</t>
  </si>
  <si>
    <t>b67r1k4pagrb1</t>
  </si>
  <si>
    <t>493btxvg4xg4v</t>
  </si>
  <si>
    <t>DECLARE job BINARY_INTEGER := ...</t>
  </si>
  <si>
    <t>cun4anb8cqxsf</t>
  </si>
  <si>
    <t>DELETE FROM LOCK_ALLOCATION WH...</t>
  </si>
  <si>
    <t>829tryrjsvyzr</t>
  </si>
  <si>
    <t>SQL*Net break/reset to client</t>
  </si>
  <si>
    <t>355.19us</t>
  </si>
  <si>
    <t>awr_rmgtibp_1_231002_0600_0630.html</t>
  </si>
  <si>
    <t>1.17ms</t>
  </si>
  <si>
    <t>3.31ms</t>
  </si>
  <si>
    <t>2.00ms</t>
  </si>
  <si>
    <t>789.04us</t>
  </si>
  <si>
    <t>2.37ms</t>
  </si>
  <si>
    <t>4.87ms</t>
  </si>
  <si>
    <t>55.65us</t>
  </si>
  <si>
    <t>1000.05ms</t>
  </si>
  <si>
    <t>cursor: mutex S</t>
  </si>
  <si>
    <t>1.85ms</t>
  </si>
  <si>
    <t>1.19ms</t>
  </si>
  <si>
    <t>96.71ms</t>
  </si>
  <si>
    <t>773.40us</t>
  </si>
  <si>
    <t>343.65us</t>
  </si>
  <si>
    <t>826.60us</t>
  </si>
  <si>
    <t>716.06us</t>
  </si>
  <si>
    <t>2.61us</t>
  </si>
  <si>
    <t>1.06ms</t>
  </si>
  <si>
    <t>5fmfrn752083h</t>
  </si>
  <si>
    <t>fgbq0rwbqpd86</t>
  </si>
  <si>
    <t>SELECT FILE_NAME, STATUS, FAIL...</t>
  </si>
  <si>
    <t>dkatrxt1smktk</t>
  </si>
  <si>
    <t>SELECT EVENT_GLOBAL_UID , MAIL...</t>
  </si>
  <si>
    <t>6b9sb3vhq0yc7</t>
  </si>
  <si>
    <t>SELECT PRODUCT_ID, PRODUCT_NAM...</t>
  </si>
  <si>
    <t>375.89us</t>
  </si>
  <si>
    <t>awr_rmgtibp_1_231002_0630_0700.html</t>
  </si>
  <si>
    <t>4.10ms</t>
  </si>
  <si>
    <t>757.08us</t>
  </si>
  <si>
    <t>1.83ms</t>
  </si>
  <si>
    <t>65.90us</t>
  </si>
  <si>
    <t>1.42ms</t>
  </si>
  <si>
    <t>1.53ms</t>
  </si>
  <si>
    <t>1000.16ms</t>
  </si>
  <si>
    <t>347.71us</t>
  </si>
  <si>
    <t>1.20ms</t>
  </si>
  <si>
    <t>753.66us</t>
  </si>
  <si>
    <t>345.74us</t>
  </si>
  <si>
    <t>798.22us</t>
  </si>
  <si>
    <t>578.40us</t>
  </si>
  <si>
    <t>2.79us</t>
  </si>
  <si>
    <t>696.48us</t>
  </si>
  <si>
    <t>1.01ms</t>
  </si>
  <si>
    <t>b2rxdjxc20fft</t>
  </si>
  <si>
    <t>Insert into mail_piece( MAIL_P...</t>
  </si>
  <si>
    <t>4.80ms</t>
  </si>
  <si>
    <t>awrrpt_1_72336_72337.html</t>
  </si>
  <si>
    <t>1.13ms</t>
  </si>
  <si>
    <t>2.48ms</t>
  </si>
  <si>
    <t>1.62ms</t>
  </si>
  <si>
    <t>487.39us</t>
  </si>
  <si>
    <t>43.02us</t>
  </si>
  <si>
    <t>383.20ms</t>
  </si>
  <si>
    <t>1000.04ms</t>
  </si>
  <si>
    <t>1.22ms</t>
  </si>
  <si>
    <t>1.10ms</t>
  </si>
  <si>
    <t>759.89us</t>
  </si>
  <si>
    <t>257.07us</t>
  </si>
  <si>
    <t>607.77us</t>
  </si>
  <si>
    <t>1.05ms</t>
  </si>
  <si>
    <t>3.92us</t>
  </si>
  <si>
    <t>1.55ms</t>
  </si>
  <si>
    <t>32spg3yrj9bnw</t>
  </si>
  <si>
    <t>SELECT BARCODE_PREFIX, BARCODE...</t>
  </si>
  <si>
    <t>library cache lock</t>
  </si>
  <si>
    <t>15.36ms</t>
  </si>
  <si>
    <t>awrrpt_1_72337_72338.html</t>
  </si>
  <si>
    <t>2.35ms</t>
  </si>
  <si>
    <t>1.58ms</t>
  </si>
  <si>
    <t>633.77ms</t>
  </si>
  <si>
    <t>498.98us</t>
  </si>
  <si>
    <t>47.98us</t>
  </si>
  <si>
    <t>1000.03ms</t>
  </si>
  <si>
    <t>3.26ms</t>
  </si>
  <si>
    <t>1.27ms</t>
  </si>
  <si>
    <t>1.03ms</t>
  </si>
  <si>
    <t>854.85us</t>
  </si>
  <si>
    <t>272.51us</t>
  </si>
  <si>
    <t>2.12ms</t>
  </si>
  <si>
    <t>533.74us</t>
  </si>
  <si>
    <t>7.61us</t>
  </si>
  <si>
    <t>1.46ms</t>
  </si>
  <si>
    <t>7t7hvha4x37x2</t>
  </si>
  <si>
    <t>ALTER INDEX "LEAF"."EXCEPTION_...</t>
  </si>
  <si>
    <t>f3jc7wwz7068u</t>
  </si>
  <si>
    <t>select MAIL_PIECE_ID, ONED_BAR...</t>
  </si>
  <si>
    <t>gs6uv5fum2avz</t>
  </si>
  <si>
    <t>SELECT :"SYS_B_0" type, userna...</t>
  </si>
  <si>
    <t>6wsk3mmsfmy1s</t>
  </si>
  <si>
    <t>SELECT :"SYS_B_0" type, owner,...</t>
  </si>
  <si>
    <t>awrrpt_1_72338_72339.html</t>
  </si>
  <si>
    <t>1.29ms</t>
  </si>
  <si>
    <t>2.93ms</t>
  </si>
  <si>
    <t>2.10ms</t>
  </si>
  <si>
    <t>724.98us</t>
  </si>
  <si>
    <t>57.94us</t>
  </si>
  <si>
    <t>223.69ms</t>
  </si>
  <si>
    <t>1.50ms</t>
  </si>
  <si>
    <t>878.91us</t>
  </si>
  <si>
    <t>238.43us</t>
  </si>
  <si>
    <t>755.12us</t>
  </si>
  <si>
    <t>7.14us</t>
  </si>
  <si>
    <t>888.15us</t>
  </si>
  <si>
    <t>1.26ms</t>
  </si>
  <si>
    <t>bqajt7st8cfda</t>
  </si>
  <si>
    <t>SELECT object_type type, owner...</t>
  </si>
  <si>
    <t>3.66ms</t>
  </si>
  <si>
    <t>awr_rmgtibp_1_231002_0900_0930.html</t>
  </si>
  <si>
    <t>1.37ms</t>
  </si>
  <si>
    <t>2.49ms</t>
  </si>
  <si>
    <t>2.63ms</t>
  </si>
  <si>
    <t>54.82us</t>
  </si>
  <si>
    <t>492.74us</t>
  </si>
  <si>
    <t>333.49ms</t>
  </si>
  <si>
    <t>2.43ms</t>
  </si>
  <si>
    <t>1.35ms</t>
  </si>
  <si>
    <t>949.87us</t>
  </si>
  <si>
    <t>251.93us</t>
  </si>
  <si>
    <t>540.49us</t>
  </si>
  <si>
    <t>1.66ms</t>
  </si>
  <si>
    <t>5.11us</t>
  </si>
  <si>
    <t>1.30ms</t>
  </si>
  <si>
    <t>10zmdvnacy8w7</t>
  </si>
  <si>
    <t>8zu93vh45zc30</t>
  </si>
  <si>
    <t>with alter_roles as ( select ...</t>
  </si>
  <si>
    <t>1.31ms</t>
  </si>
  <si>
    <t>awr_rmgtibp_1_231002_0930_1000.html</t>
  </si>
  <si>
    <t>1.40ms</t>
  </si>
  <si>
    <t>2.34ms</t>
  </si>
  <si>
    <t>2.45ms</t>
  </si>
  <si>
    <t>61.14us</t>
  </si>
  <si>
    <t>687.22us</t>
  </si>
  <si>
    <t>1000.13ms</t>
  </si>
  <si>
    <t>2.11ms</t>
  </si>
  <si>
    <t>177.71ms</t>
  </si>
  <si>
    <t>264.95us</t>
  </si>
  <si>
    <t>1.39ms</t>
  </si>
  <si>
    <t>828.28us</t>
  </si>
  <si>
    <t>193.89us</t>
  </si>
  <si>
    <t>744.80us</t>
  </si>
  <si>
    <t>713.41us</t>
  </si>
  <si>
    <t>2.76us</t>
  </si>
  <si>
    <t>3.87ms</t>
  </si>
  <si>
    <t>b6ssrfvx42f8c</t>
  </si>
  <si>
    <t>select FILENAME from FILE_PROC...</t>
  </si>
  <si>
    <t>gupjn05vwcd9t</t>
  </si>
  <si>
    <t>SQL*Net more data from client</t>
  </si>
  <si>
    <t>134.15us</t>
  </si>
  <si>
    <t>awr_rmgtibp_1_231002_1000_1030.html</t>
  </si>
  <si>
    <t>1.52ms</t>
  </si>
  <si>
    <t>2.55ms</t>
  </si>
  <si>
    <t>2.76ms</t>
  </si>
  <si>
    <t>502.76us</t>
  </si>
  <si>
    <t>59.15us</t>
  </si>
  <si>
    <t>6.03ms</t>
  </si>
  <si>
    <t>246.44ms</t>
  </si>
  <si>
    <t>1.34ms</t>
  </si>
  <si>
    <t>1000.10ms</t>
  </si>
  <si>
    <t>1.49ms</t>
  </si>
  <si>
    <t>945.38us</t>
  </si>
  <si>
    <t>207.74us</t>
  </si>
  <si>
    <t>574.37us</t>
  </si>
  <si>
    <t>799.46us</t>
  </si>
  <si>
    <t>2.74us</t>
  </si>
  <si>
    <t>6.00us</t>
  </si>
  <si>
    <t>gtyaaf6wcjf4n</t>
  </si>
  <si>
    <t>SELECT MAIL_PIECE_ID , ITEM_GL...</t>
  </si>
  <si>
    <t>29j0jvnr3u1pg</t>
  </si>
  <si>
    <t>SELECT DELIVERY_POSTCODE_DPS F...</t>
  </si>
  <si>
    <t>303.95us</t>
  </si>
  <si>
    <t>awr_rmgtibp_1_231002_1030_1100.html</t>
  </si>
  <si>
    <t>15K</t>
  </si>
  <si>
    <t>3.52ms</t>
  </si>
  <si>
    <t>9672.7</t>
  </si>
  <si>
    <t>1.70ms</t>
  </si>
  <si>
    <t>5253.4</t>
  </si>
  <si>
    <t>1243.6</t>
  </si>
  <si>
    <t>388.57us</t>
  </si>
  <si>
    <t>755.2</t>
  </si>
  <si>
    <t>3.35ms</t>
  </si>
  <si>
    <t>224.6</t>
  </si>
  <si>
    <t>1.15ms</t>
  </si>
  <si>
    <t>153.7</t>
  </si>
  <si>
    <t>365.18ms</t>
  </si>
  <si>
    <t>130.4</t>
  </si>
  <si>
    <t>56.04us</t>
  </si>
  <si>
    <t>SQL*Net more data to client</t>
  </si>
  <si>
    <t>96.3</t>
  </si>
  <si>
    <t>98.51us</t>
  </si>
  <si>
    <t>94.9</t>
  </si>
  <si>
    <t>3.55ms</t>
  </si>
  <si>
    <t>1.67ms</t>
  </si>
  <si>
    <t>417.89us</t>
  </si>
  <si>
    <t>358.73us</t>
  </si>
  <si>
    <t>4.86us</t>
  </si>
  <si>
    <t>1.90ms</t>
  </si>
  <si>
    <t>4.34ms</t>
  </si>
  <si>
    <t>0hvx8yavj3nzx</t>
  </si>
  <si>
    <t>Select BARCODE_PREFIX, START_B...</t>
  </si>
  <si>
    <t>b3nu0x165y957</t>
  </si>
  <si>
    <t>SELECT PC_DPS, DO_ID, ROUTE, M...</t>
  </si>
  <si>
    <t>bxyr9217ccum4</t>
  </si>
  <si>
    <t>insert into AUDIT_LOG values(:...</t>
  </si>
  <si>
    <t>0j8vgmf8nar56</t>
  </si>
  <si>
    <t>SELECT CLIENT_PRDGRP_VISIBLTY_...</t>
  </si>
  <si>
    <t>8rknddumucm8f</t>
  </si>
  <si>
    <t>UPDATE MAILPIECESFORDELIVERY s...</t>
  </si>
  <si>
    <t>0hdhyf1pdr30v</t>
  </si>
  <si>
    <t>SELECT LOCKID FROM LOCK_ALLOCA...</t>
  </si>
  <si>
    <t>108hfu1bk8juq</t>
  </si>
  <si>
    <t>select AUDIT_LOG_SEQ.nextval f...</t>
  </si>
  <si>
    <t>4.84ms</t>
  </si>
  <si>
    <t>awr_rmgtibp_1_231002_1100_1130.html</t>
  </si>
  <si>
    <t>15.7K</t>
  </si>
  <si>
    <t>3.60ms</t>
  </si>
  <si>
    <t>9879</t>
  </si>
  <si>
    <t>1.73ms</t>
  </si>
  <si>
    <t>5159.8</t>
  </si>
  <si>
    <t>1346.9</t>
  </si>
  <si>
    <t>324.00us</t>
  </si>
  <si>
    <t>782.2</t>
  </si>
  <si>
    <t>356.8</t>
  </si>
  <si>
    <t>1.11ms</t>
  </si>
  <si>
    <t>130.9</t>
  </si>
  <si>
    <t>46.65us</t>
  </si>
  <si>
    <t>75.6</t>
  </si>
  <si>
    <t>81.63us</t>
  </si>
  <si>
    <t>63.6</t>
  </si>
  <si>
    <t>205.95ms</t>
  </si>
  <si>
    <t>SQL*Net message to client</t>
  </si>
  <si>
    <t>60.8</t>
  </si>
  <si>
    <t>1.19us</t>
  </si>
  <si>
    <t>363.08us</t>
  </si>
  <si>
    <t>318.89us</t>
  </si>
  <si>
    <t>3.72us</t>
  </si>
  <si>
    <t>864.22us</t>
  </si>
  <si>
    <t>2.39ms</t>
  </si>
  <si>
    <t>48.00us</t>
  </si>
  <si>
    <t>81.26us</t>
  </si>
  <si>
    <t>awr_rmgtibp_1_231002_1130_1200.html</t>
  </si>
  <si>
    <t>11.9K</t>
  </si>
  <si>
    <t>3.05ms</t>
  </si>
  <si>
    <t>10.5K</t>
  </si>
  <si>
    <t>1.69ms</t>
  </si>
  <si>
    <t>5337.8</t>
  </si>
  <si>
    <t>1265.7</t>
  </si>
  <si>
    <t>302.39us</t>
  </si>
  <si>
    <t>662.7</t>
  </si>
  <si>
    <t>3.46ms</t>
  </si>
  <si>
    <t>387.9</t>
  </si>
  <si>
    <t>135.8</t>
  </si>
  <si>
    <t>47.31us</t>
  </si>
  <si>
    <t>107.6</t>
  </si>
  <si>
    <t>75.94us</t>
  </si>
  <si>
    <t>98.3</t>
  </si>
  <si>
    <t>317.15ms</t>
  </si>
  <si>
    <t>55.6</t>
  </si>
  <si>
    <t>74.52us</t>
  </si>
  <si>
    <t>1.68ms</t>
  </si>
  <si>
    <t>358.89us</t>
  </si>
  <si>
    <t>292.49us</t>
  </si>
  <si>
    <t>4.81us</t>
  </si>
  <si>
    <t>c0ap8jajytbx0</t>
  </si>
  <si>
    <t>UPDATE BOS_MAIL_PIECE SET BOS_...</t>
  </si>
  <si>
    <t>02p8uqbcux86f</t>
  </si>
  <si>
    <t>SELECT SERVICE_ID, ITEM_GLOBAL...</t>
  </si>
  <si>
    <t>9bkpgun5556wy</t>
  </si>
  <si>
    <t>SELECT LOCKID, EXPIRATION_DATE...</t>
  </si>
  <si>
    <t>7ur1w6c47ghy0</t>
  </si>
  <si>
    <t>SELECT EVENT_CODE, PRIORITY, E...</t>
  </si>
  <si>
    <t>1.10us</t>
  </si>
  <si>
    <t>awr_rmgtibp_1_231002_1200_1230.html</t>
  </si>
  <si>
    <t>19.4K</t>
  </si>
  <si>
    <t>4.00ms</t>
  </si>
  <si>
    <t>11K</t>
  </si>
  <si>
    <t>7021.5</t>
  </si>
  <si>
    <t>6873.1</t>
  </si>
  <si>
    <t>28.12ms</t>
  </si>
  <si>
    <t>5847.6</t>
  </si>
  <si>
    <t>576.19us</t>
  </si>
  <si>
    <t>5774.3</t>
  </si>
  <si>
    <t>1.16ms</t>
  </si>
  <si>
    <t>cursor: pin S wait on X</t>
  </si>
  <si>
    <t>2079.6</t>
  </si>
  <si>
    <t>33.16ms</t>
  </si>
  <si>
    <t>1972.8</t>
  </si>
  <si>
    <t>735.29ms</t>
  </si>
  <si>
    <t>cursor: mutex X</t>
  </si>
  <si>
    <t>1589.6</t>
  </si>
  <si>
    <t>667.8</t>
  </si>
  <si>
    <t>3.18ms</t>
  </si>
  <si>
    <t>1.23ms</t>
  </si>
  <si>
    <t>36.83ms</t>
  </si>
  <si>
    <t>274.89us</t>
  </si>
  <si>
    <t>5.53us</t>
  </si>
  <si>
    <t>2.70ms</t>
  </si>
  <si>
    <t>00m5mvdr85rwm</t>
  </si>
  <si>
    <t>58.21us</t>
  </si>
  <si>
    <t>awr_rmgtibp_1_231002_1230_1300.html</t>
  </si>
  <si>
    <t>46.5K</t>
  </si>
  <si>
    <t>40.50ms</t>
  </si>
  <si>
    <t>28.8K</t>
  </si>
  <si>
    <t>.95ms</t>
  </si>
  <si>
    <t>26.9K</t>
  </si>
  <si>
    <t>24.2K</t>
  </si>
  <si>
    <t>52.93ms</t>
  </si>
  <si>
    <t>8235.3</t>
  </si>
  <si>
    <t>2.87ms</t>
  </si>
  <si>
    <t>8147.7</t>
  </si>
  <si>
    <t>6707.1</t>
  </si>
  <si>
    <t>2275.5</t>
  </si>
  <si>
    <t>814.99ms</t>
  </si>
  <si>
    <t>kksfbc child completion</t>
  </si>
  <si>
    <t>871.6</t>
  </si>
  <si>
    <t>49.28ms</t>
  </si>
  <si>
    <t>2.04ms</t>
  </si>
  <si>
    <t>1.63ms</t>
  </si>
  <si>
    <t>44.96ms</t>
  </si>
  <si>
    <t>1.09ms</t>
  </si>
  <si>
    <t>469.29us</t>
  </si>
  <si>
    <t>4.85us</t>
  </si>
  <si>
    <t>.98ms</t>
  </si>
  <si>
    <t>7xf6n7800fn7k</t>
  </si>
  <si>
    <t>SELECT /* DS_SVC */ /*+ dynami...</t>
  </si>
  <si>
    <t>a7u5zgsmcmdf0</t>
  </si>
  <si>
    <t>select * from ( SELECT o.OBJE...</t>
  </si>
  <si>
    <t>3.34ms</t>
  </si>
  <si>
    <t>awr_rmgtibp_1_231002_1300_1330.html</t>
  </si>
  <si>
    <t>80.9K</t>
  </si>
  <si>
    <t>36.90ms</t>
  </si>
  <si>
    <t>53.6K</t>
  </si>
  <si>
    <t>770.74us</t>
  </si>
  <si>
    <t>45.6K</t>
  </si>
  <si>
    <t>39.8K</t>
  </si>
  <si>
    <t>51.59ms</t>
  </si>
  <si>
    <t>27.7K</t>
  </si>
  <si>
    <t>7705.1</t>
  </si>
  <si>
    <t>5803.9</t>
  </si>
  <si>
    <t>5547.4</t>
  </si>
  <si>
    <t>916.32ms</t>
  </si>
  <si>
    <t>3344.2</t>
  </si>
  <si>
    <t>1661.9</t>
  </si>
  <si>
    <t>49.29ms</t>
  </si>
  <si>
    <t>113.21ms</t>
  </si>
  <si>
    <t>598.14us</t>
  </si>
  <si>
    <t>3.08us</t>
  </si>
  <si>
    <t>4.00us</t>
  </si>
  <si>
    <t>3.38ms</t>
  </si>
  <si>
    <t>awr_rmgtibp_1_231002_1330_1400.html</t>
  </si>
  <si>
    <t>82.2K</t>
  </si>
  <si>
    <t>38.07ms</t>
  </si>
  <si>
    <t>55.4K</t>
  </si>
  <si>
    <t>704.88us</t>
  </si>
  <si>
    <t>41.2K</t>
  </si>
  <si>
    <t>40.2K</t>
  </si>
  <si>
    <t>52.22ms</t>
  </si>
  <si>
    <t>25.8K</t>
  </si>
  <si>
    <t>1.25ms</t>
  </si>
  <si>
    <t>7685</t>
  </si>
  <si>
    <t>5666.7</t>
  </si>
  <si>
    <t>932.03ms</t>
  </si>
  <si>
    <t>3928.5</t>
  </si>
  <si>
    <t>1.32ms</t>
  </si>
  <si>
    <t>2177.4</t>
  </si>
  <si>
    <t>1344.3</t>
  </si>
  <si>
    <t>49.33ms</t>
  </si>
  <si>
    <t>1.84ms</t>
  </si>
  <si>
    <t>110.19ms</t>
  </si>
  <si>
    <t>1.33ms</t>
  </si>
  <si>
    <t>527.12us</t>
  </si>
  <si>
    <t>862.48us</t>
  </si>
  <si>
    <t>2.75us</t>
  </si>
  <si>
    <t>2.46ms</t>
  </si>
  <si>
    <t>das6fhgrn9z88</t>
  </si>
  <si>
    <t>SELECT :B9 TYPE_CON, OFFR.RECI...</t>
  </si>
  <si>
    <t>bty8rawav46df</t>
  </si>
  <si>
    <t>WITH binds as (select :dbid as...</t>
  </si>
  <si>
    <t>121ffmrc95v7g</t>
  </si>
  <si>
    <t>select i.obj#, i.ts#, i.file#,...</t>
  </si>
  <si>
    <t>2.57ms</t>
  </si>
  <si>
    <t>awr_rmgtibp_1_231002_1400_1430.html</t>
  </si>
  <si>
    <t>41.69ms</t>
  </si>
  <si>
    <t>59K</t>
  </si>
  <si>
    <t>607.25us</t>
  </si>
  <si>
    <t>45.7K</t>
  </si>
  <si>
    <t>58.27ms</t>
  </si>
  <si>
    <t>36.1K</t>
  </si>
  <si>
    <t>1.48ms</t>
  </si>
  <si>
    <t>7720.7</t>
  </si>
  <si>
    <t>4099</t>
  </si>
  <si>
    <t>932.64ms</t>
  </si>
  <si>
    <t>3554</t>
  </si>
  <si>
    <t>1.38ms</t>
  </si>
  <si>
    <t>2798.7</t>
  </si>
  <si>
    <t>2.20ms</t>
  </si>
  <si>
    <t>1255</t>
  </si>
  <si>
    <t>49.38ms</t>
  </si>
  <si>
    <t>92.67ms</t>
  </si>
  <si>
    <t>529.71us</t>
  </si>
  <si>
    <t>871.42us</t>
  </si>
  <si>
    <t>3.02us</t>
  </si>
  <si>
    <t>7.00us</t>
  </si>
  <si>
    <t>bh7bpw92fryzu</t>
  </si>
  <si>
    <t>2.58ms</t>
  </si>
  <si>
    <t>awr_rmgtibp_1_231002_1500_1505.html</t>
  </si>
  <si>
    <t>15.59ms</t>
  </si>
  <si>
    <t>350.34us</t>
  </si>
  <si>
    <t>15.96ms</t>
  </si>
  <si>
    <t>1.14ms</t>
  </si>
  <si>
    <t>766.72us</t>
  </si>
  <si>
    <t>1.24ms</t>
  </si>
  <si>
    <t>737.94ms</t>
  </si>
  <si>
    <t>1.47ms</t>
  </si>
  <si>
    <t>49.44ms</t>
  </si>
  <si>
    <t>101.20ms</t>
  </si>
  <si>
    <t>634.42us</t>
  </si>
  <si>
    <t>483.32us</t>
  </si>
  <si>
    <t>2.16us</t>
  </si>
  <si>
    <t>112.23us</t>
  </si>
  <si>
    <t>1jbfmrgwf6ny0</t>
  </si>
  <si>
    <t>Select Count(*) from VTN_DETAI...</t>
  </si>
  <si>
    <t>12kvv832h0bkb</t>
  </si>
  <si>
    <t>Select VTN_PK, TRACKINGNUMBER,...</t>
  </si>
  <si>
    <t>ax743bvm9m003</t>
  </si>
  <si>
    <t>select table_owner, table_name...</t>
  </si>
  <si>
    <t>bdgrvabsvwbft</t>
  </si>
  <si>
    <t>awr_rmgtibp_1_231002_1530_1600.html</t>
  </si>
  <si>
    <t>133.2K</t>
  </si>
  <si>
    <t>35.00ms</t>
  </si>
  <si>
    <t>91.7K</t>
  </si>
  <si>
    <t>412.60us</t>
  </si>
  <si>
    <t>57.7K</t>
  </si>
  <si>
    <t>35.68ms</t>
  </si>
  <si>
    <t>26.1K</t>
  </si>
  <si>
    <t>3.22ms</t>
  </si>
  <si>
    <t>20.5K</t>
  </si>
  <si>
    <t>5284.6</t>
  </si>
  <si>
    <t>4210.9</t>
  </si>
  <si>
    <t>934.92ms</t>
  </si>
  <si>
    <t>2361.6</t>
  </si>
  <si>
    <t>1625.8</t>
  </si>
  <si>
    <t>49.46ms</t>
  </si>
  <si>
    <t>1460.3</t>
  </si>
  <si>
    <t>1.75ms</t>
  </si>
  <si>
    <t>170.50ms</t>
  </si>
  <si>
    <t>813.19us</t>
  </si>
  <si>
    <t>812.10us</t>
  </si>
  <si>
    <t>1.98us</t>
  </si>
  <si>
    <t>5.21ms</t>
  </si>
  <si>
    <t>28vx1yztq9g16</t>
  </si>
  <si>
    <t>INSERT INTO PREADVICE_ITEM (PR...</t>
  </si>
  <si>
    <t>6j0abq47732by</t>
  </si>
  <si>
    <t>SELECT :"SYS_B_00" type, owner...</t>
  </si>
  <si>
    <t>6373b7u6awgn3</t>
  </si>
  <si>
    <t>EM Realtime Connection</t>
  </si>
  <si>
    <t>SELECT j.job_name, j.owner, CA...</t>
  </si>
  <si>
    <t>afdgd0p1u9w40</t>
  </si>
  <si>
    <t>sqlplus@RMUBBPORA0005 (TNS V1-V3)</t>
  </si>
  <si>
    <t>create table dba_locks_temp as...</t>
  </si>
  <si>
    <t>2.06ms</t>
  </si>
  <si>
    <t>awr_rmgtibp_1_231002_1600_1630.html</t>
  </si>
  <si>
    <t>145.2K</t>
  </si>
  <si>
    <t>38.86ms</t>
  </si>
  <si>
    <t>102.5K</t>
  </si>
  <si>
    <t>329.09us</t>
  </si>
  <si>
    <t>66.2K</t>
  </si>
  <si>
    <t>42.21ms</t>
  </si>
  <si>
    <t>31.4K</t>
  </si>
  <si>
    <t>3.73ms</t>
  </si>
  <si>
    <t>23.8K</t>
  </si>
  <si>
    <t>6630.3</t>
  </si>
  <si>
    <t>2.90ms</t>
  </si>
  <si>
    <t>6191.8</t>
  </si>
  <si>
    <t>3752.2</t>
  </si>
  <si>
    <t>959.88ms</t>
  </si>
  <si>
    <t>3108.7</t>
  </si>
  <si>
    <t>1560.6</t>
  </si>
  <si>
    <t>49.43ms</t>
  </si>
  <si>
    <t>1.07ms</t>
  </si>
  <si>
    <t>163.79ms</t>
  </si>
  <si>
    <t>778.98us</t>
  </si>
  <si>
    <t>872.63us</t>
  </si>
  <si>
    <t>2.43us</t>
  </si>
  <si>
    <t>578.60us</t>
  </si>
  <si>
    <t>92yjj5ydx1gmk</t>
  </si>
  <si>
    <t>awr_rmgtibp_1_231002_1630_1700.html</t>
  </si>
  <si>
    <t>151K</t>
  </si>
  <si>
    <t>39.58ms</t>
  </si>
  <si>
    <t>104.5K</t>
  </si>
  <si>
    <t>314.89us</t>
  </si>
  <si>
    <t>64.3K</t>
  </si>
  <si>
    <t>42.93ms</t>
  </si>
  <si>
    <t>29.7K</t>
  </si>
  <si>
    <t>4.02ms</t>
  </si>
  <si>
    <t>26.2K</t>
  </si>
  <si>
    <t>6228.8</t>
  </si>
  <si>
    <t>5194.9</t>
  </si>
  <si>
    <t>3323.4</t>
  </si>
  <si>
    <t>964.15ms</t>
  </si>
  <si>
    <t>2858.1</t>
  </si>
  <si>
    <t>1609</t>
  </si>
  <si>
    <t>155.56ms</t>
  </si>
  <si>
    <t>1.18ms</t>
  </si>
  <si>
    <t>686.89us</t>
  </si>
  <si>
    <t>830.60us</t>
  </si>
  <si>
    <t>2.36us</t>
  </si>
  <si>
    <t>fcfpwturkq7dm</t>
  </si>
  <si>
    <t>SELECT ELEM_TYPE_NAME, ELEM_TY...</t>
  </si>
  <si>
    <t>2.02ms</t>
  </si>
  <si>
    <t>awr_rmgtibp_1_231002_1700_1730.html</t>
  </si>
  <si>
    <t>140.3K</t>
  </si>
  <si>
    <t>40.29ms</t>
  </si>
  <si>
    <t>106.7K</t>
  </si>
  <si>
    <t>299.83us</t>
  </si>
  <si>
    <t>43.33ms</t>
  </si>
  <si>
    <t>24.7K</t>
  </si>
  <si>
    <t>23.9K</t>
  </si>
  <si>
    <t>3.91ms</t>
  </si>
  <si>
    <t>6565.6</t>
  </si>
  <si>
    <t>6403.9</t>
  </si>
  <si>
    <t>3.24ms</t>
  </si>
  <si>
    <t>3139.2</t>
  </si>
  <si>
    <t>2950.8</t>
  </si>
  <si>
    <t>960.87ms</t>
  </si>
  <si>
    <t>1880.9</t>
  </si>
  <si>
    <t>49.40ms</t>
  </si>
  <si>
    <t>934.26us</t>
  </si>
  <si>
    <t>151.08ms</t>
  </si>
  <si>
    <t>756.56us</t>
  </si>
  <si>
    <t>875.10us</t>
  </si>
  <si>
    <t>fw5wymmyuwpzz</t>
  </si>
  <si>
    <t>SELECT PREADVICE_GLOBAL_UID, G...</t>
  </si>
  <si>
    <t>1.99ms</t>
  </si>
  <si>
    <t>awrrpt_1_72357_72358.html</t>
  </si>
  <si>
    <t>151.5K</t>
  </si>
  <si>
    <t>35.42ms</t>
  </si>
  <si>
    <t>96.5K</t>
  </si>
  <si>
    <t>324.56us</t>
  </si>
  <si>
    <t>77.1K</t>
  </si>
  <si>
    <t>33.58ms</t>
  </si>
  <si>
    <t>21.5K</t>
  </si>
  <si>
    <t>5012.3</t>
  </si>
  <si>
    <t>4145.7</t>
  </si>
  <si>
    <t>3.00ms</t>
  </si>
  <si>
    <t>3438.6</t>
  </si>
  <si>
    <t>3262.6</t>
  </si>
  <si>
    <t>948.99ms</t>
  </si>
  <si>
    <t>2780</t>
  </si>
  <si>
    <t>1.12ms</t>
  </si>
  <si>
    <t>181.23ms</t>
  </si>
  <si>
    <t>778.64us</t>
  </si>
  <si>
    <t>2.29us</t>
  </si>
  <si>
    <t>561.35us</t>
  </si>
  <si>
    <t>32.45ms</t>
  </si>
  <si>
    <t>3j1c26yrx25yb</t>
  </si>
  <si>
    <t>call TDF_TDS_APP.DELETEFROMVTN...</t>
  </si>
  <si>
    <t>awrrpt_1_72365_72367.html</t>
  </si>
  <si>
    <t>57K</t>
  </si>
  <si>
    <t>24.77ms</t>
  </si>
  <si>
    <t>56.3K</t>
  </si>
  <si>
    <t>306.50us</t>
  </si>
  <si>
    <t>54.9K</t>
  </si>
  <si>
    <t>31.33ms</t>
  </si>
  <si>
    <t>4389</t>
  </si>
  <si>
    <t>3392.1</t>
  </si>
  <si>
    <t>1.54ms</t>
  </si>
  <si>
    <t>2768.1</t>
  </si>
  <si>
    <t>49.53ms</t>
  </si>
  <si>
    <t>2381.5</t>
  </si>
  <si>
    <t>1555.5</t>
  </si>
  <si>
    <t>1.36ms</t>
  </si>
  <si>
    <t>784.9</t>
  </si>
  <si>
    <t>2.01ms</t>
  </si>
  <si>
    <t>607.1</t>
  </si>
  <si>
    <t>917.04ms</t>
  </si>
  <si>
    <t>908.82us</t>
  </si>
  <si>
    <t>2.27ms</t>
  </si>
  <si>
    <t>415.02us</t>
  </si>
  <si>
    <t>52.89ms</t>
  </si>
  <si>
    <t>2.60us</t>
  </si>
  <si>
    <t>315.59us</t>
  </si>
  <si>
    <t>257.25us</t>
  </si>
  <si>
    <t>8d8f9jdgf2y0c</t>
  </si>
  <si>
    <t>SELECT MAIL_PIECE_ID, ONED_BAR...</t>
  </si>
  <si>
    <t>2.41ms</t>
  </si>
  <si>
    <t>awrrpt_1_72367_72368.html</t>
  </si>
  <si>
    <t>16.26ms</t>
  </si>
  <si>
    <t>24.01ms</t>
  </si>
  <si>
    <t>367.83us</t>
  </si>
  <si>
    <t>1.71ms</t>
  </si>
  <si>
    <t>49.52ms</t>
  </si>
  <si>
    <t>495.95us</t>
  </si>
  <si>
    <t>1.96ms</t>
  </si>
  <si>
    <t>398.25us</t>
  </si>
  <si>
    <t>420.19us</t>
  </si>
  <si>
    <t>2.28us</t>
  </si>
  <si>
    <t>214.01us</t>
  </si>
  <si>
    <t>awrrpt_1_72369_72370.html</t>
  </si>
  <si>
    <t>13.8K</t>
  </si>
  <si>
    <t>2.71ms</t>
  </si>
  <si>
    <t>8271.8</t>
  </si>
  <si>
    <t>6609.9</t>
  </si>
  <si>
    <t>966.6</t>
  </si>
  <si>
    <t>309.98us</t>
  </si>
  <si>
    <t>964.3</t>
  </si>
  <si>
    <t>2.32ms</t>
  </si>
  <si>
    <t>381.7</t>
  </si>
  <si>
    <t>2.86ms</t>
  </si>
  <si>
    <t>290.8</t>
  </si>
  <si>
    <t>337.39ms</t>
  </si>
  <si>
    <t>216.7</t>
  </si>
  <si>
    <t>166.7</t>
  </si>
  <si>
    <t>2.98us</t>
  </si>
  <si>
    <t>127.9</t>
  </si>
  <si>
    <t>24.75ms</t>
  </si>
  <si>
    <t>789.84us</t>
  </si>
  <si>
    <t>410.40us</t>
  </si>
  <si>
    <t>418.55us</t>
  </si>
  <si>
    <t>12.30ms</t>
  </si>
  <si>
    <t>5.49us</t>
  </si>
  <si>
    <t>2.89ms</t>
  </si>
  <si>
    <t>Scheduler</t>
  </si>
  <si>
    <t>590.85us</t>
  </si>
  <si>
    <t>4xm1ruvkx3awx</t>
  </si>
  <si>
    <t>b6usrg82hwsa3</t>
  </si>
  <si>
    <t>call dbms_stats.gather_databas...</t>
  </si>
  <si>
    <t>3dpq96cm5uvjh</t>
  </si>
  <si>
    <t>/* SQL Analyze(1) */ select /*...</t>
  </si>
  <si>
    <t>6mcpb06rctk0x</t>
  </si>
  <si>
    <t>call dbms_space.auto_space_adv...</t>
  </si>
  <si>
    <t>cb5vgtz0hwc57</t>
  </si>
  <si>
    <t>SELECT NVL(SUM(TIME_WAITED/100...</t>
  </si>
  <si>
    <t>58w6v6hrqq1rc</t>
  </si>
  <si>
    <t>c305rq0tq298h</t>
  </si>
  <si>
    <t>9mvkpzhbg6bz3</t>
  </si>
  <si>
    <t>MERGE /*+ dynamic_sampling(ST ...</t>
  </si>
  <si>
    <t>01d5n1nm17r2h</t>
  </si>
  <si>
    <t>select nvl2(stale_stats, decod...</t>
  </si>
  <si>
    <t>17.59ms</t>
  </si>
  <si>
    <t>awrrpt_1_72370_72371.html</t>
  </si>
  <si>
    <t>42.2K</t>
  </si>
  <si>
    <t>36.07ms</t>
  </si>
  <si>
    <t>40.8K</t>
  </si>
  <si>
    <t>29.14ms</t>
  </si>
  <si>
    <t>40.5K</t>
  </si>
  <si>
    <t>336.77us</t>
  </si>
  <si>
    <t>6764.2</t>
  </si>
  <si>
    <t>4649.9</t>
  </si>
  <si>
    <t>3519</t>
  </si>
  <si>
    <t>2412.8</t>
  </si>
  <si>
    <t>1.74ms</t>
  </si>
  <si>
    <t>1760.7</t>
  </si>
  <si>
    <t>1460.1</t>
  </si>
  <si>
    <t>784.59ms</t>
  </si>
  <si>
    <t>1369.7</t>
  </si>
  <si>
    <t>49.10ms</t>
  </si>
  <si>
    <t>1.04ms</t>
  </si>
  <si>
    <t>1.41ms</t>
  </si>
  <si>
    <t>558.85us</t>
  </si>
  <si>
    <t>116.35ms</t>
  </si>
  <si>
    <t>4.64us</t>
  </si>
  <si>
    <t>51rhhpgsvwcx3</t>
  </si>
  <si>
    <t>1.97ms</t>
  </si>
  <si>
    <t>awrrpt_1_72371_72372.html</t>
  </si>
  <si>
    <t>20.08ms</t>
  </si>
  <si>
    <t>2.42ms</t>
  </si>
  <si>
    <t>280.04us</t>
  </si>
  <si>
    <t>14.58ms</t>
  </si>
  <si>
    <t>841.47us</t>
  </si>
  <si>
    <t>381.84ms</t>
  </si>
  <si>
    <t>4.95ms</t>
  </si>
  <si>
    <t>890.66us</t>
  </si>
  <si>
    <t>588.49us</t>
  </si>
  <si>
    <t>79.43ms</t>
  </si>
  <si>
    <t>483.15us</t>
  </si>
  <si>
    <t>5.28us</t>
  </si>
  <si>
    <t>279.35us</t>
  </si>
  <si>
    <t>f279vp4vafn8b</t>
  </si>
  <si>
    <t>select MAIL_PIECE_ID, BOS_TYPE...</t>
  </si>
  <si>
    <t>4g66h4vqj0bmp</t>
  </si>
  <si>
    <t>SELECT TASK_ID FROM TASK WHERE...</t>
  </si>
  <si>
    <t>2.14ms</t>
  </si>
  <si>
    <t>awrrpt_1_72372_72373.html</t>
  </si>
  <si>
    <t>23.16ms</t>
  </si>
  <si>
    <t>29.46ms</t>
  </si>
  <si>
    <t>295.17us</t>
  </si>
  <si>
    <t>1.94ms</t>
  </si>
  <si>
    <t>687.42ms</t>
  </si>
  <si>
    <t>49.12ms</t>
  </si>
  <si>
    <t>911.64us</t>
  </si>
  <si>
    <t>441.80us</t>
  </si>
  <si>
    <t>182.51ms</t>
  </si>
  <si>
    <t>734.11us</t>
  </si>
  <si>
    <t>484.90ms</t>
  </si>
  <si>
    <t>4.72us</t>
  </si>
  <si>
    <t>buffer busy waits</t>
  </si>
  <si>
    <t>21.12ms</t>
  </si>
  <si>
    <t>!$A$4:$B$22</t>
  </si>
  <si>
    <t>!$A$4:$B$23</t>
  </si>
  <si>
    <t>!$A$25:$E$34</t>
  </si>
  <si>
    <t>DbTime%</t>
  </si>
  <si>
    <t>Comments</t>
  </si>
  <si>
    <t>AWR2Excel_0</t>
  </si>
  <si>
    <t>AWR2Excel_1</t>
  </si>
  <si>
    <t>AWR2Excel_2</t>
  </si>
  <si>
    <t>AWR2Excel_3</t>
  </si>
  <si>
    <t>AWR2Excel_4</t>
  </si>
  <si>
    <t>AWR2Excel_5</t>
  </si>
  <si>
    <t>AWR2Excel_6</t>
  </si>
  <si>
    <t>AWR2Excel_7</t>
  </si>
  <si>
    <t>AWR2Excel_8</t>
  </si>
  <si>
    <t>AWR2Excel_9</t>
  </si>
  <si>
    <t>AWR2Excel_10</t>
  </si>
  <si>
    <t>AWR2Excel_11</t>
  </si>
  <si>
    <t>AWR2Excel_12</t>
  </si>
  <si>
    <t>AWR2Excel_13</t>
  </si>
  <si>
    <t>AWR2Excel_14</t>
  </si>
  <si>
    <t>AWR2Excel_15</t>
  </si>
  <si>
    <t>AWR2Excel_16</t>
  </si>
  <si>
    <t>AWR2Excel_17</t>
  </si>
  <si>
    <t>AWR2Excel_18</t>
  </si>
  <si>
    <t>AWR2Excel_19</t>
  </si>
  <si>
    <t>AWR2Excel_20</t>
  </si>
  <si>
    <t>AWR2Excel_21</t>
  </si>
  <si>
    <t>AWR2Excel_22</t>
  </si>
  <si>
    <t>AWR2Excel_23</t>
  </si>
  <si>
    <t>AWR2Excel_24</t>
  </si>
  <si>
    <t>AWR2Excel_25</t>
  </si>
  <si>
    <t>AWR2Excel_26</t>
  </si>
  <si>
    <t>AWR2Excel_27</t>
  </si>
  <si>
    <t>AWR2Excel_28</t>
  </si>
  <si>
    <t>AWR2Excel_29</t>
  </si>
  <si>
    <t>AWR2Excel_30</t>
  </si>
  <si>
    <t>Top 10 Foreground Events by Total Wait Time</t>
  </si>
  <si>
    <t>SQL ordered by Version Count</t>
  </si>
  <si>
    <t>Instance Efficiency Percentages</t>
  </si>
  <si>
    <t>!$A$235:$A$243</t>
  </si>
  <si>
    <t>!$B$235:$B$243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</si>
</sst>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1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4D2-D118-40D3-B310-8BA9E0BD22CF}">
  <dimension ref="B1:M39"/>
  <sheetViews>
    <sheetView tabSelected="1" workbookViewId="0">
      <selection activeCell="E5" sqref="E5:K6"/>
    </sheetView>
  </sheetViews>
  <sheetFormatPr defaultRowHeight="15" x14ac:dyDescent="0.25"/>
  <cols>
    <col min="2" max="2" width="14" bestFit="1" customWidth="1"/>
    <col min="3" max="3" width="36.85546875" bestFit="1" customWidth="1"/>
    <col min="4" max="11" width="33" customWidth="1"/>
    <col min="12" max="12" width="2.7109375" customWidth="1"/>
    <col min="13" max="13" width="10.5703125" bestFit="1" customWidth="1"/>
  </cols>
  <sheetData>
    <row r="1" spans="2:13" x14ac:dyDescent="0.25">
      <c r="F1" t="b">
        <v>1</v>
      </c>
    </row>
    <row r="5" spans="2:13" x14ac:dyDescent="0.25">
      <c r="D5" t="s">
        <v>1016</v>
      </c>
      <c r="E5" t="s">
        <v>1016</v>
      </c>
      <c r="F5" t="s">
        <v>1016</v>
      </c>
      <c r="G5" t="s">
        <v>1016</v>
      </c>
      <c r="H5" t="s">
        <v>1016</v>
      </c>
      <c r="I5" t="s">
        <v>1016</v>
      </c>
      <c r="J5" t="s">
        <v>1016</v>
      </c>
      <c r="K5" t="s">
        <v>1016</v>
      </c>
    </row>
    <row r="6" spans="2:13" x14ac:dyDescent="0.25">
      <c r="C6" t="s">
        <v>977</v>
      </c>
      <c r="D6" t="s">
        <v>1017</v>
      </c>
      <c r="E6" t="s">
        <v>1017</v>
      </c>
      <c r="F6" t="s">
        <v>1017</v>
      </c>
      <c r="G6" t="s">
        <v>1017</v>
      </c>
      <c r="H6" t="s">
        <v>1017</v>
      </c>
      <c r="I6" t="s">
        <v>1017</v>
      </c>
      <c r="J6" t="s">
        <v>1017</v>
      </c>
      <c r="K6" t="s">
        <v>1017</v>
      </c>
    </row>
    <row r="7" spans="2:13" x14ac:dyDescent="0.25">
      <c r="D7" s="5" t="s">
        <v>1013</v>
      </c>
      <c r="E7" s="6"/>
      <c r="F7" s="6"/>
      <c r="G7" s="6"/>
      <c r="H7" s="7"/>
      <c r="I7" s="8" t="s">
        <v>1014</v>
      </c>
      <c r="J7" s="9"/>
      <c r="K7" s="10" t="s">
        <v>1015</v>
      </c>
    </row>
    <row r="8" spans="2:13" x14ac:dyDescent="0.25">
      <c r="C8" t="s">
        <v>3</v>
      </c>
      <c r="D8" s="11" t="s">
        <v>207</v>
      </c>
      <c r="E8" s="12" t="s">
        <v>208</v>
      </c>
      <c r="F8" s="12" t="s">
        <v>209</v>
      </c>
      <c r="G8" s="12" t="s">
        <v>210</v>
      </c>
      <c r="H8" s="13" t="s">
        <v>211</v>
      </c>
      <c r="I8" t="s">
        <v>212</v>
      </c>
      <c r="J8" t="s">
        <v>213</v>
      </c>
      <c r="K8" t="s">
        <v>214</v>
      </c>
      <c r="M8" t="s">
        <v>981</v>
      </c>
    </row>
    <row r="9" spans="2:13" x14ac:dyDescent="0.25">
      <c r="B9" t="s">
        <v>982</v>
      </c>
      <c r="C9" t="str">
        <f t="shared" ref="C9:C39" ca="1" si="0">VLOOKUP(C$8,INDIRECT(_xlfn.CONCAT($B9, "!$A$4:$B$21")), 2, FALSE)</f>
        <v>awr_rmgtibp_1_231002_0430_0500.html</v>
      </c>
      <c r="D9" t="b" cm="1">
        <f t="array" aca="1" ref="D9" ca="1">_xlfn.XLOOKUP(D$8,INDIRECT(_xlfn.CONCAT($B9, D$5)), INDIRECT(_xlfn.CONCAT($B9, D$6)), "-",0,1)</f>
        <v>0</v>
      </c>
      <c r="E9" t="b" cm="1">
        <f t="array" aca="1" ref="E9" ca="1">_xlfn.XLOOKUP(E$8,INDIRECT(_xlfn.CONCAT($B9, E$5)), INDIRECT(_xlfn.CONCAT($B9, E$6)), "-",0,1)</f>
        <v>1</v>
      </c>
      <c r="F9" t="b" cm="1">
        <f t="array" aca="1" ref="F9" ca="1">_xlfn.XLOOKUP(F$8,INDIRECT(_xlfn.CONCAT($B9, F$5)), INDIRECT(_xlfn.CONCAT($B9, F$6)), "-",0,1)</f>
        <v>0</v>
      </c>
      <c r="G9" t="b" cm="1">
        <f t="array" aca="1" ref="G9" ca="1">_xlfn.XLOOKUP(G$8,INDIRECT(_xlfn.CONCAT($B9, G$5)), INDIRECT(_xlfn.CONCAT($B9, G$6)), "-",0,1)</f>
        <v>0</v>
      </c>
      <c r="H9" t="b" cm="1">
        <f t="array" aca="1" ref="H9" ca="1">_xlfn.XLOOKUP(H$8,INDIRECT(_xlfn.CONCAT($B9, H$5)), INDIRECT(_xlfn.CONCAT($B9, H$6)), "-",0,1)</f>
        <v>0</v>
      </c>
      <c r="I9" t="b" cm="1">
        <f t="array" aca="1" ref="I9" ca="1">_xlfn.XLOOKUP(I$8,INDIRECT(_xlfn.CONCAT($B9, I$5)), INDIRECT(_xlfn.CONCAT($B9, I$6)), "-",0,1)</f>
        <v>1</v>
      </c>
      <c r="J9" t="b" cm="1">
        <f t="array" aca="1" ref="J9" ca="1">_xlfn.XLOOKUP(J$8,INDIRECT(_xlfn.CONCAT($B9, J$5)), INDIRECT(_xlfn.CONCAT($B9, J$6)), "-",0,1)</f>
        <v>1</v>
      </c>
      <c r="K9" t="b" cm="1">
        <f t="array" aca="1" ref="K9" ca="1">_xlfn.XLOOKUP(K$8,INDIRECT(_xlfn.CONCAT($B9, K$5)), INDIRECT(_xlfn.CONCAT($B9, K$6)), "-",0,1)</f>
        <v>1</v>
      </c>
      <c r="L9" s="4"/>
    </row>
    <row r="10" spans="2:13" x14ac:dyDescent="0.25">
      <c r="B10" t="s">
        <v>983</v>
      </c>
      <c r="C10" t="str">
        <f t="shared" ca="1" si="0"/>
        <v>awr_rmgtibp_1_231002_0500_0530.html</v>
      </c>
      <c r="D10" t="b" cm="1">
        <f t="array" aca="1" ref="D10" ca="1">_xlfn.XLOOKUP(D$8,INDIRECT(_xlfn.CONCAT($B10, D$5)), INDIRECT(_xlfn.CONCAT($B10, D$6)), "-",0,1)</f>
        <v>0</v>
      </c>
      <c r="E10" t="b" cm="1">
        <f t="array" aca="1" ref="E10" ca="1">_xlfn.XLOOKUP(E$8,INDIRECT(_xlfn.CONCAT($B10, E$5)), INDIRECT(_xlfn.CONCAT($B10, E$6)), "-",0,1)</f>
        <v>1</v>
      </c>
      <c r="F10" t="b" cm="1">
        <f t="array" aca="1" ref="F10" ca="1">_xlfn.XLOOKUP(F$8,INDIRECT(_xlfn.CONCAT($B10, F$5)), INDIRECT(_xlfn.CONCAT($B10, F$6)), "-",0,1)</f>
        <v>0</v>
      </c>
      <c r="G10" t="b" cm="1">
        <f t="array" aca="1" ref="G10" ca="1">_xlfn.XLOOKUP(G$8,INDIRECT(_xlfn.CONCAT($B10, G$5)), INDIRECT(_xlfn.CONCAT($B10, G$6)), "-",0,1)</f>
        <v>0</v>
      </c>
      <c r="H10" t="b" cm="1">
        <f t="array" aca="1" ref="H10" ca="1">_xlfn.XLOOKUP(H$8,INDIRECT(_xlfn.CONCAT($B10, H$5)), INDIRECT(_xlfn.CONCAT($B10, H$6)), "-",0,1)</f>
        <v>0</v>
      </c>
      <c r="I10" t="b" cm="1">
        <f t="array" aca="1" ref="I10" ca="1">_xlfn.XLOOKUP(I$8,INDIRECT(_xlfn.CONCAT($B10, I$5)), INDIRECT(_xlfn.CONCAT($B10, I$6)), "-",0,1)</f>
        <v>1</v>
      </c>
      <c r="J10" t="b" cm="1">
        <f t="array" aca="1" ref="J10" ca="1">_xlfn.XLOOKUP(J$8,INDIRECT(_xlfn.CONCAT($B10, J$5)), INDIRECT(_xlfn.CONCAT($B10, J$6)), "-",0,1)</f>
        <v>1</v>
      </c>
      <c r="K10" t="b" cm="1">
        <f t="array" aca="1" ref="K10" ca="1">_xlfn.XLOOKUP(K$8,INDIRECT(_xlfn.CONCAT($B10, K$5)), INDIRECT(_xlfn.CONCAT($B10, K$6)), "-",0,1)</f>
        <v>1</v>
      </c>
      <c r="L10" s="4"/>
    </row>
    <row r="11" spans="2:13" x14ac:dyDescent="0.25">
      <c r="B11" t="s">
        <v>984</v>
      </c>
      <c r="C11" t="str">
        <f t="shared" ca="1" si="0"/>
        <v>awr_rmgtibp_1_231002_0530_0600.html</v>
      </c>
      <c r="D11" t="b" cm="1">
        <f t="array" aca="1" ref="D11" ca="1">_xlfn.XLOOKUP(D$8,INDIRECT(_xlfn.CONCAT($B11, D$5)), INDIRECT(_xlfn.CONCAT($B11, D$6)), "-",0,1)</f>
        <v>0</v>
      </c>
      <c r="E11" t="b" cm="1">
        <f t="array" aca="1" ref="E11" ca="1">_xlfn.XLOOKUP(E$8,INDIRECT(_xlfn.CONCAT($B11, E$5)), INDIRECT(_xlfn.CONCAT($B11, E$6)), "-",0,1)</f>
        <v>1</v>
      </c>
      <c r="F11" t="b" cm="1">
        <f t="array" aca="1" ref="F11" ca="1">_xlfn.XLOOKUP(F$8,INDIRECT(_xlfn.CONCAT($B11, F$5)), INDIRECT(_xlfn.CONCAT($B11, F$6)), "-",0,1)</f>
        <v>0</v>
      </c>
      <c r="G11" t="b" cm="1">
        <f t="array" aca="1" ref="G11" ca="1">_xlfn.XLOOKUP(G$8,INDIRECT(_xlfn.CONCAT($B11, G$5)), INDIRECT(_xlfn.CONCAT($B11, G$6)), "-",0,1)</f>
        <v>0</v>
      </c>
      <c r="H11" t="b" cm="1">
        <f t="array" aca="1" ref="H11" ca="1">_xlfn.XLOOKUP(H$8,INDIRECT(_xlfn.CONCAT($B11, H$5)), INDIRECT(_xlfn.CONCAT($B11, H$6)), "-",0,1)</f>
        <v>0</v>
      </c>
      <c r="I11" t="b" cm="1">
        <f t="array" aca="1" ref="I11" ca="1">_xlfn.XLOOKUP(I$8,INDIRECT(_xlfn.CONCAT($B11, I$5)), INDIRECT(_xlfn.CONCAT($B11, I$6)), "-",0,1)</f>
        <v>1</v>
      </c>
      <c r="J11" t="b" cm="1">
        <f t="array" aca="1" ref="J11" ca="1">_xlfn.XLOOKUP(J$8,INDIRECT(_xlfn.CONCAT($B11, J$5)), INDIRECT(_xlfn.CONCAT($B11, J$6)), "-",0,1)</f>
        <v>1</v>
      </c>
      <c r="K11" t="b" cm="1">
        <f t="array" aca="1" ref="K11" ca="1">_xlfn.XLOOKUP(K$8,INDIRECT(_xlfn.CONCAT($B11, K$5)), INDIRECT(_xlfn.CONCAT($B11, K$6)), "-",0,1)</f>
        <v>1</v>
      </c>
      <c r="L11" s="4"/>
    </row>
    <row r="12" spans="2:13" x14ac:dyDescent="0.25">
      <c r="B12" t="s">
        <v>985</v>
      </c>
      <c r="C12" t="str">
        <f t="shared" ca="1" si="0"/>
        <v>awr_rmgtibp_1_231002_0600_0630.html</v>
      </c>
      <c r="D12" t="b" cm="1">
        <f t="array" aca="1" ref="D12" ca="1">_xlfn.XLOOKUP(D$8,INDIRECT(_xlfn.CONCAT($B12, D$5)), INDIRECT(_xlfn.CONCAT($B12, D$6)), "-",0,1)</f>
        <v>0</v>
      </c>
      <c r="E12" t="b" cm="1">
        <f t="array" aca="1" ref="E12" ca="1">_xlfn.XLOOKUP(E$8,INDIRECT(_xlfn.CONCAT($B12, E$5)), INDIRECT(_xlfn.CONCAT($B12, E$6)), "-",0,1)</f>
        <v>1</v>
      </c>
      <c r="F12" t="b" cm="1">
        <f t="array" aca="1" ref="F12" ca="1">_xlfn.XLOOKUP(F$8,INDIRECT(_xlfn.CONCAT($B12, F$5)), INDIRECT(_xlfn.CONCAT($B12, F$6)), "-",0,1)</f>
        <v>1</v>
      </c>
      <c r="G12" t="b" cm="1">
        <f t="array" aca="1" ref="G12" ca="1">_xlfn.XLOOKUP(G$8,INDIRECT(_xlfn.CONCAT($B12, G$5)), INDIRECT(_xlfn.CONCAT($B12, G$6)), "-",0,1)</f>
        <v>0</v>
      </c>
      <c r="H12" t="b" cm="1">
        <f t="array" aca="1" ref="H12" ca="1">_xlfn.XLOOKUP(H$8,INDIRECT(_xlfn.CONCAT($B12, H$5)), INDIRECT(_xlfn.CONCAT($B12, H$6)), "-",0,1)</f>
        <v>0</v>
      </c>
      <c r="I12" t="b" cm="1">
        <f t="array" aca="1" ref="I12" ca="1">_xlfn.XLOOKUP(I$8,INDIRECT(_xlfn.CONCAT($B12, I$5)), INDIRECT(_xlfn.CONCAT($B12, I$6)), "-",0,1)</f>
        <v>1</v>
      </c>
      <c r="J12" t="b" cm="1">
        <f t="array" aca="1" ref="J12" ca="1">_xlfn.XLOOKUP(J$8,INDIRECT(_xlfn.CONCAT($B12, J$5)), INDIRECT(_xlfn.CONCAT($B12, J$6)), "-",0,1)</f>
        <v>1</v>
      </c>
      <c r="K12" t="b" cm="1">
        <f t="array" aca="1" ref="K12" ca="1">_xlfn.XLOOKUP(K$8,INDIRECT(_xlfn.CONCAT($B12, K$5)), INDIRECT(_xlfn.CONCAT($B12, K$6)), "-",0,1)</f>
        <v>1</v>
      </c>
      <c r="L12" s="4"/>
    </row>
    <row r="13" spans="2:13" x14ac:dyDescent="0.25">
      <c r="B13" t="s">
        <v>986</v>
      </c>
      <c r="C13" t="str">
        <f t="shared" ca="1" si="0"/>
        <v>awr_rmgtibp_1_231002_0630_0700.html</v>
      </c>
      <c r="D13" t="b" cm="1">
        <f t="array" aca="1" ref="D13" ca="1">_xlfn.XLOOKUP(D$8,INDIRECT(_xlfn.CONCAT($B13, D$5)), INDIRECT(_xlfn.CONCAT($B13, D$6)), "-",0,1)</f>
        <v>0</v>
      </c>
      <c r="E13" t="b" cm="1">
        <f t="array" aca="1" ref="E13" ca="1">_xlfn.XLOOKUP(E$8,INDIRECT(_xlfn.CONCAT($B13, E$5)), INDIRECT(_xlfn.CONCAT($B13, E$6)), "-",0,1)</f>
        <v>1</v>
      </c>
      <c r="F13" t="b" cm="1">
        <f t="array" aca="1" ref="F13" ca="1">_xlfn.XLOOKUP(F$8,INDIRECT(_xlfn.CONCAT($B13, F$5)), INDIRECT(_xlfn.CONCAT($B13, F$6)), "-",0,1)</f>
        <v>1</v>
      </c>
      <c r="G13" t="b" cm="1">
        <f t="array" aca="1" ref="G13" ca="1">_xlfn.XLOOKUP(G$8,INDIRECT(_xlfn.CONCAT($B13, G$5)), INDIRECT(_xlfn.CONCAT($B13, G$6)), "-",0,1)</f>
        <v>0</v>
      </c>
      <c r="H13" t="b" cm="1">
        <f t="array" aca="1" ref="H13" ca="1">_xlfn.XLOOKUP(H$8,INDIRECT(_xlfn.CONCAT($B13, H$5)), INDIRECT(_xlfn.CONCAT($B13, H$6)), "-",0,1)</f>
        <v>0</v>
      </c>
      <c r="I13" t="b" cm="1">
        <f t="array" aca="1" ref="I13" ca="1">_xlfn.XLOOKUP(I$8,INDIRECT(_xlfn.CONCAT($B13, I$5)), INDIRECT(_xlfn.CONCAT($B13, I$6)), "-",0,1)</f>
        <v>1</v>
      </c>
      <c r="J13" t="b" cm="1">
        <f t="array" aca="1" ref="J13" ca="1">_xlfn.XLOOKUP(J$8,INDIRECT(_xlfn.CONCAT($B13, J$5)), INDIRECT(_xlfn.CONCAT($B13, J$6)), "-",0,1)</f>
        <v>1</v>
      </c>
      <c r="K13" t="b" cm="1">
        <f t="array" aca="1" ref="K13" ca="1">_xlfn.XLOOKUP(K$8,INDIRECT(_xlfn.CONCAT($B13, K$5)), INDIRECT(_xlfn.CONCAT($B13, K$6)), "-",0,1)</f>
        <v>1</v>
      </c>
      <c r="L13" s="4"/>
    </row>
    <row r="14" spans="2:13" x14ac:dyDescent="0.25">
      <c r="B14" t="s">
        <v>987</v>
      </c>
      <c r="C14" t="str">
        <f t="shared" ca="1" si="0"/>
        <v>awrrpt_1_72336_72337.html</v>
      </c>
      <c r="D14" t="b" cm="1">
        <f t="array" aca="1" ref="D14" ca="1">_xlfn.XLOOKUP(D$8,INDIRECT(_xlfn.CONCAT($B14, D$5)), INDIRECT(_xlfn.CONCAT($B14, D$6)), "-",0,1)</f>
        <v>0</v>
      </c>
      <c r="E14" t="b" cm="1">
        <f t="array" aca="1" ref="E14" ca="1">_xlfn.XLOOKUP(E$8,INDIRECT(_xlfn.CONCAT($B14, E$5)), INDIRECT(_xlfn.CONCAT($B14, E$6)), "-",0,1)</f>
        <v>1</v>
      </c>
      <c r="F14" t="b" cm="1">
        <f t="array" aca="1" ref="F14" ca="1">_xlfn.XLOOKUP(F$8,INDIRECT(_xlfn.CONCAT($B14, F$5)), INDIRECT(_xlfn.CONCAT($B14, F$6)), "-",0,1)</f>
        <v>1</v>
      </c>
      <c r="G14" t="b" cm="1">
        <f t="array" aca="1" ref="G14" ca="1">_xlfn.XLOOKUP(G$8,INDIRECT(_xlfn.CONCAT($B14, G$5)), INDIRECT(_xlfn.CONCAT($B14, G$6)), "-",0,1)</f>
        <v>0</v>
      </c>
      <c r="H14" t="b" cm="1">
        <f t="array" aca="1" ref="H14" ca="1">_xlfn.XLOOKUP(H$8,INDIRECT(_xlfn.CONCAT($B14, H$5)), INDIRECT(_xlfn.CONCAT($B14, H$6)), "-",0,1)</f>
        <v>0</v>
      </c>
      <c r="I14" t="b" cm="1">
        <f t="array" aca="1" ref="I14" ca="1">_xlfn.XLOOKUP(I$8,INDIRECT(_xlfn.CONCAT($B14, I$5)), INDIRECT(_xlfn.CONCAT($B14, I$6)), "-",0,1)</f>
        <v>1</v>
      </c>
      <c r="J14" t="b" cm="1">
        <f t="array" aca="1" ref="J14" ca="1">_xlfn.XLOOKUP(J$8,INDIRECT(_xlfn.CONCAT($B14, J$5)), INDIRECT(_xlfn.CONCAT($B14, J$6)), "-",0,1)</f>
        <v>1</v>
      </c>
      <c r="K14" t="b" cm="1">
        <f t="array" aca="1" ref="K14" ca="1">_xlfn.XLOOKUP(K$8,INDIRECT(_xlfn.CONCAT($B14, K$5)), INDIRECT(_xlfn.CONCAT($B14, K$6)), "-",0,1)</f>
        <v>1</v>
      </c>
    </row>
    <row r="15" spans="2:13" x14ac:dyDescent="0.25">
      <c r="B15" t="s">
        <v>988</v>
      </c>
      <c r="C15" t="str">
        <f t="shared" ca="1" si="0"/>
        <v>awrrpt_1_72337_72338.html</v>
      </c>
      <c r="D15" t="b" cm="1">
        <f t="array" aca="1" ref="D15" ca="1">_xlfn.XLOOKUP(D$8,INDIRECT(_xlfn.CONCAT($B15, D$5)), INDIRECT(_xlfn.CONCAT($B15, D$6)), "-",0,1)</f>
        <v>0</v>
      </c>
      <c r="E15" t="b" cm="1">
        <f t="array" aca="1" ref="E15" ca="1">_xlfn.XLOOKUP(E$8,INDIRECT(_xlfn.CONCAT($B15, E$5)), INDIRECT(_xlfn.CONCAT($B15, E$6)), "-",0,1)</f>
        <v>1</v>
      </c>
      <c r="F15" t="b" cm="1">
        <f t="array" aca="1" ref="F15" ca="1">_xlfn.XLOOKUP(F$8,INDIRECT(_xlfn.CONCAT($B15, F$5)), INDIRECT(_xlfn.CONCAT($B15, F$6)), "-",0,1)</f>
        <v>1</v>
      </c>
      <c r="G15" t="b" cm="1">
        <f t="array" aca="1" ref="G15" ca="1">_xlfn.XLOOKUP(G$8,INDIRECT(_xlfn.CONCAT($B15, G$5)), INDIRECT(_xlfn.CONCAT($B15, G$6)), "-",0,1)</f>
        <v>0</v>
      </c>
      <c r="H15" t="b" cm="1">
        <f t="array" aca="1" ref="H15" ca="1">_xlfn.XLOOKUP(H$8,INDIRECT(_xlfn.CONCAT($B15, H$5)), INDIRECT(_xlfn.CONCAT($B15, H$6)), "-",0,1)</f>
        <v>0</v>
      </c>
      <c r="I15" t="b" cm="1">
        <f t="array" aca="1" ref="I15" ca="1">_xlfn.XLOOKUP(I$8,INDIRECT(_xlfn.CONCAT($B15, I$5)), INDIRECT(_xlfn.CONCAT($B15, I$6)), "-",0,1)</f>
        <v>1</v>
      </c>
      <c r="J15" t="b" cm="1">
        <f t="array" aca="1" ref="J15" ca="1">_xlfn.XLOOKUP(J$8,INDIRECT(_xlfn.CONCAT($B15, J$5)), INDIRECT(_xlfn.CONCAT($B15, J$6)), "-",0,1)</f>
        <v>1</v>
      </c>
      <c r="K15" t="b" cm="1">
        <f t="array" aca="1" ref="K15" ca="1">_xlfn.XLOOKUP(K$8,INDIRECT(_xlfn.CONCAT($B15, K$5)), INDIRECT(_xlfn.CONCAT($B15, K$6)), "-",0,1)</f>
        <v>1</v>
      </c>
    </row>
    <row r="16" spans="2:13" x14ac:dyDescent="0.25">
      <c r="B16" t="s">
        <v>989</v>
      </c>
      <c r="C16" t="str">
        <f t="shared" ca="1" si="0"/>
        <v>awrrpt_1_72338_72339.html</v>
      </c>
      <c r="D16" t="b" cm="1">
        <f t="array" aca="1" ref="D16" ca="1">_xlfn.XLOOKUP(D$8,INDIRECT(_xlfn.CONCAT($B16, D$5)), INDIRECT(_xlfn.CONCAT($B16, D$6)), "-",0,1)</f>
        <v>0</v>
      </c>
      <c r="E16" t="b" cm="1">
        <f t="array" aca="1" ref="E16" ca="1">_xlfn.XLOOKUP(E$8,INDIRECT(_xlfn.CONCAT($B16, E$5)), INDIRECT(_xlfn.CONCAT($B16, E$6)), "-",0,1)</f>
        <v>1</v>
      </c>
      <c r="F16" t="b" cm="1">
        <f t="array" aca="1" ref="F16" ca="1">_xlfn.XLOOKUP(F$8,INDIRECT(_xlfn.CONCAT($B16, F$5)), INDIRECT(_xlfn.CONCAT($B16, F$6)), "-",0,1)</f>
        <v>1</v>
      </c>
      <c r="G16" t="b" cm="1">
        <f t="array" aca="1" ref="G16" ca="1">_xlfn.XLOOKUP(G$8,INDIRECT(_xlfn.CONCAT($B16, G$5)), INDIRECT(_xlfn.CONCAT($B16, G$6)), "-",0,1)</f>
        <v>0</v>
      </c>
      <c r="H16" t="b" cm="1">
        <f t="array" aca="1" ref="H16" ca="1">_xlfn.XLOOKUP(H$8,INDIRECT(_xlfn.CONCAT($B16, H$5)), INDIRECT(_xlfn.CONCAT($B16, H$6)), "-",0,1)</f>
        <v>0</v>
      </c>
      <c r="I16" t="b" cm="1">
        <f t="array" aca="1" ref="I16" ca="1">_xlfn.XLOOKUP(I$8,INDIRECT(_xlfn.CONCAT($B16, I$5)), INDIRECT(_xlfn.CONCAT($B16, I$6)), "-",0,1)</f>
        <v>1</v>
      </c>
      <c r="J16" t="b" cm="1">
        <f t="array" aca="1" ref="J16" ca="1">_xlfn.XLOOKUP(J$8,INDIRECT(_xlfn.CONCAT($B16, J$5)), INDIRECT(_xlfn.CONCAT($B16, J$6)), "-",0,1)</f>
        <v>1</v>
      </c>
      <c r="K16" t="b" cm="1">
        <f t="array" aca="1" ref="K16" ca="1">_xlfn.XLOOKUP(K$8,INDIRECT(_xlfn.CONCAT($B16, K$5)), INDIRECT(_xlfn.CONCAT($B16, K$6)), "-",0,1)</f>
        <v>1</v>
      </c>
    </row>
    <row r="17" spans="2:11" x14ac:dyDescent="0.25">
      <c r="B17" t="s">
        <v>990</v>
      </c>
      <c r="C17" t="str">
        <f t="shared" ca="1" si="0"/>
        <v>awr_rmgtibp_1_231002_0900_0930.html</v>
      </c>
      <c r="D17" t="b" cm="1">
        <f t="array" aca="1" ref="D17" ca="1">_xlfn.XLOOKUP(D$8,INDIRECT(_xlfn.CONCAT($B17, D$5)), INDIRECT(_xlfn.CONCAT($B17, D$6)), "-",0,1)</f>
        <v>0</v>
      </c>
      <c r="E17" t="b" cm="1">
        <f t="array" aca="1" ref="E17" ca="1">_xlfn.XLOOKUP(E$8,INDIRECT(_xlfn.CONCAT($B17, E$5)), INDIRECT(_xlfn.CONCAT($B17, E$6)), "-",0,1)</f>
        <v>1</v>
      </c>
      <c r="F17" t="b" cm="1">
        <f t="array" aca="1" ref="F17" ca="1">_xlfn.XLOOKUP(F$8,INDIRECT(_xlfn.CONCAT($B17, F$5)), INDIRECT(_xlfn.CONCAT($B17, F$6)), "-",0,1)</f>
        <v>0</v>
      </c>
      <c r="G17" t="b" cm="1">
        <f t="array" aca="1" ref="G17" ca="1">_xlfn.XLOOKUP(G$8,INDIRECT(_xlfn.CONCAT($B17, G$5)), INDIRECT(_xlfn.CONCAT($B17, G$6)), "-",0,1)</f>
        <v>0</v>
      </c>
      <c r="H17" t="b" cm="1">
        <f t="array" aca="1" ref="H17" ca="1">_xlfn.XLOOKUP(H$8,INDIRECT(_xlfn.CONCAT($B17, H$5)), INDIRECT(_xlfn.CONCAT($B17, H$6)), "-",0,1)</f>
        <v>0</v>
      </c>
      <c r="I17" t="b" cm="1">
        <f t="array" aca="1" ref="I17" ca="1">_xlfn.XLOOKUP(I$8,INDIRECT(_xlfn.CONCAT($B17, I$5)), INDIRECT(_xlfn.CONCAT($B17, I$6)), "-",0,1)</f>
        <v>1</v>
      </c>
      <c r="J17" t="b" cm="1">
        <f t="array" aca="1" ref="J17" ca="1">_xlfn.XLOOKUP(J$8,INDIRECT(_xlfn.CONCAT($B17, J$5)), INDIRECT(_xlfn.CONCAT($B17, J$6)), "-",0,1)</f>
        <v>1</v>
      </c>
      <c r="K17" t="b" cm="1">
        <f t="array" aca="1" ref="K17" ca="1">_xlfn.XLOOKUP(K$8,INDIRECT(_xlfn.CONCAT($B17, K$5)), INDIRECT(_xlfn.CONCAT($B17, K$6)), "-",0,1)</f>
        <v>1</v>
      </c>
    </row>
    <row r="18" spans="2:11" x14ac:dyDescent="0.25">
      <c r="B18" t="s">
        <v>991</v>
      </c>
      <c r="C18" t="str">
        <f t="shared" ca="1" si="0"/>
        <v>awr_rmgtibp_1_231002_0930_1000.html</v>
      </c>
      <c r="D18" t="b" cm="1">
        <f t="array" aca="1" ref="D18" ca="1">_xlfn.XLOOKUP(D$8,INDIRECT(_xlfn.CONCAT($B18, D$5)), INDIRECT(_xlfn.CONCAT($B18, D$6)), "-",0,1)</f>
        <v>0</v>
      </c>
      <c r="E18" t="b" cm="1">
        <f t="array" aca="1" ref="E18" ca="1">_xlfn.XLOOKUP(E$8,INDIRECT(_xlfn.CONCAT($B18, E$5)), INDIRECT(_xlfn.CONCAT($B18, E$6)), "-",0,1)</f>
        <v>1</v>
      </c>
      <c r="F18" t="b" cm="1">
        <f t="array" aca="1" ref="F18" ca="1">_xlfn.XLOOKUP(F$8,INDIRECT(_xlfn.CONCAT($B18, F$5)), INDIRECT(_xlfn.CONCAT($B18, F$6)), "-",0,1)</f>
        <v>0</v>
      </c>
      <c r="G18" t="b" cm="1">
        <f t="array" aca="1" ref="G18" ca="1">_xlfn.XLOOKUP(G$8,INDIRECT(_xlfn.CONCAT($B18, G$5)), INDIRECT(_xlfn.CONCAT($B18, G$6)), "-",0,1)</f>
        <v>0</v>
      </c>
      <c r="H18" t="b" cm="1">
        <f t="array" aca="1" ref="H18" ca="1">_xlfn.XLOOKUP(H$8,INDIRECT(_xlfn.CONCAT($B18, H$5)), INDIRECT(_xlfn.CONCAT($B18, H$6)), "-",0,1)</f>
        <v>0</v>
      </c>
      <c r="I18" t="b" cm="1">
        <f t="array" aca="1" ref="I18" ca="1">_xlfn.XLOOKUP(I$8,INDIRECT(_xlfn.CONCAT($B18, I$5)), INDIRECT(_xlfn.CONCAT($B18, I$6)), "-",0,1)</f>
        <v>1</v>
      </c>
      <c r="J18" t="b" cm="1">
        <f t="array" aca="1" ref="J18" ca="1">_xlfn.XLOOKUP(J$8,INDIRECT(_xlfn.CONCAT($B18, J$5)), INDIRECT(_xlfn.CONCAT($B18, J$6)), "-",0,1)</f>
        <v>1</v>
      </c>
      <c r="K18" t="b" cm="1">
        <f t="array" aca="1" ref="K18" ca="1">_xlfn.XLOOKUP(K$8,INDIRECT(_xlfn.CONCAT($B18, K$5)), INDIRECT(_xlfn.CONCAT($B18, K$6)), "-",0,1)</f>
        <v>1</v>
      </c>
    </row>
    <row r="19" spans="2:11" x14ac:dyDescent="0.25">
      <c r="B19" t="s">
        <v>992</v>
      </c>
      <c r="C19" t="str">
        <f t="shared" ca="1" si="0"/>
        <v>awr_rmgtibp_1_231002_1000_1030.html</v>
      </c>
      <c r="D19" t="b" cm="1">
        <f t="array" aca="1" ref="D19" ca="1">_xlfn.XLOOKUP(D$8,INDIRECT(_xlfn.CONCAT($B19, D$5)), INDIRECT(_xlfn.CONCAT($B19, D$6)), "-",0,1)</f>
        <v>0</v>
      </c>
      <c r="E19" t="b" cm="1">
        <f t="array" aca="1" ref="E19" ca="1">_xlfn.XLOOKUP(E$8,INDIRECT(_xlfn.CONCAT($B19, E$5)), INDIRECT(_xlfn.CONCAT($B19, E$6)), "-",0,1)</f>
        <v>1</v>
      </c>
      <c r="F19" t="b" cm="1">
        <f t="array" aca="1" ref="F19" ca="1">_xlfn.XLOOKUP(F$8,INDIRECT(_xlfn.CONCAT($B19, F$5)), INDIRECT(_xlfn.CONCAT($B19, F$6)), "-",0,1)</f>
        <v>1</v>
      </c>
      <c r="G19" t="b" cm="1">
        <f t="array" aca="1" ref="G19" ca="1">_xlfn.XLOOKUP(G$8,INDIRECT(_xlfn.CONCAT($B19, G$5)), INDIRECT(_xlfn.CONCAT($B19, G$6)), "-",0,1)</f>
        <v>0</v>
      </c>
      <c r="H19" t="b" cm="1">
        <f t="array" aca="1" ref="H19" ca="1">_xlfn.XLOOKUP(H$8,INDIRECT(_xlfn.CONCAT($B19, H$5)), INDIRECT(_xlfn.CONCAT($B19, H$6)), "-",0,1)</f>
        <v>0</v>
      </c>
      <c r="I19" t="b" cm="1">
        <f t="array" aca="1" ref="I19" ca="1">_xlfn.XLOOKUP(I$8,INDIRECT(_xlfn.CONCAT($B19, I$5)), INDIRECT(_xlfn.CONCAT($B19, I$6)), "-",0,1)</f>
        <v>1</v>
      </c>
      <c r="J19" t="b" cm="1">
        <f t="array" aca="1" ref="J19" ca="1">_xlfn.XLOOKUP(J$8,INDIRECT(_xlfn.CONCAT($B19, J$5)), INDIRECT(_xlfn.CONCAT($B19, J$6)), "-",0,1)</f>
        <v>1</v>
      </c>
      <c r="K19" t="b" cm="1">
        <f t="array" aca="1" ref="K19" ca="1">_xlfn.XLOOKUP(K$8,INDIRECT(_xlfn.CONCAT($B19, K$5)), INDIRECT(_xlfn.CONCAT($B19, K$6)), "-",0,1)</f>
        <v>1</v>
      </c>
    </row>
    <row r="20" spans="2:11" x14ac:dyDescent="0.25">
      <c r="B20" t="s">
        <v>993</v>
      </c>
      <c r="C20" t="str">
        <f t="shared" ca="1" si="0"/>
        <v>awr_rmgtibp_1_231002_1030_1100.html</v>
      </c>
      <c r="D20" t="b" cm="1">
        <f t="array" aca="1" ref="D20" ca="1">_xlfn.XLOOKUP(D$8,INDIRECT(_xlfn.CONCAT($B20, D$5)), INDIRECT(_xlfn.CONCAT($B20, D$6)), "-",0,1)</f>
        <v>0</v>
      </c>
      <c r="E20" t="b" cm="1">
        <f t="array" aca="1" ref="E20" ca="1">_xlfn.XLOOKUP(E$8,INDIRECT(_xlfn.CONCAT($B20, E$5)), INDIRECT(_xlfn.CONCAT($B20, E$6)), "-",0,1)</f>
        <v>1</v>
      </c>
      <c r="F20" t="b" cm="1">
        <f t="array" aca="1" ref="F20" ca="1">_xlfn.XLOOKUP(F$8,INDIRECT(_xlfn.CONCAT($B20, F$5)), INDIRECT(_xlfn.CONCAT($B20, F$6)), "-",0,1)</f>
        <v>1</v>
      </c>
      <c r="G20" t="b" cm="1">
        <f t="array" aca="1" ref="G20" ca="1">_xlfn.XLOOKUP(G$8,INDIRECT(_xlfn.CONCAT($B20, G$5)), INDIRECT(_xlfn.CONCAT($B20, G$6)), "-",0,1)</f>
        <v>0</v>
      </c>
      <c r="H20" t="b" cm="1">
        <f t="array" aca="1" ref="H20" ca="1">_xlfn.XLOOKUP(H$8,INDIRECT(_xlfn.CONCAT($B20, H$5)), INDIRECT(_xlfn.CONCAT($B20, H$6)), "-",0,1)</f>
        <v>0</v>
      </c>
      <c r="I20" t="b" cm="1">
        <f t="array" aca="1" ref="I20" ca="1">_xlfn.XLOOKUP(I$8,INDIRECT(_xlfn.CONCAT($B20, I$5)), INDIRECT(_xlfn.CONCAT($B20, I$6)), "-",0,1)</f>
        <v>1</v>
      </c>
      <c r="J20" t="b" cm="1">
        <f t="array" aca="1" ref="J20" ca="1">_xlfn.XLOOKUP(J$8,INDIRECT(_xlfn.CONCAT($B20, J$5)), INDIRECT(_xlfn.CONCAT($B20, J$6)), "-",0,1)</f>
        <v>1</v>
      </c>
      <c r="K20" t="b" cm="1">
        <f t="array" aca="1" ref="K20" ca="1">_xlfn.XLOOKUP(K$8,INDIRECT(_xlfn.CONCAT($B20, K$5)), INDIRECT(_xlfn.CONCAT($B20, K$6)), "-",0,1)</f>
        <v>1</v>
      </c>
    </row>
    <row r="21" spans="2:11" x14ac:dyDescent="0.25">
      <c r="B21" t="s">
        <v>994</v>
      </c>
      <c r="C21" t="str">
        <f t="shared" ca="1" si="0"/>
        <v>awr_rmgtibp_1_231002_1100_1130.html</v>
      </c>
      <c r="D21" t="b" cm="1">
        <f t="array" aca="1" ref="D21" ca="1">_xlfn.XLOOKUP(D$8,INDIRECT(_xlfn.CONCAT($B21, D$5)), INDIRECT(_xlfn.CONCAT($B21, D$6)), "-",0,1)</f>
        <v>0</v>
      </c>
      <c r="E21" t="b" cm="1">
        <f t="array" aca="1" ref="E21" ca="1">_xlfn.XLOOKUP(E$8,INDIRECT(_xlfn.CONCAT($B21, E$5)), INDIRECT(_xlfn.CONCAT($B21, E$6)), "-",0,1)</f>
        <v>1</v>
      </c>
      <c r="F21" t="b" cm="1">
        <f t="array" aca="1" ref="F21" ca="1">_xlfn.XLOOKUP(F$8,INDIRECT(_xlfn.CONCAT($B21, F$5)), INDIRECT(_xlfn.CONCAT($B21, F$6)), "-",0,1)</f>
        <v>1</v>
      </c>
      <c r="G21" t="b" cm="1">
        <f t="array" aca="1" ref="G21" ca="1">_xlfn.XLOOKUP(G$8,INDIRECT(_xlfn.CONCAT($B21, G$5)), INDIRECT(_xlfn.CONCAT($B21, G$6)), "-",0,1)</f>
        <v>0</v>
      </c>
      <c r="H21" t="b" cm="1">
        <f t="array" aca="1" ref="H21" ca="1">_xlfn.XLOOKUP(H$8,INDIRECT(_xlfn.CONCAT($B21, H$5)), INDIRECT(_xlfn.CONCAT($B21, H$6)), "-",0,1)</f>
        <v>0</v>
      </c>
      <c r="I21" t="b" cm="1">
        <f t="array" aca="1" ref="I21" ca="1">_xlfn.XLOOKUP(I$8,INDIRECT(_xlfn.CONCAT($B21, I$5)), INDIRECT(_xlfn.CONCAT($B21, I$6)), "-",0,1)</f>
        <v>1</v>
      </c>
      <c r="J21" t="b" cm="1">
        <f t="array" aca="1" ref="J21" ca="1">_xlfn.XLOOKUP(J$8,INDIRECT(_xlfn.CONCAT($B21, J$5)), INDIRECT(_xlfn.CONCAT($B21, J$6)), "-",0,1)</f>
        <v>1</v>
      </c>
      <c r="K21" t="b" cm="1">
        <f t="array" aca="1" ref="K21" ca="1">_xlfn.XLOOKUP(K$8,INDIRECT(_xlfn.CONCAT($B21, K$5)), INDIRECT(_xlfn.CONCAT($B21, K$6)), "-",0,1)</f>
        <v>1</v>
      </c>
    </row>
    <row r="22" spans="2:11" x14ac:dyDescent="0.25">
      <c r="B22" t="s">
        <v>995</v>
      </c>
      <c r="C22" t="str">
        <f t="shared" ca="1" si="0"/>
        <v>awr_rmgtibp_1_231002_1130_1200.html</v>
      </c>
      <c r="D22" t="b" cm="1">
        <f t="array" aca="1" ref="D22" ca="1">_xlfn.XLOOKUP(D$8,INDIRECT(_xlfn.CONCAT($B22, D$5)), INDIRECT(_xlfn.CONCAT($B22, D$6)), "-",0,1)</f>
        <v>0</v>
      </c>
      <c r="E22" t="b" cm="1">
        <f t="array" aca="1" ref="E22" ca="1">_xlfn.XLOOKUP(E$8,INDIRECT(_xlfn.CONCAT($B22, E$5)), INDIRECT(_xlfn.CONCAT($B22, E$6)), "-",0,1)</f>
        <v>1</v>
      </c>
      <c r="F22" t="b" cm="1">
        <f t="array" aca="1" ref="F22" ca="1">_xlfn.XLOOKUP(F$8,INDIRECT(_xlfn.CONCAT($B22, F$5)), INDIRECT(_xlfn.CONCAT($B22, F$6)), "-",0,1)</f>
        <v>1</v>
      </c>
      <c r="G22" t="b" cm="1">
        <f t="array" aca="1" ref="G22" ca="1">_xlfn.XLOOKUP(G$8,INDIRECT(_xlfn.CONCAT($B22, G$5)), INDIRECT(_xlfn.CONCAT($B22, G$6)), "-",0,1)</f>
        <v>0</v>
      </c>
      <c r="H22" t="b" cm="1">
        <f t="array" aca="1" ref="H22" ca="1">_xlfn.XLOOKUP(H$8,INDIRECT(_xlfn.CONCAT($B22, H$5)), INDIRECT(_xlfn.CONCAT($B22, H$6)), "-",0,1)</f>
        <v>0</v>
      </c>
      <c r="I22" t="b" cm="1">
        <f t="array" aca="1" ref="I22" ca="1">_xlfn.XLOOKUP(I$8,INDIRECT(_xlfn.CONCAT($B22, I$5)), INDIRECT(_xlfn.CONCAT($B22, I$6)), "-",0,1)</f>
        <v>1</v>
      </c>
      <c r="J22" t="b" cm="1">
        <f t="array" aca="1" ref="J22" ca="1">_xlfn.XLOOKUP(J$8,INDIRECT(_xlfn.CONCAT($B22, J$5)), INDIRECT(_xlfn.CONCAT($B22, J$6)), "-",0,1)</f>
        <v>1</v>
      </c>
      <c r="K22" t="b" cm="1">
        <f t="array" aca="1" ref="K22" ca="1">_xlfn.XLOOKUP(K$8,INDIRECT(_xlfn.CONCAT($B22, K$5)), INDIRECT(_xlfn.CONCAT($B22, K$6)), "-",0,1)</f>
        <v>1</v>
      </c>
    </row>
    <row r="23" spans="2:11" x14ac:dyDescent="0.25">
      <c r="B23" t="s">
        <v>996</v>
      </c>
      <c r="C23" t="str">
        <f t="shared" ca="1" si="0"/>
        <v>awr_rmgtibp_1_231002_1200_1230.html</v>
      </c>
      <c r="D23" t="b" cm="1">
        <f t="array" aca="1" ref="D23" ca="1">_xlfn.XLOOKUP(D$8,INDIRECT(_xlfn.CONCAT($B23, D$5)), INDIRECT(_xlfn.CONCAT($B23, D$6)), "-",0,1)</f>
        <v>1</v>
      </c>
      <c r="E23" t="b" cm="1">
        <f t="array" aca="1" ref="E23" ca="1">_xlfn.XLOOKUP(E$8,INDIRECT(_xlfn.CONCAT($B23, E$5)), INDIRECT(_xlfn.CONCAT($B23, E$6)), "-",0,1)</f>
        <v>1</v>
      </c>
      <c r="F23" t="b" cm="1">
        <f t="array" aca="1" ref="F23" ca="1">_xlfn.XLOOKUP(F$8,INDIRECT(_xlfn.CONCAT($B23, F$5)), INDIRECT(_xlfn.CONCAT($B23, F$6)), "-",0,1)</f>
        <v>1</v>
      </c>
      <c r="G23" t="b" cm="1">
        <f t="array" aca="1" ref="G23" ca="1">_xlfn.XLOOKUP(G$8,INDIRECT(_xlfn.CONCAT($B23, G$5)), INDIRECT(_xlfn.CONCAT($B23, G$6)), "-",0,1)</f>
        <v>1</v>
      </c>
      <c r="H23" t="b" cm="1">
        <f t="array" aca="1" ref="H23" ca="1">_xlfn.XLOOKUP(H$8,INDIRECT(_xlfn.CONCAT($B23, H$5)), INDIRECT(_xlfn.CONCAT($B23, H$6)), "-",0,1)</f>
        <v>1</v>
      </c>
      <c r="I23" t="b" cm="1">
        <f t="array" aca="1" ref="I23" ca="1">_xlfn.XLOOKUP(I$8,INDIRECT(_xlfn.CONCAT($B23, I$5)), INDIRECT(_xlfn.CONCAT($B23, I$6)), "-",0,1)</f>
        <v>1</v>
      </c>
      <c r="J23" t="b" cm="1">
        <f t="array" aca="1" ref="J23" ca="1">_xlfn.XLOOKUP(J$8,INDIRECT(_xlfn.CONCAT($B23, J$5)), INDIRECT(_xlfn.CONCAT($B23, J$6)), "-",0,1)</f>
        <v>1</v>
      </c>
      <c r="K23" t="b" cm="1">
        <f t="array" aca="1" ref="K23" ca="1">_xlfn.XLOOKUP(K$8,INDIRECT(_xlfn.CONCAT($B23, K$5)), INDIRECT(_xlfn.CONCAT($B23, K$6)), "-",0,1)</f>
        <v>1</v>
      </c>
    </row>
    <row r="24" spans="2:11" x14ac:dyDescent="0.25">
      <c r="B24" t="s">
        <v>997</v>
      </c>
      <c r="C24" t="str">
        <f t="shared" ca="1" si="0"/>
        <v>awr_rmgtibp_1_231002_1230_1300.html</v>
      </c>
      <c r="D24" t="b" cm="1">
        <f t="array" aca="1" ref="D24" ca="1">_xlfn.XLOOKUP(D$8,INDIRECT(_xlfn.CONCAT($B24, D$5)), INDIRECT(_xlfn.CONCAT($B24, D$6)), "-",0,1)</f>
        <v>1</v>
      </c>
      <c r="E24" t="b" cm="1">
        <f t="array" aca="1" ref="E24" ca="1">_xlfn.XLOOKUP(E$8,INDIRECT(_xlfn.CONCAT($B24, E$5)), INDIRECT(_xlfn.CONCAT($B24, E$6)), "-",0,1)</f>
        <v>1</v>
      </c>
      <c r="F24" t="b" cm="1">
        <f t="array" aca="1" ref="F24" ca="1">_xlfn.XLOOKUP(F$8,INDIRECT(_xlfn.CONCAT($B24, F$5)), INDIRECT(_xlfn.CONCAT($B24, F$6)), "-",0,1)</f>
        <v>1</v>
      </c>
      <c r="G24" t="b" cm="1">
        <f t="array" aca="1" ref="G24" ca="1">_xlfn.XLOOKUP(G$8,INDIRECT(_xlfn.CONCAT($B24, G$5)), INDIRECT(_xlfn.CONCAT($B24, G$6)), "-",0,1)</f>
        <v>1</v>
      </c>
      <c r="H24" t="b" cm="1">
        <f t="array" aca="1" ref="H24" ca="1">_xlfn.XLOOKUP(H$8,INDIRECT(_xlfn.CONCAT($B24, H$5)), INDIRECT(_xlfn.CONCAT($B24, H$6)), "-",0,1)</f>
        <v>1</v>
      </c>
      <c r="I24" t="b" cm="1">
        <f t="array" aca="1" ref="I24" ca="1">_xlfn.XLOOKUP(I$8,INDIRECT(_xlfn.CONCAT($B24, I$5)), INDIRECT(_xlfn.CONCAT($B24, I$6)), "-",0,1)</f>
        <v>1</v>
      </c>
      <c r="J24" t="b" cm="1">
        <f t="array" aca="1" ref="J24" ca="1">_xlfn.XLOOKUP(J$8,INDIRECT(_xlfn.CONCAT($B24, J$5)), INDIRECT(_xlfn.CONCAT($B24, J$6)), "-",0,1)</f>
        <v>1</v>
      </c>
      <c r="K24" t="b" cm="1">
        <f t="array" aca="1" ref="K24" ca="1">_xlfn.XLOOKUP(K$8,INDIRECT(_xlfn.CONCAT($B24, K$5)), INDIRECT(_xlfn.CONCAT($B24, K$6)), "-",0,1)</f>
        <v>1</v>
      </c>
    </row>
    <row r="25" spans="2:11" x14ac:dyDescent="0.25">
      <c r="B25" t="s">
        <v>998</v>
      </c>
      <c r="C25" t="str">
        <f t="shared" ca="1" si="0"/>
        <v>awr_rmgtibp_1_231002_1300_1330.html</v>
      </c>
      <c r="D25" t="b" cm="1">
        <f t="array" aca="1" ref="D25" ca="1">_xlfn.XLOOKUP(D$8,INDIRECT(_xlfn.CONCAT($B25, D$5)), INDIRECT(_xlfn.CONCAT($B25, D$6)), "-",0,1)</f>
        <v>1</v>
      </c>
      <c r="E25" t="b" cm="1">
        <f t="array" aca="1" ref="E25" ca="1">_xlfn.XLOOKUP(E$8,INDIRECT(_xlfn.CONCAT($B25, E$5)), INDIRECT(_xlfn.CONCAT($B25, E$6)), "-",0,1)</f>
        <v>1</v>
      </c>
      <c r="F25" t="b" cm="1">
        <f t="array" aca="1" ref="F25" ca="1">_xlfn.XLOOKUP(F$8,INDIRECT(_xlfn.CONCAT($B25, F$5)), INDIRECT(_xlfn.CONCAT($B25, F$6)), "-",0,1)</f>
        <v>1</v>
      </c>
      <c r="G25" t="b" cm="1">
        <f t="array" aca="1" ref="G25" ca="1">_xlfn.XLOOKUP(G$8,INDIRECT(_xlfn.CONCAT($B25, G$5)), INDIRECT(_xlfn.CONCAT($B25, G$6)), "-",0,1)</f>
        <v>1</v>
      </c>
      <c r="H25" t="b" cm="1">
        <f t="array" aca="1" ref="H25" ca="1">_xlfn.XLOOKUP(H$8,INDIRECT(_xlfn.CONCAT($B25, H$5)), INDIRECT(_xlfn.CONCAT($B25, H$6)), "-",0,1)</f>
        <v>1</v>
      </c>
      <c r="I25" t="b" cm="1">
        <f t="array" aca="1" ref="I25" ca="1">_xlfn.XLOOKUP(I$8,INDIRECT(_xlfn.CONCAT($B25, I$5)), INDIRECT(_xlfn.CONCAT($B25, I$6)), "-",0,1)</f>
        <v>1</v>
      </c>
      <c r="J25" t="b" cm="1">
        <f t="array" aca="1" ref="J25" ca="1">_xlfn.XLOOKUP(J$8,INDIRECT(_xlfn.CONCAT($B25, J$5)), INDIRECT(_xlfn.CONCAT($B25, J$6)), "-",0,1)</f>
        <v>1</v>
      </c>
      <c r="K25" t="b" cm="1">
        <f t="array" aca="1" ref="K25" ca="1">_xlfn.XLOOKUP(K$8,INDIRECT(_xlfn.CONCAT($B25, K$5)), INDIRECT(_xlfn.CONCAT($B25, K$6)), "-",0,1)</f>
        <v>1</v>
      </c>
    </row>
    <row r="26" spans="2:11" x14ac:dyDescent="0.25">
      <c r="B26" t="s">
        <v>999</v>
      </c>
      <c r="C26" t="str">
        <f t="shared" ca="1" si="0"/>
        <v>awr_rmgtibp_1_231002_1330_1400.html</v>
      </c>
      <c r="D26" t="b" cm="1">
        <f t="array" aca="1" ref="D26" ca="1">_xlfn.XLOOKUP(D$8,INDIRECT(_xlfn.CONCAT($B26, D$5)), INDIRECT(_xlfn.CONCAT($B26, D$6)), "-",0,1)</f>
        <v>1</v>
      </c>
      <c r="E26" t="b" cm="1">
        <f t="array" aca="1" ref="E26" ca="1">_xlfn.XLOOKUP(E$8,INDIRECT(_xlfn.CONCAT($B26, E$5)), INDIRECT(_xlfn.CONCAT($B26, E$6)), "-",0,1)</f>
        <v>1</v>
      </c>
      <c r="F26" t="b" cm="1">
        <f t="array" aca="1" ref="F26" ca="1">_xlfn.XLOOKUP(F$8,INDIRECT(_xlfn.CONCAT($B26, F$5)), INDIRECT(_xlfn.CONCAT($B26, F$6)), "-",0,1)</f>
        <v>1</v>
      </c>
      <c r="G26" t="b" cm="1">
        <f t="array" aca="1" ref="G26" ca="1">_xlfn.XLOOKUP(G$8,INDIRECT(_xlfn.CONCAT($B26, G$5)), INDIRECT(_xlfn.CONCAT($B26, G$6)), "-",0,1)</f>
        <v>1</v>
      </c>
      <c r="H26" t="b" cm="1">
        <f t="array" aca="1" ref="H26" ca="1">_xlfn.XLOOKUP(H$8,INDIRECT(_xlfn.CONCAT($B26, H$5)), INDIRECT(_xlfn.CONCAT($B26, H$6)), "-",0,1)</f>
        <v>1</v>
      </c>
      <c r="I26" t="b" cm="1">
        <f t="array" aca="1" ref="I26" ca="1">_xlfn.XLOOKUP(I$8,INDIRECT(_xlfn.CONCAT($B26, I$5)), INDIRECT(_xlfn.CONCAT($B26, I$6)), "-",0,1)</f>
        <v>1</v>
      </c>
      <c r="J26" t="b" cm="1">
        <f t="array" aca="1" ref="J26" ca="1">_xlfn.XLOOKUP(J$8,INDIRECT(_xlfn.CONCAT($B26, J$5)), INDIRECT(_xlfn.CONCAT($B26, J$6)), "-",0,1)</f>
        <v>1</v>
      </c>
      <c r="K26" t="b" cm="1">
        <f t="array" aca="1" ref="K26" ca="1">_xlfn.XLOOKUP(K$8,INDIRECT(_xlfn.CONCAT($B26, K$5)), INDIRECT(_xlfn.CONCAT($B26, K$6)), "-",0,1)</f>
        <v>1</v>
      </c>
    </row>
    <row r="27" spans="2:11" x14ac:dyDescent="0.25">
      <c r="B27" t="s">
        <v>1000</v>
      </c>
      <c r="C27" t="str">
        <f t="shared" ca="1" si="0"/>
        <v>awr_rmgtibp_1_231002_1400_1430.html</v>
      </c>
      <c r="D27" t="b" cm="1">
        <f t="array" aca="1" ref="D27" ca="1">_xlfn.XLOOKUP(D$8,INDIRECT(_xlfn.CONCAT($B27, D$5)), INDIRECT(_xlfn.CONCAT($B27, D$6)), "-",0,1)</f>
        <v>1</v>
      </c>
      <c r="E27" t="b" cm="1">
        <f t="array" aca="1" ref="E27" ca="1">_xlfn.XLOOKUP(E$8,INDIRECT(_xlfn.CONCAT($B27, E$5)), INDIRECT(_xlfn.CONCAT($B27, E$6)), "-",0,1)</f>
        <v>1</v>
      </c>
      <c r="F27" t="b" cm="1">
        <f t="array" aca="1" ref="F27" ca="1">_xlfn.XLOOKUP(F$8,INDIRECT(_xlfn.CONCAT($B27, F$5)), INDIRECT(_xlfn.CONCAT($B27, F$6)), "-",0,1)</f>
        <v>1</v>
      </c>
      <c r="G27" t="b" cm="1">
        <f t="array" aca="1" ref="G27" ca="1">_xlfn.XLOOKUP(G$8,INDIRECT(_xlfn.CONCAT($B27, G$5)), INDIRECT(_xlfn.CONCAT($B27, G$6)), "-",0,1)</f>
        <v>1</v>
      </c>
      <c r="H27" t="b" cm="1">
        <f t="array" aca="1" ref="H27" ca="1">_xlfn.XLOOKUP(H$8,INDIRECT(_xlfn.CONCAT($B27, H$5)), INDIRECT(_xlfn.CONCAT($B27, H$6)), "-",0,1)</f>
        <v>1</v>
      </c>
      <c r="I27" t="b" cm="1">
        <f t="array" aca="1" ref="I27" ca="1">_xlfn.XLOOKUP(I$8,INDIRECT(_xlfn.CONCAT($B27, I$5)), INDIRECT(_xlfn.CONCAT($B27, I$6)), "-",0,1)</f>
        <v>1</v>
      </c>
      <c r="J27" t="b" cm="1">
        <f t="array" aca="1" ref="J27" ca="1">_xlfn.XLOOKUP(J$8,INDIRECT(_xlfn.CONCAT($B27, J$5)), INDIRECT(_xlfn.CONCAT($B27, J$6)), "-",0,1)</f>
        <v>1</v>
      </c>
      <c r="K27" t="b" cm="1">
        <f t="array" aca="1" ref="K27" ca="1">_xlfn.XLOOKUP(K$8,INDIRECT(_xlfn.CONCAT($B27, K$5)), INDIRECT(_xlfn.CONCAT($B27, K$6)), "-",0,1)</f>
        <v>1</v>
      </c>
    </row>
    <row r="28" spans="2:11" x14ac:dyDescent="0.25">
      <c r="B28" t="s">
        <v>1001</v>
      </c>
      <c r="C28" t="str">
        <f t="shared" ca="1" si="0"/>
        <v>awr_rmgtibp_1_231002_1500_1505.html</v>
      </c>
      <c r="D28" t="b" cm="1">
        <f t="array" aca="1" ref="D28" ca="1">_xlfn.XLOOKUP(D$8,INDIRECT(_xlfn.CONCAT($B28, D$5)), INDIRECT(_xlfn.CONCAT($B28, D$6)), "-",0,1)</f>
        <v>1</v>
      </c>
      <c r="E28" t="b" cm="1">
        <f t="array" aca="1" ref="E28" ca="1">_xlfn.XLOOKUP(E$8,INDIRECT(_xlfn.CONCAT($B28, E$5)), INDIRECT(_xlfn.CONCAT($B28, E$6)), "-",0,1)</f>
        <v>1</v>
      </c>
      <c r="F28" t="b" cm="1">
        <f t="array" aca="1" ref="F28" ca="1">_xlfn.XLOOKUP(F$8,INDIRECT(_xlfn.CONCAT($B28, F$5)), INDIRECT(_xlfn.CONCAT($B28, F$6)), "-",0,1)</f>
        <v>1</v>
      </c>
      <c r="G28" t="b" cm="1">
        <f t="array" aca="1" ref="G28" ca="1">_xlfn.XLOOKUP(G$8,INDIRECT(_xlfn.CONCAT($B28, G$5)), INDIRECT(_xlfn.CONCAT($B28, G$6)), "-",0,1)</f>
        <v>1</v>
      </c>
      <c r="H28" t="b" cm="1">
        <f t="array" aca="1" ref="H28" ca="1">_xlfn.XLOOKUP(H$8,INDIRECT(_xlfn.CONCAT($B28, H$5)), INDIRECT(_xlfn.CONCAT($B28, H$6)), "-",0,1)</f>
        <v>1</v>
      </c>
      <c r="I28" t="b" cm="1">
        <f t="array" aca="1" ref="I28" ca="1">_xlfn.XLOOKUP(I$8,INDIRECT(_xlfn.CONCAT($B28, I$5)), INDIRECT(_xlfn.CONCAT($B28, I$6)), "-",0,1)</f>
        <v>1</v>
      </c>
      <c r="J28" t="b" cm="1">
        <f t="array" aca="1" ref="J28" ca="1">_xlfn.XLOOKUP(J$8,INDIRECT(_xlfn.CONCAT($B28, J$5)), INDIRECT(_xlfn.CONCAT($B28, J$6)), "-",0,1)</f>
        <v>1</v>
      </c>
      <c r="K28" t="b" cm="1">
        <f t="array" aca="1" ref="K28" ca="1">_xlfn.XLOOKUP(K$8,INDIRECT(_xlfn.CONCAT($B28, K$5)), INDIRECT(_xlfn.CONCAT($B28, K$6)), "-",0,1)</f>
        <v>1</v>
      </c>
    </row>
    <row r="29" spans="2:11" x14ac:dyDescent="0.25">
      <c r="B29" t="s">
        <v>1002</v>
      </c>
      <c r="C29" t="str">
        <f t="shared" ca="1" si="0"/>
        <v>awr_rmgtibp_1_231002_1530_1600.html</v>
      </c>
      <c r="D29" t="b" cm="1">
        <f t="array" aca="1" ref="D29" ca="1">_xlfn.XLOOKUP(D$8,INDIRECT(_xlfn.CONCAT($B29, D$5)), INDIRECT(_xlfn.CONCAT($B29, D$6)), "-",0,1)</f>
        <v>1</v>
      </c>
      <c r="E29" t="b" cm="1">
        <f t="array" aca="1" ref="E29" ca="1">_xlfn.XLOOKUP(E$8,INDIRECT(_xlfn.CONCAT($B29, E$5)), INDIRECT(_xlfn.CONCAT($B29, E$6)), "-",0,1)</f>
        <v>1</v>
      </c>
      <c r="F29" t="b" cm="1">
        <f t="array" aca="1" ref="F29" ca="1">_xlfn.XLOOKUP(F$8,INDIRECT(_xlfn.CONCAT($B29, F$5)), INDIRECT(_xlfn.CONCAT($B29, F$6)), "-",0,1)</f>
        <v>1</v>
      </c>
      <c r="G29" t="b" cm="1">
        <f t="array" aca="1" ref="G29" ca="1">_xlfn.XLOOKUP(G$8,INDIRECT(_xlfn.CONCAT($B29, G$5)), INDIRECT(_xlfn.CONCAT($B29, G$6)), "-",0,1)</f>
        <v>1</v>
      </c>
      <c r="H29" t="b" cm="1">
        <f t="array" aca="1" ref="H29" ca="1">_xlfn.XLOOKUP(H$8,INDIRECT(_xlfn.CONCAT($B29, H$5)), INDIRECT(_xlfn.CONCAT($B29, H$6)), "-",0,1)</f>
        <v>1</v>
      </c>
      <c r="I29" t="b" cm="1">
        <f t="array" aca="1" ref="I29" ca="1">_xlfn.XLOOKUP(I$8,INDIRECT(_xlfn.CONCAT($B29, I$5)), INDIRECT(_xlfn.CONCAT($B29, I$6)), "-",0,1)</f>
        <v>1</v>
      </c>
      <c r="J29" t="b" cm="1">
        <f t="array" aca="1" ref="J29" ca="1">_xlfn.XLOOKUP(J$8,INDIRECT(_xlfn.CONCAT($B29, J$5)), INDIRECT(_xlfn.CONCAT($B29, J$6)), "-",0,1)</f>
        <v>1</v>
      </c>
      <c r="K29" t="b" cm="1">
        <f t="array" aca="1" ref="K29" ca="1">_xlfn.XLOOKUP(K$8,INDIRECT(_xlfn.CONCAT($B29, K$5)), INDIRECT(_xlfn.CONCAT($B29, K$6)), "-",0,1)</f>
        <v>1</v>
      </c>
    </row>
    <row r="30" spans="2:11" x14ac:dyDescent="0.25">
      <c r="B30" t="s">
        <v>1003</v>
      </c>
      <c r="C30" t="str">
        <f t="shared" ca="1" si="0"/>
        <v>awr_rmgtibp_1_231002_1600_1630.html</v>
      </c>
      <c r="D30" t="b" cm="1">
        <f t="array" aca="1" ref="D30" ca="1">_xlfn.XLOOKUP(D$8,INDIRECT(_xlfn.CONCAT($B30, D$5)), INDIRECT(_xlfn.CONCAT($B30, D$6)), "-",0,1)</f>
        <v>1</v>
      </c>
      <c r="E30" t="b" cm="1">
        <f t="array" aca="1" ref="E30" ca="1">_xlfn.XLOOKUP(E$8,INDIRECT(_xlfn.CONCAT($B30, E$5)), INDIRECT(_xlfn.CONCAT($B30, E$6)), "-",0,1)</f>
        <v>1</v>
      </c>
      <c r="F30" t="b" cm="1">
        <f t="array" aca="1" ref="F30" ca="1">_xlfn.XLOOKUP(F$8,INDIRECT(_xlfn.CONCAT($B30, F$5)), INDIRECT(_xlfn.CONCAT($B30, F$6)), "-",0,1)</f>
        <v>1</v>
      </c>
      <c r="G30" t="b" cm="1">
        <f t="array" aca="1" ref="G30" ca="1">_xlfn.XLOOKUP(G$8,INDIRECT(_xlfn.CONCAT($B30, G$5)), INDIRECT(_xlfn.CONCAT($B30, G$6)), "-",0,1)</f>
        <v>1</v>
      </c>
      <c r="H30" t="b" cm="1">
        <f t="array" aca="1" ref="H30" ca="1">_xlfn.XLOOKUP(H$8,INDIRECT(_xlfn.CONCAT($B30, H$5)), INDIRECT(_xlfn.CONCAT($B30, H$6)), "-",0,1)</f>
        <v>1</v>
      </c>
      <c r="I30" t="b" cm="1">
        <f t="array" aca="1" ref="I30" ca="1">_xlfn.XLOOKUP(I$8,INDIRECT(_xlfn.CONCAT($B30, I$5)), INDIRECT(_xlfn.CONCAT($B30, I$6)), "-",0,1)</f>
        <v>1</v>
      </c>
      <c r="J30" t="b" cm="1">
        <f t="array" aca="1" ref="J30" ca="1">_xlfn.XLOOKUP(J$8,INDIRECT(_xlfn.CONCAT($B30, J$5)), INDIRECT(_xlfn.CONCAT($B30, J$6)), "-",0,1)</f>
        <v>1</v>
      </c>
      <c r="K30" t="b" cm="1">
        <f t="array" aca="1" ref="K30" ca="1">_xlfn.XLOOKUP(K$8,INDIRECT(_xlfn.CONCAT($B30, K$5)), INDIRECT(_xlfn.CONCAT($B30, K$6)), "-",0,1)</f>
        <v>1</v>
      </c>
    </row>
    <row r="31" spans="2:11" x14ac:dyDescent="0.25">
      <c r="B31" t="s">
        <v>1004</v>
      </c>
      <c r="C31" t="str">
        <f t="shared" ca="1" si="0"/>
        <v>awr_rmgtibp_1_231002_1630_1700.html</v>
      </c>
      <c r="D31" t="b" cm="1">
        <f t="array" aca="1" ref="D31" ca="1">_xlfn.XLOOKUP(D$8,INDIRECT(_xlfn.CONCAT($B31, D$5)), INDIRECT(_xlfn.CONCAT($B31, D$6)), "-",0,1)</f>
        <v>1</v>
      </c>
      <c r="E31" t="b" cm="1">
        <f t="array" aca="1" ref="E31" ca="1">_xlfn.XLOOKUP(E$8,INDIRECT(_xlfn.CONCAT($B31, E$5)), INDIRECT(_xlfn.CONCAT($B31, E$6)), "-",0,1)</f>
        <v>1</v>
      </c>
      <c r="F31" t="b" cm="1">
        <f t="array" aca="1" ref="F31" ca="1">_xlfn.XLOOKUP(F$8,INDIRECT(_xlfn.CONCAT($B31, F$5)), INDIRECT(_xlfn.CONCAT($B31, F$6)), "-",0,1)</f>
        <v>1</v>
      </c>
      <c r="G31" t="b" cm="1">
        <f t="array" aca="1" ref="G31" ca="1">_xlfn.XLOOKUP(G$8,INDIRECT(_xlfn.CONCAT($B31, G$5)), INDIRECT(_xlfn.CONCAT($B31, G$6)), "-",0,1)</f>
        <v>1</v>
      </c>
      <c r="H31" t="b" cm="1">
        <f t="array" aca="1" ref="H31" ca="1">_xlfn.XLOOKUP(H$8,INDIRECT(_xlfn.CONCAT($B31, H$5)), INDIRECT(_xlfn.CONCAT($B31, H$6)), "-",0,1)</f>
        <v>1</v>
      </c>
      <c r="I31" t="b" cm="1">
        <f t="array" aca="1" ref="I31" ca="1">_xlfn.XLOOKUP(I$8,INDIRECT(_xlfn.CONCAT($B31, I$5)), INDIRECT(_xlfn.CONCAT($B31, I$6)), "-",0,1)</f>
        <v>1</v>
      </c>
      <c r="J31" t="b" cm="1">
        <f t="array" aca="1" ref="J31" ca="1">_xlfn.XLOOKUP(J$8,INDIRECT(_xlfn.CONCAT($B31, J$5)), INDIRECT(_xlfn.CONCAT($B31, J$6)), "-",0,1)</f>
        <v>1</v>
      </c>
      <c r="K31" t="b" cm="1">
        <f t="array" aca="1" ref="K31" ca="1">_xlfn.XLOOKUP(K$8,INDIRECT(_xlfn.CONCAT($B31, K$5)), INDIRECT(_xlfn.CONCAT($B31, K$6)), "-",0,1)</f>
        <v>1</v>
      </c>
    </row>
    <row r="32" spans="2:11" x14ac:dyDescent="0.25">
      <c r="B32" t="s">
        <v>1005</v>
      </c>
      <c r="C32" t="str">
        <f t="shared" ca="1" si="0"/>
        <v>awr_rmgtibp_1_231002_1700_1730.html</v>
      </c>
      <c r="D32" t="b" cm="1">
        <f t="array" aca="1" ref="D32" ca="1">_xlfn.XLOOKUP(D$8,INDIRECT(_xlfn.CONCAT($B32, D$5)), INDIRECT(_xlfn.CONCAT($B32, D$6)), "-",0,1)</f>
        <v>1</v>
      </c>
      <c r="E32" t="b" cm="1">
        <f t="array" aca="1" ref="E32" ca="1">_xlfn.XLOOKUP(E$8,INDIRECT(_xlfn.CONCAT($B32, E$5)), INDIRECT(_xlfn.CONCAT($B32, E$6)), "-",0,1)</f>
        <v>1</v>
      </c>
      <c r="F32" t="b" cm="1">
        <f t="array" aca="1" ref="F32" ca="1">_xlfn.XLOOKUP(F$8,INDIRECT(_xlfn.CONCAT($B32, F$5)), INDIRECT(_xlfn.CONCAT($B32, F$6)), "-",0,1)</f>
        <v>1</v>
      </c>
      <c r="G32" t="b" cm="1">
        <f t="array" aca="1" ref="G32" ca="1">_xlfn.XLOOKUP(G$8,INDIRECT(_xlfn.CONCAT($B32, G$5)), INDIRECT(_xlfn.CONCAT($B32, G$6)), "-",0,1)</f>
        <v>1</v>
      </c>
      <c r="H32" t="b" cm="1">
        <f t="array" aca="1" ref="H32" ca="1">_xlfn.XLOOKUP(H$8,INDIRECT(_xlfn.CONCAT($B32, H$5)), INDIRECT(_xlfn.CONCAT($B32, H$6)), "-",0,1)</f>
        <v>1</v>
      </c>
      <c r="I32" t="b" cm="1">
        <f t="array" aca="1" ref="I32" ca="1">_xlfn.XLOOKUP(I$8,INDIRECT(_xlfn.CONCAT($B32, I$5)), INDIRECT(_xlfn.CONCAT($B32, I$6)), "-",0,1)</f>
        <v>1</v>
      </c>
      <c r="J32" t="b" cm="1">
        <f t="array" aca="1" ref="J32" ca="1">_xlfn.XLOOKUP(J$8,INDIRECT(_xlfn.CONCAT($B32, J$5)), INDIRECT(_xlfn.CONCAT($B32, J$6)), "-",0,1)</f>
        <v>1</v>
      </c>
      <c r="K32" t="b" cm="1">
        <f t="array" aca="1" ref="K32" ca="1">_xlfn.XLOOKUP(K$8,INDIRECT(_xlfn.CONCAT($B32, K$5)), INDIRECT(_xlfn.CONCAT($B32, K$6)), "-",0,1)</f>
        <v>1</v>
      </c>
    </row>
    <row r="33" spans="2:11" x14ac:dyDescent="0.25">
      <c r="B33" t="s">
        <v>1006</v>
      </c>
      <c r="C33" t="str">
        <f t="shared" ca="1" si="0"/>
        <v>awrrpt_1_72357_72358.html</v>
      </c>
      <c r="D33" t="b" cm="1">
        <f t="array" aca="1" ref="D33" ca="1">_xlfn.XLOOKUP(D$8,INDIRECT(_xlfn.CONCAT($B33, D$5)), INDIRECT(_xlfn.CONCAT($B33, D$6)), "-",0,1)</f>
        <v>1</v>
      </c>
      <c r="E33" t="b" cm="1">
        <f t="array" aca="1" ref="E33" ca="1">_xlfn.XLOOKUP(E$8,INDIRECT(_xlfn.CONCAT($B33, E$5)), INDIRECT(_xlfn.CONCAT($B33, E$6)), "-",0,1)</f>
        <v>1</v>
      </c>
      <c r="F33" t="b" cm="1">
        <f t="array" aca="1" ref="F33" ca="1">_xlfn.XLOOKUP(F$8,INDIRECT(_xlfn.CONCAT($B33, F$5)), INDIRECT(_xlfn.CONCAT($B33, F$6)), "-",0,1)</f>
        <v>1</v>
      </c>
      <c r="G33" t="b" cm="1">
        <f t="array" aca="1" ref="G33" ca="1">_xlfn.XLOOKUP(G$8,INDIRECT(_xlfn.CONCAT($B33, G$5)), INDIRECT(_xlfn.CONCAT($B33, G$6)), "-",0,1)</f>
        <v>1</v>
      </c>
      <c r="H33" t="b" cm="1">
        <f t="array" aca="1" ref="H33" ca="1">_xlfn.XLOOKUP(H$8,INDIRECT(_xlfn.CONCAT($B33, H$5)), INDIRECT(_xlfn.CONCAT($B33, H$6)), "-",0,1)</f>
        <v>1</v>
      </c>
      <c r="I33" t="b" cm="1">
        <f t="array" aca="1" ref="I33" ca="1">_xlfn.XLOOKUP(I$8,INDIRECT(_xlfn.CONCAT($B33, I$5)), INDIRECT(_xlfn.CONCAT($B33, I$6)), "-",0,1)</f>
        <v>1</v>
      </c>
      <c r="J33" t="b" cm="1">
        <f t="array" aca="1" ref="J33" ca="1">_xlfn.XLOOKUP(J$8,INDIRECT(_xlfn.CONCAT($B33, J$5)), INDIRECT(_xlfn.CONCAT($B33, J$6)), "-",0,1)</f>
        <v>1</v>
      </c>
      <c r="K33" t="b" cm="1">
        <f t="array" aca="1" ref="K33" ca="1">_xlfn.XLOOKUP(K$8,INDIRECT(_xlfn.CONCAT($B33, K$5)), INDIRECT(_xlfn.CONCAT($B33, K$6)), "-",0,1)</f>
        <v>1</v>
      </c>
    </row>
    <row r="34" spans="2:11" x14ac:dyDescent="0.25">
      <c r="B34" t="s">
        <v>1007</v>
      </c>
      <c r="C34" t="str">
        <f t="shared" ca="1" si="0"/>
        <v>awrrpt_1_72365_72367.html</v>
      </c>
      <c r="D34" t="b" cm="1">
        <f t="array" aca="1" ref="D34" ca="1">_xlfn.XLOOKUP(D$8,INDIRECT(_xlfn.CONCAT($B34, D$5)), INDIRECT(_xlfn.CONCAT($B34, D$6)), "-",0,1)</f>
        <v>1</v>
      </c>
      <c r="E34" t="b" cm="1">
        <f t="array" aca="1" ref="E34" ca="1">_xlfn.XLOOKUP(E$8,INDIRECT(_xlfn.CONCAT($B34, E$5)), INDIRECT(_xlfn.CONCAT($B34, E$6)), "-",0,1)</f>
        <v>1</v>
      </c>
      <c r="F34" t="b" cm="1">
        <f t="array" aca="1" ref="F34" ca="1">_xlfn.XLOOKUP(F$8,INDIRECT(_xlfn.CONCAT($B34, F$5)), INDIRECT(_xlfn.CONCAT($B34, F$6)), "-",0,1)</f>
        <v>1</v>
      </c>
      <c r="G34" t="b" cm="1">
        <f t="array" aca="1" ref="G34" ca="1">_xlfn.XLOOKUP(G$8,INDIRECT(_xlfn.CONCAT($B34, G$5)), INDIRECT(_xlfn.CONCAT($B34, G$6)), "-",0,1)</f>
        <v>1</v>
      </c>
      <c r="H34" t="b" cm="1">
        <f t="array" aca="1" ref="H34" ca="1">_xlfn.XLOOKUP(H$8,INDIRECT(_xlfn.CONCAT($B34, H$5)), INDIRECT(_xlfn.CONCAT($B34, H$6)), "-",0,1)</f>
        <v>1</v>
      </c>
      <c r="I34" t="b" cm="1">
        <f t="array" aca="1" ref="I34" ca="1">_xlfn.XLOOKUP(I$8,INDIRECT(_xlfn.CONCAT($B34, I$5)), INDIRECT(_xlfn.CONCAT($B34, I$6)), "-",0,1)</f>
        <v>1</v>
      </c>
      <c r="J34" t="b" cm="1">
        <f t="array" aca="1" ref="J34" ca="1">_xlfn.XLOOKUP(J$8,INDIRECT(_xlfn.CONCAT($B34, J$5)), INDIRECT(_xlfn.CONCAT($B34, J$6)), "-",0,1)</f>
        <v>1</v>
      </c>
      <c r="K34" t="b" cm="1">
        <f t="array" aca="1" ref="K34" ca="1">_xlfn.XLOOKUP(K$8,INDIRECT(_xlfn.CONCAT($B34, K$5)), INDIRECT(_xlfn.CONCAT($B34, K$6)), "-",0,1)</f>
        <v>1</v>
      </c>
    </row>
    <row r="35" spans="2:11" x14ac:dyDescent="0.25">
      <c r="B35" t="s">
        <v>1008</v>
      </c>
      <c r="C35" t="str">
        <f t="shared" ca="1" si="0"/>
        <v>awrrpt_1_72367_72368.html</v>
      </c>
      <c r="D35" t="b" cm="1">
        <f t="array" aca="1" ref="D35" ca="1">_xlfn.XLOOKUP(D$8,INDIRECT(_xlfn.CONCAT($B35, D$5)), INDIRECT(_xlfn.CONCAT($B35, D$6)), "-",0,1)</f>
        <v>1</v>
      </c>
      <c r="E35" t="b" cm="1">
        <f t="array" aca="1" ref="E35" ca="1">_xlfn.XLOOKUP(E$8,INDIRECT(_xlfn.CONCAT($B35, E$5)), INDIRECT(_xlfn.CONCAT($B35, E$6)), "-",0,1)</f>
        <v>1</v>
      </c>
      <c r="F35" t="b" cm="1">
        <f t="array" aca="1" ref="F35" ca="1">_xlfn.XLOOKUP(F$8,INDIRECT(_xlfn.CONCAT($B35, F$5)), INDIRECT(_xlfn.CONCAT($B35, F$6)), "-",0,1)</f>
        <v>1</v>
      </c>
      <c r="G35" t="b" cm="1">
        <f t="array" aca="1" ref="G35" ca="1">_xlfn.XLOOKUP(G$8,INDIRECT(_xlfn.CONCAT($B35, G$5)), INDIRECT(_xlfn.CONCAT($B35, G$6)), "-",0,1)</f>
        <v>1</v>
      </c>
      <c r="H35" t="b" cm="1">
        <f t="array" aca="1" ref="H35" ca="1">_xlfn.XLOOKUP(H$8,INDIRECT(_xlfn.CONCAT($B35, H$5)), INDIRECT(_xlfn.CONCAT($B35, H$6)), "-",0,1)</f>
        <v>1</v>
      </c>
      <c r="I35" t="b" cm="1">
        <f t="array" aca="1" ref="I35" ca="1">_xlfn.XLOOKUP(I$8,INDIRECT(_xlfn.CONCAT($B35, I$5)), INDIRECT(_xlfn.CONCAT($B35, I$6)), "-",0,1)</f>
        <v>1</v>
      </c>
      <c r="J35" t="b" cm="1">
        <f t="array" aca="1" ref="J35" ca="1">_xlfn.XLOOKUP(J$8,INDIRECT(_xlfn.CONCAT($B35, J$5)), INDIRECT(_xlfn.CONCAT($B35, J$6)), "-",0,1)</f>
        <v>1</v>
      </c>
      <c r="K35" t="b" cm="1">
        <f t="array" aca="1" ref="K35" ca="1">_xlfn.XLOOKUP(K$8,INDIRECT(_xlfn.CONCAT($B35, K$5)), INDIRECT(_xlfn.CONCAT($B35, K$6)), "-",0,1)</f>
        <v>1</v>
      </c>
    </row>
    <row r="36" spans="2:11" x14ac:dyDescent="0.25">
      <c r="B36" t="s">
        <v>1009</v>
      </c>
      <c r="C36" t="str">
        <f t="shared" ca="1" si="0"/>
        <v>awrrpt_1_72369_72370.html</v>
      </c>
      <c r="D36" t="b" cm="1">
        <f t="array" aca="1" ref="D36" ca="1">_xlfn.XLOOKUP(D$8,INDIRECT(_xlfn.CONCAT($B36, D$5)), INDIRECT(_xlfn.CONCAT($B36, D$6)), "-",0,1)</f>
        <v>1</v>
      </c>
      <c r="E36" t="b" cm="1">
        <f t="array" aca="1" ref="E36" ca="1">_xlfn.XLOOKUP(E$8,INDIRECT(_xlfn.CONCAT($B36, E$5)), INDIRECT(_xlfn.CONCAT($B36, E$6)), "-",0,1)</f>
        <v>1</v>
      </c>
      <c r="F36" t="b" cm="1">
        <f t="array" aca="1" ref="F36" ca="1">_xlfn.XLOOKUP(F$8,INDIRECT(_xlfn.CONCAT($B36, F$5)), INDIRECT(_xlfn.CONCAT($B36, F$6)), "-",0,1)</f>
        <v>1</v>
      </c>
      <c r="G36" t="b" cm="1">
        <f t="array" aca="1" ref="G36" ca="1">_xlfn.XLOOKUP(G$8,INDIRECT(_xlfn.CONCAT($B36, G$5)), INDIRECT(_xlfn.CONCAT($B36, G$6)), "-",0,1)</f>
        <v>0</v>
      </c>
      <c r="H36" t="b" cm="1">
        <f t="array" aca="1" ref="H36" ca="1">_xlfn.XLOOKUP(H$8,INDIRECT(_xlfn.CONCAT($B36, H$5)), INDIRECT(_xlfn.CONCAT($B36, H$6)), "-",0,1)</f>
        <v>0</v>
      </c>
      <c r="I36" t="b" cm="1">
        <f t="array" aca="1" ref="I36" ca="1">_xlfn.XLOOKUP(I$8,INDIRECT(_xlfn.CONCAT($B36, I$5)), INDIRECT(_xlfn.CONCAT($B36, I$6)), "-",0,1)</f>
        <v>1</v>
      </c>
      <c r="J36" t="b" cm="1">
        <f t="array" aca="1" ref="J36" ca="1">_xlfn.XLOOKUP(J$8,INDIRECT(_xlfn.CONCAT($B36, J$5)), INDIRECT(_xlfn.CONCAT($B36, J$6)), "-",0,1)</f>
        <v>1</v>
      </c>
      <c r="K36" t="b" cm="1">
        <f t="array" aca="1" ref="K36" ca="1">_xlfn.XLOOKUP(K$8,INDIRECT(_xlfn.CONCAT($B36, K$5)), INDIRECT(_xlfn.CONCAT($B36, K$6)), "-",0,1)</f>
        <v>1</v>
      </c>
    </row>
    <row r="37" spans="2:11" x14ac:dyDescent="0.25">
      <c r="B37" t="s">
        <v>1010</v>
      </c>
      <c r="C37" t="str">
        <f t="shared" ca="1" si="0"/>
        <v>awrrpt_1_72370_72371.html</v>
      </c>
      <c r="D37" t="b" cm="1">
        <f t="array" aca="1" ref="D37" ca="1">_xlfn.XLOOKUP(D$8,INDIRECT(_xlfn.CONCAT($B37, D$5)), INDIRECT(_xlfn.CONCAT($B37, D$6)), "-",0,1)</f>
        <v>1</v>
      </c>
      <c r="E37" t="b" cm="1">
        <f t="array" aca="1" ref="E37" ca="1">_xlfn.XLOOKUP(E$8,INDIRECT(_xlfn.CONCAT($B37, E$5)), INDIRECT(_xlfn.CONCAT($B37, E$6)), "-",0,1)</f>
        <v>1</v>
      </c>
      <c r="F37" t="b" cm="1">
        <f t="array" aca="1" ref="F37" ca="1">_xlfn.XLOOKUP(F$8,INDIRECT(_xlfn.CONCAT($B37, F$5)), INDIRECT(_xlfn.CONCAT($B37, F$6)), "-",0,1)</f>
        <v>1</v>
      </c>
      <c r="G37" t="b" cm="1">
        <f t="array" aca="1" ref="G37" ca="1">_xlfn.XLOOKUP(G$8,INDIRECT(_xlfn.CONCAT($B37, G$5)), INDIRECT(_xlfn.CONCAT($B37, G$6)), "-",0,1)</f>
        <v>1</v>
      </c>
      <c r="H37" t="b" cm="1">
        <f t="array" aca="1" ref="H37" ca="1">_xlfn.XLOOKUP(H$8,INDIRECT(_xlfn.CONCAT($B37, H$5)), INDIRECT(_xlfn.CONCAT($B37, H$6)), "-",0,1)</f>
        <v>1</v>
      </c>
      <c r="I37" t="b" cm="1">
        <f t="array" aca="1" ref="I37" ca="1">_xlfn.XLOOKUP(I$8,INDIRECT(_xlfn.CONCAT($B37, I$5)), INDIRECT(_xlfn.CONCAT($B37, I$6)), "-",0,1)</f>
        <v>1</v>
      </c>
      <c r="J37" t="b" cm="1">
        <f t="array" aca="1" ref="J37" ca="1">_xlfn.XLOOKUP(J$8,INDIRECT(_xlfn.CONCAT($B37, J$5)), INDIRECT(_xlfn.CONCAT($B37, J$6)), "-",0,1)</f>
        <v>1</v>
      </c>
      <c r="K37" t="b" cm="1">
        <f t="array" aca="1" ref="K37" ca="1">_xlfn.XLOOKUP(K$8,INDIRECT(_xlfn.CONCAT($B37, K$5)), INDIRECT(_xlfn.CONCAT($B37, K$6)), "-",0,1)</f>
        <v>1</v>
      </c>
    </row>
    <row r="38" spans="2:11" x14ac:dyDescent="0.25">
      <c r="B38" t="s">
        <v>1011</v>
      </c>
      <c r="C38" t="str">
        <f t="shared" ca="1" si="0"/>
        <v>awrrpt_1_72371_72372.html</v>
      </c>
      <c r="D38" t="b" cm="1">
        <f t="array" aca="1" ref="D38" ca="1">_xlfn.XLOOKUP(D$8,INDIRECT(_xlfn.CONCAT($B38, D$5)), INDIRECT(_xlfn.CONCAT($B38, D$6)), "-",0,1)</f>
        <v>1</v>
      </c>
      <c r="E38" t="b" cm="1">
        <f t="array" aca="1" ref="E38" ca="1">_xlfn.XLOOKUP(E$8,INDIRECT(_xlfn.CONCAT($B38, E$5)), INDIRECT(_xlfn.CONCAT($B38, E$6)), "-",0,1)</f>
        <v>1</v>
      </c>
      <c r="F38" t="b" cm="1">
        <f t="array" aca="1" ref="F38" ca="1">_xlfn.XLOOKUP(F$8,INDIRECT(_xlfn.CONCAT($B38, F$5)), INDIRECT(_xlfn.CONCAT($B38, F$6)), "-",0,1)</f>
        <v>1</v>
      </c>
      <c r="G38" t="b" cm="1">
        <f t="array" aca="1" ref="G38" ca="1">_xlfn.XLOOKUP(G$8,INDIRECT(_xlfn.CONCAT($B38, G$5)), INDIRECT(_xlfn.CONCAT($B38, G$6)), "-",0,1)</f>
        <v>1</v>
      </c>
      <c r="H38" t="b" cm="1">
        <f t="array" aca="1" ref="H38" ca="1">_xlfn.XLOOKUP(H$8,INDIRECT(_xlfn.CONCAT($B38, H$5)), INDIRECT(_xlfn.CONCAT($B38, H$6)), "-",0,1)</f>
        <v>1</v>
      </c>
      <c r="I38" t="b" cm="1">
        <f t="array" aca="1" ref="I38" ca="1">_xlfn.XLOOKUP(I$8,INDIRECT(_xlfn.CONCAT($B38, I$5)), INDIRECT(_xlfn.CONCAT($B38, I$6)), "-",0,1)</f>
        <v>1</v>
      </c>
      <c r="J38" t="b" cm="1">
        <f t="array" aca="1" ref="J38" ca="1">_xlfn.XLOOKUP(J$8,INDIRECT(_xlfn.CONCAT($B38, J$5)), INDIRECT(_xlfn.CONCAT($B38, J$6)), "-",0,1)</f>
        <v>1</v>
      </c>
      <c r="K38" t="b" cm="1">
        <f t="array" aca="1" ref="K38" ca="1">_xlfn.XLOOKUP(K$8,INDIRECT(_xlfn.CONCAT($B38, K$5)), INDIRECT(_xlfn.CONCAT($B38, K$6)), "-",0,1)</f>
        <v>1</v>
      </c>
    </row>
    <row r="39" spans="2:11" x14ac:dyDescent="0.25">
      <c r="B39" t="s">
        <v>1012</v>
      </c>
      <c r="C39" t="str">
        <f t="shared" ca="1" si="0"/>
        <v>awrrpt_1_72372_72373.html</v>
      </c>
      <c r="D39" t="b" cm="1">
        <f t="array" aca="1" ref="D39" ca="1">_xlfn.XLOOKUP(D$8,INDIRECT(_xlfn.CONCAT($B39, D$5)), INDIRECT(_xlfn.CONCAT($B39, D$6)), "-",0,1)</f>
        <v>1</v>
      </c>
      <c r="E39" t="b" cm="1">
        <f t="array" aca="1" ref="E39" ca="1">_xlfn.XLOOKUP(E$8,INDIRECT(_xlfn.CONCAT($B39, E$5)), INDIRECT(_xlfn.CONCAT($B39, E$6)), "-",0,1)</f>
        <v>1</v>
      </c>
      <c r="F39" t="b" cm="1">
        <f t="array" aca="1" ref="F39" ca="1">_xlfn.XLOOKUP(F$8,INDIRECT(_xlfn.CONCAT($B39, F$5)), INDIRECT(_xlfn.CONCAT($B39, F$6)), "-",0,1)</f>
        <v>1</v>
      </c>
      <c r="G39" t="b" cm="1">
        <f t="array" aca="1" ref="G39" ca="1">_xlfn.XLOOKUP(G$8,INDIRECT(_xlfn.CONCAT($B39, G$5)), INDIRECT(_xlfn.CONCAT($B39, G$6)), "-",0,1)</f>
        <v>1</v>
      </c>
      <c r="H39" t="b" cm="1">
        <f t="array" aca="1" ref="H39" ca="1">_xlfn.XLOOKUP(H$8,INDIRECT(_xlfn.CONCAT($B39, H$5)), INDIRECT(_xlfn.CONCAT($B39, H$6)), "-",0,1)</f>
        <v>1</v>
      </c>
      <c r="I39" t="b" cm="1">
        <f t="array" aca="1" ref="I39" ca="1">_xlfn.XLOOKUP(I$8,INDIRECT(_xlfn.CONCAT($B39, I$5)), INDIRECT(_xlfn.CONCAT($B39, I$6)), "-",0,1)</f>
        <v>1</v>
      </c>
      <c r="J39" t="b" cm="1">
        <f t="array" aca="1" ref="J39" ca="1">_xlfn.XLOOKUP(J$8,INDIRECT(_xlfn.CONCAT($B39, J$5)), INDIRECT(_xlfn.CONCAT($B39, J$6)), "-",0,1)</f>
        <v>1</v>
      </c>
      <c r="K39" t="b" cm="1">
        <f t="array" aca="1" ref="K39" ca="1">_xlfn.XLOOKUP(K$8,INDIRECT(_xlfn.CONCAT($B39, K$5)), INDIRECT(_xlfn.CONCAT($B39, K$6)), "-",0,1)</f>
        <v>1</v>
      </c>
    </row>
  </sheetData>
  <mergeCells count="2">
    <mergeCell ref="D7:H7"/>
    <mergeCell ref="I7:J7"/>
  </mergeCells>
  <conditionalFormatting sqref="F1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D9:K39">
    <cfRule type="cellIs" dxfId="1" priority="1" operator="equal">
      <formula>FALSE</formula>
    </cfRule>
    <cfRule type="cellIs" dxfId="0" priority="2" operator="equal">
      <formula>TRUE</formula>
    </cfRule>
  </conditionalFormatting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80BC-C066-4AE8-840F-2CDAB0F29DCE}">
  <dimension ref="B6:R38"/>
  <sheetViews>
    <sheetView workbookViewId="0">
      <selection activeCell="M6" sqref="M6"/>
    </sheetView>
  </sheetViews>
  <sheetFormatPr defaultRowHeight="15" x14ac:dyDescent="0.25"/>
  <cols>
    <col min="2" max="2" width="14" bestFit="1" customWidth="1"/>
    <col min="3" max="3" width="22" bestFit="1" customWidth="1"/>
    <col min="4" max="4" width="16.42578125" bestFit="1" customWidth="1"/>
    <col min="5" max="5" width="24" bestFit="1" customWidth="1"/>
    <col min="6" max="6" width="24" customWidth="1"/>
    <col min="7" max="12" width="20.7109375" customWidth="1"/>
    <col min="13" max="16" width="18.7109375" customWidth="1"/>
    <col min="17" max="17" width="2.7109375" customWidth="1"/>
    <col min="18" max="18" width="10.5703125" bestFit="1" customWidth="1"/>
  </cols>
  <sheetData>
    <row r="6" spans="2:18" x14ac:dyDescent="0.25">
      <c r="C6" t="s">
        <v>977</v>
      </c>
      <c r="D6" t="s">
        <v>977</v>
      </c>
      <c r="E6" t="s">
        <v>977</v>
      </c>
      <c r="F6" t="s">
        <v>977</v>
      </c>
      <c r="G6" t="s">
        <v>977</v>
      </c>
      <c r="H6" t="s">
        <v>977</v>
      </c>
      <c r="I6" t="s">
        <v>977</v>
      </c>
      <c r="K6" t="s">
        <v>978</v>
      </c>
      <c r="L6" t="s">
        <v>977</v>
      </c>
      <c r="M6" t="s">
        <v>979</v>
      </c>
      <c r="N6" t="s">
        <v>979</v>
      </c>
      <c r="O6" t="s">
        <v>979</v>
      </c>
      <c r="P6" t="s">
        <v>979</v>
      </c>
    </row>
    <row r="7" spans="2:18" x14ac:dyDescent="0.25">
      <c r="C7" t="s">
        <v>3</v>
      </c>
      <c r="D7" t="s">
        <v>7</v>
      </c>
      <c r="E7" t="s">
        <v>9</v>
      </c>
      <c r="F7" t="s">
        <v>10</v>
      </c>
      <c r="G7" t="s">
        <v>11</v>
      </c>
      <c r="H7" t="s">
        <v>14</v>
      </c>
      <c r="I7" t="s">
        <v>15</v>
      </c>
      <c r="J7" t="s">
        <v>980</v>
      </c>
      <c r="K7" t="s">
        <v>25</v>
      </c>
      <c r="L7" t="s">
        <v>13</v>
      </c>
      <c r="M7" t="s">
        <v>44</v>
      </c>
      <c r="N7" t="s">
        <v>344</v>
      </c>
      <c r="O7" t="s">
        <v>567</v>
      </c>
      <c r="P7" t="s">
        <v>288</v>
      </c>
      <c r="R7" t="s">
        <v>981</v>
      </c>
    </row>
    <row r="8" spans="2:18" x14ac:dyDescent="0.25">
      <c r="B8" t="s">
        <v>982</v>
      </c>
      <c r="C8" t="str">
        <f t="shared" ref="C8:I23" ca="1" si="0">VLOOKUP(C$7,INDIRECT(_xlfn.CONCAT($B8, "!$A$4:$B$21")), 2, FALSE)</f>
        <v>awr_rmgtibp_1_231002_0430_0500.html</v>
      </c>
      <c r="D8" t="str">
        <f t="shared" ca="1" si="0"/>
        <v>RMUBBPORA0005</v>
      </c>
      <c r="E8" s="1">
        <f t="shared" ca="1" si="0"/>
        <v>45201.187627314823</v>
      </c>
      <c r="F8" s="2">
        <f t="shared" ca="1" si="0"/>
        <v>0.18762731481481479</v>
      </c>
      <c r="G8" s="1">
        <f t="shared" ca="1" si="0"/>
        <v>45201.208483796298</v>
      </c>
      <c r="H8" s="3">
        <f t="shared" ca="1" si="0"/>
        <v>30.03</v>
      </c>
      <c r="I8" s="3">
        <f t="shared" ca="1" si="0"/>
        <v>308.89</v>
      </c>
      <c r="J8" s="3">
        <f ca="1">I8/H8</f>
        <v>10.286047286047285</v>
      </c>
      <c r="K8" s="3">
        <f t="shared" ref="K8:L38" ca="1" si="1">VLOOKUP(K$7,INDIRECT(_xlfn.CONCAT($B8, K$6)), 2, FALSE)</f>
        <v>26.2</v>
      </c>
      <c r="L8" s="4">
        <f t="shared" ca="1" si="1"/>
        <v>1481</v>
      </c>
      <c r="M8" s="4">
        <f t="shared" ref="M8:P38" ca="1" si="2">IFERROR(VLOOKUP(M$7,INDIRECT(_xlfn.CONCAT($B8, M$6)), 2, FALSE), 0)</f>
        <v>104709</v>
      </c>
      <c r="N8" s="4">
        <f t="shared" ca="1" si="2"/>
        <v>0</v>
      </c>
      <c r="O8" s="4">
        <f t="shared" ca="1" si="2"/>
        <v>0</v>
      </c>
      <c r="P8" s="4">
        <f ca="1">IFERROR(VLOOKUP(P$7,INDIRECT(_xlfn.CONCAT($B8, P$6)), 2,FALSE ), 0)</f>
        <v>0</v>
      </c>
      <c r="Q8" s="4"/>
    </row>
    <row r="9" spans="2:18" x14ac:dyDescent="0.25">
      <c r="B9" t="s">
        <v>983</v>
      </c>
      <c r="C9" t="str">
        <f t="shared" ca="1" si="0"/>
        <v>awr_rmgtibp_1_231002_0500_0530.html</v>
      </c>
      <c r="D9" t="str">
        <f t="shared" ca="1" si="0"/>
        <v>RMUBBPORA0005</v>
      </c>
      <c r="E9" s="1">
        <f t="shared" ca="1" si="0"/>
        <v>45201.208483796298</v>
      </c>
      <c r="F9" s="2">
        <f t="shared" ca="1" si="0"/>
        <v>0.20848379629629629</v>
      </c>
      <c r="G9" s="1">
        <f t="shared" ca="1" si="0"/>
        <v>45201.229328703703</v>
      </c>
      <c r="H9" s="3">
        <f t="shared" ca="1" si="0"/>
        <v>30.02</v>
      </c>
      <c r="I9" s="3">
        <f t="shared" ca="1" si="0"/>
        <v>343.91</v>
      </c>
      <c r="J9" s="3">
        <f ca="1">I9/H9</f>
        <v>11.456029313790808</v>
      </c>
      <c r="K9" s="3">
        <f t="shared" ca="1" si="1"/>
        <v>25.5</v>
      </c>
      <c r="L9" s="4">
        <f t="shared" ca="1" si="1"/>
        <v>1525</v>
      </c>
      <c r="M9" s="4">
        <f t="shared" ca="1" si="2"/>
        <v>180795</v>
      </c>
      <c r="N9" s="4">
        <f t="shared" ca="1" si="2"/>
        <v>0</v>
      </c>
      <c r="O9" s="4">
        <f t="shared" ca="1" si="2"/>
        <v>0</v>
      </c>
      <c r="P9" s="4">
        <f ca="1">IFERROR(VLOOKUP(P$7,INDIRECT(_xlfn.CONCAT($B9, P$6)), 2,FALSE ), 0)</f>
        <v>0</v>
      </c>
      <c r="Q9" s="4"/>
    </row>
    <row r="10" spans="2:18" x14ac:dyDescent="0.25">
      <c r="B10" t="s">
        <v>984</v>
      </c>
      <c r="C10" t="str">
        <f t="shared" ca="1" si="0"/>
        <v>awr_rmgtibp_1_231002_0530_0600.html</v>
      </c>
      <c r="D10" t="str">
        <f t="shared" ca="1" si="0"/>
        <v>RMUBBPORA0005</v>
      </c>
      <c r="E10" s="1">
        <f t="shared" ca="1" si="0"/>
        <v>45201.229328703703</v>
      </c>
      <c r="F10" s="2">
        <f t="shared" ca="1" si="0"/>
        <v>0.2293287037037037</v>
      </c>
      <c r="G10" s="1">
        <f t="shared" ca="1" si="0"/>
        <v>45201.250185185178</v>
      </c>
      <c r="H10" s="3">
        <f t="shared" ca="1" si="0"/>
        <v>30.03</v>
      </c>
      <c r="I10" s="3">
        <f t="shared" ca="1" si="0"/>
        <v>148.66999999999999</v>
      </c>
      <c r="J10" s="3">
        <f t="shared" ref="J10:J38" ca="1" si="3">I10/H10</f>
        <v>4.9507159507159502</v>
      </c>
      <c r="K10" s="3">
        <f t="shared" ca="1" si="1"/>
        <v>21.6</v>
      </c>
      <c r="L10" s="4">
        <f t="shared" ca="1" si="1"/>
        <v>1552</v>
      </c>
      <c r="M10" s="4">
        <f t="shared" ca="1" si="2"/>
        <v>113373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/>
    </row>
    <row r="11" spans="2:18" x14ac:dyDescent="0.25">
      <c r="B11" t="s">
        <v>985</v>
      </c>
      <c r="C11" t="str">
        <f t="shared" ca="1" si="0"/>
        <v>awr_rmgtibp_1_231002_0600_0630.html</v>
      </c>
      <c r="D11" t="str">
        <f t="shared" ca="1" si="0"/>
        <v>RMUBBPORA0005</v>
      </c>
      <c r="E11" s="1">
        <f t="shared" ca="1" si="0"/>
        <v>45201.250185185178</v>
      </c>
      <c r="F11" s="2">
        <f t="shared" ca="1" si="0"/>
        <v>0.25018518518518518</v>
      </c>
      <c r="G11" s="1">
        <f t="shared" ca="1" si="0"/>
        <v>45201.27103009259</v>
      </c>
      <c r="H11" s="3">
        <f t="shared" ca="1" si="0"/>
        <v>30.02</v>
      </c>
      <c r="I11" s="3">
        <f t="shared" ca="1" si="0"/>
        <v>143.59</v>
      </c>
      <c r="J11" s="3">
        <f t="shared" ca="1" si="3"/>
        <v>4.7831445702864759</v>
      </c>
      <c r="K11" s="3">
        <f t="shared" ca="1" si="1"/>
        <v>25.5</v>
      </c>
      <c r="L11" s="4">
        <f t="shared" ca="1" si="1"/>
        <v>1582</v>
      </c>
      <c r="M11" s="4">
        <f t="shared" ca="1" si="2"/>
        <v>218845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/>
    </row>
    <row r="12" spans="2:18" x14ac:dyDescent="0.25">
      <c r="B12" t="s">
        <v>986</v>
      </c>
      <c r="C12" t="str">
        <f t="shared" ca="1" si="0"/>
        <v>awr_rmgtibp_1_231002_0630_0700.html</v>
      </c>
      <c r="D12" t="str">
        <f t="shared" ca="1" si="0"/>
        <v>RMUBBPORA0005</v>
      </c>
      <c r="E12" s="1">
        <f t="shared" ca="1" si="0"/>
        <v>45201.27103009259</v>
      </c>
      <c r="F12" s="2">
        <f t="shared" ca="1" si="0"/>
        <v>0.27103009259259259</v>
      </c>
      <c r="G12" s="1">
        <f t="shared" ca="1" si="0"/>
        <v>45201.291886574072</v>
      </c>
      <c r="H12" s="3">
        <f t="shared" ca="1" si="0"/>
        <v>30.03</v>
      </c>
      <c r="I12" s="3">
        <f t="shared" ca="1" si="0"/>
        <v>174.19</v>
      </c>
      <c r="J12" s="3">
        <f t="shared" ca="1" si="3"/>
        <v>5.8005328005328005</v>
      </c>
      <c r="K12" s="3">
        <f t="shared" ca="1" si="1"/>
        <v>24.2</v>
      </c>
      <c r="L12" s="4">
        <f t="shared" ca="1" si="1"/>
        <v>1550</v>
      </c>
      <c r="M12" s="4">
        <f t="shared" ca="1" si="2"/>
        <v>348141</v>
      </c>
      <c r="N12" s="4">
        <f t="shared" ca="1" si="2"/>
        <v>0</v>
      </c>
      <c r="O12" s="4">
        <f t="shared" ca="1" si="2"/>
        <v>0</v>
      </c>
      <c r="P12" s="4">
        <f t="shared" ca="1" si="2"/>
        <v>27953</v>
      </c>
      <c r="Q12" s="4"/>
    </row>
    <row r="13" spans="2:18" x14ac:dyDescent="0.25">
      <c r="B13" t="s">
        <v>987</v>
      </c>
      <c r="C13" t="str">
        <f t="shared" ca="1" si="0"/>
        <v>awrrpt_1_72336_72337.html</v>
      </c>
      <c r="D13" t="str">
        <f t="shared" ca="1" si="0"/>
        <v>RMUBBPORA0005</v>
      </c>
      <c r="E13" s="1">
        <f t="shared" ca="1" si="0"/>
        <v>45201.312731481477</v>
      </c>
      <c r="F13" s="2">
        <f t="shared" ca="1" si="0"/>
        <v>0.3127314814814815</v>
      </c>
      <c r="G13" s="1">
        <f t="shared" ca="1" si="0"/>
        <v>45201.33357638889</v>
      </c>
      <c r="H13" s="3">
        <f t="shared" ca="1" si="0"/>
        <v>30.02</v>
      </c>
      <c r="I13" s="3">
        <f t="shared" ca="1" si="0"/>
        <v>198.03</v>
      </c>
      <c r="J13" s="3">
        <f t="shared" ca="1" si="3"/>
        <v>6.5966022651565623</v>
      </c>
      <c r="K13" s="3">
        <f t="shared" ca="1" si="1"/>
        <v>29.4</v>
      </c>
      <c r="L13" s="4">
        <f t="shared" ca="1" si="1"/>
        <v>1476</v>
      </c>
      <c r="M13" s="4">
        <f t="shared" ca="1" si="2"/>
        <v>257277</v>
      </c>
      <c r="N13" s="4">
        <f t="shared" ca="1" si="2"/>
        <v>0</v>
      </c>
      <c r="O13" s="4">
        <f t="shared" ca="1" si="2"/>
        <v>0</v>
      </c>
      <c r="P13" s="4">
        <f t="shared" ca="1" si="2"/>
        <v>31188</v>
      </c>
    </row>
    <row r="14" spans="2:18" x14ac:dyDescent="0.25">
      <c r="B14" t="s">
        <v>988</v>
      </c>
      <c r="C14" t="str">
        <f t="shared" ca="1" si="0"/>
        <v>awrrpt_1_72337_72338.html</v>
      </c>
      <c r="D14" t="str">
        <f t="shared" ca="1" si="0"/>
        <v>RMUBBPORA0005</v>
      </c>
      <c r="E14" s="1">
        <f t="shared" ca="1" si="0"/>
        <v>45201.33357638889</v>
      </c>
      <c r="F14" s="2">
        <f t="shared" ca="1" si="0"/>
        <v>0.33357638888888891</v>
      </c>
      <c r="G14" s="1">
        <f t="shared" ca="1" si="0"/>
        <v>45201.354421296302</v>
      </c>
      <c r="H14" s="3">
        <f t="shared" ca="1" si="0"/>
        <v>30.02</v>
      </c>
      <c r="I14" s="3">
        <f t="shared" ca="1" si="0"/>
        <v>170.11</v>
      </c>
      <c r="J14" s="3">
        <f t="shared" ca="1" si="3"/>
        <v>5.6665556295802801</v>
      </c>
      <c r="K14" s="3">
        <f t="shared" ca="1" si="1"/>
        <v>29.5</v>
      </c>
      <c r="L14" s="4">
        <f t="shared" ca="1" si="1"/>
        <v>1504</v>
      </c>
      <c r="M14" s="4">
        <f t="shared" ca="1" si="2"/>
        <v>179463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</row>
    <row r="15" spans="2:18" x14ac:dyDescent="0.25">
      <c r="B15" t="s">
        <v>989</v>
      </c>
      <c r="C15" t="str">
        <f t="shared" ca="1" si="0"/>
        <v>awrrpt_1_72338_72339.html</v>
      </c>
      <c r="D15" t="str">
        <f t="shared" ca="1" si="0"/>
        <v>RMUBBPORA0005</v>
      </c>
      <c r="E15" s="1">
        <f t="shared" ca="1" si="0"/>
        <v>45201.354421296302</v>
      </c>
      <c r="F15" s="2">
        <f t="shared" ca="1" si="0"/>
        <v>0.35442129629629632</v>
      </c>
      <c r="G15" s="1">
        <f t="shared" ca="1" si="0"/>
        <v>45201.375277777777</v>
      </c>
      <c r="H15" s="3">
        <f t="shared" ca="1" si="0"/>
        <v>30.02</v>
      </c>
      <c r="I15" s="3">
        <f t="shared" ca="1" si="0"/>
        <v>139.32</v>
      </c>
      <c r="J15" s="3">
        <f t="shared" ca="1" si="3"/>
        <v>4.6409060626249161</v>
      </c>
      <c r="K15" s="3">
        <f t="shared" ca="1" si="1"/>
        <v>27.9</v>
      </c>
      <c r="L15" s="4">
        <f t="shared" ca="1" si="1"/>
        <v>1500</v>
      </c>
      <c r="M15" s="4">
        <f t="shared" ca="1" si="2"/>
        <v>130410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</row>
    <row r="16" spans="2:18" x14ac:dyDescent="0.25">
      <c r="B16" t="s">
        <v>990</v>
      </c>
      <c r="C16" t="str">
        <f t="shared" ca="1" si="0"/>
        <v>awr_rmgtibp_1_231002_0900_0930.html</v>
      </c>
      <c r="D16" t="str">
        <f t="shared" ca="1" si="0"/>
        <v>RMUBBPORA0005</v>
      </c>
      <c r="E16" s="1">
        <f t="shared" ca="1" si="0"/>
        <v>45201.375277777777</v>
      </c>
      <c r="F16" s="2">
        <f t="shared" ca="1" si="0"/>
        <v>0.37527777777777782</v>
      </c>
      <c r="G16" s="1">
        <f t="shared" ca="1" si="0"/>
        <v>45201.396122685182</v>
      </c>
      <c r="H16" s="3">
        <f t="shared" ca="1" si="0"/>
        <v>30.02</v>
      </c>
      <c r="I16" s="3">
        <f t="shared" ca="1" si="0"/>
        <v>198.46</v>
      </c>
      <c r="J16" s="3">
        <f t="shared" ca="1" si="3"/>
        <v>6.6109260493004669</v>
      </c>
      <c r="K16" s="3">
        <f t="shared" ca="1" si="1"/>
        <v>31.5</v>
      </c>
      <c r="L16" s="4">
        <f t="shared" ca="1" si="1"/>
        <v>1525</v>
      </c>
      <c r="M16" s="4">
        <f t="shared" ca="1" si="2"/>
        <v>134201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</row>
    <row r="17" spans="2:16" x14ac:dyDescent="0.25">
      <c r="B17" t="s">
        <v>991</v>
      </c>
      <c r="C17" t="str">
        <f t="shared" ca="1" si="0"/>
        <v>awr_rmgtibp_1_231002_0930_1000.html</v>
      </c>
      <c r="D17" t="str">
        <f t="shared" ca="1" si="0"/>
        <v>RMUBBPORA0005</v>
      </c>
      <c r="E17" s="1">
        <f t="shared" ca="1" si="0"/>
        <v>45201.396122685182</v>
      </c>
      <c r="F17" s="2">
        <f t="shared" ca="1" si="0"/>
        <v>0.39612268518518517</v>
      </c>
      <c r="G17" s="1">
        <f t="shared" ca="1" si="0"/>
        <v>45201.416967592602</v>
      </c>
      <c r="H17" s="3">
        <f t="shared" ca="1" si="0"/>
        <v>30.02</v>
      </c>
      <c r="I17" s="3">
        <f t="shared" ca="1" si="0"/>
        <v>150</v>
      </c>
      <c r="J17" s="3">
        <f t="shared" ca="1" si="3"/>
        <v>4.9966688874083944</v>
      </c>
      <c r="K17" s="3">
        <f t="shared" ca="1" si="1"/>
        <v>28</v>
      </c>
      <c r="L17" s="4">
        <f t="shared" ca="1" si="1"/>
        <v>1437</v>
      </c>
      <c r="M17" s="4">
        <f t="shared" ca="1" si="2"/>
        <v>118151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</row>
    <row r="18" spans="2:16" x14ac:dyDescent="0.25">
      <c r="B18" t="s">
        <v>992</v>
      </c>
      <c r="C18" t="str">
        <f t="shared" ca="1" si="0"/>
        <v>awr_rmgtibp_1_231002_1000_1030.html</v>
      </c>
      <c r="D18" t="str">
        <f t="shared" ca="1" si="0"/>
        <v>RMUBBPORA0005</v>
      </c>
      <c r="E18" s="1">
        <f t="shared" ca="1" si="0"/>
        <v>45201.416967592602</v>
      </c>
      <c r="F18" s="2">
        <f t="shared" ca="1" si="0"/>
        <v>0.41696759259259258</v>
      </c>
      <c r="G18" s="1">
        <f t="shared" ca="1" si="0"/>
        <v>45201.4378125</v>
      </c>
      <c r="H18" s="3">
        <f t="shared" ca="1" si="0"/>
        <v>30.02</v>
      </c>
      <c r="I18" s="3">
        <f t="shared" ca="1" si="0"/>
        <v>167.8</v>
      </c>
      <c r="J18" s="3">
        <f t="shared" ca="1" si="3"/>
        <v>5.5896069287141907</v>
      </c>
      <c r="K18" s="3">
        <f t="shared" ca="1" si="1"/>
        <v>27.9</v>
      </c>
      <c r="L18" s="4">
        <f t="shared" ca="1" si="1"/>
        <v>1579</v>
      </c>
      <c r="M18" s="4">
        <f t="shared" ca="1" si="2"/>
        <v>315950</v>
      </c>
      <c r="N18" s="4">
        <f t="shared" ca="1" si="2"/>
        <v>0</v>
      </c>
      <c r="O18" s="4">
        <f t="shared" ca="1" si="2"/>
        <v>0</v>
      </c>
      <c r="P18" s="4">
        <f t="shared" ca="1" si="2"/>
        <v>0</v>
      </c>
    </row>
    <row r="19" spans="2:16" x14ac:dyDescent="0.25">
      <c r="B19" t="s">
        <v>993</v>
      </c>
      <c r="C19" t="str">
        <f t="shared" ca="1" si="0"/>
        <v>awr_rmgtibp_1_231002_1030_1100.html</v>
      </c>
      <c r="D19" t="str">
        <f t="shared" ca="1" si="0"/>
        <v>RMUBBPORA0005</v>
      </c>
      <c r="E19" s="1">
        <f t="shared" ca="1" si="0"/>
        <v>45201.4378125</v>
      </c>
      <c r="F19" s="2">
        <f t="shared" ca="1" si="0"/>
        <v>0.43781249999999999</v>
      </c>
      <c r="G19" s="1">
        <f t="shared" ca="1" si="0"/>
        <v>45201.458668981482</v>
      </c>
      <c r="H19" s="3">
        <f t="shared" ca="1" si="0"/>
        <v>30.03</v>
      </c>
      <c r="I19" s="3">
        <f t="shared" ca="1" si="0"/>
        <v>739.64</v>
      </c>
      <c r="J19" s="3">
        <f t="shared" ca="1" si="3"/>
        <v>24.630036630036628</v>
      </c>
      <c r="K19" s="3">
        <f t="shared" ca="1" si="1"/>
        <v>27</v>
      </c>
      <c r="L19" s="4">
        <f t="shared" ca="1" si="1"/>
        <v>1690</v>
      </c>
      <c r="M19" s="4">
        <f t="shared" ca="1" si="2"/>
        <v>3200534</v>
      </c>
      <c r="N19" s="4">
        <f t="shared" ca="1" si="2"/>
        <v>0</v>
      </c>
      <c r="O19" s="4">
        <f t="shared" ca="1" si="2"/>
        <v>0</v>
      </c>
      <c r="P19" s="4">
        <f t="shared" ca="1" si="2"/>
        <v>195776</v>
      </c>
    </row>
    <row r="20" spans="2:16" x14ac:dyDescent="0.25">
      <c r="B20" t="s">
        <v>994</v>
      </c>
      <c r="C20" t="str">
        <f t="shared" ca="1" si="0"/>
        <v>awr_rmgtibp_1_231002_1100_1130.html</v>
      </c>
      <c r="D20" t="str">
        <f t="shared" ca="1" si="0"/>
        <v>RMUBBPORA0005</v>
      </c>
      <c r="E20" s="1">
        <f t="shared" ca="1" si="0"/>
        <v>45201.458668981482</v>
      </c>
      <c r="F20" s="2">
        <f t="shared" ca="1" si="0"/>
        <v>0.4586689814814815</v>
      </c>
      <c r="G20" s="1">
        <f t="shared" ca="1" si="0"/>
        <v>45201.479525462957</v>
      </c>
      <c r="H20" s="3">
        <f t="shared" ca="1" si="0"/>
        <v>30.04</v>
      </c>
      <c r="I20" s="3">
        <f t="shared" ca="1" si="0"/>
        <v>725.07</v>
      </c>
      <c r="J20" s="3">
        <f t="shared" ca="1" si="3"/>
        <v>24.136817576564582</v>
      </c>
      <c r="K20" s="3">
        <f t="shared" ca="1" si="1"/>
        <v>28</v>
      </c>
      <c r="L20" s="4">
        <f t="shared" ca="1" si="1"/>
        <v>1005</v>
      </c>
      <c r="M20" s="4">
        <f t="shared" ca="1" si="2"/>
        <v>4157065</v>
      </c>
      <c r="N20" s="4">
        <f t="shared" ca="1" si="2"/>
        <v>0</v>
      </c>
      <c r="O20" s="4">
        <f t="shared" ca="1" si="2"/>
        <v>0</v>
      </c>
      <c r="P20" s="4">
        <f t="shared" ca="1" si="2"/>
        <v>322603</v>
      </c>
    </row>
    <row r="21" spans="2:16" x14ac:dyDescent="0.25">
      <c r="B21" t="s">
        <v>995</v>
      </c>
      <c r="C21" t="str">
        <f t="shared" ca="1" si="0"/>
        <v>awr_rmgtibp_1_231002_1130_1200.html</v>
      </c>
      <c r="D21" t="str">
        <f t="shared" ca="1" si="0"/>
        <v>RMUBBPORA0005</v>
      </c>
      <c r="E21" s="1">
        <f t="shared" ca="1" si="0"/>
        <v>45201.479525462957</v>
      </c>
      <c r="F21" s="2">
        <f t="shared" ca="1" si="0"/>
        <v>0.47952546296296289</v>
      </c>
      <c r="G21" s="1">
        <f t="shared" ca="1" si="0"/>
        <v>45201.500381944446</v>
      </c>
      <c r="H21" s="3">
        <f t="shared" ca="1" si="0"/>
        <v>30.03</v>
      </c>
      <c r="I21" s="3">
        <f t="shared" ca="1" si="0"/>
        <v>659.34</v>
      </c>
      <c r="J21" s="3">
        <f t="shared" ca="1" si="3"/>
        <v>21.956043956043956</v>
      </c>
      <c r="K21" s="3">
        <f t="shared" ca="1" si="1"/>
        <v>29.8</v>
      </c>
      <c r="L21" s="4">
        <f t="shared" ca="1" si="1"/>
        <v>1741</v>
      </c>
      <c r="M21" s="4">
        <f t="shared" ca="1" si="2"/>
        <v>4185669</v>
      </c>
      <c r="N21" s="4">
        <f t="shared" ca="1" si="2"/>
        <v>0</v>
      </c>
      <c r="O21" s="4">
        <f t="shared" ca="1" si="2"/>
        <v>0</v>
      </c>
      <c r="P21" s="4">
        <f t="shared" ca="1" si="2"/>
        <v>353878</v>
      </c>
    </row>
    <row r="22" spans="2:16" x14ac:dyDescent="0.25">
      <c r="B22" t="s">
        <v>996</v>
      </c>
      <c r="C22" t="str">
        <f t="shared" ca="1" si="0"/>
        <v>awr_rmgtibp_1_231002_1200_1230.html</v>
      </c>
      <c r="D22" t="str">
        <f t="shared" ca="1" si="0"/>
        <v>RMUBBPORA0005</v>
      </c>
      <c r="E22" s="1">
        <f t="shared" ca="1" si="0"/>
        <v>45201.500381944446</v>
      </c>
      <c r="F22" s="2">
        <f t="shared" ca="1" si="0"/>
        <v>0.50038194444444439</v>
      </c>
      <c r="G22" s="1">
        <f t="shared" ca="1" si="0"/>
        <v>45201.521238425928</v>
      </c>
      <c r="H22" s="3">
        <f t="shared" ca="1" si="0"/>
        <v>30.03</v>
      </c>
      <c r="I22" s="3">
        <f t="shared" ca="1" si="0"/>
        <v>1315.48</v>
      </c>
      <c r="J22" s="3">
        <f t="shared" ca="1" si="3"/>
        <v>43.805527805527802</v>
      </c>
      <c r="K22" s="3">
        <f t="shared" ca="1" si="1"/>
        <v>26.7</v>
      </c>
      <c r="L22" s="4">
        <f t="shared" ca="1" si="1"/>
        <v>1719</v>
      </c>
      <c r="M22" s="4">
        <f t="shared" ca="1" si="2"/>
        <v>10148675</v>
      </c>
      <c r="N22" s="4">
        <f t="shared" ca="1" si="2"/>
        <v>244418</v>
      </c>
      <c r="O22" s="4">
        <f t="shared" ca="1" si="2"/>
        <v>0</v>
      </c>
      <c r="P22" s="4">
        <f t="shared" ca="1" si="2"/>
        <v>4978017</v>
      </c>
    </row>
    <row r="23" spans="2:16" x14ac:dyDescent="0.25">
      <c r="B23" t="s">
        <v>997</v>
      </c>
      <c r="C23" t="str">
        <f t="shared" ca="1" si="0"/>
        <v>awr_rmgtibp_1_231002_1230_1300.html</v>
      </c>
      <c r="D23" t="str">
        <f t="shared" ca="1" si="0"/>
        <v>RMUBBPORA0005</v>
      </c>
      <c r="E23" s="1">
        <f t="shared" ca="1" si="0"/>
        <v>45201.521238425928</v>
      </c>
      <c r="F23" s="2">
        <f t="shared" ca="1" si="0"/>
        <v>0.52123842592592595</v>
      </c>
      <c r="G23" s="1">
        <f t="shared" ca="1" si="0"/>
        <v>45201.542094907411</v>
      </c>
      <c r="H23" s="3">
        <f t="shared" ca="1" si="0"/>
        <v>30.04</v>
      </c>
      <c r="I23" s="3">
        <f t="shared" ca="1" si="0"/>
        <v>3186.87</v>
      </c>
      <c r="J23" s="3">
        <f t="shared" ca="1" si="3"/>
        <v>106.0875499334221</v>
      </c>
      <c r="K23" s="3">
        <f t="shared" ca="1" si="1"/>
        <v>27</v>
      </c>
      <c r="L23" s="4">
        <f t="shared" ca="1" si="1"/>
        <v>1678</v>
      </c>
      <c r="M23" s="4">
        <f t="shared" ca="1" si="2"/>
        <v>17482157</v>
      </c>
      <c r="N23" s="4">
        <f t="shared" ca="1" si="2"/>
        <v>1147703</v>
      </c>
      <c r="O23" s="4">
        <f t="shared" ca="1" si="2"/>
        <v>30148031</v>
      </c>
      <c r="P23" s="4">
        <f t="shared" ca="1" si="2"/>
        <v>22178349</v>
      </c>
    </row>
    <row r="24" spans="2:16" x14ac:dyDescent="0.25">
      <c r="B24" t="s">
        <v>998</v>
      </c>
      <c r="C24" t="str">
        <f t="shared" ref="C24:I38" ca="1" si="4">VLOOKUP(C$7,INDIRECT(_xlfn.CONCAT($B24, "!$A$4:$B$21")), 2, FALSE)</f>
        <v>awr_rmgtibp_1_231002_1300_1330.html</v>
      </c>
      <c r="D24" t="str">
        <f t="shared" ca="1" si="4"/>
        <v>RMUBBPORA0005</v>
      </c>
      <c r="E24" s="1">
        <f t="shared" ca="1" si="4"/>
        <v>45201.542094907411</v>
      </c>
      <c r="F24" s="2">
        <f t="shared" ca="1" si="4"/>
        <v>0.5420949074074074</v>
      </c>
      <c r="G24" s="1">
        <f t="shared" ca="1" si="4"/>
        <v>45201.562951388893</v>
      </c>
      <c r="H24" s="3">
        <f t="shared" ca="1" si="4"/>
        <v>30.03</v>
      </c>
      <c r="I24" s="3">
        <f t="shared" ca="1" si="4"/>
        <v>4955.24</v>
      </c>
      <c r="J24" s="3">
        <f t="shared" ca="1" si="3"/>
        <v>165.00965700965699</v>
      </c>
      <c r="K24" s="3">
        <f t="shared" ca="1" si="1"/>
        <v>27.2</v>
      </c>
      <c r="L24" s="4">
        <f t="shared" ca="1" si="1"/>
        <v>1631</v>
      </c>
      <c r="M24" s="4">
        <f t="shared" ca="1" si="2"/>
        <v>22879162</v>
      </c>
      <c r="N24" s="4">
        <f t="shared" ca="1" si="2"/>
        <v>2192547</v>
      </c>
      <c r="O24" s="4">
        <f t="shared" ca="1" si="2"/>
        <v>69597715</v>
      </c>
      <c r="P24" s="4">
        <f t="shared" ca="1" si="2"/>
        <v>36219079</v>
      </c>
    </row>
    <row r="25" spans="2:16" x14ac:dyDescent="0.25">
      <c r="B25" t="s">
        <v>999</v>
      </c>
      <c r="C25" t="str">
        <f t="shared" ca="1" si="4"/>
        <v>awr_rmgtibp_1_231002_1330_1400.html</v>
      </c>
      <c r="D25" t="str">
        <f t="shared" ca="1" si="4"/>
        <v>RMUBBPORA0005</v>
      </c>
      <c r="E25" s="1">
        <f t="shared" ca="1" si="4"/>
        <v>45201.562951388893</v>
      </c>
      <c r="F25" s="2">
        <f t="shared" ca="1" si="4"/>
        <v>0.56295138888888885</v>
      </c>
      <c r="G25" s="1">
        <f t="shared" ca="1" si="4"/>
        <v>45201.583807870367</v>
      </c>
      <c r="H25" s="3">
        <f t="shared" ca="1" si="4"/>
        <v>30.03</v>
      </c>
      <c r="I25" s="3">
        <f t="shared" ca="1" si="4"/>
        <v>4870.67</v>
      </c>
      <c r="J25" s="3">
        <f t="shared" ca="1" si="3"/>
        <v>162.19347319347318</v>
      </c>
      <c r="K25" s="3">
        <f t="shared" ca="1" si="1"/>
        <v>27.2</v>
      </c>
      <c r="L25" s="4">
        <f t="shared" ca="1" si="1"/>
        <v>1603</v>
      </c>
      <c r="M25" s="4">
        <f t="shared" ca="1" si="2"/>
        <v>20644303</v>
      </c>
      <c r="N25" s="4">
        <f t="shared" ca="1" si="2"/>
        <v>2160234</v>
      </c>
      <c r="O25" s="4">
        <f t="shared" ca="1" si="2"/>
        <v>78639428</v>
      </c>
      <c r="P25" s="4">
        <f t="shared" ca="1" si="2"/>
        <v>30836683</v>
      </c>
    </row>
    <row r="26" spans="2:16" x14ac:dyDescent="0.25">
      <c r="B26" t="s">
        <v>1000</v>
      </c>
      <c r="C26" t="str">
        <f t="shared" ca="1" si="4"/>
        <v>awr_rmgtibp_1_231002_1400_1430.html</v>
      </c>
      <c r="D26" t="str">
        <f t="shared" ca="1" si="4"/>
        <v>RMUBBPORA0005</v>
      </c>
      <c r="E26" s="1">
        <f t="shared" ca="1" si="4"/>
        <v>45201.583807870367</v>
      </c>
      <c r="F26" s="2">
        <f t="shared" ca="1" si="4"/>
        <v>0.58380787037037041</v>
      </c>
      <c r="G26" s="1">
        <f t="shared" ca="1" si="4"/>
        <v>45201.604664351849</v>
      </c>
      <c r="H26" s="3">
        <f t="shared" ca="1" si="4"/>
        <v>30.03</v>
      </c>
      <c r="I26" s="3">
        <f t="shared" ca="1" si="4"/>
        <v>4914.83</v>
      </c>
      <c r="J26" s="3">
        <f t="shared" ca="1" si="3"/>
        <v>163.66400266400265</v>
      </c>
      <c r="K26" s="3">
        <f t="shared" ca="1" si="1"/>
        <v>27</v>
      </c>
      <c r="L26" s="4">
        <f t="shared" ca="1" si="1"/>
        <v>1525</v>
      </c>
      <c r="M26" s="4">
        <f t="shared" ca="1" si="2"/>
        <v>18024199</v>
      </c>
      <c r="N26" s="4">
        <f t="shared" ca="1" si="2"/>
        <v>1970959</v>
      </c>
      <c r="O26" s="4">
        <f t="shared" ca="1" si="2"/>
        <v>97207736</v>
      </c>
      <c r="P26" s="4">
        <f t="shared" ca="1" si="2"/>
        <v>24456813</v>
      </c>
    </row>
    <row r="27" spans="2:16" x14ac:dyDescent="0.25">
      <c r="B27" t="s">
        <v>1001</v>
      </c>
      <c r="C27" t="str">
        <f t="shared" ca="1" si="4"/>
        <v>awr_rmgtibp_1_231002_1500_1505.html</v>
      </c>
      <c r="D27" t="str">
        <f t="shared" ca="1" si="4"/>
        <v>RMUBBPORA0005</v>
      </c>
      <c r="E27" s="1">
        <f t="shared" ca="1" si="4"/>
        <v>45201.625520833331</v>
      </c>
      <c r="F27" s="2">
        <f t="shared" ca="1" si="4"/>
        <v>0.6255208333333333</v>
      </c>
      <c r="G27" s="1">
        <f t="shared" ca="1" si="4"/>
        <v>45201.628530092603</v>
      </c>
      <c r="H27" s="3">
        <f t="shared" ca="1" si="4"/>
        <v>4.34</v>
      </c>
      <c r="I27" s="3">
        <f t="shared" ca="1" si="4"/>
        <v>269.91000000000003</v>
      </c>
      <c r="J27" s="3">
        <f t="shared" ca="1" si="3"/>
        <v>62.191244239631345</v>
      </c>
      <c r="K27" s="3">
        <f t="shared" ca="1" si="1"/>
        <v>37.1</v>
      </c>
      <c r="L27" s="4">
        <f t="shared" ca="1" si="1"/>
        <v>1324</v>
      </c>
      <c r="M27" s="4">
        <f t="shared" ca="1" si="2"/>
        <v>592107</v>
      </c>
      <c r="N27" s="4">
        <f t="shared" ca="1" si="2"/>
        <v>363728</v>
      </c>
      <c r="O27" s="4">
        <f t="shared" ca="1" si="2"/>
        <v>9657138</v>
      </c>
      <c r="P27" s="4">
        <f t="shared" ca="1" si="2"/>
        <v>915765</v>
      </c>
    </row>
    <row r="28" spans="2:16" x14ac:dyDescent="0.25">
      <c r="B28" t="s">
        <v>1002</v>
      </c>
      <c r="C28" t="str">
        <f t="shared" ca="1" si="4"/>
        <v>awr_rmgtibp_1_231002_1530_1600.html</v>
      </c>
      <c r="D28" t="str">
        <f t="shared" ca="1" si="4"/>
        <v>RMUBBPORA0005</v>
      </c>
      <c r="E28" s="1">
        <f t="shared" ca="1" si="4"/>
        <v>45201.646365740737</v>
      </c>
      <c r="F28" s="2">
        <f t="shared" ca="1" si="4"/>
        <v>0.64636574074074071</v>
      </c>
      <c r="G28" s="1">
        <f t="shared" ca="1" si="4"/>
        <v>45201.667210648149</v>
      </c>
      <c r="H28" s="3">
        <f t="shared" ca="1" si="4"/>
        <v>30.02</v>
      </c>
      <c r="I28" s="3">
        <f t="shared" ca="1" si="4"/>
        <v>6111.58</v>
      </c>
      <c r="J28" s="3">
        <f t="shared" ca="1" si="3"/>
        <v>203.58361092604929</v>
      </c>
      <c r="K28" s="3">
        <f t="shared" ca="1" si="1"/>
        <v>31.4</v>
      </c>
      <c r="L28" s="4">
        <f t="shared" ca="1" si="1"/>
        <v>1319</v>
      </c>
      <c r="M28" s="4">
        <f t="shared" ca="1" si="2"/>
        <v>8119003</v>
      </c>
      <c r="N28" s="4">
        <f t="shared" ca="1" si="2"/>
        <v>3806977</v>
      </c>
      <c r="O28" s="4">
        <f t="shared" ca="1" si="2"/>
        <v>220000000</v>
      </c>
      <c r="P28" s="4">
        <f t="shared" ca="1" si="2"/>
        <v>16705912</v>
      </c>
    </row>
    <row r="29" spans="2:16" x14ac:dyDescent="0.25">
      <c r="B29" t="s">
        <v>1003</v>
      </c>
      <c r="C29" t="str">
        <f t="shared" ca="1" si="4"/>
        <v>awr_rmgtibp_1_231002_1600_1630.html</v>
      </c>
      <c r="D29" t="str">
        <f t="shared" ca="1" si="4"/>
        <v>RMUBBPORA0005</v>
      </c>
      <c r="E29" s="1">
        <f t="shared" ca="1" si="4"/>
        <v>45201.667210648149</v>
      </c>
      <c r="F29" s="2">
        <f t="shared" ca="1" si="4"/>
        <v>0.66721064814814812</v>
      </c>
      <c r="G29" s="1">
        <f t="shared" ca="1" si="4"/>
        <v>45201.688067129631</v>
      </c>
      <c r="H29" s="3">
        <f t="shared" ca="1" si="4"/>
        <v>30.02</v>
      </c>
      <c r="I29" s="3">
        <f t="shared" ca="1" si="4"/>
        <v>6972.71</v>
      </c>
      <c r="J29" s="3">
        <f t="shared" ca="1" si="3"/>
        <v>232.26882078614258</v>
      </c>
      <c r="K29" s="3">
        <f t="shared" ca="1" si="1"/>
        <v>28.4</v>
      </c>
      <c r="L29" s="4">
        <f t="shared" ca="1" si="1"/>
        <v>1402</v>
      </c>
      <c r="M29" s="4">
        <f t="shared" ca="1" si="2"/>
        <v>8407483</v>
      </c>
      <c r="N29" s="4">
        <f t="shared" ca="1" si="2"/>
        <v>3736040</v>
      </c>
      <c r="O29" s="4">
        <f t="shared" ca="1" si="2"/>
        <v>310000000</v>
      </c>
      <c r="P29" s="4">
        <f t="shared" ca="1" si="2"/>
        <v>19791453</v>
      </c>
    </row>
    <row r="30" spans="2:16" x14ac:dyDescent="0.25">
      <c r="B30" t="s">
        <v>1004</v>
      </c>
      <c r="C30" t="str">
        <f t="shared" ca="1" si="4"/>
        <v>awr_rmgtibp_1_231002_1630_1700.html</v>
      </c>
      <c r="D30" t="str">
        <f t="shared" ca="1" si="4"/>
        <v>RMUBBPORA0005</v>
      </c>
      <c r="E30" s="1">
        <f t="shared" ca="1" si="4"/>
        <v>45201.688067129631</v>
      </c>
      <c r="F30" s="2">
        <f t="shared" ca="1" si="4"/>
        <v>0.68806712962962968</v>
      </c>
      <c r="G30" s="1">
        <f t="shared" ca="1" si="4"/>
        <v>45201.708912037036</v>
      </c>
      <c r="H30" s="3">
        <f t="shared" ca="1" si="4"/>
        <v>30.03</v>
      </c>
      <c r="I30" s="3">
        <f t="shared" ca="1" si="4"/>
        <v>7050.79</v>
      </c>
      <c r="J30" s="3">
        <f t="shared" ca="1" si="3"/>
        <v>234.79154179154179</v>
      </c>
      <c r="K30" s="3">
        <f t="shared" ca="1" si="1"/>
        <v>28.2</v>
      </c>
      <c r="L30" s="4">
        <f t="shared" ca="1" si="1"/>
        <v>1384</v>
      </c>
      <c r="M30" s="4">
        <f t="shared" ca="1" si="2"/>
        <v>7373781</v>
      </c>
      <c r="N30" s="4">
        <f t="shared" ca="1" si="2"/>
        <v>3815001</v>
      </c>
      <c r="O30" s="4">
        <f t="shared" ca="1" si="2"/>
        <v>330000000</v>
      </c>
      <c r="P30" s="4">
        <f t="shared" ca="1" si="2"/>
        <v>21707462</v>
      </c>
    </row>
    <row r="31" spans="2:16" x14ac:dyDescent="0.25">
      <c r="B31" t="s">
        <v>1005</v>
      </c>
      <c r="C31" t="str">
        <f t="shared" ca="1" si="4"/>
        <v>awr_rmgtibp_1_231002_1700_1730.html</v>
      </c>
      <c r="D31" t="str">
        <f t="shared" ca="1" si="4"/>
        <v>RMUBBPORA0005</v>
      </c>
      <c r="E31" s="1">
        <f t="shared" ca="1" si="4"/>
        <v>45201.708912037036</v>
      </c>
      <c r="F31" s="2">
        <f t="shared" ca="1" si="4"/>
        <v>0.70891203703703709</v>
      </c>
      <c r="G31" s="1">
        <f t="shared" ca="1" si="4"/>
        <v>45201.729768518519</v>
      </c>
      <c r="H31" s="3">
        <f t="shared" ca="1" si="4"/>
        <v>30.03</v>
      </c>
      <c r="I31" s="3">
        <f t="shared" ca="1" si="4"/>
        <v>6855.78</v>
      </c>
      <c r="J31" s="3">
        <f t="shared" ca="1" si="3"/>
        <v>228.29770229770227</v>
      </c>
      <c r="K31" s="3">
        <f t="shared" ca="1" si="1"/>
        <v>27.9</v>
      </c>
      <c r="L31" s="4">
        <f t="shared" ca="1" si="1"/>
        <v>1347</v>
      </c>
      <c r="M31" s="4">
        <f t="shared" ca="1" si="2"/>
        <v>6125147</v>
      </c>
      <c r="N31" s="4">
        <f t="shared" ca="1" si="2"/>
        <v>3482736</v>
      </c>
      <c r="O31" s="4">
        <f t="shared" ca="1" si="2"/>
        <v>360000000</v>
      </c>
      <c r="P31" s="4">
        <f t="shared" ca="1" si="2"/>
        <v>20237014</v>
      </c>
    </row>
    <row r="32" spans="2:16" x14ac:dyDescent="0.25">
      <c r="B32" t="s">
        <v>1006</v>
      </c>
      <c r="C32" t="str">
        <f t="shared" ca="1" si="4"/>
        <v>awrrpt_1_72357_72358.html</v>
      </c>
      <c r="D32" t="str">
        <f t="shared" ca="1" si="4"/>
        <v>RMUBBPORA0005</v>
      </c>
      <c r="E32" s="1">
        <f t="shared" ca="1" si="4"/>
        <v>45201.729768518519</v>
      </c>
      <c r="F32" s="2">
        <f t="shared" ca="1" si="4"/>
        <v>0.72976851851851854</v>
      </c>
      <c r="G32" s="1">
        <f t="shared" ca="1" si="4"/>
        <v>45201.750613425917</v>
      </c>
      <c r="H32" s="3">
        <f t="shared" ca="1" si="4"/>
        <v>30.02</v>
      </c>
      <c r="I32" s="3">
        <f t="shared" ca="1" si="4"/>
        <v>6919.84</v>
      </c>
      <c r="J32" s="3">
        <f t="shared" ca="1" si="3"/>
        <v>230.50766155896071</v>
      </c>
      <c r="K32" s="3">
        <f t="shared" ca="1" si="1"/>
        <v>29.4</v>
      </c>
      <c r="L32" s="4">
        <f t="shared" ca="1" si="1"/>
        <v>1310</v>
      </c>
      <c r="M32" s="4">
        <f t="shared" ca="1" si="2"/>
        <v>6761355</v>
      </c>
      <c r="N32" s="4">
        <f t="shared" ca="1" si="2"/>
        <v>4277500</v>
      </c>
      <c r="O32" s="4">
        <f t="shared" ca="1" si="2"/>
        <v>300000000</v>
      </c>
      <c r="P32" s="4">
        <f t="shared" ca="1" si="2"/>
        <v>17930179</v>
      </c>
    </row>
    <row r="33" spans="2:16" x14ac:dyDescent="0.25">
      <c r="B33" t="s">
        <v>1007</v>
      </c>
      <c r="C33" t="str">
        <f t="shared" ca="1" si="4"/>
        <v>awrrpt_1_72365_72367.html</v>
      </c>
      <c r="D33" t="str">
        <f t="shared" ca="1" si="4"/>
        <v>RMUBBPORA0005</v>
      </c>
      <c r="E33" s="1">
        <f t="shared" ca="1" si="4"/>
        <v>45201.867766203701</v>
      </c>
      <c r="F33" s="2">
        <f t="shared" ca="1" si="4"/>
        <v>0.86776620370370372</v>
      </c>
      <c r="G33" s="1">
        <f t="shared" ca="1" si="4"/>
        <v>45201.881249999999</v>
      </c>
      <c r="H33" s="3">
        <f t="shared" ca="1" si="4"/>
        <v>19.420000000000002</v>
      </c>
      <c r="I33" s="3">
        <f t="shared" ca="1" si="4"/>
        <v>3206.37</v>
      </c>
      <c r="J33" s="3">
        <f t="shared" ca="1" si="3"/>
        <v>165.10659114315138</v>
      </c>
      <c r="K33" s="3">
        <f t="shared" ca="1" si="1"/>
        <v>34.299999999999997</v>
      </c>
      <c r="L33" s="4">
        <f t="shared" ca="1" si="1"/>
        <v>1262</v>
      </c>
      <c r="M33" s="4">
        <f t="shared" ca="1" si="2"/>
        <v>2196770</v>
      </c>
      <c r="N33" s="4">
        <f t="shared" ca="1" si="2"/>
        <v>1751196</v>
      </c>
      <c r="O33" s="4">
        <f t="shared" ca="1" si="2"/>
        <v>180000000</v>
      </c>
      <c r="P33" s="4">
        <f t="shared" ca="1" si="2"/>
        <v>3695901</v>
      </c>
    </row>
    <row r="34" spans="2:16" x14ac:dyDescent="0.25">
      <c r="B34" t="s">
        <v>1008</v>
      </c>
      <c r="C34" t="str">
        <f t="shared" ca="1" si="4"/>
        <v>awrrpt_1_72367_72368.html</v>
      </c>
      <c r="D34" t="str">
        <f t="shared" ca="1" si="4"/>
        <v>RMUBBPORA0005</v>
      </c>
      <c r="E34" s="1">
        <f t="shared" ca="1" si="4"/>
        <v>45201.881249999999</v>
      </c>
      <c r="F34" s="2">
        <f t="shared" ca="1" si="4"/>
        <v>0.88124999999999998</v>
      </c>
      <c r="G34" s="1">
        <f t="shared" ca="1" si="4"/>
        <v>45201.896493055552</v>
      </c>
      <c r="H34" s="3">
        <f t="shared" ca="1" si="4"/>
        <v>21.94</v>
      </c>
      <c r="I34" s="3">
        <f t="shared" ca="1" si="4"/>
        <v>403.67</v>
      </c>
      <c r="J34" s="3">
        <f t="shared" ca="1" si="3"/>
        <v>18.398814949863262</v>
      </c>
      <c r="K34" s="3">
        <f t="shared" ca="1" si="1"/>
        <v>32.9</v>
      </c>
      <c r="L34" s="4">
        <f t="shared" ca="1" si="1"/>
        <v>1167</v>
      </c>
      <c r="M34" s="4">
        <f t="shared" ca="1" si="2"/>
        <v>0</v>
      </c>
      <c r="N34" s="4">
        <f t="shared" ca="1" si="2"/>
        <v>163237</v>
      </c>
      <c r="O34" s="4">
        <f t="shared" ca="1" si="2"/>
        <v>10097986</v>
      </c>
      <c r="P34" s="4">
        <f t="shared" ca="1" si="2"/>
        <v>326221</v>
      </c>
    </row>
    <row r="35" spans="2:16" x14ac:dyDescent="0.25">
      <c r="B35" t="s">
        <v>1009</v>
      </c>
      <c r="C35" t="str">
        <f t="shared" ca="1" si="4"/>
        <v>awrrpt_1_72369_72370.html</v>
      </c>
      <c r="D35" t="str">
        <f t="shared" ca="1" si="4"/>
        <v>RMUBBPORA0005</v>
      </c>
      <c r="E35" s="1">
        <f t="shared" ca="1" si="4"/>
        <v>45201.916747685187</v>
      </c>
      <c r="F35" s="2">
        <f t="shared" ca="1" si="4"/>
        <v>0.91674768518518523</v>
      </c>
      <c r="G35" s="1">
        <f t="shared" ca="1" si="4"/>
        <v>45201.937592592592</v>
      </c>
      <c r="H35" s="3">
        <f t="shared" ca="1" si="4"/>
        <v>30.02</v>
      </c>
      <c r="I35" s="3">
        <f t="shared" ca="1" si="4"/>
        <v>750.7</v>
      </c>
      <c r="J35" s="3">
        <f t="shared" ca="1" si="3"/>
        <v>25.006662225183213</v>
      </c>
      <c r="K35" s="3">
        <f t="shared" ca="1" si="1"/>
        <v>28.3</v>
      </c>
      <c r="L35" s="4">
        <f t="shared" ca="1" si="1"/>
        <v>1372</v>
      </c>
      <c r="M35" s="4">
        <f t="shared" ca="1" si="2"/>
        <v>3118423</v>
      </c>
      <c r="N35" s="4">
        <f t="shared" ca="1" si="2"/>
        <v>0</v>
      </c>
      <c r="O35" s="4">
        <f t="shared" ca="1" si="2"/>
        <v>0</v>
      </c>
      <c r="P35" s="4">
        <f t="shared" ca="1" si="2"/>
        <v>197673</v>
      </c>
    </row>
    <row r="36" spans="2:16" x14ac:dyDescent="0.25">
      <c r="B36" t="s">
        <v>1010</v>
      </c>
      <c r="C36" t="str">
        <f t="shared" ca="1" si="4"/>
        <v>awrrpt_1_72370_72371.html</v>
      </c>
      <c r="D36" t="str">
        <f t="shared" ca="1" si="4"/>
        <v>RMUBBPORA0005</v>
      </c>
      <c r="E36" s="1">
        <f t="shared" ca="1" si="4"/>
        <v>45201.937592592592</v>
      </c>
      <c r="F36" s="2">
        <f t="shared" ca="1" si="4"/>
        <v>0.93759259259259264</v>
      </c>
      <c r="G36" s="1">
        <f t="shared" ca="1" si="4"/>
        <v>45201.958437499998</v>
      </c>
      <c r="H36" s="3">
        <f t="shared" ca="1" si="4"/>
        <v>30.02</v>
      </c>
      <c r="I36" s="3">
        <f t="shared" ca="1" si="4"/>
        <v>2615.21</v>
      </c>
      <c r="J36" s="3">
        <f t="shared" ca="1" si="3"/>
        <v>87.115589606928722</v>
      </c>
      <c r="K36" s="3">
        <f t="shared" ca="1" si="1"/>
        <v>34.9</v>
      </c>
      <c r="L36" s="4">
        <f t="shared" ca="1" si="1"/>
        <v>950</v>
      </c>
      <c r="M36" s="4">
        <f t="shared" ca="1" si="2"/>
        <v>2749683</v>
      </c>
      <c r="N36" s="4">
        <f t="shared" ca="1" si="2"/>
        <v>1169023</v>
      </c>
      <c r="O36" s="4">
        <f t="shared" ca="1" si="2"/>
        <v>120000000</v>
      </c>
      <c r="P36" s="4">
        <f t="shared" ca="1" si="2"/>
        <v>1475165</v>
      </c>
    </row>
    <row r="37" spans="2:16" x14ac:dyDescent="0.25">
      <c r="B37" t="s">
        <v>1011</v>
      </c>
      <c r="C37" t="str">
        <f t="shared" ca="1" si="4"/>
        <v>awrrpt_1_72371_72372.html</v>
      </c>
      <c r="D37" t="str">
        <f t="shared" ca="1" si="4"/>
        <v>RMUBBPORA0005</v>
      </c>
      <c r="E37" s="1">
        <f t="shared" ca="1" si="4"/>
        <v>45201.958437499998</v>
      </c>
      <c r="F37" s="2">
        <f t="shared" ca="1" si="4"/>
        <v>0.95843750000000005</v>
      </c>
      <c r="G37" s="1">
        <f t="shared" ca="1" si="4"/>
        <v>45201.968113425923</v>
      </c>
      <c r="H37" s="3">
        <f t="shared" ca="1" si="4"/>
        <v>13.94</v>
      </c>
      <c r="I37" s="3">
        <f t="shared" ca="1" si="4"/>
        <v>378.84</v>
      </c>
      <c r="J37" s="3">
        <f t="shared" ca="1" si="3"/>
        <v>27.176470588235293</v>
      </c>
      <c r="K37" s="3">
        <f t="shared" ca="1" si="1"/>
        <v>30.6</v>
      </c>
      <c r="L37" s="4">
        <f t="shared" ca="1" si="1"/>
        <v>1081</v>
      </c>
      <c r="M37" s="4">
        <f t="shared" ca="1" si="2"/>
        <v>912543</v>
      </c>
      <c r="N37" s="4">
        <f t="shared" ca="1" si="2"/>
        <v>200173</v>
      </c>
      <c r="O37" s="4">
        <f t="shared" ca="1" si="2"/>
        <v>9601027</v>
      </c>
      <c r="P37" s="4">
        <f t="shared" ca="1" si="2"/>
        <v>0</v>
      </c>
    </row>
    <row r="38" spans="2:16" x14ac:dyDescent="0.25">
      <c r="B38" t="s">
        <v>1012</v>
      </c>
      <c r="C38" t="str">
        <f t="shared" ca="1" si="4"/>
        <v>awrrpt_1_72372_72373.html</v>
      </c>
      <c r="D38" t="str">
        <f t="shared" ca="1" si="4"/>
        <v>RMUBBPORA0005</v>
      </c>
      <c r="E38" s="1">
        <f t="shared" ca="1" si="4"/>
        <v>45201.968113425923</v>
      </c>
      <c r="F38" s="2">
        <f t="shared" ca="1" si="4"/>
        <v>0.96811342592592597</v>
      </c>
      <c r="G38" s="1">
        <f t="shared" ca="1" si="4"/>
        <v>45201.976666666669</v>
      </c>
      <c r="H38" s="3">
        <f t="shared" ca="1" si="4"/>
        <v>12.32</v>
      </c>
      <c r="I38" s="3">
        <f t="shared" ca="1" si="4"/>
        <v>508.78</v>
      </c>
      <c r="J38" s="3">
        <f t="shared" ca="1" si="3"/>
        <v>41.297077922077918</v>
      </c>
      <c r="K38" s="3">
        <f t="shared" ca="1" si="1"/>
        <v>32.6</v>
      </c>
      <c r="L38" s="4">
        <f t="shared" ca="1" si="1"/>
        <v>963</v>
      </c>
      <c r="M38" s="4">
        <f t="shared" ca="1" si="2"/>
        <v>745055</v>
      </c>
      <c r="N38" s="4">
        <f t="shared" ca="1" si="2"/>
        <v>220678</v>
      </c>
      <c r="O38" s="4">
        <f t="shared" ca="1" si="2"/>
        <v>21471620</v>
      </c>
      <c r="P38" s="4">
        <f t="shared" ca="1" si="2"/>
        <v>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45201.187627314823</v>
      </c>
    </row>
    <row r="8" spans="1:2" x14ac:dyDescent="0.25">
      <c r="A8" t="s">
        <v>10</v>
      </c>
      <c r="B8" s="2">
        <v>0.18762731481481479</v>
      </c>
    </row>
    <row r="9" spans="1:2" x14ac:dyDescent="0.25">
      <c r="A9" t="s">
        <v>11</v>
      </c>
      <c r="B9" s="1">
        <v>45201.208483796298</v>
      </c>
    </row>
    <row r="10" spans="1:2" x14ac:dyDescent="0.25">
      <c r="A10" t="s">
        <v>12</v>
      </c>
      <c r="B10">
        <v>1497</v>
      </c>
    </row>
    <row r="11" spans="1:2" x14ac:dyDescent="0.25">
      <c r="A11" t="s">
        <v>13</v>
      </c>
      <c r="B11">
        <v>1481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308.89</v>
      </c>
    </row>
    <row r="14" spans="1:2" x14ac:dyDescent="0.25">
      <c r="A14" t="s">
        <v>16</v>
      </c>
      <c r="B14">
        <v>94735.1</v>
      </c>
    </row>
    <row r="15" spans="1:2" x14ac:dyDescent="0.25">
      <c r="A15" t="s">
        <v>17</v>
      </c>
      <c r="B15">
        <v>43843.7</v>
      </c>
    </row>
    <row r="16" spans="1:2" x14ac:dyDescent="0.25">
      <c r="A16" t="s">
        <v>18</v>
      </c>
      <c r="B16">
        <v>295.89999999999998</v>
      </c>
    </row>
    <row r="17" spans="1:6" x14ac:dyDescent="0.25">
      <c r="A17" t="s">
        <v>19</v>
      </c>
      <c r="B17">
        <v>1925.7</v>
      </c>
    </row>
    <row r="18" spans="1:6" x14ac:dyDescent="0.25">
      <c r="A18" t="s">
        <v>20</v>
      </c>
      <c r="B18">
        <v>6219.2</v>
      </c>
    </row>
    <row r="19" spans="1:6" x14ac:dyDescent="0.25">
      <c r="A19" t="s">
        <v>21</v>
      </c>
      <c r="B19">
        <v>10.029999999999999</v>
      </c>
    </row>
    <row r="20" spans="1:6" x14ac:dyDescent="0.25">
      <c r="A20" t="s">
        <v>22</v>
      </c>
      <c r="B20">
        <v>10.039999999999999</v>
      </c>
    </row>
    <row r="21" spans="1:6" x14ac:dyDescent="0.25">
      <c r="A21" t="s">
        <v>23</v>
      </c>
      <c r="B21">
        <v>13.1</v>
      </c>
    </row>
    <row r="22" spans="1:6" x14ac:dyDescent="0.25">
      <c r="A22" t="s">
        <v>24</v>
      </c>
      <c r="B22">
        <v>4.5999999999999996</v>
      </c>
    </row>
    <row r="23" spans="1:6" x14ac:dyDescent="0.25">
      <c r="A23" t="s">
        <v>25</v>
      </c>
      <c r="B23">
        <v>26.2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3511994</v>
      </c>
      <c r="C27">
        <v>5085.1000000000004</v>
      </c>
      <c r="D27" t="s">
        <v>34</v>
      </c>
      <c r="E27">
        <v>27.4</v>
      </c>
      <c r="F27" t="s">
        <v>35</v>
      </c>
    </row>
    <row r="28" spans="1:6" x14ac:dyDescent="0.25">
      <c r="A28" t="s">
        <v>36</v>
      </c>
      <c r="C28">
        <v>2273.8000000000002</v>
      </c>
      <c r="E28">
        <v>12.3</v>
      </c>
    </row>
    <row r="29" spans="1:6" x14ac:dyDescent="0.25">
      <c r="A29" t="s">
        <v>37</v>
      </c>
      <c r="B29">
        <v>161071</v>
      </c>
      <c r="C29">
        <v>1836.1</v>
      </c>
      <c r="D29" t="s">
        <v>38</v>
      </c>
      <c r="E29">
        <v>9.9</v>
      </c>
      <c r="F29" t="s">
        <v>35</v>
      </c>
    </row>
    <row r="30" spans="1:6" x14ac:dyDescent="0.25">
      <c r="A30" t="s">
        <v>39</v>
      </c>
      <c r="B30">
        <v>481336</v>
      </c>
      <c r="C30">
        <v>1689.3</v>
      </c>
      <c r="D30" t="s">
        <v>40</v>
      </c>
      <c r="E30">
        <v>9.1</v>
      </c>
      <c r="F30" t="s">
        <v>41</v>
      </c>
    </row>
    <row r="31" spans="1:6" x14ac:dyDescent="0.25">
      <c r="A31" t="s">
        <v>42</v>
      </c>
      <c r="B31">
        <v>90156</v>
      </c>
      <c r="C31">
        <v>241.6</v>
      </c>
      <c r="D31" t="s">
        <v>43</v>
      </c>
      <c r="E31">
        <v>1.3</v>
      </c>
      <c r="F31" t="s">
        <v>35</v>
      </c>
    </row>
    <row r="32" spans="1:6" x14ac:dyDescent="0.25">
      <c r="A32" t="s">
        <v>44</v>
      </c>
      <c r="B32">
        <v>104709</v>
      </c>
      <c r="C32">
        <v>77.599999999999994</v>
      </c>
      <c r="D32" t="s">
        <v>45</v>
      </c>
      <c r="E32">
        <v>0.4</v>
      </c>
      <c r="F32" t="s">
        <v>46</v>
      </c>
    </row>
    <row r="33" spans="1:6" x14ac:dyDescent="0.25">
      <c r="A33" t="s">
        <v>47</v>
      </c>
      <c r="B33">
        <v>18350</v>
      </c>
      <c r="C33">
        <v>69.599999999999994</v>
      </c>
      <c r="D33" t="s">
        <v>48</v>
      </c>
      <c r="E33">
        <v>0.4</v>
      </c>
      <c r="F33" t="s">
        <v>35</v>
      </c>
    </row>
    <row r="34" spans="1:6" x14ac:dyDescent="0.25">
      <c r="A34" t="s">
        <v>49</v>
      </c>
      <c r="B34">
        <v>22453</v>
      </c>
      <c r="C34">
        <v>66.900000000000006</v>
      </c>
      <c r="D34" t="s">
        <v>50</v>
      </c>
      <c r="E34">
        <v>0.4</v>
      </c>
      <c r="F34" t="s">
        <v>35</v>
      </c>
    </row>
    <row r="35" spans="1:6" x14ac:dyDescent="0.25">
      <c r="A35" t="s">
        <v>51</v>
      </c>
      <c r="B35">
        <v>30</v>
      </c>
      <c r="C35">
        <v>30</v>
      </c>
      <c r="D35" t="s">
        <v>52</v>
      </c>
      <c r="E35">
        <v>0.2</v>
      </c>
      <c r="F35" t="s">
        <v>53</v>
      </c>
    </row>
    <row r="36" spans="1:6" x14ac:dyDescent="0.25">
      <c r="A36" t="s">
        <v>54</v>
      </c>
      <c r="B36">
        <v>266886</v>
      </c>
      <c r="C36">
        <v>13.7</v>
      </c>
      <c r="D36" t="s">
        <v>55</v>
      </c>
      <c r="E36">
        <v>0.1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4690708</v>
      </c>
      <c r="C40">
        <v>7321</v>
      </c>
      <c r="D40" t="s">
        <v>59</v>
      </c>
      <c r="E40">
        <v>39.5</v>
      </c>
      <c r="F40">
        <v>4.0999999999999996</v>
      </c>
    </row>
    <row r="41" spans="1:6" x14ac:dyDescent="0.25">
      <c r="A41" t="s">
        <v>36</v>
      </c>
      <c r="C41">
        <v>2274</v>
      </c>
      <c r="E41">
        <v>12.3</v>
      </c>
      <c r="F41">
        <v>1.3</v>
      </c>
    </row>
    <row r="42" spans="1:6" x14ac:dyDescent="0.25">
      <c r="A42" t="s">
        <v>41</v>
      </c>
      <c r="B42">
        <v>481343</v>
      </c>
      <c r="C42">
        <v>1689</v>
      </c>
      <c r="D42" t="s">
        <v>40</v>
      </c>
      <c r="E42">
        <v>9.1</v>
      </c>
      <c r="F42">
        <v>0.9</v>
      </c>
    </row>
    <row r="43" spans="1:6" x14ac:dyDescent="0.25">
      <c r="A43" t="s">
        <v>60</v>
      </c>
      <c r="B43">
        <v>541671</v>
      </c>
      <c r="C43">
        <v>508</v>
      </c>
      <c r="D43" t="s">
        <v>61</v>
      </c>
      <c r="E43">
        <v>2.7</v>
      </c>
      <c r="F43">
        <v>0.3</v>
      </c>
    </row>
    <row r="44" spans="1:6" x14ac:dyDescent="0.25">
      <c r="A44" t="s">
        <v>53</v>
      </c>
      <c r="B44">
        <v>426907</v>
      </c>
      <c r="C44">
        <v>228</v>
      </c>
      <c r="D44" t="s">
        <v>62</v>
      </c>
      <c r="E44">
        <v>1.2</v>
      </c>
      <c r="F44">
        <v>0.1</v>
      </c>
    </row>
    <row r="45" spans="1:6" x14ac:dyDescent="0.25">
      <c r="A45" t="s">
        <v>46</v>
      </c>
      <c r="B45">
        <v>129396</v>
      </c>
      <c r="C45">
        <v>100</v>
      </c>
      <c r="D45" t="s">
        <v>63</v>
      </c>
      <c r="E45">
        <v>0.5</v>
      </c>
      <c r="F45">
        <v>0.1</v>
      </c>
    </row>
    <row r="46" spans="1:6" x14ac:dyDescent="0.25">
      <c r="A46" t="s">
        <v>64</v>
      </c>
      <c r="B46">
        <v>9670831</v>
      </c>
      <c r="C46">
        <v>22</v>
      </c>
      <c r="D46" t="s">
        <v>65</v>
      </c>
      <c r="E46">
        <v>0.1</v>
      </c>
      <c r="F46">
        <v>0</v>
      </c>
    </row>
    <row r="47" spans="1:6" x14ac:dyDescent="0.25">
      <c r="A47" t="s">
        <v>66</v>
      </c>
      <c r="B47">
        <v>14838</v>
      </c>
      <c r="C47">
        <v>10</v>
      </c>
      <c r="D47" t="s">
        <v>67</v>
      </c>
      <c r="E47">
        <v>0.1</v>
      </c>
      <c r="F47">
        <v>0</v>
      </c>
    </row>
    <row r="48" spans="1:6" x14ac:dyDescent="0.25">
      <c r="A48" t="s">
        <v>68</v>
      </c>
      <c r="B48">
        <v>65</v>
      </c>
      <c r="C48">
        <v>0</v>
      </c>
      <c r="D48" t="s">
        <v>69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3570.4</v>
      </c>
      <c r="C53">
        <v>2940.4</v>
      </c>
      <c r="D53">
        <v>629.9</v>
      </c>
    </row>
    <row r="54" spans="1:4" x14ac:dyDescent="0.25">
      <c r="A54" t="s">
        <v>76</v>
      </c>
      <c r="B54">
        <v>3131.7</v>
      </c>
      <c r="C54">
        <v>2919.2</v>
      </c>
      <c r="D54">
        <v>212.5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403.4</v>
      </c>
      <c r="C56">
        <v>5</v>
      </c>
      <c r="D56">
        <v>398.4</v>
      </c>
    </row>
    <row r="57" spans="1:4" x14ac:dyDescent="0.25">
      <c r="A57" t="s">
        <v>79</v>
      </c>
      <c r="B57">
        <v>706</v>
      </c>
      <c r="C57">
        <v>693</v>
      </c>
      <c r="D57">
        <v>13</v>
      </c>
    </row>
    <row r="58" spans="1:4" x14ac:dyDescent="0.25">
      <c r="A58" t="s">
        <v>80</v>
      </c>
      <c r="B58">
        <v>689.7</v>
      </c>
      <c r="C58">
        <v>685.1</v>
      </c>
      <c r="D58">
        <v>4.5999999999999996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8</v>
      </c>
      <c r="C60">
        <v>5</v>
      </c>
      <c r="D60">
        <v>3</v>
      </c>
    </row>
    <row r="61" spans="1:4" x14ac:dyDescent="0.25">
      <c r="A61" t="s">
        <v>83</v>
      </c>
      <c r="B61">
        <v>44139.6</v>
      </c>
      <c r="C61">
        <v>43843.7</v>
      </c>
      <c r="D61">
        <v>295.89999999999998</v>
      </c>
    </row>
    <row r="62" spans="1:4" x14ac:dyDescent="0.25">
      <c r="A62" t="s">
        <v>84</v>
      </c>
      <c r="B62">
        <v>3061.3</v>
      </c>
      <c r="C62">
        <v>2767.6</v>
      </c>
      <c r="D62">
        <v>293.8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95</v>
      </c>
      <c r="B66" t="s">
        <v>96</v>
      </c>
      <c r="C66" t="s">
        <v>97</v>
      </c>
      <c r="D66">
        <v>4221.6099999999997</v>
      </c>
      <c r="E66">
        <v>0</v>
      </c>
      <c r="G66">
        <v>22.78</v>
      </c>
      <c r="H66">
        <v>4.83</v>
      </c>
      <c r="I66">
        <v>90.03</v>
      </c>
    </row>
    <row r="67" spans="1:10" x14ac:dyDescent="0.25">
      <c r="A67" t="s">
        <v>98</v>
      </c>
      <c r="B67" t="s">
        <v>96</v>
      </c>
      <c r="C67" t="s">
        <v>99</v>
      </c>
      <c r="D67">
        <v>4221.6099999999997</v>
      </c>
      <c r="E67">
        <v>0</v>
      </c>
      <c r="G67">
        <v>22.78</v>
      </c>
      <c r="H67">
        <v>4.83</v>
      </c>
      <c r="I67">
        <v>90.03</v>
      </c>
    </row>
    <row r="68" spans="1:10" x14ac:dyDescent="0.25">
      <c r="A68" t="s">
        <v>100</v>
      </c>
      <c r="B68" t="s">
        <v>101</v>
      </c>
      <c r="C68" t="s">
        <v>102</v>
      </c>
      <c r="D68">
        <v>2684.48</v>
      </c>
      <c r="E68">
        <v>2</v>
      </c>
      <c r="F68">
        <v>1342.24</v>
      </c>
      <c r="G68">
        <v>14.48</v>
      </c>
      <c r="H68">
        <v>20.91</v>
      </c>
      <c r="I68">
        <v>15.74</v>
      </c>
    </row>
    <row r="69" spans="1:10" x14ac:dyDescent="0.25">
      <c r="A69" t="s">
        <v>103</v>
      </c>
      <c r="B69" t="s">
        <v>101</v>
      </c>
      <c r="C69" t="s">
        <v>102</v>
      </c>
      <c r="D69">
        <v>2638.49</v>
      </c>
      <c r="E69">
        <v>2</v>
      </c>
      <c r="F69">
        <v>1319.25</v>
      </c>
      <c r="G69">
        <v>14.24</v>
      </c>
      <c r="H69">
        <v>19.57</v>
      </c>
      <c r="I69">
        <v>21.27</v>
      </c>
    </row>
    <row r="70" spans="1:10" x14ac:dyDescent="0.25">
      <c r="A70" t="s">
        <v>104</v>
      </c>
      <c r="B70" t="s">
        <v>101</v>
      </c>
      <c r="C70" t="s">
        <v>102</v>
      </c>
      <c r="D70">
        <v>969.35</v>
      </c>
      <c r="E70">
        <v>2</v>
      </c>
      <c r="F70">
        <v>484.68</v>
      </c>
      <c r="G70">
        <v>5.23</v>
      </c>
      <c r="H70">
        <v>5.63</v>
      </c>
      <c r="I70">
        <v>84.9</v>
      </c>
    </row>
    <row r="71" spans="1:10" x14ac:dyDescent="0.25">
      <c r="A71" t="s">
        <v>105</v>
      </c>
      <c r="B71" t="s">
        <v>106</v>
      </c>
      <c r="C71" t="s">
        <v>107</v>
      </c>
      <c r="D71">
        <v>689.89</v>
      </c>
      <c r="E71">
        <v>536327</v>
      </c>
      <c r="F71">
        <v>0</v>
      </c>
      <c r="G71">
        <v>3.72</v>
      </c>
      <c r="H71">
        <v>2.75</v>
      </c>
      <c r="I71">
        <v>95.82</v>
      </c>
    </row>
    <row r="72" spans="1:10" x14ac:dyDescent="0.25">
      <c r="A72" t="s">
        <v>108</v>
      </c>
      <c r="B72" t="s">
        <v>106</v>
      </c>
      <c r="C72" t="s">
        <v>109</v>
      </c>
      <c r="D72">
        <v>505.48</v>
      </c>
      <c r="E72">
        <v>246745</v>
      </c>
      <c r="F72">
        <v>0</v>
      </c>
      <c r="G72">
        <v>2.73</v>
      </c>
      <c r="H72">
        <v>2.2400000000000002</v>
      </c>
      <c r="I72">
        <v>96.71</v>
      </c>
    </row>
    <row r="73" spans="1:10" x14ac:dyDescent="0.25">
      <c r="A73" t="s">
        <v>110</v>
      </c>
      <c r="B73" t="s">
        <v>106</v>
      </c>
      <c r="C73" t="s">
        <v>111</v>
      </c>
      <c r="D73">
        <v>490.19</v>
      </c>
      <c r="E73">
        <v>159748</v>
      </c>
      <c r="F73">
        <v>0</v>
      </c>
      <c r="G73">
        <v>2.64</v>
      </c>
      <c r="H73">
        <v>4.55</v>
      </c>
      <c r="I73">
        <v>90.92</v>
      </c>
    </row>
    <row r="74" spans="1:10" x14ac:dyDescent="0.25">
      <c r="A74" t="s">
        <v>112</v>
      </c>
      <c r="B74" t="s">
        <v>106</v>
      </c>
      <c r="C74" t="s">
        <v>111</v>
      </c>
      <c r="D74">
        <v>434.85</v>
      </c>
      <c r="E74">
        <v>132504</v>
      </c>
      <c r="F74">
        <v>0</v>
      </c>
      <c r="G74">
        <v>2.35</v>
      </c>
      <c r="H74">
        <v>4.08</v>
      </c>
      <c r="I74">
        <v>92.2</v>
      </c>
    </row>
    <row r="75" spans="1:10" x14ac:dyDescent="0.25">
      <c r="A75" t="s">
        <v>113</v>
      </c>
      <c r="B75" t="s">
        <v>106</v>
      </c>
      <c r="C75" t="s">
        <v>114</v>
      </c>
      <c r="D75">
        <v>385.37</v>
      </c>
      <c r="E75">
        <v>127229</v>
      </c>
      <c r="F75">
        <v>0</v>
      </c>
      <c r="G75">
        <v>2.08</v>
      </c>
      <c r="H75">
        <v>4.9800000000000004</v>
      </c>
      <c r="I75">
        <v>86.87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100</v>
      </c>
      <c r="B79" t="s">
        <v>101</v>
      </c>
      <c r="C79" t="s">
        <v>102</v>
      </c>
      <c r="D79">
        <v>561.29999999999995</v>
      </c>
      <c r="E79">
        <v>2</v>
      </c>
      <c r="F79">
        <v>280.64999999999998</v>
      </c>
      <c r="G79">
        <v>24.69</v>
      </c>
      <c r="H79">
        <v>2684.48</v>
      </c>
      <c r="I79">
        <v>20.91</v>
      </c>
      <c r="J79">
        <v>15.74</v>
      </c>
    </row>
    <row r="80" spans="1:10" x14ac:dyDescent="0.25">
      <c r="A80" t="s">
        <v>103</v>
      </c>
      <c r="B80" t="s">
        <v>101</v>
      </c>
      <c r="C80" t="s">
        <v>102</v>
      </c>
      <c r="D80">
        <v>516.34</v>
      </c>
      <c r="E80">
        <v>2</v>
      </c>
      <c r="F80">
        <v>258.17</v>
      </c>
      <c r="G80">
        <v>22.71</v>
      </c>
      <c r="H80">
        <v>2638.49</v>
      </c>
      <c r="I80">
        <v>19.57</v>
      </c>
      <c r="J80">
        <v>21.27</v>
      </c>
    </row>
    <row r="81" spans="1:10" x14ac:dyDescent="0.25">
      <c r="A81" t="s">
        <v>95</v>
      </c>
      <c r="B81" t="s">
        <v>96</v>
      </c>
      <c r="C81" t="s">
        <v>97</v>
      </c>
      <c r="D81">
        <v>203.8</v>
      </c>
      <c r="E81">
        <v>0</v>
      </c>
      <c r="G81">
        <v>8.9600000000000009</v>
      </c>
      <c r="H81">
        <v>4221.6099999999997</v>
      </c>
      <c r="I81">
        <v>4.83</v>
      </c>
      <c r="J81">
        <v>90.03</v>
      </c>
    </row>
    <row r="82" spans="1:10" x14ac:dyDescent="0.25">
      <c r="A82" t="s">
        <v>98</v>
      </c>
      <c r="B82" t="s">
        <v>96</v>
      </c>
      <c r="C82" t="s">
        <v>99</v>
      </c>
      <c r="D82">
        <v>203.8</v>
      </c>
      <c r="E82">
        <v>0</v>
      </c>
      <c r="G82">
        <v>8.9600000000000009</v>
      </c>
      <c r="H82">
        <v>4221.6099999999997</v>
      </c>
      <c r="I82">
        <v>4.83</v>
      </c>
      <c r="J82">
        <v>90.03</v>
      </c>
    </row>
    <row r="83" spans="1:10" x14ac:dyDescent="0.25">
      <c r="A83" t="s">
        <v>118</v>
      </c>
      <c r="C83" t="s">
        <v>119</v>
      </c>
      <c r="D83">
        <v>62.61</v>
      </c>
      <c r="G83">
        <v>2.75</v>
      </c>
      <c r="H83">
        <v>271.92</v>
      </c>
      <c r="I83">
        <v>23.02</v>
      </c>
    </row>
    <row r="84" spans="1:10" x14ac:dyDescent="0.25">
      <c r="A84" t="s">
        <v>104</v>
      </c>
      <c r="B84" t="s">
        <v>101</v>
      </c>
      <c r="C84" t="s">
        <v>102</v>
      </c>
      <c r="D84">
        <v>54.56</v>
      </c>
      <c r="E84">
        <v>2</v>
      </c>
      <c r="F84">
        <v>27.28</v>
      </c>
      <c r="G84">
        <v>2.4</v>
      </c>
      <c r="H84">
        <v>969.35</v>
      </c>
      <c r="I84">
        <v>5.63</v>
      </c>
      <c r="J84">
        <v>84.9</v>
      </c>
    </row>
    <row r="85" spans="1:10" x14ac:dyDescent="0.25">
      <c r="A85" t="s">
        <v>120</v>
      </c>
      <c r="B85" t="s">
        <v>101</v>
      </c>
      <c r="C85" t="s">
        <v>121</v>
      </c>
      <c r="D85">
        <v>33.270000000000003</v>
      </c>
      <c r="E85">
        <v>1</v>
      </c>
      <c r="F85">
        <v>33.270000000000003</v>
      </c>
      <c r="G85">
        <v>1.46</v>
      </c>
      <c r="H85">
        <v>110.34</v>
      </c>
      <c r="I85">
        <v>30.15</v>
      </c>
      <c r="J85">
        <v>25.52</v>
      </c>
    </row>
    <row r="86" spans="1:10" x14ac:dyDescent="0.25">
      <c r="A86" t="s">
        <v>122</v>
      </c>
      <c r="B86" t="s">
        <v>106</v>
      </c>
      <c r="C86" t="s">
        <v>123</v>
      </c>
      <c r="D86">
        <v>32.18</v>
      </c>
      <c r="E86">
        <v>266883</v>
      </c>
      <c r="F86">
        <v>0</v>
      </c>
      <c r="G86">
        <v>1.42</v>
      </c>
      <c r="H86">
        <v>100.04</v>
      </c>
      <c r="I86">
        <v>32.159999999999997</v>
      </c>
      <c r="J86">
        <v>0</v>
      </c>
    </row>
    <row r="87" spans="1:10" x14ac:dyDescent="0.25">
      <c r="A87" t="s">
        <v>124</v>
      </c>
      <c r="B87" t="s">
        <v>106</v>
      </c>
      <c r="C87" t="s">
        <v>123</v>
      </c>
      <c r="D87">
        <v>29.46</v>
      </c>
      <c r="E87">
        <v>266865</v>
      </c>
      <c r="F87">
        <v>0</v>
      </c>
      <c r="G87">
        <v>1.3</v>
      </c>
      <c r="H87">
        <v>92.15</v>
      </c>
      <c r="I87">
        <v>31.97</v>
      </c>
      <c r="J87">
        <v>0.01</v>
      </c>
    </row>
    <row r="88" spans="1:10" x14ac:dyDescent="0.25">
      <c r="A88" t="s">
        <v>125</v>
      </c>
      <c r="B88" t="s">
        <v>106</v>
      </c>
      <c r="C88" t="s">
        <v>126</v>
      </c>
      <c r="D88">
        <v>29.06</v>
      </c>
      <c r="E88">
        <v>282563</v>
      </c>
      <c r="F88">
        <v>0</v>
      </c>
      <c r="G88">
        <v>1.28</v>
      </c>
      <c r="H88">
        <v>102.45</v>
      </c>
      <c r="I88">
        <v>28.37</v>
      </c>
      <c r="J88">
        <v>4.1500000000000004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95</v>
      </c>
      <c r="B92" t="s">
        <v>96</v>
      </c>
      <c r="C92" t="s">
        <v>97</v>
      </c>
      <c r="D92">
        <v>3800.62</v>
      </c>
      <c r="E92">
        <v>0</v>
      </c>
      <c r="G92">
        <v>51.92</v>
      </c>
      <c r="H92">
        <v>4221.6099999999997</v>
      </c>
      <c r="I92">
        <v>4.83</v>
      </c>
      <c r="J92">
        <v>90.03</v>
      </c>
    </row>
    <row r="93" spans="1:10" x14ac:dyDescent="0.25">
      <c r="A93" t="s">
        <v>98</v>
      </c>
      <c r="B93" t="s">
        <v>96</v>
      </c>
      <c r="C93" t="s">
        <v>99</v>
      </c>
      <c r="D93">
        <v>3800.62</v>
      </c>
      <c r="E93">
        <v>0</v>
      </c>
      <c r="G93">
        <v>51.92</v>
      </c>
      <c r="H93">
        <v>4221.6099999999997</v>
      </c>
      <c r="I93">
        <v>4.83</v>
      </c>
      <c r="J93">
        <v>90.03</v>
      </c>
    </row>
    <row r="94" spans="1:10" x14ac:dyDescent="0.25">
      <c r="A94" t="s">
        <v>104</v>
      </c>
      <c r="B94" t="s">
        <v>101</v>
      </c>
      <c r="C94" t="s">
        <v>102</v>
      </c>
      <c r="D94">
        <v>822.98</v>
      </c>
      <c r="E94">
        <v>2</v>
      </c>
      <c r="F94">
        <v>411.49</v>
      </c>
      <c r="G94">
        <v>11.24</v>
      </c>
      <c r="H94">
        <v>969.35</v>
      </c>
      <c r="I94">
        <v>5.63</v>
      </c>
      <c r="J94">
        <v>84.9</v>
      </c>
    </row>
    <row r="95" spans="1:10" x14ac:dyDescent="0.25">
      <c r="A95" t="s">
        <v>105</v>
      </c>
      <c r="B95" t="s">
        <v>106</v>
      </c>
      <c r="C95" t="s">
        <v>107</v>
      </c>
      <c r="D95">
        <v>661.02</v>
      </c>
      <c r="E95">
        <v>536327</v>
      </c>
      <c r="F95">
        <v>0</v>
      </c>
      <c r="G95">
        <v>9.0299999999999994</v>
      </c>
      <c r="H95">
        <v>689.89</v>
      </c>
      <c r="I95">
        <v>2.75</v>
      </c>
      <c r="J95">
        <v>95.82</v>
      </c>
    </row>
    <row r="96" spans="1:10" x14ac:dyDescent="0.25">
      <c r="A96" t="s">
        <v>103</v>
      </c>
      <c r="B96" t="s">
        <v>101</v>
      </c>
      <c r="C96" t="s">
        <v>102</v>
      </c>
      <c r="D96">
        <v>561.24</v>
      </c>
      <c r="E96">
        <v>2</v>
      </c>
      <c r="F96">
        <v>280.62</v>
      </c>
      <c r="G96">
        <v>7.67</v>
      </c>
      <c r="H96">
        <v>2638.49</v>
      </c>
      <c r="I96">
        <v>19.57</v>
      </c>
      <c r="J96">
        <v>21.27</v>
      </c>
    </row>
    <row r="97" spans="1:10" x14ac:dyDescent="0.25">
      <c r="A97" t="s">
        <v>108</v>
      </c>
      <c r="B97" t="s">
        <v>106</v>
      </c>
      <c r="C97" t="s">
        <v>109</v>
      </c>
      <c r="D97">
        <v>488.84</v>
      </c>
      <c r="E97">
        <v>246745</v>
      </c>
      <c r="F97">
        <v>0</v>
      </c>
      <c r="G97">
        <v>6.68</v>
      </c>
      <c r="H97">
        <v>505.48</v>
      </c>
      <c r="I97">
        <v>2.2400000000000002</v>
      </c>
      <c r="J97">
        <v>96.71</v>
      </c>
    </row>
    <row r="98" spans="1:10" x14ac:dyDescent="0.25">
      <c r="A98" t="s">
        <v>110</v>
      </c>
      <c r="B98" t="s">
        <v>106</v>
      </c>
      <c r="C98" t="s">
        <v>111</v>
      </c>
      <c r="D98">
        <v>445.66</v>
      </c>
      <c r="E98">
        <v>159748</v>
      </c>
      <c r="F98">
        <v>0</v>
      </c>
      <c r="G98">
        <v>6.09</v>
      </c>
      <c r="H98">
        <v>490.19</v>
      </c>
      <c r="I98">
        <v>4.55</v>
      </c>
      <c r="J98">
        <v>90.92</v>
      </c>
    </row>
    <row r="99" spans="1:10" x14ac:dyDescent="0.25">
      <c r="A99" t="s">
        <v>100</v>
      </c>
      <c r="B99" t="s">
        <v>101</v>
      </c>
      <c r="C99" t="s">
        <v>102</v>
      </c>
      <c r="D99">
        <v>422.54</v>
      </c>
      <c r="E99">
        <v>2</v>
      </c>
      <c r="F99">
        <v>211.27</v>
      </c>
      <c r="G99">
        <v>5.77</v>
      </c>
      <c r="H99">
        <v>2684.48</v>
      </c>
      <c r="I99">
        <v>20.91</v>
      </c>
      <c r="J99">
        <v>15.74</v>
      </c>
    </row>
    <row r="100" spans="1:10" x14ac:dyDescent="0.25">
      <c r="A100" t="s">
        <v>112</v>
      </c>
      <c r="B100" t="s">
        <v>106</v>
      </c>
      <c r="C100" t="s">
        <v>111</v>
      </c>
      <c r="D100">
        <v>400.92</v>
      </c>
      <c r="E100">
        <v>132504</v>
      </c>
      <c r="F100">
        <v>0</v>
      </c>
      <c r="G100">
        <v>5.48</v>
      </c>
      <c r="H100">
        <v>434.85</v>
      </c>
      <c r="I100">
        <v>4.08</v>
      </c>
      <c r="J100">
        <v>92.2</v>
      </c>
    </row>
    <row r="101" spans="1:10" x14ac:dyDescent="0.25">
      <c r="A101" t="s">
        <v>113</v>
      </c>
      <c r="B101" t="s">
        <v>106</v>
      </c>
      <c r="C101" t="s">
        <v>114</v>
      </c>
      <c r="D101">
        <v>334.78</v>
      </c>
      <c r="E101">
        <v>127229</v>
      </c>
      <c r="F101">
        <v>0</v>
      </c>
      <c r="G101">
        <v>4.57</v>
      </c>
      <c r="H101">
        <v>385.37</v>
      </c>
      <c r="I101">
        <v>4.9800000000000004</v>
      </c>
      <c r="J101">
        <v>86.87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100</v>
      </c>
      <c r="B105" t="s">
        <v>101</v>
      </c>
      <c r="C105" t="s">
        <v>102</v>
      </c>
      <c r="D105">
        <v>31386429</v>
      </c>
      <c r="E105">
        <v>2</v>
      </c>
      <c r="F105">
        <v>15693214.5</v>
      </c>
      <c r="G105">
        <v>18.39</v>
      </c>
      <c r="H105">
        <v>2684.48</v>
      </c>
      <c r="I105">
        <v>20.9</v>
      </c>
      <c r="J105">
        <v>15.7</v>
      </c>
    </row>
    <row r="106" spans="1:10" x14ac:dyDescent="0.25">
      <c r="A106" t="s">
        <v>103</v>
      </c>
      <c r="B106" t="s">
        <v>101</v>
      </c>
      <c r="C106" t="s">
        <v>102</v>
      </c>
      <c r="D106">
        <v>29273923</v>
      </c>
      <c r="E106">
        <v>2</v>
      </c>
      <c r="F106">
        <v>14636961.5</v>
      </c>
      <c r="G106">
        <v>17.149999999999999</v>
      </c>
      <c r="H106">
        <v>2638.49</v>
      </c>
      <c r="I106">
        <v>19.600000000000001</v>
      </c>
      <c r="J106">
        <v>21.3</v>
      </c>
    </row>
    <row r="107" spans="1:10" x14ac:dyDescent="0.25">
      <c r="A107" t="s">
        <v>104</v>
      </c>
      <c r="B107" t="s">
        <v>101</v>
      </c>
      <c r="C107" t="s">
        <v>102</v>
      </c>
      <c r="D107">
        <v>11099136</v>
      </c>
      <c r="E107">
        <v>2</v>
      </c>
      <c r="F107">
        <v>5549568</v>
      </c>
      <c r="G107">
        <v>6.5</v>
      </c>
      <c r="H107">
        <v>969.35</v>
      </c>
      <c r="I107">
        <v>5.6</v>
      </c>
      <c r="J107">
        <v>84.9</v>
      </c>
    </row>
    <row r="108" spans="1:10" x14ac:dyDescent="0.25">
      <c r="A108" t="s">
        <v>133</v>
      </c>
      <c r="B108" t="s">
        <v>101</v>
      </c>
      <c r="C108" t="s">
        <v>102</v>
      </c>
      <c r="D108">
        <v>10643793</v>
      </c>
      <c r="E108">
        <v>16</v>
      </c>
      <c r="F108">
        <v>665237.06000000006</v>
      </c>
      <c r="G108">
        <v>6.24</v>
      </c>
      <c r="H108">
        <v>46.05</v>
      </c>
      <c r="I108">
        <v>37.200000000000003</v>
      </c>
      <c r="J108">
        <v>0.1</v>
      </c>
    </row>
    <row r="109" spans="1:10" x14ac:dyDescent="0.25">
      <c r="A109" t="s">
        <v>134</v>
      </c>
      <c r="B109" t="s">
        <v>106</v>
      </c>
      <c r="C109" t="s">
        <v>135</v>
      </c>
      <c r="D109">
        <v>7986706</v>
      </c>
      <c r="E109">
        <v>169551</v>
      </c>
      <c r="F109">
        <v>47.11</v>
      </c>
      <c r="G109">
        <v>4.68</v>
      </c>
      <c r="H109">
        <v>338.2</v>
      </c>
      <c r="I109">
        <v>5.5</v>
      </c>
      <c r="J109">
        <v>87</v>
      </c>
    </row>
    <row r="110" spans="1:10" x14ac:dyDescent="0.25">
      <c r="A110" t="s">
        <v>122</v>
      </c>
      <c r="B110" t="s">
        <v>106</v>
      </c>
      <c r="C110" t="s">
        <v>123</v>
      </c>
      <c r="D110">
        <v>6633187</v>
      </c>
      <c r="E110">
        <v>266883</v>
      </c>
      <c r="F110">
        <v>24.85</v>
      </c>
      <c r="G110">
        <v>3.89</v>
      </c>
      <c r="H110">
        <v>100.04</v>
      </c>
      <c r="I110">
        <v>32.200000000000003</v>
      </c>
      <c r="J110">
        <v>0</v>
      </c>
    </row>
    <row r="111" spans="1:10" x14ac:dyDescent="0.25">
      <c r="A111" t="s">
        <v>136</v>
      </c>
      <c r="B111" t="s">
        <v>106</v>
      </c>
      <c r="C111" t="s">
        <v>137</v>
      </c>
      <c r="D111">
        <v>6632965</v>
      </c>
      <c r="E111">
        <v>266866</v>
      </c>
      <c r="F111">
        <v>24.86</v>
      </c>
      <c r="G111">
        <v>3.89</v>
      </c>
      <c r="H111">
        <v>48.71</v>
      </c>
      <c r="I111">
        <v>32.299999999999997</v>
      </c>
      <c r="J111">
        <v>0</v>
      </c>
    </row>
    <row r="112" spans="1:10" x14ac:dyDescent="0.25">
      <c r="A112" t="s">
        <v>138</v>
      </c>
      <c r="B112" t="s">
        <v>106</v>
      </c>
      <c r="C112" t="s">
        <v>135</v>
      </c>
      <c r="D112">
        <v>6545847</v>
      </c>
      <c r="E112">
        <v>138242</v>
      </c>
      <c r="F112">
        <v>47.35</v>
      </c>
      <c r="G112">
        <v>3.83</v>
      </c>
      <c r="H112">
        <v>258.23</v>
      </c>
      <c r="I112">
        <v>5.6</v>
      </c>
      <c r="J112">
        <v>86.6</v>
      </c>
    </row>
    <row r="113" spans="1:10" x14ac:dyDescent="0.25">
      <c r="A113" t="s">
        <v>139</v>
      </c>
      <c r="B113" t="s">
        <v>106</v>
      </c>
      <c r="C113" t="s">
        <v>140</v>
      </c>
      <c r="D113">
        <v>4559113</v>
      </c>
      <c r="E113">
        <v>59</v>
      </c>
      <c r="F113">
        <v>77273.100000000006</v>
      </c>
      <c r="G113">
        <v>2.67</v>
      </c>
      <c r="H113">
        <v>71.13</v>
      </c>
      <c r="I113">
        <v>14.4</v>
      </c>
      <c r="J113">
        <v>60.9</v>
      </c>
    </row>
    <row r="114" spans="1:10" x14ac:dyDescent="0.25">
      <c r="A114" t="s">
        <v>95</v>
      </c>
      <c r="B114" t="s">
        <v>96</v>
      </c>
      <c r="C114" t="s">
        <v>97</v>
      </c>
      <c r="D114">
        <v>4018805</v>
      </c>
      <c r="E114">
        <v>0</v>
      </c>
      <c r="G114">
        <v>2.35</v>
      </c>
      <c r="H114">
        <v>4221.6099999999997</v>
      </c>
      <c r="I114">
        <v>4.8</v>
      </c>
      <c r="J114">
        <v>90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100</v>
      </c>
      <c r="B118" t="s">
        <v>101</v>
      </c>
      <c r="C118" t="s">
        <v>102</v>
      </c>
      <c r="D118">
        <v>31217852</v>
      </c>
      <c r="E118">
        <v>2</v>
      </c>
      <c r="F118">
        <v>15608926</v>
      </c>
      <c r="G118">
        <v>39.520000000000003</v>
      </c>
      <c r="H118">
        <v>2684.48</v>
      </c>
      <c r="I118">
        <v>20.91</v>
      </c>
      <c r="J118">
        <v>15.74</v>
      </c>
    </row>
    <row r="119" spans="1:10" x14ac:dyDescent="0.25">
      <c r="A119" t="s">
        <v>103</v>
      </c>
      <c r="B119" t="s">
        <v>101</v>
      </c>
      <c r="C119" t="s">
        <v>102</v>
      </c>
      <c r="D119">
        <v>29196125</v>
      </c>
      <c r="E119">
        <v>2</v>
      </c>
      <c r="F119">
        <v>14598062.5</v>
      </c>
      <c r="G119">
        <v>36.96</v>
      </c>
      <c r="H119">
        <v>2638.49</v>
      </c>
      <c r="I119">
        <v>19.57</v>
      </c>
      <c r="J119">
        <v>21.27</v>
      </c>
    </row>
    <row r="120" spans="1:10" x14ac:dyDescent="0.25">
      <c r="A120" t="s">
        <v>104</v>
      </c>
      <c r="B120" t="s">
        <v>101</v>
      </c>
      <c r="C120" t="s">
        <v>102</v>
      </c>
      <c r="D120">
        <v>11006694</v>
      </c>
      <c r="E120">
        <v>2</v>
      </c>
      <c r="F120">
        <v>5503347</v>
      </c>
      <c r="G120">
        <v>13.93</v>
      </c>
      <c r="H120">
        <v>969.35</v>
      </c>
      <c r="I120">
        <v>5.63</v>
      </c>
      <c r="J120">
        <v>84.9</v>
      </c>
    </row>
    <row r="121" spans="1:10" x14ac:dyDescent="0.25">
      <c r="A121" t="s">
        <v>95</v>
      </c>
      <c r="B121" t="s">
        <v>96</v>
      </c>
      <c r="C121" t="s">
        <v>97</v>
      </c>
      <c r="D121">
        <v>3600069</v>
      </c>
      <c r="E121">
        <v>0</v>
      </c>
      <c r="G121">
        <v>4.5599999999999996</v>
      </c>
      <c r="H121">
        <v>4221.6099999999997</v>
      </c>
      <c r="I121">
        <v>4.83</v>
      </c>
      <c r="J121">
        <v>90.03</v>
      </c>
    </row>
    <row r="122" spans="1:10" x14ac:dyDescent="0.25">
      <c r="A122" t="s">
        <v>98</v>
      </c>
      <c r="B122" t="s">
        <v>96</v>
      </c>
      <c r="C122" t="s">
        <v>99</v>
      </c>
      <c r="D122">
        <v>3600069</v>
      </c>
      <c r="E122">
        <v>0</v>
      </c>
      <c r="G122">
        <v>4.5599999999999996</v>
      </c>
      <c r="H122">
        <v>4221.6099999999997</v>
      </c>
      <c r="I122">
        <v>4.83</v>
      </c>
      <c r="J122">
        <v>90.03</v>
      </c>
    </row>
    <row r="123" spans="1:10" x14ac:dyDescent="0.25">
      <c r="A123" t="s">
        <v>105</v>
      </c>
      <c r="B123" t="s">
        <v>106</v>
      </c>
      <c r="C123" t="s">
        <v>107</v>
      </c>
      <c r="D123">
        <v>467112</v>
      </c>
      <c r="E123">
        <v>536327</v>
      </c>
      <c r="F123">
        <v>0.87</v>
      </c>
      <c r="G123">
        <v>0.59</v>
      </c>
      <c r="H123">
        <v>689.89</v>
      </c>
      <c r="I123">
        <v>2.75</v>
      </c>
      <c r="J123">
        <v>95.82</v>
      </c>
    </row>
    <row r="124" spans="1:10" x14ac:dyDescent="0.25">
      <c r="A124" t="s">
        <v>110</v>
      </c>
      <c r="B124" t="s">
        <v>106</v>
      </c>
      <c r="C124" t="s">
        <v>111</v>
      </c>
      <c r="D124">
        <v>459443</v>
      </c>
      <c r="E124">
        <v>159748</v>
      </c>
      <c r="F124">
        <v>2.88</v>
      </c>
      <c r="G124">
        <v>0.57999999999999996</v>
      </c>
      <c r="H124">
        <v>490.19</v>
      </c>
      <c r="I124">
        <v>4.55</v>
      </c>
      <c r="J124">
        <v>90.92</v>
      </c>
    </row>
    <row r="125" spans="1:10" x14ac:dyDescent="0.25">
      <c r="A125" t="s">
        <v>112</v>
      </c>
      <c r="B125" t="s">
        <v>106</v>
      </c>
      <c r="C125" t="s">
        <v>111</v>
      </c>
      <c r="D125">
        <v>390964</v>
      </c>
      <c r="E125">
        <v>132504</v>
      </c>
      <c r="F125">
        <v>2.95</v>
      </c>
      <c r="G125">
        <v>0.49</v>
      </c>
      <c r="H125">
        <v>434.85</v>
      </c>
      <c r="I125">
        <v>4.08</v>
      </c>
      <c r="J125">
        <v>92.2</v>
      </c>
    </row>
    <row r="126" spans="1:10" x14ac:dyDescent="0.25">
      <c r="A126" t="s">
        <v>120</v>
      </c>
      <c r="B126" t="s">
        <v>101</v>
      </c>
      <c r="C126" t="s">
        <v>121</v>
      </c>
      <c r="D126">
        <v>379250</v>
      </c>
      <c r="E126">
        <v>1</v>
      </c>
      <c r="F126">
        <v>379250</v>
      </c>
      <c r="G126">
        <v>0.48</v>
      </c>
      <c r="H126">
        <v>110.34</v>
      </c>
      <c r="I126">
        <v>30.15</v>
      </c>
      <c r="J126">
        <v>25.52</v>
      </c>
    </row>
    <row r="127" spans="1:10" x14ac:dyDescent="0.25">
      <c r="A127" t="s">
        <v>108</v>
      </c>
      <c r="B127" t="s">
        <v>106</v>
      </c>
      <c r="C127" t="s">
        <v>109</v>
      </c>
      <c r="D127">
        <v>268553</v>
      </c>
      <c r="E127">
        <v>246745</v>
      </c>
      <c r="F127">
        <v>1.0900000000000001</v>
      </c>
      <c r="G127">
        <v>0.34</v>
      </c>
      <c r="H127">
        <v>505.48</v>
      </c>
      <c r="I127">
        <v>2.2400000000000002</v>
      </c>
      <c r="J127">
        <v>96.71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95</v>
      </c>
      <c r="B131" t="s">
        <v>96</v>
      </c>
      <c r="C131" t="s">
        <v>97</v>
      </c>
      <c r="D131">
        <v>3600069</v>
      </c>
      <c r="E131">
        <v>3600069</v>
      </c>
      <c r="F131">
        <v>0</v>
      </c>
      <c r="H131">
        <v>0</v>
      </c>
      <c r="I131">
        <v>68.44</v>
      </c>
    </row>
    <row r="132" spans="1:9" x14ac:dyDescent="0.25">
      <c r="A132" t="s">
        <v>98</v>
      </c>
      <c r="B132" t="s">
        <v>96</v>
      </c>
      <c r="C132" t="s">
        <v>99</v>
      </c>
      <c r="D132">
        <v>3600069</v>
      </c>
      <c r="E132">
        <v>3600069</v>
      </c>
      <c r="F132">
        <v>0</v>
      </c>
      <c r="H132">
        <v>0</v>
      </c>
      <c r="I132">
        <v>68.44</v>
      </c>
    </row>
    <row r="133" spans="1:9" x14ac:dyDescent="0.25">
      <c r="A133" t="s">
        <v>100</v>
      </c>
      <c r="B133" t="s">
        <v>101</v>
      </c>
      <c r="C133" t="s">
        <v>102</v>
      </c>
      <c r="D133">
        <v>482037</v>
      </c>
      <c r="E133">
        <v>482037</v>
      </c>
      <c r="F133">
        <v>2</v>
      </c>
      <c r="G133">
        <v>241018.5</v>
      </c>
      <c r="H133">
        <v>0</v>
      </c>
      <c r="I133">
        <v>9.16</v>
      </c>
    </row>
    <row r="134" spans="1:9" x14ac:dyDescent="0.25">
      <c r="A134" t="s">
        <v>105</v>
      </c>
      <c r="B134" t="s">
        <v>106</v>
      </c>
      <c r="C134" t="s">
        <v>107</v>
      </c>
      <c r="D134">
        <v>467112</v>
      </c>
      <c r="E134">
        <v>467112</v>
      </c>
      <c r="F134">
        <v>536327</v>
      </c>
      <c r="G134">
        <v>0.87</v>
      </c>
      <c r="H134">
        <v>0</v>
      </c>
      <c r="I134">
        <v>8.8800000000000008</v>
      </c>
    </row>
    <row r="135" spans="1:9" x14ac:dyDescent="0.25">
      <c r="A135" t="s">
        <v>110</v>
      </c>
      <c r="B135" t="s">
        <v>106</v>
      </c>
      <c r="C135" t="s">
        <v>111</v>
      </c>
      <c r="D135">
        <v>459433</v>
      </c>
      <c r="E135">
        <v>459433</v>
      </c>
      <c r="F135">
        <v>159748</v>
      </c>
      <c r="G135">
        <v>2.88</v>
      </c>
      <c r="H135">
        <v>0</v>
      </c>
      <c r="I135">
        <v>8.73</v>
      </c>
    </row>
    <row r="136" spans="1:9" x14ac:dyDescent="0.25">
      <c r="A136" t="s">
        <v>103</v>
      </c>
      <c r="B136" t="s">
        <v>101</v>
      </c>
      <c r="C136" t="s">
        <v>102</v>
      </c>
      <c r="D136">
        <v>444069</v>
      </c>
      <c r="E136">
        <v>444069</v>
      </c>
      <c r="F136">
        <v>2</v>
      </c>
      <c r="G136">
        <v>222034.5</v>
      </c>
      <c r="H136">
        <v>0</v>
      </c>
      <c r="I136">
        <v>8.44</v>
      </c>
    </row>
    <row r="137" spans="1:9" x14ac:dyDescent="0.25">
      <c r="A137" t="s">
        <v>112</v>
      </c>
      <c r="B137" t="s">
        <v>106</v>
      </c>
      <c r="C137" t="s">
        <v>111</v>
      </c>
      <c r="D137">
        <v>390968</v>
      </c>
      <c r="E137">
        <v>390968</v>
      </c>
      <c r="F137">
        <v>132504</v>
      </c>
      <c r="G137">
        <v>2.95</v>
      </c>
      <c r="H137">
        <v>0</v>
      </c>
      <c r="I137">
        <v>7.43</v>
      </c>
    </row>
    <row r="138" spans="1:9" x14ac:dyDescent="0.25">
      <c r="A138" t="s">
        <v>108</v>
      </c>
      <c r="B138" t="s">
        <v>106</v>
      </c>
      <c r="C138" t="s">
        <v>109</v>
      </c>
      <c r="D138">
        <v>268550</v>
      </c>
      <c r="E138">
        <v>268550</v>
      </c>
      <c r="F138">
        <v>246745</v>
      </c>
      <c r="G138">
        <v>1.0900000000000001</v>
      </c>
      <c r="H138">
        <v>0</v>
      </c>
      <c r="I138">
        <v>5.1100000000000003</v>
      </c>
    </row>
    <row r="139" spans="1:9" x14ac:dyDescent="0.25">
      <c r="A139" t="s">
        <v>104</v>
      </c>
      <c r="B139" t="s">
        <v>101</v>
      </c>
      <c r="C139" t="s">
        <v>102</v>
      </c>
      <c r="D139">
        <v>172817</v>
      </c>
      <c r="E139">
        <v>172817</v>
      </c>
      <c r="F139">
        <v>2</v>
      </c>
      <c r="G139">
        <v>86408.5</v>
      </c>
      <c r="H139">
        <v>0</v>
      </c>
      <c r="I139">
        <v>3.29</v>
      </c>
    </row>
    <row r="140" spans="1:9" x14ac:dyDescent="0.25">
      <c r="A140" t="s">
        <v>134</v>
      </c>
      <c r="B140" t="s">
        <v>106</v>
      </c>
      <c r="C140" t="s">
        <v>135</v>
      </c>
      <c r="D140">
        <v>156322</v>
      </c>
      <c r="E140">
        <v>156322</v>
      </c>
      <c r="F140">
        <v>169551</v>
      </c>
      <c r="G140">
        <v>0.92</v>
      </c>
      <c r="H140">
        <v>0</v>
      </c>
      <c r="I140">
        <v>2.97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105</v>
      </c>
      <c r="B144" t="s">
        <v>106</v>
      </c>
      <c r="C144" t="s">
        <v>107</v>
      </c>
      <c r="D144">
        <v>536327</v>
      </c>
      <c r="E144">
        <v>536267</v>
      </c>
      <c r="F144">
        <v>1</v>
      </c>
      <c r="G144">
        <v>689.89</v>
      </c>
      <c r="H144">
        <v>2.7</v>
      </c>
      <c r="I144">
        <v>95.8</v>
      </c>
    </row>
    <row r="145" spans="1:9" x14ac:dyDescent="0.25">
      <c r="A145" t="s">
        <v>152</v>
      </c>
      <c r="B145" t="s">
        <v>106</v>
      </c>
      <c r="C145" t="s">
        <v>153</v>
      </c>
      <c r="D145">
        <v>287354</v>
      </c>
      <c r="E145">
        <v>0</v>
      </c>
      <c r="F145">
        <v>0</v>
      </c>
      <c r="G145">
        <v>44.23</v>
      </c>
      <c r="H145">
        <v>28.9</v>
      </c>
      <c r="I145">
        <v>0.2</v>
      </c>
    </row>
    <row r="146" spans="1:9" x14ac:dyDescent="0.25">
      <c r="A146" t="s">
        <v>125</v>
      </c>
      <c r="B146" t="s">
        <v>106</v>
      </c>
      <c r="C146" t="s">
        <v>126</v>
      </c>
      <c r="D146">
        <v>282563</v>
      </c>
      <c r="E146">
        <v>0</v>
      </c>
      <c r="F146">
        <v>0</v>
      </c>
      <c r="G146">
        <v>102.45</v>
      </c>
      <c r="H146">
        <v>28.4</v>
      </c>
      <c r="I146">
        <v>4.0999999999999996</v>
      </c>
    </row>
    <row r="147" spans="1:9" x14ac:dyDescent="0.25">
      <c r="A147" t="s">
        <v>154</v>
      </c>
      <c r="B147" t="s">
        <v>106</v>
      </c>
      <c r="C147" t="s">
        <v>123</v>
      </c>
      <c r="D147">
        <v>268527</v>
      </c>
      <c r="E147">
        <v>268502</v>
      </c>
      <c r="F147">
        <v>1</v>
      </c>
      <c r="G147">
        <v>75.349999999999994</v>
      </c>
      <c r="H147">
        <v>32.5</v>
      </c>
      <c r="I147">
        <v>0</v>
      </c>
    </row>
    <row r="148" spans="1:9" x14ac:dyDescent="0.25">
      <c r="A148" t="s">
        <v>122</v>
      </c>
      <c r="B148" t="s">
        <v>106</v>
      </c>
      <c r="C148" t="s">
        <v>123</v>
      </c>
      <c r="D148">
        <v>266883</v>
      </c>
      <c r="E148">
        <v>266876</v>
      </c>
      <c r="F148">
        <v>1</v>
      </c>
      <c r="G148">
        <v>100.04</v>
      </c>
      <c r="H148">
        <v>32.200000000000003</v>
      </c>
      <c r="I148">
        <v>0</v>
      </c>
    </row>
    <row r="149" spans="1:9" x14ac:dyDescent="0.25">
      <c r="A149" t="s">
        <v>155</v>
      </c>
      <c r="B149" t="s">
        <v>106</v>
      </c>
      <c r="C149" t="s">
        <v>156</v>
      </c>
      <c r="D149">
        <v>266874</v>
      </c>
      <c r="E149">
        <v>690576</v>
      </c>
      <c r="F149">
        <v>2.59</v>
      </c>
      <c r="G149">
        <v>37.78</v>
      </c>
      <c r="H149">
        <v>32.5</v>
      </c>
      <c r="I149">
        <v>0</v>
      </c>
    </row>
    <row r="150" spans="1:9" x14ac:dyDescent="0.25">
      <c r="A150" t="s">
        <v>136</v>
      </c>
      <c r="B150" t="s">
        <v>106</v>
      </c>
      <c r="C150" t="s">
        <v>137</v>
      </c>
      <c r="D150">
        <v>266866</v>
      </c>
      <c r="E150">
        <v>3051091</v>
      </c>
      <c r="F150">
        <v>11.43</v>
      </c>
      <c r="G150">
        <v>48.71</v>
      </c>
      <c r="H150">
        <v>32.299999999999997</v>
      </c>
      <c r="I150">
        <v>0</v>
      </c>
    </row>
    <row r="151" spans="1:9" x14ac:dyDescent="0.25">
      <c r="A151" t="s">
        <v>124</v>
      </c>
      <c r="B151" t="s">
        <v>106</v>
      </c>
      <c r="C151" t="s">
        <v>123</v>
      </c>
      <c r="D151">
        <v>266865</v>
      </c>
      <c r="E151">
        <v>266864</v>
      </c>
      <c r="F151">
        <v>1</v>
      </c>
      <c r="G151">
        <v>92.15</v>
      </c>
      <c r="H151">
        <v>32</v>
      </c>
      <c r="I151">
        <v>0</v>
      </c>
    </row>
    <row r="152" spans="1:9" x14ac:dyDescent="0.25">
      <c r="A152" t="s">
        <v>108</v>
      </c>
      <c r="B152" t="s">
        <v>106</v>
      </c>
      <c r="C152" t="s">
        <v>109</v>
      </c>
      <c r="D152">
        <v>246745</v>
      </c>
      <c r="E152">
        <v>246738</v>
      </c>
      <c r="F152">
        <v>1</v>
      </c>
      <c r="G152">
        <v>505.48</v>
      </c>
      <c r="H152">
        <v>2.2000000000000002</v>
      </c>
      <c r="I152">
        <v>96.7</v>
      </c>
    </row>
    <row r="153" spans="1:9" x14ac:dyDescent="0.25">
      <c r="A153" t="s">
        <v>157</v>
      </c>
      <c r="B153" t="s">
        <v>106</v>
      </c>
      <c r="C153" t="s">
        <v>158</v>
      </c>
      <c r="D153">
        <v>172103</v>
      </c>
      <c r="E153">
        <v>878</v>
      </c>
      <c r="F153">
        <v>0.01</v>
      </c>
      <c r="G153">
        <v>4.7699999999999996</v>
      </c>
      <c r="H153">
        <v>29.6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287356</v>
      </c>
      <c r="E157">
        <v>287354</v>
      </c>
      <c r="F157">
        <v>8.2799999999999994</v>
      </c>
    </row>
    <row r="158" spans="1:9" x14ac:dyDescent="0.25">
      <c r="A158" t="s">
        <v>125</v>
      </c>
      <c r="B158" t="s">
        <v>106</v>
      </c>
      <c r="C158" t="s">
        <v>126</v>
      </c>
      <c r="D158">
        <v>282460</v>
      </c>
      <c r="E158">
        <v>282563</v>
      </c>
      <c r="F158">
        <v>8.14</v>
      </c>
    </row>
    <row r="159" spans="1:9" x14ac:dyDescent="0.25">
      <c r="A159" t="s">
        <v>154</v>
      </c>
      <c r="B159" t="s">
        <v>106</v>
      </c>
      <c r="C159" t="s">
        <v>123</v>
      </c>
      <c r="D159">
        <v>268533</v>
      </c>
      <c r="E159">
        <v>268527</v>
      </c>
      <c r="F159">
        <v>7.74</v>
      </c>
    </row>
    <row r="160" spans="1:9" x14ac:dyDescent="0.25">
      <c r="A160" t="s">
        <v>122</v>
      </c>
      <c r="B160" t="s">
        <v>106</v>
      </c>
      <c r="C160" t="s">
        <v>123</v>
      </c>
      <c r="D160">
        <v>266877</v>
      </c>
      <c r="E160">
        <v>266883</v>
      </c>
      <c r="F160">
        <v>7.69</v>
      </c>
    </row>
    <row r="161" spans="1:6" x14ac:dyDescent="0.25">
      <c r="A161" t="s">
        <v>124</v>
      </c>
      <c r="B161" t="s">
        <v>106</v>
      </c>
      <c r="C161" t="s">
        <v>123</v>
      </c>
      <c r="D161">
        <v>266877</v>
      </c>
      <c r="E161">
        <v>266865</v>
      </c>
      <c r="F161">
        <v>7.69</v>
      </c>
    </row>
    <row r="162" spans="1:6" x14ac:dyDescent="0.25">
      <c r="A162" t="s">
        <v>157</v>
      </c>
      <c r="B162" t="s">
        <v>106</v>
      </c>
      <c r="C162" t="s">
        <v>158</v>
      </c>
      <c r="D162">
        <v>172134</v>
      </c>
      <c r="E162">
        <v>172103</v>
      </c>
      <c r="F162">
        <v>4.96</v>
      </c>
    </row>
    <row r="163" spans="1:6" x14ac:dyDescent="0.25">
      <c r="A163" t="s">
        <v>162</v>
      </c>
      <c r="B163" t="s">
        <v>106</v>
      </c>
      <c r="C163" t="s">
        <v>123</v>
      </c>
      <c r="D163">
        <v>142375</v>
      </c>
      <c r="E163">
        <v>142376</v>
      </c>
      <c r="F163">
        <v>4.0999999999999996</v>
      </c>
    </row>
    <row r="164" spans="1:6" x14ac:dyDescent="0.25">
      <c r="A164" t="s">
        <v>163</v>
      </c>
      <c r="B164" t="s">
        <v>106</v>
      </c>
      <c r="C164" t="s">
        <v>123</v>
      </c>
      <c r="D164">
        <v>142185</v>
      </c>
      <c r="E164">
        <v>142187</v>
      </c>
      <c r="F164">
        <v>4.0999999999999996</v>
      </c>
    </row>
    <row r="165" spans="1:6" x14ac:dyDescent="0.25">
      <c r="A165" t="s">
        <v>164</v>
      </c>
      <c r="B165" t="s">
        <v>106</v>
      </c>
      <c r="C165" t="s">
        <v>123</v>
      </c>
      <c r="D165">
        <v>127923</v>
      </c>
      <c r="E165">
        <v>127745</v>
      </c>
      <c r="F165">
        <v>3.69</v>
      </c>
    </row>
    <row r="166" spans="1:6" x14ac:dyDescent="0.25">
      <c r="A166" t="s">
        <v>113</v>
      </c>
      <c r="B166" t="s">
        <v>106</v>
      </c>
      <c r="C166" t="s">
        <v>114</v>
      </c>
      <c r="D166">
        <v>127239</v>
      </c>
      <c r="E166">
        <v>127229</v>
      </c>
      <c r="F166">
        <v>3.67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465275568</v>
      </c>
      <c r="F170">
        <v>3.99</v>
      </c>
    </row>
    <row r="171" spans="1:6" x14ac:dyDescent="0.25">
      <c r="A171" t="s">
        <v>168</v>
      </c>
      <c r="B171" t="s">
        <v>106</v>
      </c>
      <c r="C171" t="s">
        <v>169</v>
      </c>
      <c r="D171">
        <v>43602371</v>
      </c>
      <c r="E171">
        <v>1742</v>
      </c>
      <c r="F171">
        <v>0.37</v>
      </c>
    </row>
    <row r="172" spans="1:6" x14ac:dyDescent="0.25">
      <c r="A172" t="s">
        <v>113</v>
      </c>
      <c r="B172" t="s">
        <v>106</v>
      </c>
      <c r="C172" t="s">
        <v>114</v>
      </c>
      <c r="D172">
        <v>19586371</v>
      </c>
      <c r="E172">
        <v>127229</v>
      </c>
      <c r="F172">
        <v>0.17</v>
      </c>
    </row>
    <row r="173" spans="1:6" x14ac:dyDescent="0.25">
      <c r="A173" t="s">
        <v>170</v>
      </c>
      <c r="B173" t="s">
        <v>106</v>
      </c>
      <c r="C173" t="s">
        <v>119</v>
      </c>
      <c r="D173">
        <v>10825637</v>
      </c>
      <c r="E173">
        <v>7</v>
      </c>
      <c r="F173">
        <v>0.09</v>
      </c>
    </row>
    <row r="174" spans="1:6" x14ac:dyDescent="0.25">
      <c r="A174" t="s">
        <v>171</v>
      </c>
      <c r="B174" t="s">
        <v>106</v>
      </c>
      <c r="C174" t="s">
        <v>172</v>
      </c>
      <c r="D174">
        <v>9089628</v>
      </c>
      <c r="E174">
        <v>13252</v>
      </c>
      <c r="F174">
        <v>0.08</v>
      </c>
    </row>
    <row r="175" spans="1:6" x14ac:dyDescent="0.25">
      <c r="A175" t="s">
        <v>173</v>
      </c>
      <c r="B175" t="s">
        <v>106</v>
      </c>
      <c r="C175" t="s">
        <v>172</v>
      </c>
      <c r="D175">
        <v>6661540</v>
      </c>
      <c r="E175">
        <v>660</v>
      </c>
      <c r="F175">
        <v>0.06</v>
      </c>
    </row>
    <row r="176" spans="1:6" x14ac:dyDescent="0.25">
      <c r="A176" t="s">
        <v>174</v>
      </c>
      <c r="B176" t="s">
        <v>106</v>
      </c>
      <c r="C176" t="s">
        <v>114</v>
      </c>
      <c r="D176">
        <v>6013841</v>
      </c>
      <c r="E176">
        <v>717</v>
      </c>
      <c r="F176">
        <v>0.05</v>
      </c>
    </row>
    <row r="177" spans="1:6" x14ac:dyDescent="0.25">
      <c r="A177" t="s">
        <v>175</v>
      </c>
      <c r="B177" t="s">
        <v>106</v>
      </c>
      <c r="C177" t="s">
        <v>176</v>
      </c>
      <c r="D177">
        <v>5731547</v>
      </c>
      <c r="E177">
        <v>5556</v>
      </c>
      <c r="F177">
        <v>0.05</v>
      </c>
    </row>
    <row r="178" spans="1:6" x14ac:dyDescent="0.25">
      <c r="A178" t="s">
        <v>177</v>
      </c>
      <c r="C178" t="s">
        <v>178</v>
      </c>
      <c r="D178">
        <v>4176299</v>
      </c>
      <c r="E178">
        <v>12</v>
      </c>
      <c r="F178">
        <v>0.04</v>
      </c>
    </row>
    <row r="179" spans="1:6" x14ac:dyDescent="0.25">
      <c r="A179" t="s">
        <v>179</v>
      </c>
      <c r="C179" t="s">
        <v>180</v>
      </c>
      <c r="D179">
        <v>1812956</v>
      </c>
      <c r="E179">
        <v>12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1743</v>
      </c>
    </row>
    <row r="184" spans="1:6" x14ac:dyDescent="0.25">
      <c r="A184" t="s">
        <v>168</v>
      </c>
      <c r="B184" t="s">
        <v>106</v>
      </c>
      <c r="C184" t="s">
        <v>169</v>
      </c>
      <c r="D184">
        <v>151</v>
      </c>
      <c r="E184">
        <v>1742</v>
      </c>
    </row>
    <row r="185" spans="1:6" x14ac:dyDescent="0.25">
      <c r="A185" t="s">
        <v>113</v>
      </c>
      <c r="B185" t="s">
        <v>106</v>
      </c>
      <c r="C185" t="s">
        <v>114</v>
      </c>
      <c r="D185">
        <v>94</v>
      </c>
      <c r="E185">
        <v>127229</v>
      </c>
    </row>
    <row r="186" spans="1:6" x14ac:dyDescent="0.25">
      <c r="A186" t="s">
        <v>171</v>
      </c>
      <c r="B186" t="s">
        <v>106</v>
      </c>
      <c r="C186" t="s">
        <v>172</v>
      </c>
      <c r="D186">
        <v>44</v>
      </c>
      <c r="E186">
        <v>13252</v>
      </c>
    </row>
    <row r="187" spans="1:6" x14ac:dyDescent="0.25">
      <c r="A187" t="s">
        <v>170</v>
      </c>
      <c r="B187" t="s">
        <v>106</v>
      </c>
      <c r="C187" t="s">
        <v>119</v>
      </c>
      <c r="D187">
        <v>38</v>
      </c>
      <c r="E187">
        <v>7</v>
      </c>
    </row>
    <row r="188" spans="1:6" x14ac:dyDescent="0.25">
      <c r="A188" t="s">
        <v>173</v>
      </c>
      <c r="B188" t="s">
        <v>106</v>
      </c>
      <c r="C188" t="s">
        <v>172</v>
      </c>
      <c r="D188">
        <v>34</v>
      </c>
      <c r="E188">
        <v>660</v>
      </c>
    </row>
    <row r="189" spans="1:6" x14ac:dyDescent="0.25">
      <c r="A189" t="s">
        <v>174</v>
      </c>
      <c r="B189" t="s">
        <v>106</v>
      </c>
      <c r="C189" t="s">
        <v>114</v>
      </c>
      <c r="D189">
        <v>30</v>
      </c>
      <c r="E189">
        <v>717</v>
      </c>
    </row>
    <row r="190" spans="1:6" x14ac:dyDescent="0.25">
      <c r="A190" t="s">
        <v>175</v>
      </c>
      <c r="B190" t="s">
        <v>106</v>
      </c>
      <c r="C190" t="s">
        <v>176</v>
      </c>
      <c r="D190">
        <v>27</v>
      </c>
      <c r="E190">
        <v>5556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3511994</v>
      </c>
      <c r="D209">
        <v>5085</v>
      </c>
      <c r="E209" t="s">
        <v>34</v>
      </c>
      <c r="F209">
        <v>7.41</v>
      </c>
      <c r="G209">
        <v>27.44</v>
      </c>
    </row>
    <row r="210" spans="1:7" x14ac:dyDescent="0.25">
      <c r="A210" t="s">
        <v>37</v>
      </c>
      <c r="B210">
        <v>161071</v>
      </c>
      <c r="D210">
        <v>1836</v>
      </c>
      <c r="E210" t="s">
        <v>38</v>
      </c>
      <c r="F210">
        <v>0.34</v>
      </c>
      <c r="G210">
        <v>9.91</v>
      </c>
    </row>
    <row r="211" spans="1:7" x14ac:dyDescent="0.25">
      <c r="A211" t="s">
        <v>39</v>
      </c>
      <c r="B211">
        <v>481336</v>
      </c>
      <c r="D211">
        <v>1689</v>
      </c>
      <c r="E211" t="s">
        <v>40</v>
      </c>
      <c r="F211">
        <v>1.01</v>
      </c>
      <c r="G211">
        <v>9.1199999999999992</v>
      </c>
    </row>
    <row r="212" spans="1:7" x14ac:dyDescent="0.25">
      <c r="A212" t="s">
        <v>42</v>
      </c>
      <c r="B212">
        <v>90156</v>
      </c>
      <c r="D212">
        <v>242</v>
      </c>
      <c r="E212" t="s">
        <v>43</v>
      </c>
      <c r="F212">
        <v>0.19</v>
      </c>
      <c r="G212">
        <v>1.3</v>
      </c>
    </row>
    <row r="213" spans="1:7" x14ac:dyDescent="0.25">
      <c r="A213" t="s">
        <v>44</v>
      </c>
      <c r="B213">
        <v>104709</v>
      </c>
      <c r="D213">
        <v>78</v>
      </c>
      <c r="E213" t="s">
        <v>45</v>
      </c>
      <c r="F213">
        <v>0.22</v>
      </c>
      <c r="G213">
        <v>0.42</v>
      </c>
    </row>
    <row r="214" spans="1:7" x14ac:dyDescent="0.25">
      <c r="A214" t="s">
        <v>47</v>
      </c>
      <c r="B214">
        <v>18350</v>
      </c>
      <c r="D214">
        <v>70</v>
      </c>
      <c r="E214" t="s">
        <v>48</v>
      </c>
      <c r="F214">
        <v>0.04</v>
      </c>
      <c r="G214">
        <v>0.38</v>
      </c>
    </row>
    <row r="215" spans="1:7" x14ac:dyDescent="0.25">
      <c r="A215" t="s">
        <v>49</v>
      </c>
      <c r="B215">
        <v>22453</v>
      </c>
      <c r="D215">
        <v>67</v>
      </c>
      <c r="E215" t="s">
        <v>50</v>
      </c>
      <c r="F215">
        <v>0.05</v>
      </c>
      <c r="G215">
        <v>0.36</v>
      </c>
    </row>
    <row r="216" spans="1:7" x14ac:dyDescent="0.25">
      <c r="A216" t="s">
        <v>51</v>
      </c>
      <c r="B216">
        <v>30</v>
      </c>
      <c r="C216">
        <v>100</v>
      </c>
      <c r="D216">
        <v>30</v>
      </c>
      <c r="E216" t="s">
        <v>52</v>
      </c>
      <c r="F216">
        <v>0</v>
      </c>
      <c r="G216">
        <v>0.16</v>
      </c>
    </row>
    <row r="217" spans="1:7" x14ac:dyDescent="0.25">
      <c r="A217" t="s">
        <v>54</v>
      </c>
      <c r="B217">
        <v>266886</v>
      </c>
      <c r="D217">
        <v>14</v>
      </c>
      <c r="E217" t="s">
        <v>55</v>
      </c>
      <c r="F217">
        <v>0.56000000000000005</v>
      </c>
      <c r="G217">
        <v>7.0000000000000007E-2</v>
      </c>
    </row>
    <row r="218" spans="1:7" x14ac:dyDescent="0.25">
      <c r="A218" t="s">
        <v>189</v>
      </c>
      <c r="B218">
        <v>459</v>
      </c>
      <c r="D218">
        <v>12</v>
      </c>
      <c r="E218" t="s">
        <v>190</v>
      </c>
      <c r="F218">
        <v>0</v>
      </c>
      <c r="G218">
        <v>7.0000000000000007E-2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99.97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94.84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</v>
      </c>
    </row>
    <row r="227" spans="1:3" x14ac:dyDescent="0.25">
      <c r="A227" t="s">
        <v>197</v>
      </c>
      <c r="B227">
        <v>99.99</v>
      </c>
    </row>
    <row r="228" spans="1:3" x14ac:dyDescent="0.25">
      <c r="A228" t="s">
        <v>198</v>
      </c>
      <c r="B228">
        <v>69.040000000000006</v>
      </c>
    </row>
    <row r="229" spans="1:3" x14ac:dyDescent="0.25">
      <c r="A229" t="s">
        <v>199</v>
      </c>
      <c r="B229">
        <v>99.89</v>
      </c>
    </row>
    <row r="230" spans="1:3" x14ac:dyDescent="0.25">
      <c r="A230" t="s">
        <v>200</v>
      </c>
      <c r="B230">
        <v>33.21</v>
      </c>
    </row>
    <row r="231" spans="1:3" x14ac:dyDescent="0.25">
      <c r="A231" t="s">
        <v>201</v>
      </c>
      <c r="B231">
        <v>98.26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104709</v>
      </c>
    </row>
    <row r="238" spans="1:3" x14ac:dyDescent="0.25">
      <c r="A238" t="s">
        <v>209</v>
      </c>
      <c r="B238" t="b">
        <v>0</v>
      </c>
      <c r="C238">
        <v>0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2161</v>
      </c>
    </row>
    <row r="243" spans="1:3" x14ac:dyDescent="0.25">
      <c r="A243" t="s">
        <v>214</v>
      </c>
      <c r="B243" t="b">
        <v>1</v>
      </c>
      <c r="C243">
        <v>69.040000000000006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43"/>
  <sheetViews>
    <sheetView topLeftCell="A220" workbookViewId="0">
      <selection activeCell="A235" sqref="A235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215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45201.208483796298</v>
      </c>
    </row>
    <row r="8" spans="1:2" x14ac:dyDescent="0.25">
      <c r="A8" t="s">
        <v>10</v>
      </c>
      <c r="B8" s="2">
        <v>0.20848379629629629</v>
      </c>
    </row>
    <row r="9" spans="1:2" x14ac:dyDescent="0.25">
      <c r="A9" t="s">
        <v>11</v>
      </c>
      <c r="B9" s="1">
        <v>45201.229328703703</v>
      </c>
    </row>
    <row r="10" spans="1:2" x14ac:dyDescent="0.25">
      <c r="A10" t="s">
        <v>12</v>
      </c>
      <c r="B10">
        <v>1481</v>
      </c>
    </row>
    <row r="11" spans="1:2" x14ac:dyDescent="0.25">
      <c r="A11" t="s">
        <v>13</v>
      </c>
      <c r="B11">
        <v>1525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343.91</v>
      </c>
    </row>
    <row r="14" spans="1:2" x14ac:dyDescent="0.25">
      <c r="A14" t="s">
        <v>16</v>
      </c>
      <c r="B14">
        <v>114968.5</v>
      </c>
    </row>
    <row r="15" spans="1:2" x14ac:dyDescent="0.25">
      <c r="A15" t="s">
        <v>17</v>
      </c>
      <c r="B15">
        <v>61414</v>
      </c>
    </row>
    <row r="16" spans="1:2" x14ac:dyDescent="0.25">
      <c r="A16" t="s">
        <v>18</v>
      </c>
      <c r="B16">
        <v>457.1</v>
      </c>
    </row>
    <row r="17" spans="1:6" x14ac:dyDescent="0.25">
      <c r="A17" t="s">
        <v>19</v>
      </c>
      <c r="B17">
        <v>2381.1</v>
      </c>
    </row>
    <row r="18" spans="1:6" x14ac:dyDescent="0.25">
      <c r="A18" t="s">
        <v>20</v>
      </c>
      <c r="B18">
        <v>7515.6</v>
      </c>
    </row>
    <row r="19" spans="1:6" x14ac:dyDescent="0.25">
      <c r="A19" t="s">
        <v>21</v>
      </c>
      <c r="B19">
        <v>10.039999999999999</v>
      </c>
    </row>
    <row r="20" spans="1:6" x14ac:dyDescent="0.25">
      <c r="A20" t="s">
        <v>22</v>
      </c>
      <c r="B20">
        <v>16.850000000000001</v>
      </c>
    </row>
    <row r="21" spans="1:6" x14ac:dyDescent="0.25">
      <c r="A21" t="s">
        <v>23</v>
      </c>
      <c r="B21">
        <v>16.5</v>
      </c>
    </row>
    <row r="22" spans="1:6" x14ac:dyDescent="0.25">
      <c r="A22" t="s">
        <v>24</v>
      </c>
      <c r="B22">
        <v>5.4</v>
      </c>
    </row>
    <row r="23" spans="1:6" x14ac:dyDescent="0.25">
      <c r="A23" t="s">
        <v>25</v>
      </c>
      <c r="B23">
        <v>25.5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3682157</v>
      </c>
      <c r="C27">
        <v>6036.7</v>
      </c>
      <c r="D27" t="s">
        <v>216</v>
      </c>
      <c r="E27">
        <v>29.3</v>
      </c>
      <c r="F27" t="s">
        <v>35</v>
      </c>
    </row>
    <row r="28" spans="1:6" x14ac:dyDescent="0.25">
      <c r="A28" t="s">
        <v>37</v>
      </c>
      <c r="B28">
        <v>449063</v>
      </c>
      <c r="C28">
        <v>4260.5</v>
      </c>
      <c r="D28" t="s">
        <v>217</v>
      </c>
      <c r="E28">
        <v>20.6</v>
      </c>
      <c r="F28" t="s">
        <v>35</v>
      </c>
    </row>
    <row r="29" spans="1:6" x14ac:dyDescent="0.25">
      <c r="A29" t="s">
        <v>36</v>
      </c>
      <c r="C29">
        <v>2676.2</v>
      </c>
      <c r="E29">
        <v>13</v>
      </c>
    </row>
    <row r="30" spans="1:6" x14ac:dyDescent="0.25">
      <c r="A30" t="s">
        <v>39</v>
      </c>
      <c r="B30">
        <v>698964</v>
      </c>
      <c r="C30">
        <v>2639.6</v>
      </c>
      <c r="D30" t="s">
        <v>218</v>
      </c>
      <c r="E30">
        <v>12.8</v>
      </c>
      <c r="F30" t="s">
        <v>41</v>
      </c>
    </row>
    <row r="31" spans="1:6" x14ac:dyDescent="0.25">
      <c r="A31" t="s">
        <v>42</v>
      </c>
      <c r="B31">
        <v>104848</v>
      </c>
      <c r="C31">
        <v>345.4</v>
      </c>
      <c r="D31" t="s">
        <v>219</v>
      </c>
      <c r="E31">
        <v>1.7</v>
      </c>
      <c r="F31" t="s">
        <v>35</v>
      </c>
    </row>
    <row r="32" spans="1:6" x14ac:dyDescent="0.25">
      <c r="A32" t="s">
        <v>44</v>
      </c>
      <c r="B32">
        <v>180795</v>
      </c>
      <c r="C32">
        <v>115.9</v>
      </c>
      <c r="D32" t="s">
        <v>220</v>
      </c>
      <c r="E32">
        <v>0.6</v>
      </c>
      <c r="F32" t="s">
        <v>46</v>
      </c>
    </row>
    <row r="33" spans="1:6" x14ac:dyDescent="0.25">
      <c r="A33" t="s">
        <v>51</v>
      </c>
      <c r="B33">
        <v>30</v>
      </c>
      <c r="C33">
        <v>30</v>
      </c>
      <c r="D33" t="s">
        <v>221</v>
      </c>
      <c r="E33">
        <v>0.1</v>
      </c>
      <c r="F33" t="s">
        <v>53</v>
      </c>
    </row>
    <row r="34" spans="1:6" x14ac:dyDescent="0.25">
      <c r="A34" t="s">
        <v>49</v>
      </c>
      <c r="B34">
        <v>10398</v>
      </c>
      <c r="C34">
        <v>27</v>
      </c>
      <c r="D34" t="s">
        <v>222</v>
      </c>
      <c r="E34">
        <v>0.1</v>
      </c>
      <c r="F34" t="s">
        <v>35</v>
      </c>
    </row>
    <row r="35" spans="1:6" x14ac:dyDescent="0.25">
      <c r="A35" t="s">
        <v>223</v>
      </c>
      <c r="B35">
        <v>720</v>
      </c>
      <c r="C35">
        <v>22</v>
      </c>
      <c r="D35" t="s">
        <v>224</v>
      </c>
      <c r="E35">
        <v>0.1</v>
      </c>
      <c r="F35" t="s">
        <v>53</v>
      </c>
    </row>
    <row r="36" spans="1:6" x14ac:dyDescent="0.25">
      <c r="A36" t="s">
        <v>54</v>
      </c>
      <c r="B36">
        <v>363566</v>
      </c>
      <c r="C36">
        <v>16.7</v>
      </c>
      <c r="D36" t="s">
        <v>225</v>
      </c>
      <c r="E36">
        <v>0.1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5945745</v>
      </c>
      <c r="C40">
        <v>10707</v>
      </c>
      <c r="D40" t="s">
        <v>226</v>
      </c>
      <c r="E40">
        <v>51.9</v>
      </c>
      <c r="F40">
        <v>5.9</v>
      </c>
    </row>
    <row r="41" spans="1:6" x14ac:dyDescent="0.25">
      <c r="A41" t="s">
        <v>36</v>
      </c>
      <c r="C41">
        <v>2676</v>
      </c>
      <c r="E41">
        <v>13</v>
      </c>
      <c r="F41">
        <v>1.5</v>
      </c>
    </row>
    <row r="42" spans="1:6" x14ac:dyDescent="0.25">
      <c r="A42" t="s">
        <v>41</v>
      </c>
      <c r="B42">
        <v>698974</v>
      </c>
      <c r="C42">
        <v>2640</v>
      </c>
      <c r="D42" t="s">
        <v>218</v>
      </c>
      <c r="E42">
        <v>12.8</v>
      </c>
      <c r="F42">
        <v>1.5</v>
      </c>
    </row>
    <row r="43" spans="1:6" x14ac:dyDescent="0.25">
      <c r="A43" t="s">
        <v>60</v>
      </c>
      <c r="B43">
        <v>809743</v>
      </c>
      <c r="C43">
        <v>777</v>
      </c>
      <c r="D43" t="s">
        <v>227</v>
      </c>
      <c r="E43">
        <v>3.8</v>
      </c>
      <c r="F43">
        <v>0.4</v>
      </c>
    </row>
    <row r="44" spans="1:6" x14ac:dyDescent="0.25">
      <c r="A44" t="s">
        <v>53</v>
      </c>
      <c r="B44">
        <v>596078</v>
      </c>
      <c r="C44">
        <v>329</v>
      </c>
      <c r="D44" t="s">
        <v>228</v>
      </c>
      <c r="E44">
        <v>1.6</v>
      </c>
      <c r="F44">
        <v>0.2</v>
      </c>
    </row>
    <row r="45" spans="1:6" x14ac:dyDescent="0.25">
      <c r="A45" t="s">
        <v>46</v>
      </c>
      <c r="B45">
        <v>214528</v>
      </c>
      <c r="C45">
        <v>147</v>
      </c>
      <c r="D45" t="s">
        <v>229</v>
      </c>
      <c r="E45">
        <v>0.7</v>
      </c>
      <c r="F45">
        <v>0.1</v>
      </c>
    </row>
    <row r="46" spans="1:6" x14ac:dyDescent="0.25">
      <c r="A46" t="s">
        <v>64</v>
      </c>
      <c r="B46">
        <v>11711608</v>
      </c>
      <c r="C46">
        <v>42</v>
      </c>
      <c r="D46" t="s">
        <v>230</v>
      </c>
      <c r="E46">
        <v>0.2</v>
      </c>
      <c r="F46">
        <v>0</v>
      </c>
    </row>
    <row r="47" spans="1:6" x14ac:dyDescent="0.25">
      <c r="A47" t="s">
        <v>66</v>
      </c>
      <c r="B47">
        <v>25925</v>
      </c>
      <c r="C47">
        <v>24</v>
      </c>
      <c r="D47" t="s">
        <v>231</v>
      </c>
      <c r="E47">
        <v>0.1</v>
      </c>
      <c r="F47">
        <v>0</v>
      </c>
    </row>
    <row r="48" spans="1:6" x14ac:dyDescent="0.25">
      <c r="A48" t="s">
        <v>68</v>
      </c>
      <c r="B48">
        <v>85</v>
      </c>
      <c r="C48">
        <v>0</v>
      </c>
      <c r="D48" t="s">
        <v>232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4283.3</v>
      </c>
      <c r="C53">
        <v>3366.8</v>
      </c>
      <c r="D53">
        <v>916.6</v>
      </c>
    </row>
    <row r="54" spans="1:4" x14ac:dyDescent="0.25">
      <c r="A54" t="s">
        <v>76</v>
      </c>
      <c r="B54">
        <v>3682.8</v>
      </c>
      <c r="C54">
        <v>3353.7</v>
      </c>
      <c r="D54">
        <v>329.1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571.79999999999995</v>
      </c>
      <c r="C56">
        <v>0</v>
      </c>
      <c r="D56">
        <v>571.79999999999995</v>
      </c>
    </row>
    <row r="57" spans="1:4" x14ac:dyDescent="0.25">
      <c r="A57" t="s">
        <v>79</v>
      </c>
      <c r="B57">
        <v>973.9</v>
      </c>
      <c r="C57">
        <v>961</v>
      </c>
      <c r="D57">
        <v>12.9</v>
      </c>
    </row>
    <row r="58" spans="1:4" x14ac:dyDescent="0.25">
      <c r="A58" t="s">
        <v>80</v>
      </c>
      <c r="B58">
        <v>966.7</v>
      </c>
      <c r="C58">
        <v>959.6</v>
      </c>
      <c r="D58">
        <v>7.1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5.3</v>
      </c>
      <c r="C60">
        <v>0</v>
      </c>
      <c r="D60">
        <v>5.3</v>
      </c>
    </row>
    <row r="61" spans="1:4" x14ac:dyDescent="0.25">
      <c r="A61" t="s">
        <v>83</v>
      </c>
      <c r="B61">
        <v>61871.1</v>
      </c>
      <c r="C61">
        <v>61414</v>
      </c>
      <c r="D61">
        <v>457.1</v>
      </c>
    </row>
    <row r="62" spans="1:4" x14ac:dyDescent="0.25">
      <c r="A62" t="s">
        <v>84</v>
      </c>
      <c r="B62">
        <v>2904</v>
      </c>
      <c r="C62">
        <v>2450.6999999999998</v>
      </c>
      <c r="D62">
        <v>453.3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100</v>
      </c>
      <c r="B66" t="s">
        <v>101</v>
      </c>
      <c r="C66" t="s">
        <v>102</v>
      </c>
      <c r="D66">
        <v>3613.31</v>
      </c>
      <c r="E66">
        <v>2</v>
      </c>
      <c r="F66">
        <v>1806.65</v>
      </c>
      <c r="G66">
        <v>17.510000000000002</v>
      </c>
      <c r="H66">
        <v>16.100000000000001</v>
      </c>
      <c r="I66">
        <v>44.94</v>
      </c>
    </row>
    <row r="67" spans="1:10" x14ac:dyDescent="0.25">
      <c r="A67" t="s">
        <v>103</v>
      </c>
      <c r="B67" t="s">
        <v>101</v>
      </c>
      <c r="C67" t="s">
        <v>102</v>
      </c>
      <c r="D67">
        <v>3137.49</v>
      </c>
      <c r="E67">
        <v>2</v>
      </c>
      <c r="F67">
        <v>1568.74</v>
      </c>
      <c r="G67">
        <v>15.2</v>
      </c>
      <c r="H67">
        <v>19.100000000000001</v>
      </c>
      <c r="I67">
        <v>21.54</v>
      </c>
    </row>
    <row r="68" spans="1:10" x14ac:dyDescent="0.25">
      <c r="A68" t="s">
        <v>104</v>
      </c>
      <c r="B68" t="s">
        <v>101</v>
      </c>
      <c r="C68" t="s">
        <v>102</v>
      </c>
      <c r="D68">
        <v>1938.79</v>
      </c>
      <c r="E68">
        <v>2</v>
      </c>
      <c r="F68">
        <v>969.39</v>
      </c>
      <c r="G68">
        <v>9.4</v>
      </c>
      <c r="H68">
        <v>5.65</v>
      </c>
      <c r="I68">
        <v>85.64</v>
      </c>
    </row>
    <row r="69" spans="1:10" x14ac:dyDescent="0.25">
      <c r="A69" t="s">
        <v>233</v>
      </c>
      <c r="B69" t="s">
        <v>101</v>
      </c>
      <c r="C69" t="s">
        <v>102</v>
      </c>
      <c r="D69">
        <v>1391.6</v>
      </c>
      <c r="E69">
        <v>1</v>
      </c>
      <c r="F69">
        <v>1391.6</v>
      </c>
      <c r="G69">
        <v>6.74</v>
      </c>
      <c r="H69">
        <v>20.21</v>
      </c>
      <c r="I69">
        <v>15.56</v>
      </c>
    </row>
    <row r="70" spans="1:10" x14ac:dyDescent="0.25">
      <c r="A70" t="s">
        <v>113</v>
      </c>
      <c r="B70" t="s">
        <v>106</v>
      </c>
      <c r="C70" t="s">
        <v>114</v>
      </c>
      <c r="D70">
        <v>715.03</v>
      </c>
      <c r="E70">
        <v>255579</v>
      </c>
      <c r="F70">
        <v>0</v>
      </c>
      <c r="G70">
        <v>3.47</v>
      </c>
      <c r="H70">
        <v>5.28</v>
      </c>
      <c r="I70">
        <v>87.07</v>
      </c>
    </row>
    <row r="71" spans="1:10" x14ac:dyDescent="0.25">
      <c r="A71" t="s">
        <v>105</v>
      </c>
      <c r="B71" t="s">
        <v>106</v>
      </c>
      <c r="C71" t="s">
        <v>107</v>
      </c>
      <c r="D71">
        <v>711.66</v>
      </c>
      <c r="E71">
        <v>508518</v>
      </c>
      <c r="F71">
        <v>0</v>
      </c>
      <c r="G71">
        <v>3.45</v>
      </c>
      <c r="H71">
        <v>2.59</v>
      </c>
      <c r="I71">
        <v>96</v>
      </c>
    </row>
    <row r="72" spans="1:10" x14ac:dyDescent="0.25">
      <c r="A72" t="s">
        <v>112</v>
      </c>
      <c r="B72" t="s">
        <v>106</v>
      </c>
      <c r="C72" t="s">
        <v>111</v>
      </c>
      <c r="D72">
        <v>643.98</v>
      </c>
      <c r="E72">
        <v>153658</v>
      </c>
      <c r="F72">
        <v>0</v>
      </c>
      <c r="G72">
        <v>3.12</v>
      </c>
      <c r="H72">
        <v>3.45</v>
      </c>
      <c r="I72">
        <v>93.35</v>
      </c>
    </row>
    <row r="73" spans="1:10" x14ac:dyDescent="0.25">
      <c r="A73" t="s">
        <v>110</v>
      </c>
      <c r="B73" t="s">
        <v>106</v>
      </c>
      <c r="C73" t="s">
        <v>111</v>
      </c>
      <c r="D73">
        <v>580.26</v>
      </c>
      <c r="E73">
        <v>145446</v>
      </c>
      <c r="F73">
        <v>0</v>
      </c>
      <c r="G73">
        <v>2.81</v>
      </c>
      <c r="H73">
        <v>3.68</v>
      </c>
      <c r="I73">
        <v>92.58</v>
      </c>
    </row>
    <row r="74" spans="1:10" x14ac:dyDescent="0.25">
      <c r="A74" t="s">
        <v>118</v>
      </c>
      <c r="C74" t="s">
        <v>119</v>
      </c>
      <c r="D74">
        <v>528.51</v>
      </c>
      <c r="G74">
        <v>2.56</v>
      </c>
      <c r="H74">
        <v>26.29</v>
      </c>
    </row>
    <row r="75" spans="1:10" x14ac:dyDescent="0.25">
      <c r="A75" t="s">
        <v>108</v>
      </c>
      <c r="B75" t="s">
        <v>106</v>
      </c>
      <c r="C75" t="s">
        <v>109</v>
      </c>
      <c r="D75">
        <v>523.62</v>
      </c>
      <c r="E75">
        <v>257274</v>
      </c>
      <c r="F75">
        <v>0</v>
      </c>
      <c r="G75">
        <v>2.54</v>
      </c>
      <c r="H75">
        <v>2.15</v>
      </c>
      <c r="I75">
        <v>96.62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103</v>
      </c>
      <c r="B79" t="s">
        <v>101</v>
      </c>
      <c r="C79" t="s">
        <v>102</v>
      </c>
      <c r="D79">
        <v>599.19000000000005</v>
      </c>
      <c r="E79">
        <v>2</v>
      </c>
      <c r="F79">
        <v>299.60000000000002</v>
      </c>
      <c r="G79">
        <v>22.39</v>
      </c>
      <c r="H79">
        <v>3137.49</v>
      </c>
      <c r="I79">
        <v>19.100000000000001</v>
      </c>
      <c r="J79">
        <v>21.54</v>
      </c>
    </row>
    <row r="80" spans="1:10" x14ac:dyDescent="0.25">
      <c r="A80" t="s">
        <v>100</v>
      </c>
      <c r="B80" t="s">
        <v>101</v>
      </c>
      <c r="C80" t="s">
        <v>102</v>
      </c>
      <c r="D80">
        <v>581.91</v>
      </c>
      <c r="E80">
        <v>2</v>
      </c>
      <c r="F80">
        <v>290.95999999999998</v>
      </c>
      <c r="G80">
        <v>21.74</v>
      </c>
      <c r="H80">
        <v>3613.31</v>
      </c>
      <c r="I80">
        <v>16.100000000000001</v>
      </c>
      <c r="J80">
        <v>44.94</v>
      </c>
    </row>
    <row r="81" spans="1:10" x14ac:dyDescent="0.25">
      <c r="A81" t="s">
        <v>233</v>
      </c>
      <c r="B81" t="s">
        <v>101</v>
      </c>
      <c r="C81" t="s">
        <v>102</v>
      </c>
      <c r="D81">
        <v>281.22000000000003</v>
      </c>
      <c r="E81">
        <v>1</v>
      </c>
      <c r="F81">
        <v>281.22000000000003</v>
      </c>
      <c r="G81">
        <v>10.51</v>
      </c>
      <c r="H81">
        <v>1391.6</v>
      </c>
      <c r="I81">
        <v>20.21</v>
      </c>
      <c r="J81">
        <v>15.56</v>
      </c>
    </row>
    <row r="82" spans="1:10" x14ac:dyDescent="0.25">
      <c r="A82" t="s">
        <v>118</v>
      </c>
      <c r="C82" t="s">
        <v>119</v>
      </c>
      <c r="D82">
        <v>138.94999999999999</v>
      </c>
      <c r="G82">
        <v>5.19</v>
      </c>
      <c r="H82">
        <v>528.51</v>
      </c>
      <c r="I82">
        <v>26.29</v>
      </c>
    </row>
    <row r="83" spans="1:10" x14ac:dyDescent="0.25">
      <c r="A83" t="s">
        <v>104</v>
      </c>
      <c r="B83" t="s">
        <v>101</v>
      </c>
      <c r="C83" t="s">
        <v>102</v>
      </c>
      <c r="D83">
        <v>109.64</v>
      </c>
      <c r="E83">
        <v>2</v>
      </c>
      <c r="F83">
        <v>54.82</v>
      </c>
      <c r="G83">
        <v>4.0999999999999996</v>
      </c>
      <c r="H83">
        <v>1938.79</v>
      </c>
      <c r="I83">
        <v>5.65</v>
      </c>
      <c r="J83">
        <v>85.64</v>
      </c>
    </row>
    <row r="84" spans="1:10" x14ac:dyDescent="0.25">
      <c r="A84" t="s">
        <v>125</v>
      </c>
      <c r="B84" t="s">
        <v>106</v>
      </c>
      <c r="C84" t="s">
        <v>126</v>
      </c>
      <c r="D84">
        <v>43.5</v>
      </c>
      <c r="E84">
        <v>402834</v>
      </c>
      <c r="F84">
        <v>0</v>
      </c>
      <c r="G84">
        <v>1.63</v>
      </c>
      <c r="H84">
        <v>159.47999999999999</v>
      </c>
      <c r="I84">
        <v>27.27</v>
      </c>
      <c r="J84">
        <v>3.22</v>
      </c>
    </row>
    <row r="85" spans="1:10" x14ac:dyDescent="0.25">
      <c r="A85" t="s">
        <v>113</v>
      </c>
      <c r="B85" t="s">
        <v>106</v>
      </c>
      <c r="C85" t="s">
        <v>114</v>
      </c>
      <c r="D85">
        <v>37.72</v>
      </c>
      <c r="E85">
        <v>255579</v>
      </c>
      <c r="F85">
        <v>0</v>
      </c>
      <c r="G85">
        <v>1.41</v>
      </c>
      <c r="H85">
        <v>715.03</v>
      </c>
      <c r="I85">
        <v>5.28</v>
      </c>
      <c r="J85">
        <v>87.07</v>
      </c>
    </row>
    <row r="86" spans="1:10" x14ac:dyDescent="0.25">
      <c r="A86" t="s">
        <v>122</v>
      </c>
      <c r="B86" t="s">
        <v>106</v>
      </c>
      <c r="C86" t="s">
        <v>123</v>
      </c>
      <c r="D86">
        <v>34.479999999999997</v>
      </c>
      <c r="E86">
        <v>276255</v>
      </c>
      <c r="F86">
        <v>0</v>
      </c>
      <c r="G86">
        <v>1.29</v>
      </c>
      <c r="H86">
        <v>109.66</v>
      </c>
      <c r="I86">
        <v>31.45</v>
      </c>
      <c r="J86">
        <v>0</v>
      </c>
    </row>
    <row r="87" spans="1:10" x14ac:dyDescent="0.25">
      <c r="A87" t="s">
        <v>124</v>
      </c>
      <c r="B87" t="s">
        <v>106</v>
      </c>
      <c r="C87" t="s">
        <v>123</v>
      </c>
      <c r="D87">
        <v>31.75</v>
      </c>
      <c r="E87">
        <v>276247</v>
      </c>
      <c r="F87">
        <v>0</v>
      </c>
      <c r="G87">
        <v>1.19</v>
      </c>
      <c r="H87">
        <v>101.59</v>
      </c>
      <c r="I87">
        <v>31.26</v>
      </c>
      <c r="J87">
        <v>0.03</v>
      </c>
    </row>
    <row r="88" spans="1:10" x14ac:dyDescent="0.25">
      <c r="A88" t="s">
        <v>164</v>
      </c>
      <c r="B88" t="s">
        <v>106</v>
      </c>
      <c r="C88" t="s">
        <v>123</v>
      </c>
      <c r="D88">
        <v>26.73</v>
      </c>
      <c r="E88">
        <v>255461</v>
      </c>
      <c r="F88">
        <v>0</v>
      </c>
      <c r="G88">
        <v>1</v>
      </c>
      <c r="H88">
        <v>87.07</v>
      </c>
      <c r="I88">
        <v>30.7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104</v>
      </c>
      <c r="B92" t="s">
        <v>101</v>
      </c>
      <c r="C92" t="s">
        <v>102</v>
      </c>
      <c r="D92">
        <v>1660.39</v>
      </c>
      <c r="E92">
        <v>2</v>
      </c>
      <c r="F92">
        <v>830.19</v>
      </c>
      <c r="G92">
        <v>15.51</v>
      </c>
      <c r="H92">
        <v>1938.79</v>
      </c>
      <c r="I92">
        <v>5.65</v>
      </c>
      <c r="J92">
        <v>85.64</v>
      </c>
    </row>
    <row r="93" spans="1:10" x14ac:dyDescent="0.25">
      <c r="A93" t="s">
        <v>100</v>
      </c>
      <c r="B93" t="s">
        <v>101</v>
      </c>
      <c r="C93" t="s">
        <v>102</v>
      </c>
      <c r="D93">
        <v>1623.69</v>
      </c>
      <c r="E93">
        <v>2</v>
      </c>
      <c r="F93">
        <v>811.85</v>
      </c>
      <c r="G93">
        <v>15.17</v>
      </c>
      <c r="H93">
        <v>3613.31</v>
      </c>
      <c r="I93">
        <v>16.100000000000001</v>
      </c>
      <c r="J93">
        <v>44.94</v>
      </c>
    </row>
    <row r="94" spans="1:10" x14ac:dyDescent="0.25">
      <c r="A94" t="s">
        <v>105</v>
      </c>
      <c r="B94" t="s">
        <v>106</v>
      </c>
      <c r="C94" t="s">
        <v>107</v>
      </c>
      <c r="D94">
        <v>683.16</v>
      </c>
      <c r="E94">
        <v>508518</v>
      </c>
      <c r="F94">
        <v>0</v>
      </c>
      <c r="G94">
        <v>6.38</v>
      </c>
      <c r="H94">
        <v>711.66</v>
      </c>
      <c r="I94">
        <v>2.59</v>
      </c>
      <c r="J94">
        <v>96</v>
      </c>
    </row>
    <row r="95" spans="1:10" x14ac:dyDescent="0.25">
      <c r="A95" t="s">
        <v>103</v>
      </c>
      <c r="B95" t="s">
        <v>101</v>
      </c>
      <c r="C95" t="s">
        <v>102</v>
      </c>
      <c r="D95">
        <v>675.87</v>
      </c>
      <c r="E95">
        <v>2</v>
      </c>
      <c r="F95">
        <v>337.93</v>
      </c>
      <c r="G95">
        <v>6.31</v>
      </c>
      <c r="H95">
        <v>3137.49</v>
      </c>
      <c r="I95">
        <v>19.100000000000001</v>
      </c>
      <c r="J95">
        <v>21.54</v>
      </c>
    </row>
    <row r="96" spans="1:10" x14ac:dyDescent="0.25">
      <c r="A96" t="s">
        <v>113</v>
      </c>
      <c r="B96" t="s">
        <v>106</v>
      </c>
      <c r="C96" t="s">
        <v>114</v>
      </c>
      <c r="D96">
        <v>622.55999999999995</v>
      </c>
      <c r="E96">
        <v>255579</v>
      </c>
      <c r="F96">
        <v>0</v>
      </c>
      <c r="G96">
        <v>5.81</v>
      </c>
      <c r="H96">
        <v>715.03</v>
      </c>
      <c r="I96">
        <v>5.28</v>
      </c>
      <c r="J96">
        <v>87.07</v>
      </c>
    </row>
    <row r="97" spans="1:10" x14ac:dyDescent="0.25">
      <c r="A97" t="s">
        <v>112</v>
      </c>
      <c r="B97" t="s">
        <v>106</v>
      </c>
      <c r="C97" t="s">
        <v>111</v>
      </c>
      <c r="D97">
        <v>601.13</v>
      </c>
      <c r="E97">
        <v>153658</v>
      </c>
      <c r="F97">
        <v>0</v>
      </c>
      <c r="G97">
        <v>5.61</v>
      </c>
      <c r="H97">
        <v>643.98</v>
      </c>
      <c r="I97">
        <v>3.45</v>
      </c>
      <c r="J97">
        <v>93.35</v>
      </c>
    </row>
    <row r="98" spans="1:10" x14ac:dyDescent="0.25">
      <c r="A98" t="s">
        <v>110</v>
      </c>
      <c r="B98" t="s">
        <v>106</v>
      </c>
      <c r="C98" t="s">
        <v>111</v>
      </c>
      <c r="D98">
        <v>537.17999999999995</v>
      </c>
      <c r="E98">
        <v>145446</v>
      </c>
      <c r="F98">
        <v>0</v>
      </c>
      <c r="G98">
        <v>5.0199999999999996</v>
      </c>
      <c r="H98">
        <v>580.26</v>
      </c>
      <c r="I98">
        <v>3.68</v>
      </c>
      <c r="J98">
        <v>92.58</v>
      </c>
    </row>
    <row r="99" spans="1:10" x14ac:dyDescent="0.25">
      <c r="A99" t="s">
        <v>108</v>
      </c>
      <c r="B99" t="s">
        <v>106</v>
      </c>
      <c r="C99" t="s">
        <v>109</v>
      </c>
      <c r="D99">
        <v>505.95</v>
      </c>
      <c r="E99">
        <v>257274</v>
      </c>
      <c r="F99">
        <v>0</v>
      </c>
      <c r="G99">
        <v>4.7300000000000004</v>
      </c>
      <c r="H99">
        <v>523.62</v>
      </c>
      <c r="I99">
        <v>2.15</v>
      </c>
      <c r="J99">
        <v>96.62</v>
      </c>
    </row>
    <row r="100" spans="1:10" x14ac:dyDescent="0.25">
      <c r="A100" t="s">
        <v>134</v>
      </c>
      <c r="B100" t="s">
        <v>106</v>
      </c>
      <c r="C100" t="s">
        <v>135</v>
      </c>
      <c r="D100">
        <v>328.88</v>
      </c>
      <c r="E100">
        <v>149990</v>
      </c>
      <c r="F100">
        <v>0</v>
      </c>
      <c r="G100">
        <v>3.07</v>
      </c>
      <c r="H100">
        <v>369.8</v>
      </c>
      <c r="I100">
        <v>4.53</v>
      </c>
      <c r="J100">
        <v>88.94</v>
      </c>
    </row>
    <row r="101" spans="1:10" x14ac:dyDescent="0.25">
      <c r="A101" t="s">
        <v>138</v>
      </c>
      <c r="B101" t="s">
        <v>106</v>
      </c>
      <c r="C101" t="s">
        <v>135</v>
      </c>
      <c r="D101">
        <v>316.93</v>
      </c>
      <c r="E101">
        <v>159077</v>
      </c>
      <c r="F101">
        <v>0</v>
      </c>
      <c r="G101">
        <v>2.96</v>
      </c>
      <c r="H101">
        <v>358.93</v>
      </c>
      <c r="I101">
        <v>4.7699999999999996</v>
      </c>
      <c r="J101">
        <v>88.3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103</v>
      </c>
      <c r="B105" t="s">
        <v>101</v>
      </c>
      <c r="C105" t="s">
        <v>102</v>
      </c>
      <c r="D105">
        <v>33508994</v>
      </c>
      <c r="E105">
        <v>2</v>
      </c>
      <c r="F105">
        <v>16754497</v>
      </c>
      <c r="G105">
        <v>16.18</v>
      </c>
      <c r="H105">
        <v>3137.49</v>
      </c>
      <c r="I105">
        <v>19.100000000000001</v>
      </c>
      <c r="J105">
        <v>21.5</v>
      </c>
    </row>
    <row r="106" spans="1:10" x14ac:dyDescent="0.25">
      <c r="A106" t="s">
        <v>100</v>
      </c>
      <c r="B106" t="s">
        <v>101</v>
      </c>
      <c r="C106" t="s">
        <v>102</v>
      </c>
      <c r="D106">
        <v>32190076</v>
      </c>
      <c r="E106">
        <v>2</v>
      </c>
      <c r="F106">
        <v>16095038</v>
      </c>
      <c r="G106">
        <v>15.54</v>
      </c>
      <c r="H106">
        <v>3613.31</v>
      </c>
      <c r="I106">
        <v>16.100000000000001</v>
      </c>
      <c r="J106">
        <v>44.9</v>
      </c>
    </row>
    <row r="107" spans="1:10" x14ac:dyDescent="0.25">
      <c r="A107" t="s">
        <v>104</v>
      </c>
      <c r="B107" t="s">
        <v>101</v>
      </c>
      <c r="C107" t="s">
        <v>102</v>
      </c>
      <c r="D107">
        <v>22271874</v>
      </c>
      <c r="E107">
        <v>2</v>
      </c>
      <c r="F107">
        <v>11135937</v>
      </c>
      <c r="G107">
        <v>10.75</v>
      </c>
      <c r="H107">
        <v>1938.79</v>
      </c>
      <c r="I107">
        <v>5.7</v>
      </c>
      <c r="J107">
        <v>85.6</v>
      </c>
    </row>
    <row r="108" spans="1:10" x14ac:dyDescent="0.25">
      <c r="A108" t="s">
        <v>233</v>
      </c>
      <c r="B108" t="s">
        <v>101</v>
      </c>
      <c r="C108" t="s">
        <v>102</v>
      </c>
      <c r="D108">
        <v>15833815</v>
      </c>
      <c r="E108">
        <v>1</v>
      </c>
      <c r="F108">
        <v>15833815</v>
      </c>
      <c r="G108">
        <v>7.65</v>
      </c>
      <c r="H108">
        <v>1391.6</v>
      </c>
      <c r="I108">
        <v>20.2</v>
      </c>
      <c r="J108">
        <v>15.6</v>
      </c>
    </row>
    <row r="109" spans="1:10" x14ac:dyDescent="0.25">
      <c r="A109" t="s">
        <v>234</v>
      </c>
      <c r="B109" t="s">
        <v>106</v>
      </c>
      <c r="C109" t="s">
        <v>235</v>
      </c>
      <c r="D109">
        <v>7825561</v>
      </c>
      <c r="E109">
        <v>28465</v>
      </c>
      <c r="F109">
        <v>274.92</v>
      </c>
      <c r="G109">
        <v>3.78</v>
      </c>
      <c r="H109">
        <v>71.02</v>
      </c>
      <c r="I109">
        <v>14.7</v>
      </c>
      <c r="J109">
        <v>57.3</v>
      </c>
    </row>
    <row r="110" spans="1:10" x14ac:dyDescent="0.25">
      <c r="A110" t="s">
        <v>138</v>
      </c>
      <c r="B110" t="s">
        <v>106</v>
      </c>
      <c r="C110" t="s">
        <v>135</v>
      </c>
      <c r="D110">
        <v>7521530</v>
      </c>
      <c r="E110">
        <v>159077</v>
      </c>
      <c r="F110">
        <v>47.28</v>
      </c>
      <c r="G110">
        <v>3.63</v>
      </c>
      <c r="H110">
        <v>358.93</v>
      </c>
      <c r="I110">
        <v>4.8</v>
      </c>
      <c r="J110">
        <v>88.3</v>
      </c>
    </row>
    <row r="111" spans="1:10" x14ac:dyDescent="0.25">
      <c r="A111" t="s">
        <v>122</v>
      </c>
      <c r="B111" t="s">
        <v>106</v>
      </c>
      <c r="C111" t="s">
        <v>123</v>
      </c>
      <c r="D111">
        <v>7137285</v>
      </c>
      <c r="E111">
        <v>276255</v>
      </c>
      <c r="F111">
        <v>25.84</v>
      </c>
      <c r="G111">
        <v>3.45</v>
      </c>
      <c r="H111">
        <v>109.66</v>
      </c>
      <c r="I111">
        <v>31.4</v>
      </c>
      <c r="J111">
        <v>0</v>
      </c>
    </row>
    <row r="112" spans="1:10" x14ac:dyDescent="0.25">
      <c r="A112" t="s">
        <v>136</v>
      </c>
      <c r="B112" t="s">
        <v>106</v>
      </c>
      <c r="C112" t="s">
        <v>137</v>
      </c>
      <c r="D112">
        <v>7137221</v>
      </c>
      <c r="E112">
        <v>276246</v>
      </c>
      <c r="F112">
        <v>25.84</v>
      </c>
      <c r="G112">
        <v>3.45</v>
      </c>
      <c r="H112">
        <v>54.15</v>
      </c>
      <c r="I112">
        <v>31.3</v>
      </c>
      <c r="J112">
        <v>0</v>
      </c>
    </row>
    <row r="113" spans="1:10" x14ac:dyDescent="0.25">
      <c r="A113" t="s">
        <v>134</v>
      </c>
      <c r="B113" t="s">
        <v>106</v>
      </c>
      <c r="C113" t="s">
        <v>135</v>
      </c>
      <c r="D113">
        <v>7051467</v>
      </c>
      <c r="E113">
        <v>149990</v>
      </c>
      <c r="F113">
        <v>47.01</v>
      </c>
      <c r="G113">
        <v>3.4</v>
      </c>
      <c r="H113">
        <v>369.8</v>
      </c>
      <c r="I113">
        <v>4.5</v>
      </c>
      <c r="J113">
        <v>88.9</v>
      </c>
    </row>
    <row r="114" spans="1:10" x14ac:dyDescent="0.25">
      <c r="A114" t="s">
        <v>236</v>
      </c>
      <c r="B114" t="s">
        <v>106</v>
      </c>
      <c r="C114" t="s">
        <v>135</v>
      </c>
      <c r="D114">
        <v>4150005</v>
      </c>
      <c r="E114">
        <v>88431</v>
      </c>
      <c r="F114">
        <v>46.93</v>
      </c>
      <c r="G114">
        <v>2</v>
      </c>
      <c r="H114">
        <v>182.15</v>
      </c>
      <c r="I114">
        <v>5.9</v>
      </c>
      <c r="J114">
        <v>84.7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103</v>
      </c>
      <c r="B118" t="s">
        <v>101</v>
      </c>
      <c r="C118" t="s">
        <v>102</v>
      </c>
      <c r="D118">
        <v>33283672</v>
      </c>
      <c r="E118">
        <v>2</v>
      </c>
      <c r="F118">
        <v>16641836</v>
      </c>
      <c r="G118">
        <v>30.08</v>
      </c>
      <c r="H118">
        <v>3137.49</v>
      </c>
      <c r="I118">
        <v>19.100000000000001</v>
      </c>
      <c r="J118">
        <v>21.54</v>
      </c>
    </row>
    <row r="119" spans="1:10" x14ac:dyDescent="0.25">
      <c r="A119" t="s">
        <v>100</v>
      </c>
      <c r="B119" t="s">
        <v>101</v>
      </c>
      <c r="C119" t="s">
        <v>102</v>
      </c>
      <c r="D119">
        <v>32030572</v>
      </c>
      <c r="E119">
        <v>2</v>
      </c>
      <c r="F119">
        <v>16015286</v>
      </c>
      <c r="G119">
        <v>28.95</v>
      </c>
      <c r="H119">
        <v>3613.31</v>
      </c>
      <c r="I119">
        <v>16.100000000000001</v>
      </c>
      <c r="J119">
        <v>44.94</v>
      </c>
    </row>
    <row r="120" spans="1:10" x14ac:dyDescent="0.25">
      <c r="A120" t="s">
        <v>104</v>
      </c>
      <c r="B120" t="s">
        <v>101</v>
      </c>
      <c r="C120" t="s">
        <v>102</v>
      </c>
      <c r="D120">
        <v>22108929</v>
      </c>
      <c r="E120">
        <v>2</v>
      </c>
      <c r="F120">
        <v>11054464.5</v>
      </c>
      <c r="G120">
        <v>19.98</v>
      </c>
      <c r="H120">
        <v>1938.79</v>
      </c>
      <c r="I120">
        <v>5.65</v>
      </c>
      <c r="J120">
        <v>85.64</v>
      </c>
    </row>
    <row r="121" spans="1:10" x14ac:dyDescent="0.25">
      <c r="A121" t="s">
        <v>233</v>
      </c>
      <c r="B121" t="s">
        <v>101</v>
      </c>
      <c r="C121" t="s">
        <v>102</v>
      </c>
      <c r="D121">
        <v>15620766</v>
      </c>
      <c r="E121">
        <v>1</v>
      </c>
      <c r="F121">
        <v>15620766</v>
      </c>
      <c r="G121">
        <v>14.12</v>
      </c>
      <c r="H121">
        <v>1391.6</v>
      </c>
      <c r="I121">
        <v>20.21</v>
      </c>
      <c r="J121">
        <v>15.56</v>
      </c>
    </row>
    <row r="122" spans="1:10" x14ac:dyDescent="0.25">
      <c r="A122" t="s">
        <v>112</v>
      </c>
      <c r="B122" t="s">
        <v>106</v>
      </c>
      <c r="C122" t="s">
        <v>111</v>
      </c>
      <c r="D122">
        <v>488665</v>
      </c>
      <c r="E122">
        <v>153658</v>
      </c>
      <c r="F122">
        <v>3.18</v>
      </c>
      <c r="G122">
        <v>0.44</v>
      </c>
      <c r="H122">
        <v>643.98</v>
      </c>
      <c r="I122">
        <v>3.45</v>
      </c>
      <c r="J122">
        <v>93.35</v>
      </c>
    </row>
    <row r="123" spans="1:10" x14ac:dyDescent="0.25">
      <c r="A123" t="s">
        <v>110</v>
      </c>
      <c r="B123" t="s">
        <v>106</v>
      </c>
      <c r="C123" t="s">
        <v>111</v>
      </c>
      <c r="D123">
        <v>447279</v>
      </c>
      <c r="E123">
        <v>145446</v>
      </c>
      <c r="F123">
        <v>3.08</v>
      </c>
      <c r="G123">
        <v>0.4</v>
      </c>
      <c r="H123">
        <v>580.26</v>
      </c>
      <c r="I123">
        <v>3.68</v>
      </c>
      <c r="J123">
        <v>92.58</v>
      </c>
    </row>
    <row r="124" spans="1:10" x14ac:dyDescent="0.25">
      <c r="A124" t="s">
        <v>105</v>
      </c>
      <c r="B124" t="s">
        <v>106</v>
      </c>
      <c r="C124" t="s">
        <v>107</v>
      </c>
      <c r="D124">
        <v>444895</v>
      </c>
      <c r="E124">
        <v>508518</v>
      </c>
      <c r="F124">
        <v>0.87</v>
      </c>
      <c r="G124">
        <v>0.4</v>
      </c>
      <c r="H124">
        <v>711.66</v>
      </c>
      <c r="I124">
        <v>2.59</v>
      </c>
      <c r="J124">
        <v>96</v>
      </c>
    </row>
    <row r="125" spans="1:10" x14ac:dyDescent="0.25">
      <c r="A125" t="s">
        <v>113</v>
      </c>
      <c r="B125" t="s">
        <v>106</v>
      </c>
      <c r="C125" t="s">
        <v>114</v>
      </c>
      <c r="D125">
        <v>344248</v>
      </c>
      <c r="E125">
        <v>255579</v>
      </c>
      <c r="F125">
        <v>1.35</v>
      </c>
      <c r="G125">
        <v>0.31</v>
      </c>
      <c r="H125">
        <v>715.03</v>
      </c>
      <c r="I125">
        <v>5.28</v>
      </c>
      <c r="J125">
        <v>87.07</v>
      </c>
    </row>
    <row r="126" spans="1:10" x14ac:dyDescent="0.25">
      <c r="A126" t="s">
        <v>108</v>
      </c>
      <c r="B126" t="s">
        <v>106</v>
      </c>
      <c r="C126" t="s">
        <v>109</v>
      </c>
      <c r="D126">
        <v>249416</v>
      </c>
      <c r="E126">
        <v>257274</v>
      </c>
      <c r="F126">
        <v>0.97</v>
      </c>
      <c r="G126">
        <v>0.23</v>
      </c>
      <c r="H126">
        <v>523.62</v>
      </c>
      <c r="I126">
        <v>2.15</v>
      </c>
      <c r="J126">
        <v>96.62</v>
      </c>
    </row>
    <row r="127" spans="1:10" x14ac:dyDescent="0.25">
      <c r="A127" t="s">
        <v>134</v>
      </c>
      <c r="B127" t="s">
        <v>106</v>
      </c>
      <c r="C127" t="s">
        <v>135</v>
      </c>
      <c r="D127">
        <v>137983</v>
      </c>
      <c r="E127">
        <v>149990</v>
      </c>
      <c r="F127">
        <v>0.92</v>
      </c>
      <c r="G127">
        <v>0.12</v>
      </c>
      <c r="H127">
        <v>369.8</v>
      </c>
      <c r="I127">
        <v>4.53</v>
      </c>
      <c r="J127">
        <v>88.94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103</v>
      </c>
      <c r="B131" t="s">
        <v>101</v>
      </c>
      <c r="C131" t="s">
        <v>102</v>
      </c>
      <c r="D131">
        <v>509838</v>
      </c>
      <c r="E131">
        <v>509838</v>
      </c>
      <c r="F131">
        <v>2</v>
      </c>
      <c r="G131">
        <v>254919</v>
      </c>
      <c r="H131">
        <v>0</v>
      </c>
      <c r="I131">
        <v>8.44</v>
      </c>
    </row>
    <row r="132" spans="1:9" x14ac:dyDescent="0.25">
      <c r="A132" t="s">
        <v>100</v>
      </c>
      <c r="B132" t="s">
        <v>101</v>
      </c>
      <c r="C132" t="s">
        <v>102</v>
      </c>
      <c r="D132">
        <v>494649</v>
      </c>
      <c r="E132">
        <v>494649</v>
      </c>
      <c r="F132">
        <v>2</v>
      </c>
      <c r="G132">
        <v>247324.5</v>
      </c>
      <c r="H132">
        <v>0</v>
      </c>
      <c r="I132">
        <v>8.19</v>
      </c>
    </row>
    <row r="133" spans="1:9" x14ac:dyDescent="0.25">
      <c r="A133" t="s">
        <v>110</v>
      </c>
      <c r="B133" t="s">
        <v>106</v>
      </c>
      <c r="C133" t="s">
        <v>111</v>
      </c>
      <c r="D133">
        <v>447280</v>
      </c>
      <c r="E133">
        <v>447280</v>
      </c>
      <c r="F133">
        <v>145446</v>
      </c>
      <c r="G133">
        <v>3.08</v>
      </c>
      <c r="H133">
        <v>0</v>
      </c>
      <c r="I133">
        <v>7.4</v>
      </c>
    </row>
    <row r="134" spans="1:9" x14ac:dyDescent="0.25">
      <c r="A134" t="s">
        <v>105</v>
      </c>
      <c r="B134" t="s">
        <v>106</v>
      </c>
      <c r="C134" t="s">
        <v>107</v>
      </c>
      <c r="D134">
        <v>444895</v>
      </c>
      <c r="E134">
        <v>444895</v>
      </c>
      <c r="F134">
        <v>508518</v>
      </c>
      <c r="G134">
        <v>0.87</v>
      </c>
      <c r="H134">
        <v>0</v>
      </c>
      <c r="I134">
        <v>7.36</v>
      </c>
    </row>
    <row r="135" spans="1:9" x14ac:dyDescent="0.25">
      <c r="A135" t="s">
        <v>112</v>
      </c>
      <c r="B135" t="s">
        <v>106</v>
      </c>
      <c r="C135" t="s">
        <v>111</v>
      </c>
      <c r="D135">
        <v>375911</v>
      </c>
      <c r="E135">
        <v>375911</v>
      </c>
      <c r="F135">
        <v>153658</v>
      </c>
      <c r="G135">
        <v>2.4500000000000002</v>
      </c>
      <c r="H135">
        <v>0</v>
      </c>
      <c r="I135">
        <v>6.22</v>
      </c>
    </row>
    <row r="136" spans="1:9" x14ac:dyDescent="0.25">
      <c r="A136" t="s">
        <v>104</v>
      </c>
      <c r="B136" t="s">
        <v>101</v>
      </c>
      <c r="C136" t="s">
        <v>102</v>
      </c>
      <c r="D136">
        <v>343732</v>
      </c>
      <c r="E136">
        <v>343732</v>
      </c>
      <c r="F136">
        <v>2</v>
      </c>
      <c r="G136">
        <v>171866</v>
      </c>
      <c r="H136">
        <v>0</v>
      </c>
      <c r="I136">
        <v>5.69</v>
      </c>
    </row>
    <row r="137" spans="1:9" x14ac:dyDescent="0.25">
      <c r="A137" t="s">
        <v>233</v>
      </c>
      <c r="B137" t="s">
        <v>101</v>
      </c>
      <c r="C137" t="s">
        <v>102</v>
      </c>
      <c r="D137">
        <v>239126</v>
      </c>
      <c r="E137">
        <v>239126</v>
      </c>
      <c r="F137">
        <v>1</v>
      </c>
      <c r="G137">
        <v>239126</v>
      </c>
      <c r="H137">
        <v>0</v>
      </c>
      <c r="I137">
        <v>3.96</v>
      </c>
    </row>
    <row r="138" spans="1:9" x14ac:dyDescent="0.25">
      <c r="A138" t="s">
        <v>108</v>
      </c>
      <c r="B138" t="s">
        <v>106</v>
      </c>
      <c r="C138" t="s">
        <v>109</v>
      </c>
      <c r="D138">
        <v>221984</v>
      </c>
      <c r="E138">
        <v>221984</v>
      </c>
      <c r="F138">
        <v>257274</v>
      </c>
      <c r="G138">
        <v>0.86</v>
      </c>
      <c r="H138">
        <v>0</v>
      </c>
      <c r="I138">
        <v>3.67</v>
      </c>
    </row>
    <row r="139" spans="1:9" x14ac:dyDescent="0.25">
      <c r="A139" t="s">
        <v>134</v>
      </c>
      <c r="B139" t="s">
        <v>106</v>
      </c>
      <c r="C139" t="s">
        <v>135</v>
      </c>
      <c r="D139">
        <v>137984</v>
      </c>
      <c r="E139">
        <v>137984</v>
      </c>
      <c r="F139">
        <v>149990</v>
      </c>
      <c r="G139">
        <v>0.92</v>
      </c>
      <c r="H139">
        <v>0</v>
      </c>
      <c r="I139">
        <v>2.2799999999999998</v>
      </c>
    </row>
    <row r="140" spans="1:9" x14ac:dyDescent="0.25">
      <c r="A140" t="s">
        <v>138</v>
      </c>
      <c r="B140" t="s">
        <v>106</v>
      </c>
      <c r="C140" t="s">
        <v>135</v>
      </c>
      <c r="D140">
        <v>103591</v>
      </c>
      <c r="E140">
        <v>103591</v>
      </c>
      <c r="F140">
        <v>159077</v>
      </c>
      <c r="G140">
        <v>0.65</v>
      </c>
      <c r="H140">
        <v>0</v>
      </c>
      <c r="I140">
        <v>1.71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105</v>
      </c>
      <c r="B144" t="s">
        <v>106</v>
      </c>
      <c r="C144" t="s">
        <v>107</v>
      </c>
      <c r="D144">
        <v>508518</v>
      </c>
      <c r="E144">
        <v>508512</v>
      </c>
      <c r="F144">
        <v>1</v>
      </c>
      <c r="G144">
        <v>711.66</v>
      </c>
      <c r="H144">
        <v>2.6</v>
      </c>
      <c r="I144">
        <v>96</v>
      </c>
    </row>
    <row r="145" spans="1:9" x14ac:dyDescent="0.25">
      <c r="A145" t="s">
        <v>125</v>
      </c>
      <c r="B145" t="s">
        <v>106</v>
      </c>
      <c r="C145" t="s">
        <v>126</v>
      </c>
      <c r="D145">
        <v>402834</v>
      </c>
      <c r="E145">
        <v>0</v>
      </c>
      <c r="F145">
        <v>0</v>
      </c>
      <c r="G145">
        <v>159.47999999999999</v>
      </c>
      <c r="H145">
        <v>27.3</v>
      </c>
      <c r="I145">
        <v>3.2</v>
      </c>
    </row>
    <row r="146" spans="1:9" x14ac:dyDescent="0.25">
      <c r="A146" t="s">
        <v>152</v>
      </c>
      <c r="B146" t="s">
        <v>106</v>
      </c>
      <c r="C146" t="s">
        <v>153</v>
      </c>
      <c r="D146">
        <v>400422</v>
      </c>
      <c r="E146">
        <v>0</v>
      </c>
      <c r="F146">
        <v>0</v>
      </c>
      <c r="G146">
        <v>63.64</v>
      </c>
      <c r="H146">
        <v>29.4</v>
      </c>
      <c r="I146">
        <v>0</v>
      </c>
    </row>
    <row r="147" spans="1:9" x14ac:dyDescent="0.25">
      <c r="A147" t="s">
        <v>154</v>
      </c>
      <c r="B147" t="s">
        <v>106</v>
      </c>
      <c r="C147" t="s">
        <v>123</v>
      </c>
      <c r="D147">
        <v>278498</v>
      </c>
      <c r="E147">
        <v>278486</v>
      </c>
      <c r="F147">
        <v>1</v>
      </c>
      <c r="G147">
        <v>83.01</v>
      </c>
      <c r="H147">
        <v>31.5</v>
      </c>
      <c r="I147">
        <v>0</v>
      </c>
    </row>
    <row r="148" spans="1:9" x14ac:dyDescent="0.25">
      <c r="A148" t="s">
        <v>237</v>
      </c>
      <c r="B148" t="s">
        <v>106</v>
      </c>
      <c r="C148" t="s">
        <v>238</v>
      </c>
      <c r="D148">
        <v>278483</v>
      </c>
      <c r="E148">
        <v>785730</v>
      </c>
      <c r="F148">
        <v>2.82</v>
      </c>
      <c r="G148">
        <v>24.59</v>
      </c>
      <c r="H148">
        <v>32</v>
      </c>
      <c r="I148">
        <v>0</v>
      </c>
    </row>
    <row r="149" spans="1:9" x14ac:dyDescent="0.25">
      <c r="A149" t="s">
        <v>122</v>
      </c>
      <c r="B149" t="s">
        <v>106</v>
      </c>
      <c r="C149" t="s">
        <v>123</v>
      </c>
      <c r="D149">
        <v>276255</v>
      </c>
      <c r="E149">
        <v>276251</v>
      </c>
      <c r="F149">
        <v>1</v>
      </c>
      <c r="G149">
        <v>109.66</v>
      </c>
      <c r="H149">
        <v>31.4</v>
      </c>
      <c r="I149">
        <v>0</v>
      </c>
    </row>
    <row r="150" spans="1:9" x14ac:dyDescent="0.25">
      <c r="A150" t="s">
        <v>124</v>
      </c>
      <c r="B150" t="s">
        <v>106</v>
      </c>
      <c r="C150" t="s">
        <v>123</v>
      </c>
      <c r="D150">
        <v>276247</v>
      </c>
      <c r="E150">
        <v>276248</v>
      </c>
      <c r="F150">
        <v>1</v>
      </c>
      <c r="G150">
        <v>101.59</v>
      </c>
      <c r="H150">
        <v>31.3</v>
      </c>
      <c r="I150">
        <v>0</v>
      </c>
    </row>
    <row r="151" spans="1:9" x14ac:dyDescent="0.25">
      <c r="A151" t="s">
        <v>136</v>
      </c>
      <c r="B151" t="s">
        <v>106</v>
      </c>
      <c r="C151" t="s">
        <v>137</v>
      </c>
      <c r="D151">
        <v>276246</v>
      </c>
      <c r="E151">
        <v>3291005</v>
      </c>
      <c r="F151">
        <v>11.91</v>
      </c>
      <c r="G151">
        <v>54.15</v>
      </c>
      <c r="H151">
        <v>31.3</v>
      </c>
      <c r="I151">
        <v>0</v>
      </c>
    </row>
    <row r="152" spans="1:9" x14ac:dyDescent="0.25">
      <c r="A152" t="s">
        <v>155</v>
      </c>
      <c r="B152" t="s">
        <v>106</v>
      </c>
      <c r="C152" t="s">
        <v>156</v>
      </c>
      <c r="D152">
        <v>276245</v>
      </c>
      <c r="E152">
        <v>747519</v>
      </c>
      <c r="F152">
        <v>2.71</v>
      </c>
      <c r="G152">
        <v>41.3</v>
      </c>
      <c r="H152">
        <v>31.5</v>
      </c>
      <c r="I152">
        <v>0.1</v>
      </c>
    </row>
    <row r="153" spans="1:9" x14ac:dyDescent="0.25">
      <c r="A153" t="s">
        <v>239</v>
      </c>
      <c r="B153" t="s">
        <v>106</v>
      </c>
      <c r="C153" t="s">
        <v>240</v>
      </c>
      <c r="D153">
        <v>269280</v>
      </c>
      <c r="E153">
        <v>269232</v>
      </c>
      <c r="F153">
        <v>1</v>
      </c>
      <c r="G153">
        <v>33.86</v>
      </c>
      <c r="H153">
        <v>26.5</v>
      </c>
      <c r="I153">
        <v>1.6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125</v>
      </c>
      <c r="B157" t="s">
        <v>106</v>
      </c>
      <c r="C157" t="s">
        <v>126</v>
      </c>
      <c r="D157">
        <v>402702</v>
      </c>
      <c r="E157">
        <v>402834</v>
      </c>
      <c r="F157">
        <v>9.39</v>
      </c>
    </row>
    <row r="158" spans="1:9" x14ac:dyDescent="0.25">
      <c r="A158" t="s">
        <v>152</v>
      </c>
      <c r="B158" t="s">
        <v>106</v>
      </c>
      <c r="C158" t="s">
        <v>153</v>
      </c>
      <c r="D158">
        <v>400481</v>
      </c>
      <c r="E158">
        <v>400422</v>
      </c>
      <c r="F158">
        <v>9.34</v>
      </c>
    </row>
    <row r="159" spans="1:9" x14ac:dyDescent="0.25">
      <c r="A159" t="s">
        <v>154</v>
      </c>
      <c r="B159" t="s">
        <v>106</v>
      </c>
      <c r="C159" t="s">
        <v>123</v>
      </c>
      <c r="D159">
        <v>278497</v>
      </c>
      <c r="E159">
        <v>278498</v>
      </c>
      <c r="F159">
        <v>6.49</v>
      </c>
    </row>
    <row r="160" spans="1:9" x14ac:dyDescent="0.25">
      <c r="A160" t="s">
        <v>124</v>
      </c>
      <c r="B160" t="s">
        <v>106</v>
      </c>
      <c r="C160" t="s">
        <v>123</v>
      </c>
      <c r="D160">
        <v>276254</v>
      </c>
      <c r="E160">
        <v>276247</v>
      </c>
      <c r="F160">
        <v>6.44</v>
      </c>
    </row>
    <row r="161" spans="1:6" x14ac:dyDescent="0.25">
      <c r="A161" t="s">
        <v>122</v>
      </c>
      <c r="B161" t="s">
        <v>106</v>
      </c>
      <c r="C161" t="s">
        <v>123</v>
      </c>
      <c r="D161">
        <v>276253</v>
      </c>
      <c r="E161">
        <v>276255</v>
      </c>
      <c r="F161">
        <v>6.44</v>
      </c>
    </row>
    <row r="162" spans="1:6" x14ac:dyDescent="0.25">
      <c r="A162" t="s">
        <v>118</v>
      </c>
      <c r="C162" t="s">
        <v>119</v>
      </c>
      <c r="D162">
        <v>257876</v>
      </c>
      <c r="F162">
        <v>6.01</v>
      </c>
    </row>
    <row r="163" spans="1:6" x14ac:dyDescent="0.25">
      <c r="A163" t="s">
        <v>164</v>
      </c>
      <c r="B163" t="s">
        <v>106</v>
      </c>
      <c r="C163" t="s">
        <v>123</v>
      </c>
      <c r="D163">
        <v>255717</v>
      </c>
      <c r="E163">
        <v>255461</v>
      </c>
      <c r="F163">
        <v>5.96</v>
      </c>
    </row>
    <row r="164" spans="1:6" x14ac:dyDescent="0.25">
      <c r="A164" t="s">
        <v>113</v>
      </c>
      <c r="B164" t="s">
        <v>106</v>
      </c>
      <c r="C164" t="s">
        <v>114</v>
      </c>
      <c r="D164">
        <v>255600</v>
      </c>
      <c r="E164">
        <v>255579</v>
      </c>
      <c r="F164">
        <v>5.96</v>
      </c>
    </row>
    <row r="165" spans="1:6" x14ac:dyDescent="0.25">
      <c r="A165" t="s">
        <v>241</v>
      </c>
      <c r="B165" t="s">
        <v>106</v>
      </c>
      <c r="C165" t="s">
        <v>242</v>
      </c>
      <c r="D165">
        <v>191899</v>
      </c>
      <c r="E165">
        <v>191917</v>
      </c>
      <c r="F165">
        <v>4.47</v>
      </c>
    </row>
    <row r="166" spans="1:6" x14ac:dyDescent="0.25">
      <c r="A166" t="s">
        <v>157</v>
      </c>
      <c r="B166" t="s">
        <v>106</v>
      </c>
      <c r="C166" t="s">
        <v>158</v>
      </c>
      <c r="D166">
        <v>171043</v>
      </c>
      <c r="E166">
        <v>171019</v>
      </c>
      <c r="F166">
        <v>3.99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462186592</v>
      </c>
      <c r="F170">
        <v>3.96</v>
      </c>
    </row>
    <row r="171" spans="1:6" x14ac:dyDescent="0.25">
      <c r="A171" t="s">
        <v>168</v>
      </c>
      <c r="B171" t="s">
        <v>106</v>
      </c>
      <c r="C171" t="s">
        <v>169</v>
      </c>
      <c r="D171">
        <v>43602371</v>
      </c>
      <c r="E171">
        <v>3935</v>
      </c>
      <c r="F171">
        <v>0.37</v>
      </c>
    </row>
    <row r="172" spans="1:6" x14ac:dyDescent="0.25">
      <c r="A172" t="s">
        <v>113</v>
      </c>
      <c r="B172" t="s">
        <v>106</v>
      </c>
      <c r="C172" t="s">
        <v>114</v>
      </c>
      <c r="D172">
        <v>19586371</v>
      </c>
      <c r="E172">
        <v>255579</v>
      </c>
      <c r="F172">
        <v>0.17</v>
      </c>
    </row>
    <row r="173" spans="1:6" x14ac:dyDescent="0.25">
      <c r="A173" t="s">
        <v>171</v>
      </c>
      <c r="B173" t="s">
        <v>106</v>
      </c>
      <c r="C173" t="s">
        <v>172</v>
      </c>
      <c r="D173">
        <v>9089628</v>
      </c>
      <c r="E173">
        <v>10709</v>
      </c>
      <c r="F173">
        <v>0.08</v>
      </c>
    </row>
    <row r="174" spans="1:6" x14ac:dyDescent="0.25">
      <c r="A174" t="s">
        <v>174</v>
      </c>
      <c r="B174" t="s">
        <v>106</v>
      </c>
      <c r="C174" t="s">
        <v>114</v>
      </c>
      <c r="D174">
        <v>6213553</v>
      </c>
      <c r="E174">
        <v>357</v>
      </c>
      <c r="F174">
        <v>0.05</v>
      </c>
    </row>
    <row r="175" spans="1:6" x14ac:dyDescent="0.25">
      <c r="A175" t="s">
        <v>173</v>
      </c>
      <c r="B175" t="s">
        <v>106</v>
      </c>
      <c r="C175" t="s">
        <v>172</v>
      </c>
      <c r="D175">
        <v>6047116</v>
      </c>
      <c r="E175">
        <v>349</v>
      </c>
      <c r="F175">
        <v>0.05</v>
      </c>
    </row>
    <row r="176" spans="1:6" x14ac:dyDescent="0.25">
      <c r="A176" t="s">
        <v>175</v>
      </c>
      <c r="B176" t="s">
        <v>106</v>
      </c>
      <c r="C176" t="s">
        <v>176</v>
      </c>
      <c r="D176">
        <v>5731547</v>
      </c>
      <c r="E176">
        <v>11816</v>
      </c>
      <c r="F176">
        <v>0.05</v>
      </c>
    </row>
    <row r="177" spans="1:6" x14ac:dyDescent="0.25">
      <c r="A177" t="s">
        <v>177</v>
      </c>
      <c r="C177" t="s">
        <v>178</v>
      </c>
      <c r="D177">
        <v>4176299</v>
      </c>
      <c r="E177">
        <v>20</v>
      </c>
      <c r="F177">
        <v>0.04</v>
      </c>
    </row>
    <row r="178" spans="1:6" x14ac:dyDescent="0.25">
      <c r="A178" t="s">
        <v>243</v>
      </c>
      <c r="B178" t="s">
        <v>244</v>
      </c>
      <c r="C178" t="s">
        <v>245</v>
      </c>
      <c r="D178">
        <v>2307359</v>
      </c>
      <c r="E178">
        <v>1</v>
      </c>
      <c r="F178">
        <v>0.02</v>
      </c>
    </row>
    <row r="179" spans="1:6" x14ac:dyDescent="0.25">
      <c r="A179" t="s">
        <v>179</v>
      </c>
      <c r="C179" t="s">
        <v>180</v>
      </c>
      <c r="D179">
        <v>1812956</v>
      </c>
      <c r="E179">
        <v>15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1743</v>
      </c>
    </row>
    <row r="184" spans="1:6" x14ac:dyDescent="0.25">
      <c r="A184" t="s">
        <v>168</v>
      </c>
      <c r="B184" t="s">
        <v>106</v>
      </c>
      <c r="C184" t="s">
        <v>169</v>
      </c>
      <c r="D184">
        <v>151</v>
      </c>
      <c r="E184">
        <v>3935</v>
      </c>
    </row>
    <row r="185" spans="1:6" x14ac:dyDescent="0.25">
      <c r="A185" t="s">
        <v>113</v>
      </c>
      <c r="B185" t="s">
        <v>106</v>
      </c>
      <c r="C185" t="s">
        <v>114</v>
      </c>
      <c r="D185">
        <v>94</v>
      </c>
      <c r="E185">
        <v>255579</v>
      </c>
    </row>
    <row r="186" spans="1:6" x14ac:dyDescent="0.25">
      <c r="A186" t="s">
        <v>171</v>
      </c>
      <c r="B186" t="s">
        <v>106</v>
      </c>
      <c r="C186" t="s">
        <v>172</v>
      </c>
      <c r="D186">
        <v>44</v>
      </c>
      <c r="E186">
        <v>10709</v>
      </c>
    </row>
    <row r="187" spans="1:6" x14ac:dyDescent="0.25">
      <c r="A187" t="s">
        <v>174</v>
      </c>
      <c r="B187" t="s">
        <v>106</v>
      </c>
      <c r="C187" t="s">
        <v>114</v>
      </c>
      <c r="D187">
        <v>31</v>
      </c>
      <c r="E187">
        <v>357</v>
      </c>
    </row>
    <row r="188" spans="1:6" x14ac:dyDescent="0.25">
      <c r="A188" t="s">
        <v>173</v>
      </c>
      <c r="B188" t="s">
        <v>106</v>
      </c>
      <c r="C188" t="s">
        <v>172</v>
      </c>
      <c r="D188">
        <v>31</v>
      </c>
      <c r="E188">
        <v>349</v>
      </c>
    </row>
    <row r="189" spans="1:6" x14ac:dyDescent="0.25">
      <c r="A189" t="s">
        <v>175</v>
      </c>
      <c r="B189" t="s">
        <v>106</v>
      </c>
      <c r="C189" t="s">
        <v>176</v>
      </c>
      <c r="D189">
        <v>27</v>
      </c>
      <c r="E189">
        <v>11816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3682157</v>
      </c>
      <c r="D209">
        <v>6037</v>
      </c>
      <c r="E209" t="s">
        <v>216</v>
      </c>
      <c r="F209">
        <v>5.29</v>
      </c>
      <c r="G209">
        <v>29.25</v>
      </c>
    </row>
    <row r="210" spans="1:7" x14ac:dyDescent="0.25">
      <c r="A210" t="s">
        <v>37</v>
      </c>
      <c r="B210">
        <v>449063</v>
      </c>
      <c r="D210">
        <v>4260</v>
      </c>
      <c r="E210" t="s">
        <v>217</v>
      </c>
      <c r="F210">
        <v>0.65</v>
      </c>
      <c r="G210">
        <v>20.65</v>
      </c>
    </row>
    <row r="211" spans="1:7" x14ac:dyDescent="0.25">
      <c r="A211" t="s">
        <v>39</v>
      </c>
      <c r="B211">
        <v>698964</v>
      </c>
      <c r="D211">
        <v>2640</v>
      </c>
      <c r="E211" t="s">
        <v>218</v>
      </c>
      <c r="F211">
        <v>1</v>
      </c>
      <c r="G211">
        <v>12.79</v>
      </c>
    </row>
    <row r="212" spans="1:7" x14ac:dyDescent="0.25">
      <c r="A212" t="s">
        <v>42</v>
      </c>
      <c r="B212">
        <v>104848</v>
      </c>
      <c r="D212">
        <v>345</v>
      </c>
      <c r="E212" t="s">
        <v>219</v>
      </c>
      <c r="F212">
        <v>0.15</v>
      </c>
      <c r="G212">
        <v>1.67</v>
      </c>
    </row>
    <row r="213" spans="1:7" x14ac:dyDescent="0.25">
      <c r="A213" t="s">
        <v>44</v>
      </c>
      <c r="B213">
        <v>180795</v>
      </c>
      <c r="D213">
        <v>116</v>
      </c>
      <c r="E213" t="s">
        <v>220</v>
      </c>
      <c r="F213">
        <v>0.26</v>
      </c>
      <c r="G213">
        <v>0.56000000000000005</v>
      </c>
    </row>
    <row r="214" spans="1:7" x14ac:dyDescent="0.25">
      <c r="A214" t="s">
        <v>51</v>
      </c>
      <c r="B214">
        <v>30</v>
      </c>
      <c r="C214">
        <v>100</v>
      </c>
      <c r="D214">
        <v>30</v>
      </c>
      <c r="E214" t="s">
        <v>221</v>
      </c>
      <c r="F214">
        <v>0</v>
      </c>
      <c r="G214">
        <v>0.15</v>
      </c>
    </row>
    <row r="215" spans="1:7" x14ac:dyDescent="0.25">
      <c r="A215" t="s">
        <v>49</v>
      </c>
      <c r="B215">
        <v>10398</v>
      </c>
      <c r="D215">
        <v>27</v>
      </c>
      <c r="E215" t="s">
        <v>222</v>
      </c>
      <c r="F215">
        <v>0.01</v>
      </c>
      <c r="G215">
        <v>0.13</v>
      </c>
    </row>
    <row r="216" spans="1:7" x14ac:dyDescent="0.25">
      <c r="A216" t="s">
        <v>223</v>
      </c>
      <c r="B216">
        <v>720</v>
      </c>
      <c r="D216">
        <v>22</v>
      </c>
      <c r="E216" t="s">
        <v>224</v>
      </c>
      <c r="F216">
        <v>0</v>
      </c>
      <c r="G216">
        <v>0.11</v>
      </c>
    </row>
    <row r="217" spans="1:7" x14ac:dyDescent="0.25">
      <c r="A217" t="s">
        <v>54</v>
      </c>
      <c r="B217">
        <v>363566</v>
      </c>
      <c r="D217">
        <v>17</v>
      </c>
      <c r="E217" t="s">
        <v>225</v>
      </c>
      <c r="F217">
        <v>0.52</v>
      </c>
      <c r="G217">
        <v>0.08</v>
      </c>
    </row>
    <row r="218" spans="1:7" x14ac:dyDescent="0.25">
      <c r="A218" t="s">
        <v>246</v>
      </c>
      <c r="B218">
        <v>6777</v>
      </c>
      <c r="D218">
        <v>16</v>
      </c>
      <c r="E218" t="s">
        <v>247</v>
      </c>
      <c r="F218">
        <v>0.01</v>
      </c>
      <c r="G218">
        <v>0.08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95.62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</v>
      </c>
    </row>
    <row r="227" spans="1:3" x14ac:dyDescent="0.25">
      <c r="A227" t="s">
        <v>197</v>
      </c>
      <c r="B227">
        <v>99.99</v>
      </c>
    </row>
    <row r="228" spans="1:3" x14ac:dyDescent="0.25">
      <c r="A228" t="s">
        <v>198</v>
      </c>
      <c r="B228">
        <v>68.319999999999993</v>
      </c>
    </row>
    <row r="229" spans="1:3" x14ac:dyDescent="0.25">
      <c r="A229" t="s">
        <v>199</v>
      </c>
      <c r="B229">
        <v>99.98</v>
      </c>
    </row>
    <row r="230" spans="1:3" x14ac:dyDescent="0.25">
      <c r="A230" t="s">
        <v>200</v>
      </c>
      <c r="B230">
        <v>33.32</v>
      </c>
    </row>
    <row r="231" spans="1:3" x14ac:dyDescent="0.25">
      <c r="A231" t="s">
        <v>201</v>
      </c>
      <c r="B231">
        <v>97.53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180795</v>
      </c>
    </row>
    <row r="238" spans="1:3" x14ac:dyDescent="0.25">
      <c r="A238" t="s">
        <v>209</v>
      </c>
      <c r="B238" t="b">
        <v>0</v>
      </c>
      <c r="C238">
        <v>0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2121</v>
      </c>
    </row>
    <row r="243" spans="1:3" x14ac:dyDescent="0.25">
      <c r="A243" t="s">
        <v>214</v>
      </c>
      <c r="B243" t="b">
        <v>1</v>
      </c>
      <c r="C243">
        <v>68.319999999999993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248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45201.229328703703</v>
      </c>
    </row>
    <row r="8" spans="1:2" x14ac:dyDescent="0.25">
      <c r="A8" t="s">
        <v>10</v>
      </c>
      <c r="B8" s="2">
        <v>0.2293287037037037</v>
      </c>
    </row>
    <row r="9" spans="1:2" x14ac:dyDescent="0.25">
      <c r="A9" t="s">
        <v>11</v>
      </c>
      <c r="B9" s="1">
        <v>45201.250185185178</v>
      </c>
    </row>
    <row r="10" spans="1:2" x14ac:dyDescent="0.25">
      <c r="A10" t="s">
        <v>12</v>
      </c>
      <c r="B10">
        <v>1525</v>
      </c>
    </row>
    <row r="11" spans="1:2" x14ac:dyDescent="0.25">
      <c r="A11" t="s">
        <v>13</v>
      </c>
      <c r="B11">
        <v>1552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148.66999999999999</v>
      </c>
    </row>
    <row r="14" spans="1:2" x14ac:dyDescent="0.25">
      <c r="A14" t="s">
        <v>16</v>
      </c>
      <c r="B14">
        <v>59473.1</v>
      </c>
    </row>
    <row r="15" spans="1:2" x14ac:dyDescent="0.25">
      <c r="A15" t="s">
        <v>17</v>
      </c>
      <c r="B15">
        <v>11655.8</v>
      </c>
    </row>
    <row r="16" spans="1:2" x14ac:dyDescent="0.25">
      <c r="A16" t="s">
        <v>18</v>
      </c>
      <c r="B16">
        <v>318.8</v>
      </c>
    </row>
    <row r="17" spans="1:6" x14ac:dyDescent="0.25">
      <c r="A17" t="s">
        <v>19</v>
      </c>
      <c r="B17">
        <v>2008.5</v>
      </c>
    </row>
    <row r="18" spans="1:6" x14ac:dyDescent="0.25">
      <c r="A18" t="s">
        <v>20</v>
      </c>
      <c r="B18">
        <v>6428.1</v>
      </c>
    </row>
    <row r="19" spans="1:6" x14ac:dyDescent="0.25">
      <c r="A19" t="s">
        <v>21</v>
      </c>
      <c r="B19">
        <v>16.850000000000001</v>
      </c>
    </row>
    <row r="20" spans="1:6" x14ac:dyDescent="0.25">
      <c r="A20" t="s">
        <v>22</v>
      </c>
      <c r="B20">
        <v>15.58</v>
      </c>
    </row>
    <row r="21" spans="1:6" x14ac:dyDescent="0.25">
      <c r="A21" t="s">
        <v>23</v>
      </c>
      <c r="B21">
        <v>6.9</v>
      </c>
    </row>
    <row r="22" spans="1:6" x14ac:dyDescent="0.25">
      <c r="A22" t="s">
        <v>24</v>
      </c>
      <c r="B22">
        <v>2.4</v>
      </c>
    </row>
    <row r="23" spans="1:6" x14ac:dyDescent="0.25">
      <c r="A23" t="s">
        <v>25</v>
      </c>
      <c r="B23">
        <v>21.6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3611346</v>
      </c>
      <c r="C27">
        <v>4352.1000000000004</v>
      </c>
      <c r="D27" t="s">
        <v>249</v>
      </c>
      <c r="E27">
        <v>48.8</v>
      </c>
      <c r="F27" t="s">
        <v>35</v>
      </c>
    </row>
    <row r="28" spans="1:6" x14ac:dyDescent="0.25">
      <c r="A28" t="s">
        <v>39</v>
      </c>
      <c r="B28">
        <v>471819</v>
      </c>
      <c r="C28">
        <v>1957.3</v>
      </c>
      <c r="D28" t="s">
        <v>250</v>
      </c>
      <c r="E28">
        <v>21.9</v>
      </c>
      <c r="F28" t="s">
        <v>41</v>
      </c>
    </row>
    <row r="29" spans="1:6" x14ac:dyDescent="0.25">
      <c r="A29" t="s">
        <v>36</v>
      </c>
      <c r="C29">
        <v>1143</v>
      </c>
      <c r="E29">
        <v>12.8</v>
      </c>
    </row>
    <row r="30" spans="1:6" x14ac:dyDescent="0.25">
      <c r="A30" t="s">
        <v>37</v>
      </c>
      <c r="B30">
        <v>27207</v>
      </c>
      <c r="C30">
        <v>262.5</v>
      </c>
      <c r="D30" t="s">
        <v>251</v>
      </c>
      <c r="E30">
        <v>2.9</v>
      </c>
      <c r="F30" t="s">
        <v>35</v>
      </c>
    </row>
    <row r="31" spans="1:6" x14ac:dyDescent="0.25">
      <c r="A31" t="s">
        <v>42</v>
      </c>
      <c r="B31">
        <v>112440</v>
      </c>
      <c r="C31">
        <v>211.3</v>
      </c>
      <c r="D31" t="s">
        <v>252</v>
      </c>
      <c r="E31">
        <v>2.4</v>
      </c>
      <c r="F31" t="s">
        <v>35</v>
      </c>
    </row>
    <row r="32" spans="1:6" x14ac:dyDescent="0.25">
      <c r="A32" t="s">
        <v>253</v>
      </c>
      <c r="B32">
        <v>143</v>
      </c>
      <c r="C32">
        <v>136</v>
      </c>
      <c r="D32" t="s">
        <v>254</v>
      </c>
      <c r="E32">
        <v>1.5</v>
      </c>
      <c r="F32" t="s">
        <v>66</v>
      </c>
    </row>
    <row r="33" spans="1:6" x14ac:dyDescent="0.25">
      <c r="A33" t="s">
        <v>44</v>
      </c>
      <c r="B33">
        <v>113373</v>
      </c>
      <c r="C33">
        <v>112.7</v>
      </c>
      <c r="D33" t="s">
        <v>255</v>
      </c>
      <c r="E33">
        <v>1.3</v>
      </c>
      <c r="F33" t="s">
        <v>46</v>
      </c>
    </row>
    <row r="34" spans="1:6" x14ac:dyDescent="0.25">
      <c r="A34" t="s">
        <v>51</v>
      </c>
      <c r="B34">
        <v>30</v>
      </c>
      <c r="C34">
        <v>30</v>
      </c>
      <c r="D34" t="s">
        <v>256</v>
      </c>
      <c r="E34">
        <v>0.3</v>
      </c>
      <c r="F34" t="s">
        <v>53</v>
      </c>
    </row>
    <row r="35" spans="1:6" x14ac:dyDescent="0.25">
      <c r="A35" t="s">
        <v>49</v>
      </c>
      <c r="B35">
        <v>14190</v>
      </c>
      <c r="C35">
        <v>25.8</v>
      </c>
      <c r="D35" t="s">
        <v>257</v>
      </c>
      <c r="E35">
        <v>0.3</v>
      </c>
      <c r="F35" t="s">
        <v>35</v>
      </c>
    </row>
    <row r="36" spans="1:6" x14ac:dyDescent="0.25">
      <c r="A36" t="s">
        <v>54</v>
      </c>
      <c r="B36">
        <v>361234</v>
      </c>
      <c r="C36">
        <v>18.3</v>
      </c>
      <c r="D36" t="s">
        <v>258</v>
      </c>
      <c r="E36">
        <v>0.2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4010593</v>
      </c>
      <c r="C40">
        <v>4864</v>
      </c>
      <c r="D40" t="s">
        <v>249</v>
      </c>
      <c r="E40">
        <v>54.5</v>
      </c>
      <c r="F40">
        <v>2.7</v>
      </c>
    </row>
    <row r="41" spans="1:6" x14ac:dyDescent="0.25">
      <c r="A41" t="s">
        <v>41</v>
      </c>
      <c r="B41">
        <v>471822</v>
      </c>
      <c r="C41">
        <v>1957</v>
      </c>
      <c r="D41" t="s">
        <v>250</v>
      </c>
      <c r="E41">
        <v>21.9</v>
      </c>
      <c r="F41">
        <v>1.1000000000000001</v>
      </c>
    </row>
    <row r="42" spans="1:6" x14ac:dyDescent="0.25">
      <c r="A42" t="s">
        <v>36</v>
      </c>
      <c r="C42">
        <v>1143</v>
      </c>
      <c r="E42">
        <v>12.8</v>
      </c>
      <c r="F42">
        <v>0.6</v>
      </c>
    </row>
    <row r="43" spans="1:6" x14ac:dyDescent="0.25">
      <c r="A43" t="s">
        <v>60</v>
      </c>
      <c r="B43">
        <v>566892</v>
      </c>
      <c r="C43">
        <v>442</v>
      </c>
      <c r="D43" t="s">
        <v>259</v>
      </c>
      <c r="E43">
        <v>5</v>
      </c>
      <c r="F43">
        <v>0.2</v>
      </c>
    </row>
    <row r="44" spans="1:6" x14ac:dyDescent="0.25">
      <c r="A44" t="s">
        <v>53</v>
      </c>
      <c r="B44">
        <v>503432</v>
      </c>
      <c r="C44">
        <v>212</v>
      </c>
      <c r="D44" t="s">
        <v>260</v>
      </c>
      <c r="E44">
        <v>2.4</v>
      </c>
      <c r="F44">
        <v>0.1</v>
      </c>
    </row>
    <row r="45" spans="1:6" x14ac:dyDescent="0.25">
      <c r="A45" t="s">
        <v>66</v>
      </c>
      <c r="B45">
        <v>46663</v>
      </c>
      <c r="C45">
        <v>155</v>
      </c>
      <c r="D45" t="s">
        <v>261</v>
      </c>
      <c r="E45">
        <v>1.7</v>
      </c>
      <c r="F45">
        <v>0.1</v>
      </c>
    </row>
    <row r="46" spans="1:6" x14ac:dyDescent="0.25">
      <c r="A46" t="s">
        <v>46</v>
      </c>
      <c r="B46">
        <v>139687</v>
      </c>
      <c r="C46">
        <v>142</v>
      </c>
      <c r="D46" t="s">
        <v>262</v>
      </c>
      <c r="E46">
        <v>1.6</v>
      </c>
      <c r="F46">
        <v>0.1</v>
      </c>
    </row>
    <row r="47" spans="1:6" x14ac:dyDescent="0.25">
      <c r="A47" t="s">
        <v>64</v>
      </c>
      <c r="B47">
        <v>10042564</v>
      </c>
      <c r="C47">
        <v>24</v>
      </c>
      <c r="D47" t="s">
        <v>263</v>
      </c>
      <c r="E47">
        <v>0.3</v>
      </c>
      <c r="F47">
        <v>0</v>
      </c>
    </row>
    <row r="48" spans="1:6" x14ac:dyDescent="0.25">
      <c r="A48" t="s">
        <v>264</v>
      </c>
      <c r="B48">
        <v>6</v>
      </c>
      <c r="C48">
        <v>0</v>
      </c>
      <c r="D48" t="s">
        <v>265</v>
      </c>
      <c r="E48">
        <v>0</v>
      </c>
      <c r="F48">
        <v>0</v>
      </c>
    </row>
    <row r="49" spans="1:6" x14ac:dyDescent="0.25">
      <c r="A49" t="s">
        <v>68</v>
      </c>
      <c r="B49">
        <v>75</v>
      </c>
      <c r="C49">
        <v>0</v>
      </c>
      <c r="D49" t="s">
        <v>266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3199.5</v>
      </c>
      <c r="C53">
        <v>2578.1</v>
      </c>
      <c r="D53">
        <v>621.4</v>
      </c>
    </row>
    <row r="54" spans="1:6" x14ac:dyDescent="0.25">
      <c r="A54" t="s">
        <v>76</v>
      </c>
      <c r="B54">
        <v>2793.9</v>
      </c>
      <c r="C54">
        <v>2560</v>
      </c>
      <c r="D54">
        <v>233.9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372.2</v>
      </c>
      <c r="C56">
        <v>5</v>
      </c>
      <c r="D56">
        <v>367.2</v>
      </c>
    </row>
    <row r="57" spans="1:6" x14ac:dyDescent="0.25">
      <c r="A57" t="s">
        <v>79</v>
      </c>
      <c r="B57">
        <v>201.7</v>
      </c>
      <c r="C57">
        <v>188.4</v>
      </c>
      <c r="D57">
        <v>13.3</v>
      </c>
    </row>
    <row r="58" spans="1:6" x14ac:dyDescent="0.25">
      <c r="A58" t="s">
        <v>80</v>
      </c>
      <c r="B58">
        <v>187.1</v>
      </c>
      <c r="C58">
        <v>182.1</v>
      </c>
      <c r="D58">
        <v>5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7.8</v>
      </c>
      <c r="C60">
        <v>5</v>
      </c>
      <c r="D60">
        <v>2.9</v>
      </c>
    </row>
    <row r="61" spans="1:6" x14ac:dyDescent="0.25">
      <c r="A61" t="s">
        <v>83</v>
      </c>
      <c r="B61">
        <v>11974.6</v>
      </c>
      <c r="C61">
        <v>11655.8</v>
      </c>
      <c r="D61">
        <v>318.8</v>
      </c>
    </row>
    <row r="62" spans="1:6" x14ac:dyDescent="0.25">
      <c r="A62" t="s">
        <v>84</v>
      </c>
      <c r="B62">
        <v>2736.1</v>
      </c>
      <c r="C62">
        <v>2419.8000000000002</v>
      </c>
      <c r="D62">
        <v>316.3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233</v>
      </c>
      <c r="B66" t="s">
        <v>101</v>
      </c>
      <c r="C66" t="s">
        <v>102</v>
      </c>
      <c r="D66">
        <v>1403.44</v>
      </c>
      <c r="E66">
        <v>1</v>
      </c>
      <c r="F66">
        <v>1403.44</v>
      </c>
      <c r="G66">
        <v>15.73</v>
      </c>
      <c r="H66">
        <v>19.59</v>
      </c>
      <c r="I66">
        <v>17.23</v>
      </c>
    </row>
    <row r="67" spans="1:10" x14ac:dyDescent="0.25">
      <c r="A67" t="s">
        <v>105</v>
      </c>
      <c r="B67" t="s">
        <v>106</v>
      </c>
      <c r="C67" t="s">
        <v>107</v>
      </c>
      <c r="D67">
        <v>632.27</v>
      </c>
      <c r="E67">
        <v>578083</v>
      </c>
      <c r="F67">
        <v>0</v>
      </c>
      <c r="G67">
        <v>7.09</v>
      </c>
      <c r="H67">
        <v>3.04</v>
      </c>
      <c r="I67">
        <v>95.28</v>
      </c>
    </row>
    <row r="68" spans="1:10" x14ac:dyDescent="0.25">
      <c r="A68" t="s">
        <v>110</v>
      </c>
      <c r="B68" t="s">
        <v>106</v>
      </c>
      <c r="C68" t="s">
        <v>111</v>
      </c>
      <c r="D68">
        <v>379.23</v>
      </c>
      <c r="E68">
        <v>158810</v>
      </c>
      <c r="F68">
        <v>0</v>
      </c>
      <c r="G68">
        <v>4.25</v>
      </c>
      <c r="H68">
        <v>6.13</v>
      </c>
      <c r="I68">
        <v>88.11</v>
      </c>
    </row>
    <row r="69" spans="1:10" x14ac:dyDescent="0.25">
      <c r="A69" t="s">
        <v>113</v>
      </c>
      <c r="B69" t="s">
        <v>106</v>
      </c>
      <c r="C69" t="s">
        <v>114</v>
      </c>
      <c r="D69">
        <v>364.71</v>
      </c>
      <c r="E69">
        <v>136560</v>
      </c>
      <c r="F69">
        <v>0</v>
      </c>
      <c r="G69">
        <v>4.09</v>
      </c>
      <c r="H69">
        <v>5.36</v>
      </c>
      <c r="I69">
        <v>84.63</v>
      </c>
    </row>
    <row r="70" spans="1:10" x14ac:dyDescent="0.25">
      <c r="A70" t="s">
        <v>118</v>
      </c>
      <c r="C70" t="s">
        <v>119</v>
      </c>
      <c r="D70">
        <v>321.55</v>
      </c>
      <c r="G70">
        <v>3.6</v>
      </c>
      <c r="H70">
        <v>21.58</v>
      </c>
    </row>
    <row r="71" spans="1:10" x14ac:dyDescent="0.25">
      <c r="A71" t="s">
        <v>108</v>
      </c>
      <c r="B71" t="s">
        <v>106</v>
      </c>
      <c r="C71" t="s">
        <v>109</v>
      </c>
      <c r="D71">
        <v>312.27999999999997</v>
      </c>
      <c r="E71">
        <v>250087</v>
      </c>
      <c r="F71">
        <v>0</v>
      </c>
      <c r="G71">
        <v>3.5</v>
      </c>
      <c r="H71">
        <v>3.26</v>
      </c>
      <c r="I71">
        <v>95.05</v>
      </c>
    </row>
    <row r="72" spans="1:10" x14ac:dyDescent="0.25">
      <c r="A72" t="s">
        <v>112</v>
      </c>
      <c r="B72" t="s">
        <v>106</v>
      </c>
      <c r="C72" t="s">
        <v>111</v>
      </c>
      <c r="D72">
        <v>299.77</v>
      </c>
      <c r="E72">
        <v>137072</v>
      </c>
      <c r="F72">
        <v>0</v>
      </c>
      <c r="G72">
        <v>3.36</v>
      </c>
      <c r="H72">
        <v>5.76</v>
      </c>
      <c r="I72">
        <v>89.18</v>
      </c>
    </row>
    <row r="73" spans="1:10" x14ac:dyDescent="0.25">
      <c r="A73" t="s">
        <v>125</v>
      </c>
      <c r="B73" t="s">
        <v>106</v>
      </c>
      <c r="C73" t="s">
        <v>126</v>
      </c>
      <c r="D73">
        <v>237.58</v>
      </c>
      <c r="E73">
        <v>290800</v>
      </c>
      <c r="F73">
        <v>0</v>
      </c>
      <c r="G73">
        <v>2.66</v>
      </c>
      <c r="H73">
        <v>11.97</v>
      </c>
      <c r="I73">
        <v>0.89</v>
      </c>
    </row>
    <row r="74" spans="1:10" x14ac:dyDescent="0.25">
      <c r="A74" t="s">
        <v>134</v>
      </c>
      <c r="B74" t="s">
        <v>106</v>
      </c>
      <c r="C74" t="s">
        <v>135</v>
      </c>
      <c r="D74">
        <v>235.9</v>
      </c>
      <c r="E74">
        <v>161537</v>
      </c>
      <c r="F74">
        <v>0</v>
      </c>
      <c r="G74">
        <v>2.64</v>
      </c>
      <c r="H74">
        <v>7.31</v>
      </c>
      <c r="I74">
        <v>81.93</v>
      </c>
    </row>
    <row r="75" spans="1:10" x14ac:dyDescent="0.25">
      <c r="A75" t="s">
        <v>138</v>
      </c>
      <c r="B75" t="s">
        <v>106</v>
      </c>
      <c r="C75" t="s">
        <v>135</v>
      </c>
      <c r="D75">
        <v>181.69</v>
      </c>
      <c r="E75">
        <v>140249</v>
      </c>
      <c r="F75">
        <v>0</v>
      </c>
      <c r="G75">
        <v>2.04</v>
      </c>
      <c r="H75">
        <v>7.89</v>
      </c>
      <c r="I75">
        <v>81.08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233</v>
      </c>
      <c r="B79" t="s">
        <v>101</v>
      </c>
      <c r="C79" t="s">
        <v>102</v>
      </c>
      <c r="D79">
        <v>274.95</v>
      </c>
      <c r="E79">
        <v>1</v>
      </c>
      <c r="F79">
        <v>274.95</v>
      </c>
      <c r="G79">
        <v>24.06</v>
      </c>
      <c r="H79">
        <v>1403.44</v>
      </c>
      <c r="I79">
        <v>19.59</v>
      </c>
      <c r="J79">
        <v>17.23</v>
      </c>
    </row>
    <row r="80" spans="1:10" x14ac:dyDescent="0.25">
      <c r="A80" t="s">
        <v>118</v>
      </c>
      <c r="C80" t="s">
        <v>119</v>
      </c>
      <c r="D80">
        <v>69.39</v>
      </c>
      <c r="G80">
        <v>6.07</v>
      </c>
      <c r="H80">
        <v>321.55</v>
      </c>
      <c r="I80">
        <v>21.58</v>
      </c>
    </row>
    <row r="81" spans="1:10" x14ac:dyDescent="0.25">
      <c r="A81" t="s">
        <v>122</v>
      </c>
      <c r="B81" t="s">
        <v>106</v>
      </c>
      <c r="C81" t="s">
        <v>123</v>
      </c>
      <c r="D81">
        <v>32.85</v>
      </c>
      <c r="E81">
        <v>269327</v>
      </c>
      <c r="F81">
        <v>0</v>
      </c>
      <c r="G81">
        <v>2.87</v>
      </c>
      <c r="H81">
        <v>104.51</v>
      </c>
      <c r="I81">
        <v>31.44</v>
      </c>
      <c r="J81">
        <v>0</v>
      </c>
    </row>
    <row r="82" spans="1:10" x14ac:dyDescent="0.25">
      <c r="A82" t="s">
        <v>124</v>
      </c>
      <c r="B82" t="s">
        <v>106</v>
      </c>
      <c r="C82" t="s">
        <v>123</v>
      </c>
      <c r="D82">
        <v>29.7</v>
      </c>
      <c r="E82">
        <v>269314</v>
      </c>
      <c r="F82">
        <v>0</v>
      </c>
      <c r="G82">
        <v>2.6</v>
      </c>
      <c r="H82">
        <v>95.31</v>
      </c>
      <c r="I82">
        <v>31.16</v>
      </c>
      <c r="J82">
        <v>0.01</v>
      </c>
    </row>
    <row r="83" spans="1:10" x14ac:dyDescent="0.25">
      <c r="A83" t="s">
        <v>125</v>
      </c>
      <c r="B83" t="s">
        <v>106</v>
      </c>
      <c r="C83" t="s">
        <v>126</v>
      </c>
      <c r="D83">
        <v>28.44</v>
      </c>
      <c r="E83">
        <v>290800</v>
      </c>
      <c r="F83">
        <v>0</v>
      </c>
      <c r="G83">
        <v>2.4900000000000002</v>
      </c>
      <c r="H83">
        <v>237.58</v>
      </c>
      <c r="I83">
        <v>11.97</v>
      </c>
      <c r="J83">
        <v>0.89</v>
      </c>
    </row>
    <row r="84" spans="1:10" x14ac:dyDescent="0.25">
      <c r="A84" t="s">
        <v>154</v>
      </c>
      <c r="B84" t="s">
        <v>106</v>
      </c>
      <c r="C84" t="s">
        <v>123</v>
      </c>
      <c r="D84">
        <v>24.57</v>
      </c>
      <c r="E84">
        <v>272003</v>
      </c>
      <c r="F84">
        <v>0</v>
      </c>
      <c r="G84">
        <v>2.15</v>
      </c>
      <c r="H84">
        <v>78.989999999999995</v>
      </c>
      <c r="I84">
        <v>31.1</v>
      </c>
      <c r="J84">
        <v>0</v>
      </c>
    </row>
    <row r="85" spans="1:10" x14ac:dyDescent="0.25">
      <c r="A85" t="s">
        <v>110</v>
      </c>
      <c r="B85" t="s">
        <v>106</v>
      </c>
      <c r="C85" t="s">
        <v>111</v>
      </c>
      <c r="D85">
        <v>23.25</v>
      </c>
      <c r="E85">
        <v>158810</v>
      </c>
      <c r="F85">
        <v>0</v>
      </c>
      <c r="G85">
        <v>2.0299999999999998</v>
      </c>
      <c r="H85">
        <v>379.23</v>
      </c>
      <c r="I85">
        <v>6.13</v>
      </c>
      <c r="J85">
        <v>88.11</v>
      </c>
    </row>
    <row r="86" spans="1:10" x14ac:dyDescent="0.25">
      <c r="A86" t="s">
        <v>267</v>
      </c>
      <c r="B86" t="s">
        <v>106</v>
      </c>
      <c r="C86" t="s">
        <v>268</v>
      </c>
      <c r="D86">
        <v>20.95</v>
      </c>
      <c r="E86">
        <v>4194</v>
      </c>
      <c r="F86">
        <v>0</v>
      </c>
      <c r="G86">
        <v>1.83</v>
      </c>
      <c r="H86">
        <v>59.65</v>
      </c>
      <c r="I86">
        <v>35.119999999999997</v>
      </c>
      <c r="J86">
        <v>0</v>
      </c>
    </row>
    <row r="87" spans="1:10" x14ac:dyDescent="0.25">
      <c r="A87" t="s">
        <v>269</v>
      </c>
      <c r="B87" t="s">
        <v>106</v>
      </c>
      <c r="C87" t="s">
        <v>270</v>
      </c>
      <c r="D87">
        <v>19.559999999999999</v>
      </c>
      <c r="E87">
        <v>4196</v>
      </c>
      <c r="F87">
        <v>0</v>
      </c>
      <c r="G87">
        <v>1.71</v>
      </c>
      <c r="H87">
        <v>59.88</v>
      </c>
      <c r="I87">
        <v>32.67</v>
      </c>
      <c r="J87">
        <v>0</v>
      </c>
    </row>
    <row r="88" spans="1:10" x14ac:dyDescent="0.25">
      <c r="A88" t="s">
        <v>113</v>
      </c>
      <c r="B88" t="s">
        <v>106</v>
      </c>
      <c r="C88" t="s">
        <v>114</v>
      </c>
      <c r="D88">
        <v>19.53</v>
      </c>
      <c r="E88">
        <v>136560</v>
      </c>
      <c r="F88">
        <v>0</v>
      </c>
      <c r="G88">
        <v>1.71</v>
      </c>
      <c r="H88">
        <v>364.71</v>
      </c>
      <c r="I88">
        <v>5.36</v>
      </c>
      <c r="J88">
        <v>84.63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105</v>
      </c>
      <c r="B92" t="s">
        <v>106</v>
      </c>
      <c r="C92" t="s">
        <v>107</v>
      </c>
      <c r="D92">
        <v>602.44000000000005</v>
      </c>
      <c r="E92">
        <v>578083</v>
      </c>
      <c r="F92">
        <v>0</v>
      </c>
      <c r="G92">
        <v>12.39</v>
      </c>
      <c r="H92">
        <v>632.27</v>
      </c>
      <c r="I92">
        <v>3.04</v>
      </c>
      <c r="J92">
        <v>95.28</v>
      </c>
    </row>
    <row r="93" spans="1:10" x14ac:dyDescent="0.25">
      <c r="A93" t="s">
        <v>110</v>
      </c>
      <c r="B93" t="s">
        <v>106</v>
      </c>
      <c r="C93" t="s">
        <v>111</v>
      </c>
      <c r="D93">
        <v>334.12</v>
      </c>
      <c r="E93">
        <v>158810</v>
      </c>
      <c r="F93">
        <v>0</v>
      </c>
      <c r="G93">
        <v>6.87</v>
      </c>
      <c r="H93">
        <v>379.23</v>
      </c>
      <c r="I93">
        <v>6.13</v>
      </c>
      <c r="J93">
        <v>88.11</v>
      </c>
    </row>
    <row r="94" spans="1:10" x14ac:dyDescent="0.25">
      <c r="A94" t="s">
        <v>113</v>
      </c>
      <c r="B94" t="s">
        <v>106</v>
      </c>
      <c r="C94" t="s">
        <v>114</v>
      </c>
      <c r="D94">
        <v>308.67</v>
      </c>
      <c r="E94">
        <v>136560</v>
      </c>
      <c r="F94">
        <v>0</v>
      </c>
      <c r="G94">
        <v>6.35</v>
      </c>
      <c r="H94">
        <v>364.71</v>
      </c>
      <c r="I94">
        <v>5.36</v>
      </c>
      <c r="J94">
        <v>84.63</v>
      </c>
    </row>
    <row r="95" spans="1:10" x14ac:dyDescent="0.25">
      <c r="A95" t="s">
        <v>108</v>
      </c>
      <c r="B95" t="s">
        <v>106</v>
      </c>
      <c r="C95" t="s">
        <v>109</v>
      </c>
      <c r="D95">
        <v>296.82</v>
      </c>
      <c r="E95">
        <v>250087</v>
      </c>
      <c r="F95">
        <v>0</v>
      </c>
      <c r="G95">
        <v>6.1</v>
      </c>
      <c r="H95">
        <v>312.27999999999997</v>
      </c>
      <c r="I95">
        <v>3.26</v>
      </c>
      <c r="J95">
        <v>95.05</v>
      </c>
    </row>
    <row r="96" spans="1:10" x14ac:dyDescent="0.25">
      <c r="A96" t="s">
        <v>112</v>
      </c>
      <c r="B96" t="s">
        <v>106</v>
      </c>
      <c r="C96" t="s">
        <v>111</v>
      </c>
      <c r="D96">
        <v>267.33</v>
      </c>
      <c r="E96">
        <v>137072</v>
      </c>
      <c r="F96">
        <v>0</v>
      </c>
      <c r="G96">
        <v>5.5</v>
      </c>
      <c r="H96">
        <v>299.77</v>
      </c>
      <c r="I96">
        <v>5.76</v>
      </c>
      <c r="J96">
        <v>89.18</v>
      </c>
    </row>
    <row r="97" spans="1:10" x14ac:dyDescent="0.25">
      <c r="A97" t="s">
        <v>233</v>
      </c>
      <c r="B97" t="s">
        <v>101</v>
      </c>
      <c r="C97" t="s">
        <v>102</v>
      </c>
      <c r="D97">
        <v>241.84</v>
      </c>
      <c r="E97">
        <v>1</v>
      </c>
      <c r="F97">
        <v>241.84</v>
      </c>
      <c r="G97">
        <v>4.97</v>
      </c>
      <c r="H97">
        <v>1403.44</v>
      </c>
      <c r="I97">
        <v>19.59</v>
      </c>
      <c r="J97">
        <v>17.23</v>
      </c>
    </row>
    <row r="98" spans="1:10" x14ac:dyDescent="0.25">
      <c r="A98" t="s">
        <v>134</v>
      </c>
      <c r="B98" t="s">
        <v>106</v>
      </c>
      <c r="C98" t="s">
        <v>135</v>
      </c>
      <c r="D98">
        <v>193.28</v>
      </c>
      <c r="E98">
        <v>161537</v>
      </c>
      <c r="F98">
        <v>0</v>
      </c>
      <c r="G98">
        <v>3.97</v>
      </c>
      <c r="H98">
        <v>235.9</v>
      </c>
      <c r="I98">
        <v>7.31</v>
      </c>
      <c r="J98">
        <v>81.93</v>
      </c>
    </row>
    <row r="99" spans="1:10" x14ac:dyDescent="0.25">
      <c r="A99" t="s">
        <v>236</v>
      </c>
      <c r="B99" t="s">
        <v>106</v>
      </c>
      <c r="C99" t="s">
        <v>135</v>
      </c>
      <c r="D99">
        <v>153.77000000000001</v>
      </c>
      <c r="E99">
        <v>80820</v>
      </c>
      <c r="F99">
        <v>0</v>
      </c>
      <c r="G99">
        <v>3.16</v>
      </c>
      <c r="H99">
        <v>179.78</v>
      </c>
      <c r="I99">
        <v>5.68</v>
      </c>
      <c r="J99">
        <v>85.54</v>
      </c>
    </row>
    <row r="100" spans="1:10" x14ac:dyDescent="0.25">
      <c r="A100" t="s">
        <v>138</v>
      </c>
      <c r="B100" t="s">
        <v>106</v>
      </c>
      <c r="C100" t="s">
        <v>135</v>
      </c>
      <c r="D100">
        <v>147.31</v>
      </c>
      <c r="E100">
        <v>140249</v>
      </c>
      <c r="F100">
        <v>0</v>
      </c>
      <c r="G100">
        <v>3.03</v>
      </c>
      <c r="H100">
        <v>181.69</v>
      </c>
      <c r="I100">
        <v>7.89</v>
      </c>
      <c r="J100">
        <v>81.08</v>
      </c>
    </row>
    <row r="101" spans="1:10" x14ac:dyDescent="0.25">
      <c r="A101" t="s">
        <v>271</v>
      </c>
      <c r="B101" t="s">
        <v>106</v>
      </c>
      <c r="C101" t="s">
        <v>111</v>
      </c>
      <c r="D101">
        <v>98.27</v>
      </c>
      <c r="E101">
        <v>27902</v>
      </c>
      <c r="F101">
        <v>0</v>
      </c>
      <c r="G101">
        <v>2.02</v>
      </c>
      <c r="H101">
        <v>107.1</v>
      </c>
      <c r="I101">
        <v>3.74</v>
      </c>
      <c r="J101">
        <v>91.76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233</v>
      </c>
      <c r="B105" t="s">
        <v>101</v>
      </c>
      <c r="C105" t="s">
        <v>102</v>
      </c>
      <c r="D105">
        <v>15940298</v>
      </c>
      <c r="E105">
        <v>1</v>
      </c>
      <c r="F105">
        <v>15940298</v>
      </c>
      <c r="G105">
        <v>14.87</v>
      </c>
      <c r="H105">
        <v>1403.44</v>
      </c>
      <c r="I105">
        <v>19.600000000000001</v>
      </c>
      <c r="J105">
        <v>17.2</v>
      </c>
    </row>
    <row r="106" spans="1:10" x14ac:dyDescent="0.25">
      <c r="A106" t="s">
        <v>234</v>
      </c>
      <c r="B106" t="s">
        <v>106</v>
      </c>
      <c r="C106" t="s">
        <v>235</v>
      </c>
      <c r="D106">
        <v>13025843</v>
      </c>
      <c r="E106">
        <v>26482</v>
      </c>
      <c r="F106">
        <v>491.88</v>
      </c>
      <c r="G106">
        <v>12.16</v>
      </c>
      <c r="H106">
        <v>61.2</v>
      </c>
      <c r="I106">
        <v>25.4</v>
      </c>
      <c r="J106">
        <v>32.299999999999997</v>
      </c>
    </row>
    <row r="107" spans="1:10" x14ac:dyDescent="0.25">
      <c r="A107" t="s">
        <v>134</v>
      </c>
      <c r="B107" t="s">
        <v>106</v>
      </c>
      <c r="C107" t="s">
        <v>135</v>
      </c>
      <c r="D107">
        <v>7619199</v>
      </c>
      <c r="E107">
        <v>161537</v>
      </c>
      <c r="F107">
        <v>47.17</v>
      </c>
      <c r="G107">
        <v>7.11</v>
      </c>
      <c r="H107">
        <v>235.9</v>
      </c>
      <c r="I107">
        <v>7.3</v>
      </c>
      <c r="J107">
        <v>81.900000000000006</v>
      </c>
    </row>
    <row r="108" spans="1:10" x14ac:dyDescent="0.25">
      <c r="A108" t="s">
        <v>122</v>
      </c>
      <c r="B108" t="s">
        <v>106</v>
      </c>
      <c r="C108" t="s">
        <v>123</v>
      </c>
      <c r="D108">
        <v>6983635</v>
      </c>
      <c r="E108">
        <v>269327</v>
      </c>
      <c r="F108">
        <v>25.93</v>
      </c>
      <c r="G108">
        <v>6.52</v>
      </c>
      <c r="H108">
        <v>104.51</v>
      </c>
      <c r="I108">
        <v>31.4</v>
      </c>
      <c r="J108">
        <v>0</v>
      </c>
    </row>
    <row r="109" spans="1:10" x14ac:dyDescent="0.25">
      <c r="A109" t="s">
        <v>136</v>
      </c>
      <c r="B109" t="s">
        <v>106</v>
      </c>
      <c r="C109" t="s">
        <v>137</v>
      </c>
      <c r="D109">
        <v>6983439</v>
      </c>
      <c r="E109">
        <v>269317</v>
      </c>
      <c r="F109">
        <v>25.93</v>
      </c>
      <c r="G109">
        <v>6.52</v>
      </c>
      <c r="H109">
        <v>51.36</v>
      </c>
      <c r="I109">
        <v>31.5</v>
      </c>
      <c r="J109">
        <v>0</v>
      </c>
    </row>
    <row r="110" spans="1:10" x14ac:dyDescent="0.25">
      <c r="A110" t="s">
        <v>138</v>
      </c>
      <c r="B110" t="s">
        <v>106</v>
      </c>
      <c r="C110" t="s">
        <v>135</v>
      </c>
      <c r="D110">
        <v>6645108</v>
      </c>
      <c r="E110">
        <v>140249</v>
      </c>
      <c r="F110">
        <v>47.38</v>
      </c>
      <c r="G110">
        <v>6.2</v>
      </c>
      <c r="H110">
        <v>181.69</v>
      </c>
      <c r="I110">
        <v>7.9</v>
      </c>
      <c r="J110">
        <v>81.099999999999994</v>
      </c>
    </row>
    <row r="111" spans="1:10" x14ac:dyDescent="0.25">
      <c r="A111" t="s">
        <v>236</v>
      </c>
      <c r="B111" t="s">
        <v>106</v>
      </c>
      <c r="C111" t="s">
        <v>135</v>
      </c>
      <c r="D111">
        <v>3775260</v>
      </c>
      <c r="E111">
        <v>80820</v>
      </c>
      <c r="F111">
        <v>46.71</v>
      </c>
      <c r="G111">
        <v>3.52</v>
      </c>
      <c r="H111">
        <v>179.78</v>
      </c>
      <c r="I111">
        <v>5.7</v>
      </c>
      <c r="J111">
        <v>85.5</v>
      </c>
    </row>
    <row r="112" spans="1:10" x14ac:dyDescent="0.25">
      <c r="A112" t="s">
        <v>272</v>
      </c>
      <c r="B112" t="s">
        <v>96</v>
      </c>
      <c r="C112" t="s">
        <v>273</v>
      </c>
      <c r="D112">
        <v>3156852</v>
      </c>
      <c r="E112">
        <v>30</v>
      </c>
      <c r="F112">
        <v>105228.4</v>
      </c>
      <c r="G112">
        <v>2.95</v>
      </c>
      <c r="H112">
        <v>21.14</v>
      </c>
      <c r="I112">
        <v>35.5</v>
      </c>
      <c r="J112">
        <v>6.9</v>
      </c>
    </row>
    <row r="113" spans="1:10" x14ac:dyDescent="0.25">
      <c r="A113" t="s">
        <v>274</v>
      </c>
      <c r="B113" t="s">
        <v>96</v>
      </c>
      <c r="C113" t="s">
        <v>275</v>
      </c>
      <c r="D113">
        <v>3156852</v>
      </c>
      <c r="E113">
        <v>30</v>
      </c>
      <c r="F113">
        <v>105228.4</v>
      </c>
      <c r="G113">
        <v>2.95</v>
      </c>
      <c r="H113">
        <v>21.13</v>
      </c>
      <c r="I113">
        <v>35.5</v>
      </c>
      <c r="J113">
        <v>6.9</v>
      </c>
    </row>
    <row r="114" spans="1:10" x14ac:dyDescent="0.25">
      <c r="A114" t="s">
        <v>105</v>
      </c>
      <c r="B114" t="s">
        <v>106</v>
      </c>
      <c r="C114" t="s">
        <v>107</v>
      </c>
      <c r="D114">
        <v>3039091</v>
      </c>
      <c r="E114">
        <v>578083</v>
      </c>
      <c r="F114">
        <v>5.26</v>
      </c>
      <c r="G114">
        <v>2.84</v>
      </c>
      <c r="H114">
        <v>632.27</v>
      </c>
      <c r="I114">
        <v>3</v>
      </c>
      <c r="J114">
        <v>95.3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233</v>
      </c>
      <c r="B118" t="s">
        <v>101</v>
      </c>
      <c r="C118" t="s">
        <v>102</v>
      </c>
      <c r="D118">
        <v>15844221</v>
      </c>
      <c r="E118">
        <v>1</v>
      </c>
      <c r="F118">
        <v>15844221</v>
      </c>
      <c r="G118">
        <v>75.44</v>
      </c>
      <c r="H118">
        <v>1403.44</v>
      </c>
      <c r="I118">
        <v>19.59</v>
      </c>
      <c r="J118">
        <v>17.23</v>
      </c>
    </row>
    <row r="119" spans="1:10" x14ac:dyDescent="0.25">
      <c r="A119" t="s">
        <v>110</v>
      </c>
      <c r="B119" t="s">
        <v>106</v>
      </c>
      <c r="C119" t="s">
        <v>111</v>
      </c>
      <c r="D119">
        <v>552535</v>
      </c>
      <c r="E119">
        <v>158810</v>
      </c>
      <c r="F119">
        <v>3.48</v>
      </c>
      <c r="G119">
        <v>2.63</v>
      </c>
      <c r="H119">
        <v>379.23</v>
      </c>
      <c r="I119">
        <v>6.13</v>
      </c>
      <c r="J119">
        <v>88.11</v>
      </c>
    </row>
    <row r="120" spans="1:10" x14ac:dyDescent="0.25">
      <c r="A120" t="s">
        <v>105</v>
      </c>
      <c r="B120" t="s">
        <v>106</v>
      </c>
      <c r="C120" t="s">
        <v>107</v>
      </c>
      <c r="D120">
        <v>487280</v>
      </c>
      <c r="E120">
        <v>578083</v>
      </c>
      <c r="F120">
        <v>0.84</v>
      </c>
      <c r="G120">
        <v>2.3199999999999998</v>
      </c>
      <c r="H120">
        <v>632.27</v>
      </c>
      <c r="I120">
        <v>3.04</v>
      </c>
      <c r="J120">
        <v>95.28</v>
      </c>
    </row>
    <row r="121" spans="1:10" x14ac:dyDescent="0.25">
      <c r="A121" t="s">
        <v>112</v>
      </c>
      <c r="B121" t="s">
        <v>106</v>
      </c>
      <c r="C121" t="s">
        <v>111</v>
      </c>
      <c r="D121">
        <v>392576</v>
      </c>
      <c r="E121">
        <v>137072</v>
      </c>
      <c r="F121">
        <v>2.86</v>
      </c>
      <c r="G121">
        <v>1.87</v>
      </c>
      <c r="H121">
        <v>299.77</v>
      </c>
      <c r="I121">
        <v>5.76</v>
      </c>
      <c r="J121">
        <v>89.18</v>
      </c>
    </row>
    <row r="122" spans="1:10" x14ac:dyDescent="0.25">
      <c r="A122" t="s">
        <v>108</v>
      </c>
      <c r="B122" t="s">
        <v>106</v>
      </c>
      <c r="C122" t="s">
        <v>109</v>
      </c>
      <c r="D122">
        <v>241480</v>
      </c>
      <c r="E122">
        <v>250087</v>
      </c>
      <c r="F122">
        <v>0.97</v>
      </c>
      <c r="G122">
        <v>1.1499999999999999</v>
      </c>
      <c r="H122">
        <v>312.27999999999997</v>
      </c>
      <c r="I122">
        <v>3.26</v>
      </c>
      <c r="J122">
        <v>95.05</v>
      </c>
    </row>
    <row r="123" spans="1:10" x14ac:dyDescent="0.25">
      <c r="A123" t="s">
        <v>113</v>
      </c>
      <c r="B123" t="s">
        <v>106</v>
      </c>
      <c r="C123" t="s">
        <v>114</v>
      </c>
      <c r="D123">
        <v>189489</v>
      </c>
      <c r="E123">
        <v>136560</v>
      </c>
      <c r="F123">
        <v>1.39</v>
      </c>
      <c r="G123">
        <v>0.9</v>
      </c>
      <c r="H123">
        <v>364.71</v>
      </c>
      <c r="I123">
        <v>5.36</v>
      </c>
      <c r="J123">
        <v>84.63</v>
      </c>
    </row>
    <row r="124" spans="1:10" x14ac:dyDescent="0.25">
      <c r="A124" t="s">
        <v>134</v>
      </c>
      <c r="B124" t="s">
        <v>106</v>
      </c>
      <c r="C124" t="s">
        <v>135</v>
      </c>
      <c r="D124">
        <v>149560</v>
      </c>
      <c r="E124">
        <v>161537</v>
      </c>
      <c r="F124">
        <v>0.93</v>
      </c>
      <c r="G124">
        <v>0.71</v>
      </c>
      <c r="H124">
        <v>235.9</v>
      </c>
      <c r="I124">
        <v>7.31</v>
      </c>
      <c r="J124">
        <v>81.93</v>
      </c>
    </row>
    <row r="125" spans="1:10" x14ac:dyDescent="0.25">
      <c r="A125" t="s">
        <v>271</v>
      </c>
      <c r="B125" t="s">
        <v>106</v>
      </c>
      <c r="C125" t="s">
        <v>111</v>
      </c>
      <c r="D125">
        <v>122235</v>
      </c>
      <c r="E125">
        <v>27902</v>
      </c>
      <c r="F125">
        <v>4.38</v>
      </c>
      <c r="G125">
        <v>0.57999999999999996</v>
      </c>
      <c r="H125">
        <v>107.1</v>
      </c>
      <c r="I125">
        <v>3.74</v>
      </c>
      <c r="J125">
        <v>91.76</v>
      </c>
    </row>
    <row r="126" spans="1:10" x14ac:dyDescent="0.25">
      <c r="A126" t="s">
        <v>138</v>
      </c>
      <c r="B126" t="s">
        <v>106</v>
      </c>
      <c r="C126" t="s">
        <v>135</v>
      </c>
      <c r="D126">
        <v>112541</v>
      </c>
      <c r="E126">
        <v>140249</v>
      </c>
      <c r="F126">
        <v>0.8</v>
      </c>
      <c r="G126">
        <v>0.54</v>
      </c>
      <c r="H126">
        <v>181.69</v>
      </c>
      <c r="I126">
        <v>7.89</v>
      </c>
      <c r="J126">
        <v>81.08</v>
      </c>
    </row>
    <row r="127" spans="1:10" x14ac:dyDescent="0.25">
      <c r="A127" t="s">
        <v>236</v>
      </c>
      <c r="B127" t="s">
        <v>106</v>
      </c>
      <c r="C127" t="s">
        <v>135</v>
      </c>
      <c r="D127">
        <v>100168</v>
      </c>
      <c r="E127">
        <v>80820</v>
      </c>
      <c r="F127">
        <v>1.24</v>
      </c>
      <c r="G127">
        <v>0.48</v>
      </c>
      <c r="H127">
        <v>179.78</v>
      </c>
      <c r="I127">
        <v>5.68</v>
      </c>
      <c r="J127">
        <v>85.54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552537</v>
      </c>
      <c r="E131">
        <v>552537</v>
      </c>
      <c r="F131">
        <v>158810</v>
      </c>
      <c r="G131">
        <v>3.48</v>
      </c>
      <c r="H131">
        <v>0</v>
      </c>
      <c r="I131">
        <v>11.98</v>
      </c>
    </row>
    <row r="132" spans="1:9" x14ac:dyDescent="0.25">
      <c r="A132" t="s">
        <v>105</v>
      </c>
      <c r="B132" t="s">
        <v>106</v>
      </c>
      <c r="C132" t="s">
        <v>107</v>
      </c>
      <c r="D132">
        <v>487280</v>
      </c>
      <c r="E132">
        <v>487280</v>
      </c>
      <c r="F132">
        <v>578083</v>
      </c>
      <c r="G132">
        <v>0.84</v>
      </c>
      <c r="H132">
        <v>0</v>
      </c>
      <c r="I132">
        <v>10.56</v>
      </c>
    </row>
    <row r="133" spans="1:9" x14ac:dyDescent="0.25">
      <c r="A133" t="s">
        <v>112</v>
      </c>
      <c r="B133" t="s">
        <v>106</v>
      </c>
      <c r="C133" t="s">
        <v>111</v>
      </c>
      <c r="D133">
        <v>294849</v>
      </c>
      <c r="E133">
        <v>294849</v>
      </c>
      <c r="F133">
        <v>137072</v>
      </c>
      <c r="G133">
        <v>2.15</v>
      </c>
      <c r="H133">
        <v>0</v>
      </c>
      <c r="I133">
        <v>6.39</v>
      </c>
    </row>
    <row r="134" spans="1:9" x14ac:dyDescent="0.25">
      <c r="A134" t="s">
        <v>233</v>
      </c>
      <c r="B134" t="s">
        <v>101</v>
      </c>
      <c r="C134" t="s">
        <v>102</v>
      </c>
      <c r="D134">
        <v>245733</v>
      </c>
      <c r="E134">
        <v>245733</v>
      </c>
      <c r="F134">
        <v>1</v>
      </c>
      <c r="G134">
        <v>245733</v>
      </c>
      <c r="H134">
        <v>0</v>
      </c>
      <c r="I134">
        <v>5.33</v>
      </c>
    </row>
    <row r="135" spans="1:9" x14ac:dyDescent="0.25">
      <c r="A135" t="s">
        <v>108</v>
      </c>
      <c r="B135" t="s">
        <v>106</v>
      </c>
      <c r="C135" t="s">
        <v>109</v>
      </c>
      <c r="D135">
        <v>215454</v>
      </c>
      <c r="E135">
        <v>215454</v>
      </c>
      <c r="F135">
        <v>250087</v>
      </c>
      <c r="G135">
        <v>0.86</v>
      </c>
      <c r="H135">
        <v>0</v>
      </c>
      <c r="I135">
        <v>4.67</v>
      </c>
    </row>
    <row r="136" spans="1:9" x14ac:dyDescent="0.25">
      <c r="A136" t="s">
        <v>134</v>
      </c>
      <c r="B136" t="s">
        <v>106</v>
      </c>
      <c r="C136" t="s">
        <v>135</v>
      </c>
      <c r="D136">
        <v>149561</v>
      </c>
      <c r="E136">
        <v>149561</v>
      </c>
      <c r="F136">
        <v>161537</v>
      </c>
      <c r="G136">
        <v>0.93</v>
      </c>
      <c r="H136">
        <v>0</v>
      </c>
      <c r="I136">
        <v>3.24</v>
      </c>
    </row>
    <row r="137" spans="1:9" x14ac:dyDescent="0.25">
      <c r="A137" t="s">
        <v>271</v>
      </c>
      <c r="B137" t="s">
        <v>106</v>
      </c>
      <c r="C137" t="s">
        <v>111</v>
      </c>
      <c r="D137">
        <v>122248</v>
      </c>
      <c r="E137">
        <v>122248</v>
      </c>
      <c r="F137">
        <v>27902</v>
      </c>
      <c r="G137">
        <v>4.38</v>
      </c>
      <c r="H137">
        <v>0</v>
      </c>
      <c r="I137">
        <v>2.65</v>
      </c>
    </row>
    <row r="138" spans="1:9" x14ac:dyDescent="0.25">
      <c r="A138" t="s">
        <v>236</v>
      </c>
      <c r="B138" t="s">
        <v>106</v>
      </c>
      <c r="C138" t="s">
        <v>135</v>
      </c>
      <c r="D138">
        <v>100168</v>
      </c>
      <c r="E138">
        <v>100168</v>
      </c>
      <c r="F138">
        <v>80820</v>
      </c>
      <c r="G138">
        <v>1.24</v>
      </c>
      <c r="H138">
        <v>0</v>
      </c>
      <c r="I138">
        <v>2.17</v>
      </c>
    </row>
    <row r="139" spans="1:9" x14ac:dyDescent="0.25">
      <c r="A139" t="s">
        <v>138</v>
      </c>
      <c r="B139" t="s">
        <v>106</v>
      </c>
      <c r="C139" t="s">
        <v>135</v>
      </c>
      <c r="D139">
        <v>84506</v>
      </c>
      <c r="E139">
        <v>84506</v>
      </c>
      <c r="F139">
        <v>140249</v>
      </c>
      <c r="G139">
        <v>0.6</v>
      </c>
      <c r="H139">
        <v>0</v>
      </c>
      <c r="I139">
        <v>1.83</v>
      </c>
    </row>
    <row r="140" spans="1:9" x14ac:dyDescent="0.25">
      <c r="A140" t="s">
        <v>276</v>
      </c>
      <c r="B140" t="s">
        <v>106</v>
      </c>
      <c r="C140" t="s">
        <v>109</v>
      </c>
      <c r="D140">
        <v>59586</v>
      </c>
      <c r="E140">
        <v>59586</v>
      </c>
      <c r="F140">
        <v>91926</v>
      </c>
      <c r="G140">
        <v>0.65</v>
      </c>
      <c r="H140">
        <v>0</v>
      </c>
      <c r="I140">
        <v>1.29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105</v>
      </c>
      <c r="B144" t="s">
        <v>106</v>
      </c>
      <c r="C144" t="s">
        <v>107</v>
      </c>
      <c r="D144">
        <v>578083</v>
      </c>
      <c r="E144">
        <v>578080</v>
      </c>
      <c r="F144">
        <v>1</v>
      </c>
      <c r="G144">
        <v>632.27</v>
      </c>
      <c r="H144">
        <v>3</v>
      </c>
      <c r="I144">
        <v>95.3</v>
      </c>
    </row>
    <row r="145" spans="1:9" x14ac:dyDescent="0.25">
      <c r="A145" t="s">
        <v>125</v>
      </c>
      <c r="B145" t="s">
        <v>106</v>
      </c>
      <c r="C145" t="s">
        <v>126</v>
      </c>
      <c r="D145">
        <v>290800</v>
      </c>
      <c r="E145">
        <v>0</v>
      </c>
      <c r="F145">
        <v>0</v>
      </c>
      <c r="G145">
        <v>237.58</v>
      </c>
      <c r="H145">
        <v>12</v>
      </c>
      <c r="I145">
        <v>0.9</v>
      </c>
    </row>
    <row r="146" spans="1:9" x14ac:dyDescent="0.25">
      <c r="A146" t="s">
        <v>152</v>
      </c>
      <c r="B146" t="s">
        <v>106</v>
      </c>
      <c r="C146" t="s">
        <v>153</v>
      </c>
      <c r="D146">
        <v>289302</v>
      </c>
      <c r="E146">
        <v>0</v>
      </c>
      <c r="F146">
        <v>0</v>
      </c>
      <c r="G146">
        <v>50.34</v>
      </c>
      <c r="H146">
        <v>24.7</v>
      </c>
      <c r="I146">
        <v>0</v>
      </c>
    </row>
    <row r="147" spans="1:9" x14ac:dyDescent="0.25">
      <c r="A147" t="s">
        <v>237</v>
      </c>
      <c r="B147" t="s">
        <v>106</v>
      </c>
      <c r="C147" t="s">
        <v>238</v>
      </c>
      <c r="D147">
        <v>272003</v>
      </c>
      <c r="E147">
        <v>776687</v>
      </c>
      <c r="F147">
        <v>2.86</v>
      </c>
      <c r="G147">
        <v>23.57</v>
      </c>
      <c r="H147">
        <v>31.6</v>
      </c>
      <c r="I147">
        <v>0</v>
      </c>
    </row>
    <row r="148" spans="1:9" x14ac:dyDescent="0.25">
      <c r="A148" t="s">
        <v>154</v>
      </c>
      <c r="B148" t="s">
        <v>106</v>
      </c>
      <c r="C148" t="s">
        <v>123</v>
      </c>
      <c r="D148">
        <v>272003</v>
      </c>
      <c r="E148">
        <v>271992</v>
      </c>
      <c r="F148">
        <v>1</v>
      </c>
      <c r="G148">
        <v>78.989999999999995</v>
      </c>
      <c r="H148">
        <v>31.1</v>
      </c>
      <c r="I148">
        <v>0</v>
      </c>
    </row>
    <row r="149" spans="1:9" x14ac:dyDescent="0.25">
      <c r="A149" t="s">
        <v>122</v>
      </c>
      <c r="B149" t="s">
        <v>106</v>
      </c>
      <c r="C149" t="s">
        <v>123</v>
      </c>
      <c r="D149">
        <v>269327</v>
      </c>
      <c r="E149">
        <v>269326</v>
      </c>
      <c r="F149">
        <v>1</v>
      </c>
      <c r="G149">
        <v>104.51</v>
      </c>
      <c r="H149">
        <v>31.4</v>
      </c>
      <c r="I149">
        <v>0</v>
      </c>
    </row>
    <row r="150" spans="1:9" x14ac:dyDescent="0.25">
      <c r="A150" t="s">
        <v>155</v>
      </c>
      <c r="B150" t="s">
        <v>106</v>
      </c>
      <c r="C150" t="s">
        <v>156</v>
      </c>
      <c r="D150">
        <v>269323</v>
      </c>
      <c r="E150">
        <v>729250</v>
      </c>
      <c r="F150">
        <v>2.71</v>
      </c>
      <c r="G150">
        <v>38.840000000000003</v>
      </c>
      <c r="H150">
        <v>31.5</v>
      </c>
      <c r="I150">
        <v>0</v>
      </c>
    </row>
    <row r="151" spans="1:9" x14ac:dyDescent="0.25">
      <c r="A151" t="s">
        <v>136</v>
      </c>
      <c r="B151" t="s">
        <v>106</v>
      </c>
      <c r="C151" t="s">
        <v>137</v>
      </c>
      <c r="D151">
        <v>269317</v>
      </c>
      <c r="E151">
        <v>3229235</v>
      </c>
      <c r="F151">
        <v>11.99</v>
      </c>
      <c r="G151">
        <v>51.36</v>
      </c>
      <c r="H151">
        <v>31.5</v>
      </c>
      <c r="I151">
        <v>0</v>
      </c>
    </row>
    <row r="152" spans="1:9" x14ac:dyDescent="0.25">
      <c r="A152" t="s">
        <v>124</v>
      </c>
      <c r="B152" t="s">
        <v>106</v>
      </c>
      <c r="C152" t="s">
        <v>123</v>
      </c>
      <c r="D152">
        <v>269314</v>
      </c>
      <c r="E152">
        <v>269310</v>
      </c>
      <c r="F152">
        <v>1</v>
      </c>
      <c r="G152">
        <v>95.31</v>
      </c>
      <c r="H152">
        <v>31.2</v>
      </c>
      <c r="I152">
        <v>0</v>
      </c>
    </row>
    <row r="153" spans="1:9" x14ac:dyDescent="0.25">
      <c r="A153" t="s">
        <v>108</v>
      </c>
      <c r="B153" t="s">
        <v>106</v>
      </c>
      <c r="C153" t="s">
        <v>109</v>
      </c>
      <c r="D153">
        <v>250087</v>
      </c>
      <c r="E153">
        <v>250074</v>
      </c>
      <c r="F153">
        <v>1</v>
      </c>
      <c r="G153">
        <v>312.27999999999997</v>
      </c>
      <c r="H153">
        <v>3.3</v>
      </c>
      <c r="I153">
        <v>95.1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125</v>
      </c>
      <c r="B157" t="s">
        <v>106</v>
      </c>
      <c r="C157" t="s">
        <v>126</v>
      </c>
      <c r="D157">
        <v>290717</v>
      </c>
      <c r="E157">
        <v>290800</v>
      </c>
      <c r="F157">
        <v>8.0299999999999994</v>
      </c>
    </row>
    <row r="158" spans="1:9" x14ac:dyDescent="0.25">
      <c r="A158" t="s">
        <v>152</v>
      </c>
      <c r="B158" t="s">
        <v>106</v>
      </c>
      <c r="C158" t="s">
        <v>153</v>
      </c>
      <c r="D158">
        <v>289314</v>
      </c>
      <c r="E158">
        <v>289302</v>
      </c>
      <c r="F158">
        <v>7.99</v>
      </c>
    </row>
    <row r="159" spans="1:9" x14ac:dyDescent="0.25">
      <c r="A159" t="s">
        <v>154</v>
      </c>
      <c r="B159" t="s">
        <v>106</v>
      </c>
      <c r="C159" t="s">
        <v>123</v>
      </c>
      <c r="D159">
        <v>272008</v>
      </c>
      <c r="E159">
        <v>272003</v>
      </c>
      <c r="F159">
        <v>7.52</v>
      </c>
    </row>
    <row r="160" spans="1:9" x14ac:dyDescent="0.25">
      <c r="A160" t="s">
        <v>122</v>
      </c>
      <c r="B160" t="s">
        <v>106</v>
      </c>
      <c r="C160" t="s">
        <v>123</v>
      </c>
      <c r="D160">
        <v>269327</v>
      </c>
      <c r="E160">
        <v>269327</v>
      </c>
      <c r="F160">
        <v>7.44</v>
      </c>
    </row>
    <row r="161" spans="1:6" x14ac:dyDescent="0.25">
      <c r="A161" t="s">
        <v>124</v>
      </c>
      <c r="B161" t="s">
        <v>106</v>
      </c>
      <c r="C161" t="s">
        <v>123</v>
      </c>
      <c r="D161">
        <v>269327</v>
      </c>
      <c r="E161">
        <v>269314</v>
      </c>
      <c r="F161">
        <v>7.44</v>
      </c>
    </row>
    <row r="162" spans="1:6" x14ac:dyDescent="0.25">
      <c r="A162" t="s">
        <v>157</v>
      </c>
      <c r="B162" t="s">
        <v>106</v>
      </c>
      <c r="C162" t="s">
        <v>158</v>
      </c>
      <c r="D162">
        <v>195909</v>
      </c>
      <c r="E162">
        <v>195834</v>
      </c>
      <c r="F162">
        <v>5.41</v>
      </c>
    </row>
    <row r="163" spans="1:6" x14ac:dyDescent="0.25">
      <c r="A163" t="s">
        <v>162</v>
      </c>
      <c r="B163" t="s">
        <v>106</v>
      </c>
      <c r="C163" t="s">
        <v>123</v>
      </c>
      <c r="D163">
        <v>150107</v>
      </c>
      <c r="E163">
        <v>150103</v>
      </c>
      <c r="F163">
        <v>4.1500000000000004</v>
      </c>
    </row>
    <row r="164" spans="1:6" x14ac:dyDescent="0.25">
      <c r="A164" t="s">
        <v>163</v>
      </c>
      <c r="B164" t="s">
        <v>106</v>
      </c>
      <c r="C164" t="s">
        <v>123</v>
      </c>
      <c r="D164">
        <v>150024</v>
      </c>
      <c r="E164">
        <v>150026</v>
      </c>
      <c r="F164">
        <v>4.1500000000000004</v>
      </c>
    </row>
    <row r="165" spans="1:6" x14ac:dyDescent="0.25">
      <c r="A165" t="s">
        <v>118</v>
      </c>
      <c r="C165" t="s">
        <v>119</v>
      </c>
      <c r="D165">
        <v>145296</v>
      </c>
      <c r="F165">
        <v>4.01</v>
      </c>
    </row>
    <row r="166" spans="1:6" x14ac:dyDescent="0.25">
      <c r="A166" t="s">
        <v>164</v>
      </c>
      <c r="B166" t="s">
        <v>106</v>
      </c>
      <c r="C166" t="s">
        <v>123</v>
      </c>
      <c r="D166">
        <v>136922</v>
      </c>
      <c r="E166">
        <v>136736</v>
      </c>
      <c r="F166">
        <v>3.78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463014960</v>
      </c>
      <c r="F170">
        <v>3.97</v>
      </c>
    </row>
    <row r="171" spans="1:6" x14ac:dyDescent="0.25">
      <c r="A171" t="s">
        <v>168</v>
      </c>
      <c r="B171" t="s">
        <v>106</v>
      </c>
      <c r="C171" t="s">
        <v>169</v>
      </c>
      <c r="D171">
        <v>43602371</v>
      </c>
      <c r="E171">
        <v>6053</v>
      </c>
      <c r="F171">
        <v>0.37</v>
      </c>
    </row>
    <row r="172" spans="1:6" x14ac:dyDescent="0.25">
      <c r="A172" t="s">
        <v>113</v>
      </c>
      <c r="B172" t="s">
        <v>106</v>
      </c>
      <c r="C172" t="s">
        <v>114</v>
      </c>
      <c r="D172">
        <v>19794499</v>
      </c>
      <c r="E172">
        <v>136560</v>
      </c>
      <c r="F172">
        <v>0.17</v>
      </c>
    </row>
    <row r="173" spans="1:6" x14ac:dyDescent="0.25">
      <c r="A173" t="s">
        <v>170</v>
      </c>
      <c r="B173" t="s">
        <v>106</v>
      </c>
      <c r="C173" t="s">
        <v>119</v>
      </c>
      <c r="D173">
        <v>11110005</v>
      </c>
      <c r="E173">
        <v>1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9089628</v>
      </c>
      <c r="E174">
        <v>2687</v>
      </c>
      <c r="F174">
        <v>0.08</v>
      </c>
    </row>
    <row r="175" spans="1:6" x14ac:dyDescent="0.25">
      <c r="A175" t="s">
        <v>174</v>
      </c>
      <c r="B175" t="s">
        <v>106</v>
      </c>
      <c r="C175" t="s">
        <v>114</v>
      </c>
      <c r="D175">
        <v>6213553</v>
      </c>
      <c r="E175">
        <v>442</v>
      </c>
      <c r="F175">
        <v>0.05</v>
      </c>
    </row>
    <row r="176" spans="1:6" x14ac:dyDescent="0.25">
      <c r="A176" t="s">
        <v>173</v>
      </c>
      <c r="B176" t="s">
        <v>106</v>
      </c>
      <c r="C176" t="s">
        <v>172</v>
      </c>
      <c r="D176">
        <v>5842764</v>
      </c>
      <c r="E176">
        <v>435</v>
      </c>
      <c r="F176">
        <v>0.05</v>
      </c>
    </row>
    <row r="177" spans="1:6" x14ac:dyDescent="0.25">
      <c r="A177" t="s">
        <v>175</v>
      </c>
      <c r="B177" t="s">
        <v>106</v>
      </c>
      <c r="C177" t="s">
        <v>176</v>
      </c>
      <c r="D177">
        <v>5731547</v>
      </c>
      <c r="E177">
        <v>21927</v>
      </c>
      <c r="F177">
        <v>0.05</v>
      </c>
    </row>
    <row r="178" spans="1:6" x14ac:dyDescent="0.25">
      <c r="A178" t="s">
        <v>177</v>
      </c>
      <c r="C178" t="s">
        <v>178</v>
      </c>
      <c r="D178">
        <v>4176299</v>
      </c>
      <c r="E178">
        <v>7</v>
      </c>
      <c r="F178">
        <v>0.04</v>
      </c>
    </row>
    <row r="179" spans="1:6" x14ac:dyDescent="0.25">
      <c r="A179" t="s">
        <v>243</v>
      </c>
      <c r="B179" t="s">
        <v>244</v>
      </c>
      <c r="C179" t="s">
        <v>245</v>
      </c>
      <c r="D179">
        <v>2308359</v>
      </c>
      <c r="E179">
        <v>1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1743</v>
      </c>
    </row>
    <row r="184" spans="1:6" x14ac:dyDescent="0.25">
      <c r="A184" t="s">
        <v>168</v>
      </c>
      <c r="B184" t="s">
        <v>106</v>
      </c>
      <c r="C184" t="s">
        <v>169</v>
      </c>
      <c r="D184">
        <v>151</v>
      </c>
      <c r="E184">
        <v>6053</v>
      </c>
    </row>
    <row r="185" spans="1:6" x14ac:dyDescent="0.25">
      <c r="A185" t="s">
        <v>113</v>
      </c>
      <c r="B185" t="s">
        <v>106</v>
      </c>
      <c r="C185" t="s">
        <v>114</v>
      </c>
      <c r="D185">
        <v>95</v>
      </c>
      <c r="E185">
        <v>136560</v>
      </c>
    </row>
    <row r="186" spans="1:6" x14ac:dyDescent="0.25">
      <c r="A186" t="s">
        <v>171</v>
      </c>
      <c r="B186" t="s">
        <v>106</v>
      </c>
      <c r="C186" t="s">
        <v>172</v>
      </c>
      <c r="D186">
        <v>44</v>
      </c>
      <c r="E186">
        <v>2687</v>
      </c>
    </row>
    <row r="187" spans="1:6" x14ac:dyDescent="0.25">
      <c r="A187" t="s">
        <v>170</v>
      </c>
      <c r="B187" t="s">
        <v>106</v>
      </c>
      <c r="C187" t="s">
        <v>119</v>
      </c>
      <c r="D187">
        <v>39</v>
      </c>
      <c r="E187">
        <v>1</v>
      </c>
    </row>
    <row r="188" spans="1:6" x14ac:dyDescent="0.25">
      <c r="A188" t="s">
        <v>174</v>
      </c>
      <c r="B188" t="s">
        <v>106</v>
      </c>
      <c r="C188" t="s">
        <v>114</v>
      </c>
      <c r="D188">
        <v>31</v>
      </c>
      <c r="E188">
        <v>442</v>
      </c>
    </row>
    <row r="189" spans="1:6" x14ac:dyDescent="0.25">
      <c r="A189" t="s">
        <v>173</v>
      </c>
      <c r="B189" t="s">
        <v>106</v>
      </c>
      <c r="C189" t="s">
        <v>172</v>
      </c>
      <c r="D189">
        <v>30</v>
      </c>
      <c r="E189">
        <v>435</v>
      </c>
    </row>
    <row r="190" spans="1:6" x14ac:dyDescent="0.25">
      <c r="A190" t="s">
        <v>175</v>
      </c>
      <c r="B190" t="s">
        <v>106</v>
      </c>
      <c r="C190" t="s">
        <v>176</v>
      </c>
      <c r="D190">
        <v>27</v>
      </c>
      <c r="E190">
        <v>21927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3611346</v>
      </c>
      <c r="D209">
        <v>4352</v>
      </c>
      <c r="E209" t="s">
        <v>249</v>
      </c>
      <c r="F209">
        <v>7.66</v>
      </c>
      <c r="G209">
        <v>48.79</v>
      </c>
    </row>
    <row r="210" spans="1:7" x14ac:dyDescent="0.25">
      <c r="A210" t="s">
        <v>39</v>
      </c>
      <c r="B210">
        <v>471819</v>
      </c>
      <c r="D210">
        <v>1957</v>
      </c>
      <c r="E210" t="s">
        <v>250</v>
      </c>
      <c r="F210">
        <v>1</v>
      </c>
      <c r="G210">
        <v>21.94</v>
      </c>
    </row>
    <row r="211" spans="1:7" x14ac:dyDescent="0.25">
      <c r="A211" t="s">
        <v>37</v>
      </c>
      <c r="B211">
        <v>27207</v>
      </c>
      <c r="D211">
        <v>263</v>
      </c>
      <c r="E211" t="s">
        <v>251</v>
      </c>
      <c r="F211">
        <v>0.06</v>
      </c>
      <c r="G211">
        <v>2.94</v>
      </c>
    </row>
    <row r="212" spans="1:7" x14ac:dyDescent="0.25">
      <c r="A212" t="s">
        <v>42</v>
      </c>
      <c r="B212">
        <v>112440</v>
      </c>
      <c r="D212">
        <v>211</v>
      </c>
      <c r="E212" t="s">
        <v>252</v>
      </c>
      <c r="F212">
        <v>0.24</v>
      </c>
      <c r="G212">
        <v>2.37</v>
      </c>
    </row>
    <row r="213" spans="1:7" x14ac:dyDescent="0.25">
      <c r="A213" t="s">
        <v>253</v>
      </c>
      <c r="B213">
        <v>143</v>
      </c>
      <c r="C213">
        <v>95</v>
      </c>
      <c r="D213">
        <v>136</v>
      </c>
      <c r="E213" t="s">
        <v>254</v>
      </c>
      <c r="F213">
        <v>0</v>
      </c>
      <c r="G213">
        <v>1.52</v>
      </c>
    </row>
    <row r="214" spans="1:7" x14ac:dyDescent="0.25">
      <c r="A214" t="s">
        <v>44</v>
      </c>
      <c r="B214">
        <v>113373</v>
      </c>
      <c r="D214">
        <v>113</v>
      </c>
      <c r="E214" t="s">
        <v>255</v>
      </c>
      <c r="F214">
        <v>0.24</v>
      </c>
      <c r="G214">
        <v>1.26</v>
      </c>
    </row>
    <row r="215" spans="1:7" x14ac:dyDescent="0.25">
      <c r="A215" t="s">
        <v>51</v>
      </c>
      <c r="B215">
        <v>30</v>
      </c>
      <c r="C215">
        <v>100</v>
      </c>
      <c r="D215">
        <v>30</v>
      </c>
      <c r="E215" t="s">
        <v>256</v>
      </c>
      <c r="F215">
        <v>0</v>
      </c>
      <c r="G215">
        <v>0.34</v>
      </c>
    </row>
    <row r="216" spans="1:7" x14ac:dyDescent="0.25">
      <c r="A216" t="s">
        <v>49</v>
      </c>
      <c r="B216">
        <v>14190</v>
      </c>
      <c r="D216">
        <v>26</v>
      </c>
      <c r="E216" t="s">
        <v>257</v>
      </c>
      <c r="F216">
        <v>0.03</v>
      </c>
      <c r="G216">
        <v>0.28999999999999998</v>
      </c>
    </row>
    <row r="217" spans="1:7" x14ac:dyDescent="0.25">
      <c r="A217" t="s">
        <v>54</v>
      </c>
      <c r="B217">
        <v>361234</v>
      </c>
      <c r="D217">
        <v>18</v>
      </c>
      <c r="E217" t="s">
        <v>258</v>
      </c>
      <c r="F217">
        <v>0.77</v>
      </c>
      <c r="G217">
        <v>0.21</v>
      </c>
    </row>
    <row r="218" spans="1:7" x14ac:dyDescent="0.25">
      <c r="A218" t="s">
        <v>277</v>
      </c>
      <c r="B218">
        <v>45410</v>
      </c>
      <c r="D218">
        <v>16</v>
      </c>
      <c r="E218" t="s">
        <v>278</v>
      </c>
      <c r="F218">
        <v>0.1</v>
      </c>
      <c r="G218">
        <v>0.18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95.18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100.01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68.75</v>
      </c>
    </row>
    <row r="229" spans="1:3" x14ac:dyDescent="0.25">
      <c r="A229" t="s">
        <v>199</v>
      </c>
      <c r="B229">
        <v>99.98</v>
      </c>
    </row>
    <row r="230" spans="1:3" x14ac:dyDescent="0.25">
      <c r="A230" t="s">
        <v>200</v>
      </c>
      <c r="B230">
        <v>30.98</v>
      </c>
    </row>
    <row r="231" spans="1:3" x14ac:dyDescent="0.25">
      <c r="A231" t="s">
        <v>201</v>
      </c>
      <c r="B231">
        <v>96.32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113373</v>
      </c>
    </row>
    <row r="238" spans="1:3" x14ac:dyDescent="0.25">
      <c r="A238" t="s">
        <v>209</v>
      </c>
      <c r="B238" t="b">
        <v>0</v>
      </c>
      <c r="C238">
        <v>0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2160</v>
      </c>
    </row>
    <row r="243" spans="1:3" x14ac:dyDescent="0.25">
      <c r="A243" t="s">
        <v>214</v>
      </c>
      <c r="B243" t="b">
        <v>1</v>
      </c>
      <c r="C243">
        <v>68.75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279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45201.250185185178</v>
      </c>
    </row>
    <row r="8" spans="1:2" x14ac:dyDescent="0.25">
      <c r="A8" t="s">
        <v>10</v>
      </c>
      <c r="B8" s="2">
        <v>0.25018518518518518</v>
      </c>
    </row>
    <row r="9" spans="1:2" x14ac:dyDescent="0.25">
      <c r="A9" t="s">
        <v>11</v>
      </c>
      <c r="B9" s="1">
        <v>45201.27103009259</v>
      </c>
    </row>
    <row r="10" spans="1:2" x14ac:dyDescent="0.25">
      <c r="A10" t="s">
        <v>12</v>
      </c>
      <c r="B10">
        <v>1552</v>
      </c>
    </row>
    <row r="11" spans="1:2" x14ac:dyDescent="0.25">
      <c r="A11" t="s">
        <v>13</v>
      </c>
      <c r="B11">
        <v>1582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143.59</v>
      </c>
    </row>
    <row r="14" spans="1:2" x14ac:dyDescent="0.25">
      <c r="A14" t="s">
        <v>16</v>
      </c>
      <c r="B14">
        <v>68951.7</v>
      </c>
    </row>
    <row r="15" spans="1:2" x14ac:dyDescent="0.25">
      <c r="A15" t="s">
        <v>17</v>
      </c>
      <c r="B15">
        <v>3412.2</v>
      </c>
    </row>
    <row r="16" spans="1:2" x14ac:dyDescent="0.25">
      <c r="A16" t="s">
        <v>18</v>
      </c>
      <c r="B16">
        <v>365.1</v>
      </c>
    </row>
    <row r="17" spans="1:6" x14ac:dyDescent="0.25">
      <c r="A17" t="s">
        <v>19</v>
      </c>
      <c r="B17">
        <v>2528.9</v>
      </c>
    </row>
    <row r="18" spans="1:6" x14ac:dyDescent="0.25">
      <c r="A18" t="s">
        <v>20</v>
      </c>
      <c r="B18">
        <v>7403</v>
      </c>
    </row>
    <row r="19" spans="1:6" x14ac:dyDescent="0.25">
      <c r="A19" t="s">
        <v>21</v>
      </c>
      <c r="B19">
        <v>15.58</v>
      </c>
    </row>
    <row r="20" spans="1:6" x14ac:dyDescent="0.25">
      <c r="A20" t="s">
        <v>22</v>
      </c>
      <c r="B20">
        <v>14.74</v>
      </c>
    </row>
    <row r="21" spans="1:6" x14ac:dyDescent="0.25">
      <c r="A21" t="s">
        <v>23</v>
      </c>
      <c r="B21">
        <v>7</v>
      </c>
    </row>
    <row r="22" spans="1:6" x14ac:dyDescent="0.25">
      <c r="A22" t="s">
        <v>24</v>
      </c>
      <c r="B22">
        <v>2.9</v>
      </c>
    </row>
    <row r="23" spans="1:6" x14ac:dyDescent="0.25">
      <c r="A23" t="s">
        <v>25</v>
      </c>
      <c r="B23">
        <v>25.5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3895457</v>
      </c>
      <c r="C27">
        <v>4566.1000000000004</v>
      </c>
      <c r="D27" t="s">
        <v>280</v>
      </c>
      <c r="E27">
        <v>53</v>
      </c>
      <c r="F27" t="s">
        <v>35</v>
      </c>
    </row>
    <row r="28" spans="1:6" x14ac:dyDescent="0.25">
      <c r="A28" t="s">
        <v>39</v>
      </c>
      <c r="B28">
        <v>670280</v>
      </c>
      <c r="C28">
        <v>2215.9</v>
      </c>
      <c r="D28" t="s">
        <v>281</v>
      </c>
      <c r="E28">
        <v>25.7</v>
      </c>
      <c r="F28" t="s">
        <v>41</v>
      </c>
    </row>
    <row r="29" spans="1:6" x14ac:dyDescent="0.25">
      <c r="A29" t="s">
        <v>36</v>
      </c>
      <c r="C29">
        <v>1108.5999999999999</v>
      </c>
      <c r="E29">
        <v>12.9</v>
      </c>
    </row>
    <row r="30" spans="1:6" x14ac:dyDescent="0.25">
      <c r="A30" t="s">
        <v>42</v>
      </c>
      <c r="B30">
        <v>126995</v>
      </c>
      <c r="C30">
        <v>254.3</v>
      </c>
      <c r="D30" t="s">
        <v>282</v>
      </c>
      <c r="E30">
        <v>3</v>
      </c>
      <c r="F30" t="s">
        <v>35</v>
      </c>
    </row>
    <row r="31" spans="1:6" x14ac:dyDescent="0.25">
      <c r="A31" t="s">
        <v>44</v>
      </c>
      <c r="B31">
        <v>218845</v>
      </c>
      <c r="C31">
        <v>172.7</v>
      </c>
      <c r="D31" t="s">
        <v>283</v>
      </c>
      <c r="E31">
        <v>2</v>
      </c>
      <c r="F31" t="s">
        <v>46</v>
      </c>
    </row>
    <row r="32" spans="1:6" x14ac:dyDescent="0.25">
      <c r="A32" t="s">
        <v>49</v>
      </c>
      <c r="B32">
        <v>33792</v>
      </c>
      <c r="C32">
        <v>80.2</v>
      </c>
      <c r="D32" t="s">
        <v>284</v>
      </c>
      <c r="E32">
        <v>0.9</v>
      </c>
      <c r="F32" t="s">
        <v>35</v>
      </c>
    </row>
    <row r="33" spans="1:6" x14ac:dyDescent="0.25">
      <c r="A33" t="s">
        <v>37</v>
      </c>
      <c r="B33">
        <v>7982</v>
      </c>
      <c r="C33">
        <v>38.9</v>
      </c>
      <c r="D33" t="s">
        <v>285</v>
      </c>
      <c r="E33">
        <v>0.5</v>
      </c>
      <c r="F33" t="s">
        <v>35</v>
      </c>
    </row>
    <row r="34" spans="1:6" x14ac:dyDescent="0.25">
      <c r="A34" t="s">
        <v>54</v>
      </c>
      <c r="B34">
        <v>548943</v>
      </c>
      <c r="C34">
        <v>30.5</v>
      </c>
      <c r="D34" t="s">
        <v>286</v>
      </c>
      <c r="E34">
        <v>0.4</v>
      </c>
      <c r="F34" t="s">
        <v>53</v>
      </c>
    </row>
    <row r="35" spans="1:6" x14ac:dyDescent="0.25">
      <c r="A35" t="s">
        <v>51</v>
      </c>
      <c r="B35">
        <v>30</v>
      </c>
      <c r="C35">
        <v>30</v>
      </c>
      <c r="D35" t="s">
        <v>287</v>
      </c>
      <c r="E35">
        <v>0.3</v>
      </c>
      <c r="F35" t="s">
        <v>53</v>
      </c>
    </row>
    <row r="36" spans="1:6" x14ac:dyDescent="0.25">
      <c r="A36" t="s">
        <v>288</v>
      </c>
      <c r="B36">
        <v>15363</v>
      </c>
      <c r="C36">
        <v>28.5</v>
      </c>
      <c r="D36" t="s">
        <v>289</v>
      </c>
      <c r="E36">
        <v>0.3</v>
      </c>
      <c r="F36" t="s">
        <v>46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4200143</v>
      </c>
      <c r="C40">
        <v>5002</v>
      </c>
      <c r="D40" t="s">
        <v>290</v>
      </c>
      <c r="E40">
        <v>58.1</v>
      </c>
      <c r="F40">
        <v>2.8</v>
      </c>
    </row>
    <row r="41" spans="1:6" x14ac:dyDescent="0.25">
      <c r="A41" t="s">
        <v>41</v>
      </c>
      <c r="B41">
        <v>670285</v>
      </c>
      <c r="C41">
        <v>2216</v>
      </c>
      <c r="D41" t="s">
        <v>281</v>
      </c>
      <c r="E41">
        <v>25.7</v>
      </c>
      <c r="F41">
        <v>1.2</v>
      </c>
    </row>
    <row r="42" spans="1:6" x14ac:dyDescent="0.25">
      <c r="A42" t="s">
        <v>264</v>
      </c>
      <c r="B42">
        <v>15987</v>
      </c>
      <c r="C42">
        <v>1546</v>
      </c>
      <c r="D42" t="s">
        <v>291</v>
      </c>
      <c r="E42">
        <v>17.899999999999999</v>
      </c>
      <c r="F42">
        <v>0.9</v>
      </c>
    </row>
    <row r="43" spans="1:6" x14ac:dyDescent="0.25">
      <c r="A43" t="s">
        <v>36</v>
      </c>
      <c r="C43">
        <v>1109</v>
      </c>
      <c r="E43">
        <v>12.9</v>
      </c>
      <c r="F43">
        <v>0.6</v>
      </c>
    </row>
    <row r="44" spans="1:6" x14ac:dyDescent="0.25">
      <c r="A44" t="s">
        <v>60</v>
      </c>
      <c r="B44">
        <v>722206</v>
      </c>
      <c r="C44">
        <v>559</v>
      </c>
      <c r="D44" t="s">
        <v>292</v>
      </c>
      <c r="E44">
        <v>6.5</v>
      </c>
      <c r="F44">
        <v>0.3</v>
      </c>
    </row>
    <row r="45" spans="1:6" x14ac:dyDescent="0.25">
      <c r="A45" t="s">
        <v>53</v>
      </c>
      <c r="B45">
        <v>777928</v>
      </c>
      <c r="C45">
        <v>267</v>
      </c>
      <c r="D45" t="s">
        <v>293</v>
      </c>
      <c r="E45">
        <v>3.1</v>
      </c>
      <c r="F45">
        <v>0.1</v>
      </c>
    </row>
    <row r="46" spans="1:6" x14ac:dyDescent="0.25">
      <c r="A46" t="s">
        <v>46</v>
      </c>
      <c r="B46">
        <v>264948</v>
      </c>
      <c r="C46">
        <v>219</v>
      </c>
      <c r="D46" t="s">
        <v>294</v>
      </c>
      <c r="E46">
        <v>2.5</v>
      </c>
      <c r="F46">
        <v>0.1</v>
      </c>
    </row>
    <row r="47" spans="1:6" x14ac:dyDescent="0.25">
      <c r="A47" t="s">
        <v>66</v>
      </c>
      <c r="B47">
        <v>57154</v>
      </c>
      <c r="C47">
        <v>41</v>
      </c>
      <c r="D47" t="s">
        <v>295</v>
      </c>
      <c r="E47">
        <v>0.5</v>
      </c>
      <c r="F47">
        <v>0</v>
      </c>
    </row>
    <row r="48" spans="1:6" x14ac:dyDescent="0.25">
      <c r="A48" t="s">
        <v>64</v>
      </c>
      <c r="B48">
        <v>11697456</v>
      </c>
      <c r="C48">
        <v>31</v>
      </c>
      <c r="D48" t="s">
        <v>296</v>
      </c>
      <c r="E48">
        <v>0.4</v>
      </c>
      <c r="F48">
        <v>0</v>
      </c>
    </row>
    <row r="49" spans="1:6" x14ac:dyDescent="0.25">
      <c r="A49" t="s">
        <v>68</v>
      </c>
      <c r="B49">
        <v>86</v>
      </c>
      <c r="C49">
        <v>0</v>
      </c>
      <c r="D49" t="s">
        <v>297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3498.6</v>
      </c>
      <c r="C53">
        <v>2672.2</v>
      </c>
      <c r="D53">
        <v>826.4</v>
      </c>
    </row>
    <row r="54" spans="1:6" x14ac:dyDescent="0.25">
      <c r="A54" t="s">
        <v>76</v>
      </c>
      <c r="B54">
        <v>2913.2</v>
      </c>
      <c r="C54">
        <v>2643.2</v>
      </c>
      <c r="D54">
        <v>270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540.79999999999995</v>
      </c>
      <c r="C56">
        <v>0.4</v>
      </c>
      <c r="D56">
        <v>540.4</v>
      </c>
    </row>
    <row r="57" spans="1:6" x14ac:dyDescent="0.25">
      <c r="A57" t="s">
        <v>79</v>
      </c>
      <c r="B57">
        <v>102.5</v>
      </c>
      <c r="C57">
        <v>91.8</v>
      </c>
      <c r="D57">
        <v>10.8</v>
      </c>
    </row>
    <row r="58" spans="1:6" x14ac:dyDescent="0.25">
      <c r="A58" t="s">
        <v>80</v>
      </c>
      <c r="B58">
        <v>59</v>
      </c>
      <c r="C58">
        <v>53.3</v>
      </c>
      <c r="D58">
        <v>5.7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4.5</v>
      </c>
      <c r="C60">
        <v>0.4</v>
      </c>
      <c r="D60">
        <v>4.2</v>
      </c>
    </row>
    <row r="61" spans="1:6" x14ac:dyDescent="0.25">
      <c r="A61" t="s">
        <v>83</v>
      </c>
      <c r="B61">
        <v>3777.2</v>
      </c>
      <c r="C61">
        <v>3412.2</v>
      </c>
      <c r="D61">
        <v>365.1</v>
      </c>
    </row>
    <row r="62" spans="1:6" x14ac:dyDescent="0.25">
      <c r="A62" t="s">
        <v>84</v>
      </c>
      <c r="B62">
        <v>3175</v>
      </c>
      <c r="C62">
        <v>2822.6</v>
      </c>
      <c r="D62">
        <v>352.5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105</v>
      </c>
      <c r="B66" t="s">
        <v>106</v>
      </c>
      <c r="C66" t="s">
        <v>107</v>
      </c>
      <c r="D66">
        <v>630.35</v>
      </c>
      <c r="E66">
        <v>561442</v>
      </c>
      <c r="F66">
        <v>0</v>
      </c>
      <c r="G66">
        <v>7.32</v>
      </c>
      <c r="H66">
        <v>3.07</v>
      </c>
      <c r="I66">
        <v>95.47</v>
      </c>
    </row>
    <row r="67" spans="1:10" x14ac:dyDescent="0.25">
      <c r="A67" t="s">
        <v>118</v>
      </c>
      <c r="C67" t="s">
        <v>119</v>
      </c>
      <c r="D67">
        <v>471.02</v>
      </c>
      <c r="G67">
        <v>5.47</v>
      </c>
      <c r="H67">
        <v>20.67</v>
      </c>
    </row>
    <row r="68" spans="1:10" x14ac:dyDescent="0.25">
      <c r="A68" t="s">
        <v>110</v>
      </c>
      <c r="B68" t="s">
        <v>106</v>
      </c>
      <c r="C68" t="s">
        <v>111</v>
      </c>
      <c r="D68">
        <v>462.75</v>
      </c>
      <c r="E68">
        <v>163524</v>
      </c>
      <c r="F68">
        <v>0</v>
      </c>
      <c r="G68">
        <v>5.37</v>
      </c>
      <c r="H68">
        <v>5.84</v>
      </c>
      <c r="I68">
        <v>88.82</v>
      </c>
    </row>
    <row r="69" spans="1:10" x14ac:dyDescent="0.25">
      <c r="A69" t="s">
        <v>113</v>
      </c>
      <c r="B69" t="s">
        <v>106</v>
      </c>
      <c r="C69" t="s">
        <v>114</v>
      </c>
      <c r="D69">
        <v>427.05</v>
      </c>
      <c r="E69">
        <v>186404</v>
      </c>
      <c r="F69">
        <v>0</v>
      </c>
      <c r="G69">
        <v>4.96</v>
      </c>
      <c r="H69">
        <v>6.46</v>
      </c>
      <c r="I69">
        <v>83.57</v>
      </c>
    </row>
    <row r="70" spans="1:10" x14ac:dyDescent="0.25">
      <c r="A70" t="s">
        <v>108</v>
      </c>
      <c r="B70" t="s">
        <v>106</v>
      </c>
      <c r="C70" t="s">
        <v>109</v>
      </c>
      <c r="D70">
        <v>295.17</v>
      </c>
      <c r="E70">
        <v>245168</v>
      </c>
      <c r="F70">
        <v>0</v>
      </c>
      <c r="G70">
        <v>3.43</v>
      </c>
      <c r="H70">
        <v>3.35</v>
      </c>
      <c r="I70">
        <v>94.99</v>
      </c>
    </row>
    <row r="71" spans="1:10" x14ac:dyDescent="0.25">
      <c r="A71" t="s">
        <v>112</v>
      </c>
      <c r="B71" t="s">
        <v>106</v>
      </c>
      <c r="C71" t="s">
        <v>111</v>
      </c>
      <c r="D71">
        <v>285.16000000000003</v>
      </c>
      <c r="E71">
        <v>123211</v>
      </c>
      <c r="F71">
        <v>0</v>
      </c>
      <c r="G71">
        <v>3.31</v>
      </c>
      <c r="H71">
        <v>5.78</v>
      </c>
      <c r="I71">
        <v>89.22</v>
      </c>
    </row>
    <row r="72" spans="1:10" x14ac:dyDescent="0.25">
      <c r="A72" t="s">
        <v>134</v>
      </c>
      <c r="B72" t="s">
        <v>106</v>
      </c>
      <c r="C72" t="s">
        <v>135</v>
      </c>
      <c r="D72">
        <v>259.39</v>
      </c>
      <c r="E72">
        <v>190998</v>
      </c>
      <c r="F72">
        <v>0</v>
      </c>
      <c r="G72">
        <v>3.01</v>
      </c>
      <c r="H72">
        <v>7.76</v>
      </c>
      <c r="I72">
        <v>81.38</v>
      </c>
    </row>
    <row r="73" spans="1:10" x14ac:dyDescent="0.25">
      <c r="A73" t="s">
        <v>236</v>
      </c>
      <c r="B73" t="s">
        <v>106</v>
      </c>
      <c r="C73" t="s">
        <v>135</v>
      </c>
      <c r="D73">
        <v>199.09</v>
      </c>
      <c r="E73">
        <v>111292</v>
      </c>
      <c r="F73">
        <v>0</v>
      </c>
      <c r="G73">
        <v>2.31</v>
      </c>
      <c r="H73">
        <v>6.99</v>
      </c>
      <c r="I73">
        <v>83.29</v>
      </c>
    </row>
    <row r="74" spans="1:10" x14ac:dyDescent="0.25">
      <c r="A74" t="s">
        <v>138</v>
      </c>
      <c r="B74" t="s">
        <v>106</v>
      </c>
      <c r="C74" t="s">
        <v>135</v>
      </c>
      <c r="D74">
        <v>164.63</v>
      </c>
      <c r="E74">
        <v>131684</v>
      </c>
      <c r="F74">
        <v>0</v>
      </c>
      <c r="G74">
        <v>1.91</v>
      </c>
      <c r="H74">
        <v>8.2899999999999991</v>
      </c>
      <c r="I74">
        <v>80.599999999999994</v>
      </c>
    </row>
    <row r="75" spans="1:10" x14ac:dyDescent="0.25">
      <c r="A75" t="s">
        <v>125</v>
      </c>
      <c r="B75" t="s">
        <v>106</v>
      </c>
      <c r="C75" t="s">
        <v>126</v>
      </c>
      <c r="D75">
        <v>142.13</v>
      </c>
      <c r="E75">
        <v>393778</v>
      </c>
      <c r="F75">
        <v>0</v>
      </c>
      <c r="G75">
        <v>1.65</v>
      </c>
      <c r="H75">
        <v>27.79</v>
      </c>
      <c r="I75">
        <v>2.06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97.38</v>
      </c>
      <c r="G79">
        <v>8.7799999999999994</v>
      </c>
      <c r="H79">
        <v>471.02</v>
      </c>
      <c r="I79">
        <v>20.67</v>
      </c>
    </row>
    <row r="80" spans="1:10" x14ac:dyDescent="0.25">
      <c r="A80" t="s">
        <v>125</v>
      </c>
      <c r="B80" t="s">
        <v>106</v>
      </c>
      <c r="C80" t="s">
        <v>126</v>
      </c>
      <c r="D80">
        <v>39.5</v>
      </c>
      <c r="E80">
        <v>393778</v>
      </c>
      <c r="F80">
        <v>0</v>
      </c>
      <c r="G80">
        <v>3.56</v>
      </c>
      <c r="H80">
        <v>142.13</v>
      </c>
      <c r="I80">
        <v>27.79</v>
      </c>
      <c r="J80">
        <v>2.06</v>
      </c>
    </row>
    <row r="81" spans="1:10" x14ac:dyDescent="0.25">
      <c r="A81" t="s">
        <v>122</v>
      </c>
      <c r="B81" t="s">
        <v>106</v>
      </c>
      <c r="C81" t="s">
        <v>123</v>
      </c>
      <c r="D81">
        <v>33.78</v>
      </c>
      <c r="E81">
        <v>264620</v>
      </c>
      <c r="F81">
        <v>0</v>
      </c>
      <c r="G81">
        <v>3.05</v>
      </c>
      <c r="H81">
        <v>102.64</v>
      </c>
      <c r="I81">
        <v>32.909999999999997</v>
      </c>
      <c r="J81">
        <v>0</v>
      </c>
    </row>
    <row r="82" spans="1:10" x14ac:dyDescent="0.25">
      <c r="A82" t="s">
        <v>269</v>
      </c>
      <c r="B82" t="s">
        <v>106</v>
      </c>
      <c r="C82" t="s">
        <v>270</v>
      </c>
      <c r="D82">
        <v>32.11</v>
      </c>
      <c r="E82">
        <v>7015</v>
      </c>
      <c r="F82">
        <v>0</v>
      </c>
      <c r="G82">
        <v>2.9</v>
      </c>
      <c r="H82">
        <v>94.11</v>
      </c>
      <c r="I82">
        <v>34.119999999999997</v>
      </c>
      <c r="J82">
        <v>0</v>
      </c>
    </row>
    <row r="83" spans="1:10" x14ac:dyDescent="0.25">
      <c r="A83" t="s">
        <v>139</v>
      </c>
      <c r="B83" t="s">
        <v>106</v>
      </c>
      <c r="C83" t="s">
        <v>140</v>
      </c>
      <c r="D83">
        <v>31.7</v>
      </c>
      <c r="E83">
        <v>180</v>
      </c>
      <c r="F83">
        <v>0.18</v>
      </c>
      <c r="G83">
        <v>2.86</v>
      </c>
      <c r="H83">
        <v>130.72</v>
      </c>
      <c r="I83">
        <v>24.25</v>
      </c>
      <c r="J83">
        <v>21.1</v>
      </c>
    </row>
    <row r="84" spans="1:10" x14ac:dyDescent="0.25">
      <c r="A84" t="s">
        <v>124</v>
      </c>
      <c r="B84" t="s">
        <v>106</v>
      </c>
      <c r="C84" t="s">
        <v>123</v>
      </c>
      <c r="D84">
        <v>30.47</v>
      </c>
      <c r="E84">
        <v>264612</v>
      </c>
      <c r="F84">
        <v>0</v>
      </c>
      <c r="G84">
        <v>2.75</v>
      </c>
      <c r="H84">
        <v>94.27</v>
      </c>
      <c r="I84">
        <v>32.32</v>
      </c>
      <c r="J84">
        <v>0.01</v>
      </c>
    </row>
    <row r="85" spans="1:10" x14ac:dyDescent="0.25">
      <c r="A85" t="s">
        <v>267</v>
      </c>
      <c r="B85" t="s">
        <v>106</v>
      </c>
      <c r="C85" t="s">
        <v>268</v>
      </c>
      <c r="D85">
        <v>30.46</v>
      </c>
      <c r="E85">
        <v>7015</v>
      </c>
      <c r="F85">
        <v>0</v>
      </c>
      <c r="G85">
        <v>2.75</v>
      </c>
      <c r="H85">
        <v>85.6</v>
      </c>
      <c r="I85">
        <v>35.58</v>
      </c>
      <c r="J85">
        <v>0</v>
      </c>
    </row>
    <row r="86" spans="1:10" x14ac:dyDescent="0.25">
      <c r="A86" t="s">
        <v>113</v>
      </c>
      <c r="B86" t="s">
        <v>106</v>
      </c>
      <c r="C86" t="s">
        <v>114</v>
      </c>
      <c r="D86">
        <v>27.58</v>
      </c>
      <c r="E86">
        <v>186404</v>
      </c>
      <c r="F86">
        <v>0</v>
      </c>
      <c r="G86">
        <v>2.4900000000000002</v>
      </c>
      <c r="H86">
        <v>427.05</v>
      </c>
      <c r="I86">
        <v>6.46</v>
      </c>
      <c r="J86">
        <v>83.57</v>
      </c>
    </row>
    <row r="87" spans="1:10" x14ac:dyDescent="0.25">
      <c r="A87" t="s">
        <v>110</v>
      </c>
      <c r="B87" t="s">
        <v>106</v>
      </c>
      <c r="C87" t="s">
        <v>111</v>
      </c>
      <c r="D87">
        <v>27.03</v>
      </c>
      <c r="E87">
        <v>163524</v>
      </c>
      <c r="F87">
        <v>0</v>
      </c>
      <c r="G87">
        <v>2.44</v>
      </c>
      <c r="H87">
        <v>462.75</v>
      </c>
      <c r="I87">
        <v>5.84</v>
      </c>
      <c r="J87">
        <v>88.82</v>
      </c>
    </row>
    <row r="88" spans="1:10" x14ac:dyDescent="0.25">
      <c r="A88" t="s">
        <v>154</v>
      </c>
      <c r="B88" t="s">
        <v>106</v>
      </c>
      <c r="C88" t="s">
        <v>123</v>
      </c>
      <c r="D88">
        <v>25.3</v>
      </c>
      <c r="E88">
        <v>268907</v>
      </c>
      <c r="F88">
        <v>0</v>
      </c>
      <c r="G88">
        <v>2.2799999999999998</v>
      </c>
      <c r="H88">
        <v>77.180000000000007</v>
      </c>
      <c r="I88">
        <v>32.78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105</v>
      </c>
      <c r="B92" t="s">
        <v>106</v>
      </c>
      <c r="C92" t="s">
        <v>107</v>
      </c>
      <c r="D92">
        <v>601.80999999999995</v>
      </c>
      <c r="E92">
        <v>561442</v>
      </c>
      <c r="F92">
        <v>0</v>
      </c>
      <c r="G92">
        <v>12.03</v>
      </c>
      <c r="H92">
        <v>630.35</v>
      </c>
      <c r="I92">
        <v>3.07</v>
      </c>
      <c r="J92">
        <v>95.47</v>
      </c>
    </row>
    <row r="93" spans="1:10" x14ac:dyDescent="0.25">
      <c r="A93" t="s">
        <v>110</v>
      </c>
      <c r="B93" t="s">
        <v>106</v>
      </c>
      <c r="C93" t="s">
        <v>111</v>
      </c>
      <c r="D93">
        <v>411.03</v>
      </c>
      <c r="E93">
        <v>163524</v>
      </c>
      <c r="F93">
        <v>0</v>
      </c>
      <c r="G93">
        <v>8.2200000000000006</v>
      </c>
      <c r="H93">
        <v>462.75</v>
      </c>
      <c r="I93">
        <v>5.84</v>
      </c>
      <c r="J93">
        <v>88.82</v>
      </c>
    </row>
    <row r="94" spans="1:10" x14ac:dyDescent="0.25">
      <c r="A94" t="s">
        <v>113</v>
      </c>
      <c r="B94" t="s">
        <v>106</v>
      </c>
      <c r="C94" t="s">
        <v>114</v>
      </c>
      <c r="D94">
        <v>356.88</v>
      </c>
      <c r="E94">
        <v>186404</v>
      </c>
      <c r="F94">
        <v>0</v>
      </c>
      <c r="G94">
        <v>7.13</v>
      </c>
      <c r="H94">
        <v>427.05</v>
      </c>
      <c r="I94">
        <v>6.46</v>
      </c>
      <c r="J94">
        <v>83.57</v>
      </c>
    </row>
    <row r="95" spans="1:10" x14ac:dyDescent="0.25">
      <c r="A95" t="s">
        <v>108</v>
      </c>
      <c r="B95" t="s">
        <v>106</v>
      </c>
      <c r="C95" t="s">
        <v>109</v>
      </c>
      <c r="D95">
        <v>280.38</v>
      </c>
      <c r="E95">
        <v>245168</v>
      </c>
      <c r="F95">
        <v>0</v>
      </c>
      <c r="G95">
        <v>5.61</v>
      </c>
      <c r="H95">
        <v>295.17</v>
      </c>
      <c r="I95">
        <v>3.35</v>
      </c>
      <c r="J95">
        <v>94.99</v>
      </c>
    </row>
    <row r="96" spans="1:10" x14ac:dyDescent="0.25">
      <c r="A96" t="s">
        <v>112</v>
      </c>
      <c r="B96" t="s">
        <v>106</v>
      </c>
      <c r="C96" t="s">
        <v>111</v>
      </c>
      <c r="D96">
        <v>254.43</v>
      </c>
      <c r="E96">
        <v>123211</v>
      </c>
      <c r="F96">
        <v>0</v>
      </c>
      <c r="G96">
        <v>5.09</v>
      </c>
      <c r="H96">
        <v>285.16000000000003</v>
      </c>
      <c r="I96">
        <v>5.78</v>
      </c>
      <c r="J96">
        <v>89.22</v>
      </c>
    </row>
    <row r="97" spans="1:10" x14ac:dyDescent="0.25">
      <c r="A97" t="s">
        <v>134</v>
      </c>
      <c r="B97" t="s">
        <v>106</v>
      </c>
      <c r="C97" t="s">
        <v>135</v>
      </c>
      <c r="D97">
        <v>211.09</v>
      </c>
      <c r="E97">
        <v>190998</v>
      </c>
      <c r="F97">
        <v>0</v>
      </c>
      <c r="G97">
        <v>4.22</v>
      </c>
      <c r="H97">
        <v>259.39</v>
      </c>
      <c r="I97">
        <v>7.76</v>
      </c>
      <c r="J97">
        <v>81.38</v>
      </c>
    </row>
    <row r="98" spans="1:10" x14ac:dyDescent="0.25">
      <c r="A98" t="s">
        <v>236</v>
      </c>
      <c r="B98" t="s">
        <v>106</v>
      </c>
      <c r="C98" t="s">
        <v>135</v>
      </c>
      <c r="D98">
        <v>165.82</v>
      </c>
      <c r="E98">
        <v>111292</v>
      </c>
      <c r="F98">
        <v>0</v>
      </c>
      <c r="G98">
        <v>3.32</v>
      </c>
      <c r="H98">
        <v>199.09</v>
      </c>
      <c r="I98">
        <v>6.99</v>
      </c>
      <c r="J98">
        <v>83.29</v>
      </c>
    </row>
    <row r="99" spans="1:10" x14ac:dyDescent="0.25">
      <c r="A99" t="s">
        <v>138</v>
      </c>
      <c r="B99" t="s">
        <v>106</v>
      </c>
      <c r="C99" t="s">
        <v>135</v>
      </c>
      <c r="D99">
        <v>132.69999999999999</v>
      </c>
      <c r="E99">
        <v>131684</v>
      </c>
      <c r="F99">
        <v>0</v>
      </c>
      <c r="G99">
        <v>2.65</v>
      </c>
      <c r="H99">
        <v>164.63</v>
      </c>
      <c r="I99">
        <v>8.2899999999999991</v>
      </c>
      <c r="J99">
        <v>80.599999999999994</v>
      </c>
    </row>
    <row r="100" spans="1:10" x14ac:dyDescent="0.25">
      <c r="A100" t="s">
        <v>271</v>
      </c>
      <c r="B100" t="s">
        <v>106</v>
      </c>
      <c r="C100" t="s">
        <v>111</v>
      </c>
      <c r="D100">
        <v>104.9</v>
      </c>
      <c r="E100">
        <v>37739</v>
      </c>
      <c r="F100">
        <v>0</v>
      </c>
      <c r="G100">
        <v>2.1</v>
      </c>
      <c r="H100">
        <v>115.64</v>
      </c>
      <c r="I100">
        <v>4.55</v>
      </c>
      <c r="J100">
        <v>90.71</v>
      </c>
    </row>
    <row r="101" spans="1:10" x14ac:dyDescent="0.25">
      <c r="A101" t="s">
        <v>276</v>
      </c>
      <c r="B101" t="s">
        <v>106</v>
      </c>
      <c r="C101" t="s">
        <v>109</v>
      </c>
      <c r="D101">
        <v>103.98</v>
      </c>
      <c r="E101">
        <v>140750</v>
      </c>
      <c r="F101">
        <v>0</v>
      </c>
      <c r="G101">
        <v>2.08</v>
      </c>
      <c r="H101">
        <v>112.01</v>
      </c>
      <c r="I101">
        <v>3.87</v>
      </c>
      <c r="J101">
        <v>92.83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139</v>
      </c>
      <c r="B105" t="s">
        <v>106</v>
      </c>
      <c r="C105" t="s">
        <v>140</v>
      </c>
      <c r="D105">
        <v>14432574</v>
      </c>
      <c r="E105">
        <v>180</v>
      </c>
      <c r="F105">
        <v>80180.97</v>
      </c>
      <c r="G105">
        <v>11.62</v>
      </c>
      <c r="H105">
        <v>130.72</v>
      </c>
      <c r="I105">
        <v>24.3</v>
      </c>
      <c r="J105">
        <v>21.1</v>
      </c>
    </row>
    <row r="106" spans="1:10" x14ac:dyDescent="0.25">
      <c r="A106" t="s">
        <v>298</v>
      </c>
      <c r="B106" t="s">
        <v>106</v>
      </c>
      <c r="C106" t="s">
        <v>140</v>
      </c>
      <c r="D106">
        <v>11681383</v>
      </c>
      <c r="E106">
        <v>98</v>
      </c>
      <c r="F106">
        <v>119197.79</v>
      </c>
      <c r="G106">
        <v>9.41</v>
      </c>
      <c r="H106">
        <v>23.13</v>
      </c>
      <c r="I106">
        <v>35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8981605</v>
      </c>
      <c r="E107">
        <v>190998</v>
      </c>
      <c r="F107">
        <v>47.02</v>
      </c>
      <c r="G107">
        <v>7.23</v>
      </c>
      <c r="H107">
        <v>259.39</v>
      </c>
      <c r="I107">
        <v>7.8</v>
      </c>
      <c r="J107">
        <v>81.400000000000006</v>
      </c>
    </row>
    <row r="108" spans="1:10" x14ac:dyDescent="0.25">
      <c r="A108" t="s">
        <v>122</v>
      </c>
      <c r="B108" t="s">
        <v>106</v>
      </c>
      <c r="C108" t="s">
        <v>123</v>
      </c>
      <c r="D108">
        <v>7321188</v>
      </c>
      <c r="E108">
        <v>264620</v>
      </c>
      <c r="F108">
        <v>27.67</v>
      </c>
      <c r="G108">
        <v>5.89</v>
      </c>
      <c r="H108">
        <v>102.64</v>
      </c>
      <c r="I108">
        <v>32.9</v>
      </c>
      <c r="J108">
        <v>0</v>
      </c>
    </row>
    <row r="109" spans="1:10" x14ac:dyDescent="0.25">
      <c r="A109" t="s">
        <v>136</v>
      </c>
      <c r="B109" t="s">
        <v>106</v>
      </c>
      <c r="C109" t="s">
        <v>137</v>
      </c>
      <c r="D109">
        <v>7320923</v>
      </c>
      <c r="E109">
        <v>264612</v>
      </c>
      <c r="F109">
        <v>27.67</v>
      </c>
      <c r="G109">
        <v>5.89</v>
      </c>
      <c r="H109">
        <v>51.51</v>
      </c>
      <c r="I109">
        <v>32.9</v>
      </c>
      <c r="J109">
        <v>0</v>
      </c>
    </row>
    <row r="110" spans="1:10" x14ac:dyDescent="0.25">
      <c r="A110" t="s">
        <v>138</v>
      </c>
      <c r="B110" t="s">
        <v>106</v>
      </c>
      <c r="C110" t="s">
        <v>135</v>
      </c>
      <c r="D110">
        <v>6241871</v>
      </c>
      <c r="E110">
        <v>131684</v>
      </c>
      <c r="F110">
        <v>47.4</v>
      </c>
      <c r="G110">
        <v>5.03</v>
      </c>
      <c r="H110">
        <v>164.63</v>
      </c>
      <c r="I110">
        <v>8.3000000000000007</v>
      </c>
      <c r="J110">
        <v>80.599999999999994</v>
      </c>
    </row>
    <row r="111" spans="1:10" x14ac:dyDescent="0.25">
      <c r="A111" t="s">
        <v>234</v>
      </c>
      <c r="B111" t="s">
        <v>106</v>
      </c>
      <c r="C111" t="s">
        <v>235</v>
      </c>
      <c r="D111">
        <v>5820866</v>
      </c>
      <c r="E111">
        <v>23695</v>
      </c>
      <c r="F111">
        <v>245.66</v>
      </c>
      <c r="G111">
        <v>4.6900000000000004</v>
      </c>
      <c r="H111">
        <v>34.44</v>
      </c>
      <c r="I111">
        <v>21.8</v>
      </c>
      <c r="J111">
        <v>44</v>
      </c>
    </row>
    <row r="112" spans="1:10" x14ac:dyDescent="0.25">
      <c r="A112" t="s">
        <v>236</v>
      </c>
      <c r="B112" t="s">
        <v>106</v>
      </c>
      <c r="C112" t="s">
        <v>135</v>
      </c>
      <c r="D112">
        <v>5196784</v>
      </c>
      <c r="E112">
        <v>111292</v>
      </c>
      <c r="F112">
        <v>46.7</v>
      </c>
      <c r="G112">
        <v>4.18</v>
      </c>
      <c r="H112">
        <v>199.09</v>
      </c>
      <c r="I112">
        <v>7</v>
      </c>
      <c r="J112">
        <v>83.3</v>
      </c>
    </row>
    <row r="113" spans="1:10" x14ac:dyDescent="0.25">
      <c r="A113" t="s">
        <v>269</v>
      </c>
      <c r="B113" t="s">
        <v>106</v>
      </c>
      <c r="C113" t="s">
        <v>270</v>
      </c>
      <c r="D113">
        <v>3970490</v>
      </c>
      <c r="E113">
        <v>7015</v>
      </c>
      <c r="F113">
        <v>566</v>
      </c>
      <c r="G113">
        <v>3.2</v>
      </c>
      <c r="H113">
        <v>94.11</v>
      </c>
      <c r="I113">
        <v>34.1</v>
      </c>
      <c r="J113">
        <v>0</v>
      </c>
    </row>
    <row r="114" spans="1:10" x14ac:dyDescent="0.25">
      <c r="A114" t="s">
        <v>125</v>
      </c>
      <c r="B114" t="s">
        <v>106</v>
      </c>
      <c r="C114" t="s">
        <v>126</v>
      </c>
      <c r="D114">
        <v>3498770</v>
      </c>
      <c r="E114">
        <v>393778</v>
      </c>
      <c r="F114">
        <v>8.89</v>
      </c>
      <c r="G114">
        <v>2.82</v>
      </c>
      <c r="H114">
        <v>142.13</v>
      </c>
      <c r="I114">
        <v>27.8</v>
      </c>
      <c r="J114">
        <v>2.1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632125</v>
      </c>
      <c r="E118">
        <v>163524</v>
      </c>
      <c r="F118">
        <v>3.87</v>
      </c>
      <c r="G118">
        <v>10.29</v>
      </c>
      <c r="H118">
        <v>462.75</v>
      </c>
      <c r="I118">
        <v>5.84</v>
      </c>
      <c r="J118">
        <v>88.82</v>
      </c>
    </row>
    <row r="119" spans="1:10" x14ac:dyDescent="0.25">
      <c r="A119" t="s">
        <v>105</v>
      </c>
      <c r="B119" t="s">
        <v>106</v>
      </c>
      <c r="C119" t="s">
        <v>107</v>
      </c>
      <c r="D119">
        <v>481344</v>
      </c>
      <c r="E119">
        <v>561442</v>
      </c>
      <c r="F119">
        <v>0.86</v>
      </c>
      <c r="G119">
        <v>7.83</v>
      </c>
      <c r="H119">
        <v>630.35</v>
      </c>
      <c r="I119">
        <v>3.07</v>
      </c>
      <c r="J119">
        <v>95.47</v>
      </c>
    </row>
    <row r="120" spans="1:10" x14ac:dyDescent="0.25">
      <c r="A120" t="s">
        <v>299</v>
      </c>
      <c r="B120" t="s">
        <v>106</v>
      </c>
      <c r="C120" t="s">
        <v>300</v>
      </c>
      <c r="D120">
        <v>470640</v>
      </c>
      <c r="E120">
        <v>4</v>
      </c>
      <c r="F120">
        <v>117660</v>
      </c>
      <c r="G120">
        <v>7.66</v>
      </c>
      <c r="H120">
        <v>55.61</v>
      </c>
      <c r="I120">
        <v>4.1500000000000004</v>
      </c>
      <c r="J120">
        <v>88.05</v>
      </c>
    </row>
    <row r="121" spans="1:10" x14ac:dyDescent="0.25">
      <c r="A121" t="s">
        <v>112</v>
      </c>
      <c r="B121" t="s">
        <v>106</v>
      </c>
      <c r="C121" t="s">
        <v>111</v>
      </c>
      <c r="D121">
        <v>352941</v>
      </c>
      <c r="E121">
        <v>123211</v>
      </c>
      <c r="F121">
        <v>2.86</v>
      </c>
      <c r="G121">
        <v>5.74</v>
      </c>
      <c r="H121">
        <v>285.16000000000003</v>
      </c>
      <c r="I121">
        <v>5.78</v>
      </c>
      <c r="J121">
        <v>89.22</v>
      </c>
    </row>
    <row r="122" spans="1:10" x14ac:dyDescent="0.25">
      <c r="A122" t="s">
        <v>113</v>
      </c>
      <c r="B122" t="s">
        <v>106</v>
      </c>
      <c r="C122" t="s">
        <v>114</v>
      </c>
      <c r="D122">
        <v>255617</v>
      </c>
      <c r="E122">
        <v>186404</v>
      </c>
      <c r="F122">
        <v>1.37</v>
      </c>
      <c r="G122">
        <v>4.16</v>
      </c>
      <c r="H122">
        <v>427.05</v>
      </c>
      <c r="I122">
        <v>6.46</v>
      </c>
      <c r="J122">
        <v>83.57</v>
      </c>
    </row>
    <row r="123" spans="1:10" x14ac:dyDescent="0.25">
      <c r="A123" t="s">
        <v>108</v>
      </c>
      <c r="B123" t="s">
        <v>106</v>
      </c>
      <c r="C123" t="s">
        <v>109</v>
      </c>
      <c r="D123">
        <v>224931</v>
      </c>
      <c r="E123">
        <v>245168</v>
      </c>
      <c r="F123">
        <v>0.92</v>
      </c>
      <c r="G123">
        <v>3.66</v>
      </c>
      <c r="H123">
        <v>295.17</v>
      </c>
      <c r="I123">
        <v>3.35</v>
      </c>
      <c r="J123">
        <v>94.99</v>
      </c>
    </row>
    <row r="124" spans="1:10" x14ac:dyDescent="0.25">
      <c r="A124" t="s">
        <v>139</v>
      </c>
      <c r="B124" t="s">
        <v>106</v>
      </c>
      <c r="C124" t="s">
        <v>140</v>
      </c>
      <c r="D124">
        <v>166361</v>
      </c>
      <c r="E124">
        <v>180</v>
      </c>
      <c r="F124">
        <v>924.23</v>
      </c>
      <c r="G124">
        <v>2.71</v>
      </c>
      <c r="H124">
        <v>130.72</v>
      </c>
      <c r="I124">
        <v>24.25</v>
      </c>
      <c r="J124">
        <v>21.1</v>
      </c>
    </row>
    <row r="125" spans="1:10" x14ac:dyDescent="0.25">
      <c r="A125" t="s">
        <v>134</v>
      </c>
      <c r="B125" t="s">
        <v>106</v>
      </c>
      <c r="C125" t="s">
        <v>135</v>
      </c>
      <c r="D125">
        <v>164122</v>
      </c>
      <c r="E125">
        <v>190998</v>
      </c>
      <c r="F125">
        <v>0.86</v>
      </c>
      <c r="G125">
        <v>2.67</v>
      </c>
      <c r="H125">
        <v>259.39</v>
      </c>
      <c r="I125">
        <v>7.76</v>
      </c>
      <c r="J125">
        <v>81.38</v>
      </c>
    </row>
    <row r="126" spans="1:10" x14ac:dyDescent="0.25">
      <c r="A126" t="s">
        <v>271</v>
      </c>
      <c r="B126" t="s">
        <v>106</v>
      </c>
      <c r="C126" t="s">
        <v>111</v>
      </c>
      <c r="D126">
        <v>152529</v>
      </c>
      <c r="E126">
        <v>37739</v>
      </c>
      <c r="F126">
        <v>4.04</v>
      </c>
      <c r="G126">
        <v>2.48</v>
      </c>
      <c r="H126">
        <v>115.64</v>
      </c>
      <c r="I126">
        <v>4.55</v>
      </c>
      <c r="J126">
        <v>90.71</v>
      </c>
    </row>
    <row r="127" spans="1:10" x14ac:dyDescent="0.25">
      <c r="A127" t="s">
        <v>236</v>
      </c>
      <c r="B127" t="s">
        <v>106</v>
      </c>
      <c r="C127" t="s">
        <v>135</v>
      </c>
      <c r="D127">
        <v>125675</v>
      </c>
      <c r="E127">
        <v>111292</v>
      </c>
      <c r="F127">
        <v>1.1299999999999999</v>
      </c>
      <c r="G127">
        <v>2.04</v>
      </c>
      <c r="H127">
        <v>199.09</v>
      </c>
      <c r="I127">
        <v>6.99</v>
      </c>
      <c r="J127">
        <v>83.29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632114</v>
      </c>
      <c r="E131">
        <v>632114</v>
      </c>
      <c r="F131">
        <v>163524</v>
      </c>
      <c r="G131">
        <v>3.87</v>
      </c>
      <c r="H131">
        <v>0</v>
      </c>
      <c r="I131">
        <v>13.28</v>
      </c>
    </row>
    <row r="132" spans="1:9" x14ac:dyDescent="0.25">
      <c r="A132" t="s">
        <v>105</v>
      </c>
      <c r="B132" t="s">
        <v>106</v>
      </c>
      <c r="C132" t="s">
        <v>107</v>
      </c>
      <c r="D132">
        <v>481344</v>
      </c>
      <c r="E132">
        <v>481344</v>
      </c>
      <c r="F132">
        <v>561442</v>
      </c>
      <c r="G132">
        <v>0.86</v>
      </c>
      <c r="H132">
        <v>0</v>
      </c>
      <c r="I132">
        <v>10.11</v>
      </c>
    </row>
    <row r="133" spans="1:9" x14ac:dyDescent="0.25">
      <c r="A133" t="s">
        <v>112</v>
      </c>
      <c r="B133" t="s">
        <v>106</v>
      </c>
      <c r="C133" t="s">
        <v>111</v>
      </c>
      <c r="D133">
        <v>266692</v>
      </c>
      <c r="E133">
        <v>266692</v>
      </c>
      <c r="F133">
        <v>123211</v>
      </c>
      <c r="G133">
        <v>2.16</v>
      </c>
      <c r="H133">
        <v>0</v>
      </c>
      <c r="I133">
        <v>5.6</v>
      </c>
    </row>
    <row r="134" spans="1:9" x14ac:dyDescent="0.25">
      <c r="A134" t="s">
        <v>108</v>
      </c>
      <c r="B134" t="s">
        <v>106</v>
      </c>
      <c r="C134" t="s">
        <v>109</v>
      </c>
      <c r="D134">
        <v>201888</v>
      </c>
      <c r="E134">
        <v>201888</v>
      </c>
      <c r="F134">
        <v>245168</v>
      </c>
      <c r="G134">
        <v>0.82</v>
      </c>
      <c r="H134">
        <v>0</v>
      </c>
      <c r="I134">
        <v>4.24</v>
      </c>
    </row>
    <row r="135" spans="1:9" x14ac:dyDescent="0.25">
      <c r="A135" t="s">
        <v>134</v>
      </c>
      <c r="B135" t="s">
        <v>106</v>
      </c>
      <c r="C135" t="s">
        <v>135</v>
      </c>
      <c r="D135">
        <v>164122</v>
      </c>
      <c r="E135">
        <v>164122</v>
      </c>
      <c r="F135">
        <v>190998</v>
      </c>
      <c r="G135">
        <v>0.86</v>
      </c>
      <c r="H135">
        <v>0</v>
      </c>
      <c r="I135">
        <v>3.45</v>
      </c>
    </row>
    <row r="136" spans="1:9" x14ac:dyDescent="0.25">
      <c r="A136" t="s">
        <v>271</v>
      </c>
      <c r="B136" t="s">
        <v>106</v>
      </c>
      <c r="C136" t="s">
        <v>111</v>
      </c>
      <c r="D136">
        <v>152531</v>
      </c>
      <c r="E136">
        <v>152531</v>
      </c>
      <c r="F136">
        <v>37739</v>
      </c>
      <c r="G136">
        <v>4.04</v>
      </c>
      <c r="H136">
        <v>0</v>
      </c>
      <c r="I136">
        <v>3.2</v>
      </c>
    </row>
    <row r="137" spans="1:9" x14ac:dyDescent="0.25">
      <c r="A137" t="s">
        <v>236</v>
      </c>
      <c r="B137" t="s">
        <v>106</v>
      </c>
      <c r="C137" t="s">
        <v>135</v>
      </c>
      <c r="D137">
        <v>125650</v>
      </c>
      <c r="E137">
        <v>125650</v>
      </c>
      <c r="F137">
        <v>111292</v>
      </c>
      <c r="G137">
        <v>1.1299999999999999</v>
      </c>
      <c r="H137">
        <v>0</v>
      </c>
      <c r="I137">
        <v>2.64</v>
      </c>
    </row>
    <row r="138" spans="1:9" x14ac:dyDescent="0.25">
      <c r="A138" t="s">
        <v>301</v>
      </c>
      <c r="B138" t="s">
        <v>106</v>
      </c>
      <c r="C138" t="s">
        <v>302</v>
      </c>
      <c r="D138">
        <v>100383</v>
      </c>
      <c r="E138">
        <v>100383</v>
      </c>
      <c r="F138">
        <v>4365</v>
      </c>
      <c r="G138">
        <v>23</v>
      </c>
      <c r="H138">
        <v>0</v>
      </c>
      <c r="I138">
        <v>2.11</v>
      </c>
    </row>
    <row r="139" spans="1:9" x14ac:dyDescent="0.25">
      <c r="A139" t="s">
        <v>138</v>
      </c>
      <c r="B139" t="s">
        <v>106</v>
      </c>
      <c r="C139" t="s">
        <v>135</v>
      </c>
      <c r="D139">
        <v>77166</v>
      </c>
      <c r="E139">
        <v>77166</v>
      </c>
      <c r="F139">
        <v>131684</v>
      </c>
      <c r="G139">
        <v>0.59</v>
      </c>
      <c r="H139">
        <v>0</v>
      </c>
      <c r="I139">
        <v>1.62</v>
      </c>
    </row>
    <row r="140" spans="1:9" x14ac:dyDescent="0.25">
      <c r="A140" t="s">
        <v>276</v>
      </c>
      <c r="B140" t="s">
        <v>106</v>
      </c>
      <c r="C140" t="s">
        <v>109</v>
      </c>
      <c r="D140">
        <v>74164</v>
      </c>
      <c r="E140">
        <v>74164</v>
      </c>
      <c r="F140">
        <v>140750</v>
      </c>
      <c r="G140">
        <v>0.53</v>
      </c>
      <c r="H140">
        <v>0</v>
      </c>
      <c r="I140">
        <v>1.56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105</v>
      </c>
      <c r="B144" t="s">
        <v>106</v>
      </c>
      <c r="C144" t="s">
        <v>107</v>
      </c>
      <c r="D144">
        <v>561442</v>
      </c>
      <c r="E144">
        <v>561439</v>
      </c>
      <c r="F144">
        <v>1</v>
      </c>
      <c r="G144">
        <v>630.35</v>
      </c>
      <c r="H144">
        <v>3.1</v>
      </c>
      <c r="I144">
        <v>95.5</v>
      </c>
    </row>
    <row r="145" spans="1:9" x14ac:dyDescent="0.25">
      <c r="A145" t="s">
        <v>152</v>
      </c>
      <c r="B145" t="s">
        <v>106</v>
      </c>
      <c r="C145" t="s">
        <v>153</v>
      </c>
      <c r="D145">
        <v>401123</v>
      </c>
      <c r="E145">
        <v>0</v>
      </c>
      <c r="F145">
        <v>0</v>
      </c>
      <c r="G145">
        <v>64.989999999999995</v>
      </c>
      <c r="H145">
        <v>27.6</v>
      </c>
      <c r="I145">
        <v>0.4</v>
      </c>
    </row>
    <row r="146" spans="1:9" x14ac:dyDescent="0.25">
      <c r="A146" t="s">
        <v>125</v>
      </c>
      <c r="B146" t="s">
        <v>106</v>
      </c>
      <c r="C146" t="s">
        <v>126</v>
      </c>
      <c r="D146">
        <v>393778</v>
      </c>
      <c r="E146">
        <v>0</v>
      </c>
      <c r="F146">
        <v>0</v>
      </c>
      <c r="G146">
        <v>142.13</v>
      </c>
      <c r="H146">
        <v>27.8</v>
      </c>
      <c r="I146">
        <v>2.1</v>
      </c>
    </row>
    <row r="147" spans="1:9" x14ac:dyDescent="0.25">
      <c r="A147" t="s">
        <v>157</v>
      </c>
      <c r="B147" t="s">
        <v>106</v>
      </c>
      <c r="C147" t="s">
        <v>158</v>
      </c>
      <c r="D147">
        <v>272205</v>
      </c>
      <c r="E147">
        <v>173</v>
      </c>
      <c r="F147">
        <v>0</v>
      </c>
      <c r="G147">
        <v>7.41</v>
      </c>
      <c r="H147">
        <v>29.9</v>
      </c>
      <c r="I147">
        <v>0</v>
      </c>
    </row>
    <row r="148" spans="1:9" x14ac:dyDescent="0.25">
      <c r="A148" t="s">
        <v>154</v>
      </c>
      <c r="B148" t="s">
        <v>106</v>
      </c>
      <c r="C148" t="s">
        <v>123</v>
      </c>
      <c r="D148">
        <v>268907</v>
      </c>
      <c r="E148">
        <v>268899</v>
      </c>
      <c r="F148">
        <v>1</v>
      </c>
      <c r="G148">
        <v>77.180000000000007</v>
      </c>
      <c r="H148">
        <v>32.799999999999997</v>
      </c>
      <c r="I148">
        <v>0</v>
      </c>
    </row>
    <row r="149" spans="1:9" x14ac:dyDescent="0.25">
      <c r="A149" t="s">
        <v>237</v>
      </c>
      <c r="B149" t="s">
        <v>106</v>
      </c>
      <c r="C149" t="s">
        <v>238</v>
      </c>
      <c r="D149">
        <v>268906</v>
      </c>
      <c r="E149">
        <v>849681</v>
      </c>
      <c r="F149">
        <v>3.16</v>
      </c>
      <c r="G149">
        <v>23.26</v>
      </c>
      <c r="H149">
        <v>33.799999999999997</v>
      </c>
      <c r="I149">
        <v>0</v>
      </c>
    </row>
    <row r="150" spans="1:9" x14ac:dyDescent="0.25">
      <c r="A150" t="s">
        <v>122</v>
      </c>
      <c r="B150" t="s">
        <v>106</v>
      </c>
      <c r="C150" t="s">
        <v>123</v>
      </c>
      <c r="D150">
        <v>264620</v>
      </c>
      <c r="E150">
        <v>264620</v>
      </c>
      <c r="F150">
        <v>1</v>
      </c>
      <c r="G150">
        <v>102.64</v>
      </c>
      <c r="H150">
        <v>32.9</v>
      </c>
      <c r="I150">
        <v>0</v>
      </c>
    </row>
    <row r="151" spans="1:9" x14ac:dyDescent="0.25">
      <c r="A151" t="s">
        <v>136</v>
      </c>
      <c r="B151" t="s">
        <v>106</v>
      </c>
      <c r="C151" t="s">
        <v>137</v>
      </c>
      <c r="D151">
        <v>264612</v>
      </c>
      <c r="E151">
        <v>3408019</v>
      </c>
      <c r="F151">
        <v>12.88</v>
      </c>
      <c r="G151">
        <v>51.51</v>
      </c>
      <c r="H151">
        <v>32.9</v>
      </c>
      <c r="I151">
        <v>0</v>
      </c>
    </row>
    <row r="152" spans="1:9" x14ac:dyDescent="0.25">
      <c r="A152" t="s">
        <v>124</v>
      </c>
      <c r="B152" t="s">
        <v>106</v>
      </c>
      <c r="C152" t="s">
        <v>123</v>
      </c>
      <c r="D152">
        <v>264612</v>
      </c>
      <c r="E152">
        <v>264610</v>
      </c>
      <c r="F152">
        <v>1</v>
      </c>
      <c r="G152">
        <v>94.27</v>
      </c>
      <c r="H152">
        <v>32.299999999999997</v>
      </c>
      <c r="I152">
        <v>0</v>
      </c>
    </row>
    <row r="153" spans="1:9" x14ac:dyDescent="0.25">
      <c r="A153" t="s">
        <v>155</v>
      </c>
      <c r="B153" t="s">
        <v>106</v>
      </c>
      <c r="C153" t="s">
        <v>156</v>
      </c>
      <c r="D153">
        <v>264611</v>
      </c>
      <c r="E153">
        <v>783911</v>
      </c>
      <c r="F153">
        <v>2.96</v>
      </c>
      <c r="G153">
        <v>39.74</v>
      </c>
      <c r="H153">
        <v>32.200000000000003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401196</v>
      </c>
      <c r="E157">
        <v>401123</v>
      </c>
      <c r="F157">
        <v>8.81</v>
      </c>
    </row>
    <row r="158" spans="1:9" x14ac:dyDescent="0.25">
      <c r="A158" t="s">
        <v>125</v>
      </c>
      <c r="B158" t="s">
        <v>106</v>
      </c>
      <c r="C158" t="s">
        <v>126</v>
      </c>
      <c r="D158">
        <v>393684</v>
      </c>
      <c r="E158">
        <v>393778</v>
      </c>
      <c r="F158">
        <v>8.64</v>
      </c>
    </row>
    <row r="159" spans="1:9" x14ac:dyDescent="0.25">
      <c r="A159" t="s">
        <v>157</v>
      </c>
      <c r="B159" t="s">
        <v>106</v>
      </c>
      <c r="C159" t="s">
        <v>158</v>
      </c>
      <c r="D159">
        <v>272295</v>
      </c>
      <c r="E159">
        <v>272205</v>
      </c>
      <c r="F159">
        <v>5.98</v>
      </c>
    </row>
    <row r="160" spans="1:9" x14ac:dyDescent="0.25">
      <c r="A160" t="s">
        <v>154</v>
      </c>
      <c r="B160" t="s">
        <v>106</v>
      </c>
      <c r="C160" t="s">
        <v>123</v>
      </c>
      <c r="D160">
        <v>268912</v>
      </c>
      <c r="E160">
        <v>268907</v>
      </c>
      <c r="F160">
        <v>5.9</v>
      </c>
    </row>
    <row r="161" spans="1:6" x14ac:dyDescent="0.25">
      <c r="A161" t="s">
        <v>124</v>
      </c>
      <c r="B161" t="s">
        <v>106</v>
      </c>
      <c r="C161" t="s">
        <v>123</v>
      </c>
      <c r="D161">
        <v>264620</v>
      </c>
      <c r="E161">
        <v>264612</v>
      </c>
      <c r="F161">
        <v>5.81</v>
      </c>
    </row>
    <row r="162" spans="1:6" x14ac:dyDescent="0.25">
      <c r="A162" t="s">
        <v>122</v>
      </c>
      <c r="B162" t="s">
        <v>106</v>
      </c>
      <c r="C162" t="s">
        <v>123</v>
      </c>
      <c r="D162">
        <v>264613</v>
      </c>
      <c r="E162">
        <v>264620</v>
      </c>
      <c r="F162">
        <v>5.81</v>
      </c>
    </row>
    <row r="163" spans="1:6" x14ac:dyDescent="0.25">
      <c r="A163" t="s">
        <v>164</v>
      </c>
      <c r="B163" t="s">
        <v>106</v>
      </c>
      <c r="C163" t="s">
        <v>123</v>
      </c>
      <c r="D163">
        <v>187424</v>
      </c>
      <c r="E163">
        <v>187205</v>
      </c>
      <c r="F163">
        <v>4.1100000000000003</v>
      </c>
    </row>
    <row r="164" spans="1:6" x14ac:dyDescent="0.25">
      <c r="A164" t="s">
        <v>113</v>
      </c>
      <c r="B164" t="s">
        <v>106</v>
      </c>
      <c r="C164" t="s">
        <v>114</v>
      </c>
      <c r="D164">
        <v>186418</v>
      </c>
      <c r="E164">
        <v>186404</v>
      </c>
      <c r="F164">
        <v>4.09</v>
      </c>
    </row>
    <row r="165" spans="1:6" x14ac:dyDescent="0.25">
      <c r="A165" t="s">
        <v>118</v>
      </c>
      <c r="C165" t="s">
        <v>119</v>
      </c>
      <c r="D165">
        <v>180234</v>
      </c>
      <c r="F165">
        <v>3.96</v>
      </c>
    </row>
    <row r="166" spans="1:6" x14ac:dyDescent="0.25">
      <c r="A166" t="s">
        <v>303</v>
      </c>
      <c r="B166" t="s">
        <v>106</v>
      </c>
      <c r="C166" t="s">
        <v>304</v>
      </c>
      <c r="D166">
        <v>162216</v>
      </c>
      <c r="E166">
        <v>162258</v>
      </c>
      <c r="F166">
        <v>3.56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463599472</v>
      </c>
      <c r="F170">
        <v>3.98</v>
      </c>
    </row>
    <row r="171" spans="1:6" x14ac:dyDescent="0.25">
      <c r="A171" t="s">
        <v>168</v>
      </c>
      <c r="B171" t="s">
        <v>106</v>
      </c>
      <c r="C171" t="s">
        <v>169</v>
      </c>
      <c r="D171">
        <v>43602371</v>
      </c>
      <c r="E171">
        <v>8427</v>
      </c>
      <c r="F171">
        <v>0.37</v>
      </c>
    </row>
    <row r="172" spans="1:6" x14ac:dyDescent="0.25">
      <c r="A172" t="s">
        <v>113</v>
      </c>
      <c r="B172" t="s">
        <v>106</v>
      </c>
      <c r="C172" t="s">
        <v>114</v>
      </c>
      <c r="D172">
        <v>19794499</v>
      </c>
      <c r="E172">
        <v>186404</v>
      </c>
      <c r="F172">
        <v>0.17</v>
      </c>
    </row>
    <row r="173" spans="1:6" x14ac:dyDescent="0.25">
      <c r="A173" t="s">
        <v>170</v>
      </c>
      <c r="B173" t="s">
        <v>106</v>
      </c>
      <c r="C173" t="s">
        <v>119</v>
      </c>
      <c r="D173">
        <v>11110325</v>
      </c>
      <c r="E173">
        <v>1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9089628</v>
      </c>
      <c r="E174">
        <v>16880</v>
      </c>
      <c r="F174">
        <v>0.08</v>
      </c>
    </row>
    <row r="175" spans="1:6" x14ac:dyDescent="0.25">
      <c r="A175" t="s">
        <v>174</v>
      </c>
      <c r="B175" t="s">
        <v>106</v>
      </c>
      <c r="C175" t="s">
        <v>114</v>
      </c>
      <c r="D175">
        <v>6413425</v>
      </c>
      <c r="E175">
        <v>1274</v>
      </c>
      <c r="F175">
        <v>0.06</v>
      </c>
    </row>
    <row r="176" spans="1:6" x14ac:dyDescent="0.25">
      <c r="A176" t="s">
        <v>175</v>
      </c>
      <c r="B176" t="s">
        <v>106</v>
      </c>
      <c r="C176" t="s">
        <v>176</v>
      </c>
      <c r="D176">
        <v>5731547</v>
      </c>
      <c r="E176">
        <v>27111</v>
      </c>
      <c r="F176">
        <v>0.05</v>
      </c>
    </row>
    <row r="177" spans="1:6" x14ac:dyDescent="0.25">
      <c r="A177" t="s">
        <v>173</v>
      </c>
      <c r="B177" t="s">
        <v>106</v>
      </c>
      <c r="C177" t="s">
        <v>172</v>
      </c>
      <c r="D177">
        <v>5433148</v>
      </c>
      <c r="E177">
        <v>1219</v>
      </c>
      <c r="F177">
        <v>0.05</v>
      </c>
    </row>
    <row r="178" spans="1:6" x14ac:dyDescent="0.25">
      <c r="A178" t="s">
        <v>177</v>
      </c>
      <c r="C178" t="s">
        <v>178</v>
      </c>
      <c r="D178">
        <v>4176299</v>
      </c>
      <c r="E178">
        <v>11</v>
      </c>
      <c r="F178">
        <v>0.04</v>
      </c>
    </row>
    <row r="179" spans="1:6" x14ac:dyDescent="0.25">
      <c r="A179" t="s">
        <v>243</v>
      </c>
      <c r="B179" t="s">
        <v>244</v>
      </c>
      <c r="C179" t="s">
        <v>245</v>
      </c>
      <c r="D179">
        <v>2308359</v>
      </c>
      <c r="E179">
        <v>1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1743</v>
      </c>
    </row>
    <row r="184" spans="1:6" x14ac:dyDescent="0.25">
      <c r="A184" t="s">
        <v>168</v>
      </c>
      <c r="B184" t="s">
        <v>106</v>
      </c>
      <c r="C184" t="s">
        <v>169</v>
      </c>
      <c r="D184">
        <v>151</v>
      </c>
      <c r="E184">
        <v>8427</v>
      </c>
    </row>
    <row r="185" spans="1:6" x14ac:dyDescent="0.25">
      <c r="A185" t="s">
        <v>113</v>
      </c>
      <c r="B185" t="s">
        <v>106</v>
      </c>
      <c r="C185" t="s">
        <v>114</v>
      </c>
      <c r="D185">
        <v>95</v>
      </c>
      <c r="E185">
        <v>186404</v>
      </c>
    </row>
    <row r="186" spans="1:6" x14ac:dyDescent="0.25">
      <c r="A186" t="s">
        <v>171</v>
      </c>
      <c r="B186" t="s">
        <v>106</v>
      </c>
      <c r="C186" t="s">
        <v>172</v>
      </c>
      <c r="D186">
        <v>44</v>
      </c>
      <c r="E186">
        <v>16880</v>
      </c>
    </row>
    <row r="187" spans="1:6" x14ac:dyDescent="0.25">
      <c r="A187" t="s">
        <v>170</v>
      </c>
      <c r="B187" t="s">
        <v>106</v>
      </c>
      <c r="C187" t="s">
        <v>119</v>
      </c>
      <c r="D187">
        <v>39</v>
      </c>
      <c r="E187">
        <v>1</v>
      </c>
    </row>
    <row r="188" spans="1:6" x14ac:dyDescent="0.25">
      <c r="A188" t="s">
        <v>174</v>
      </c>
      <c r="B188" t="s">
        <v>106</v>
      </c>
      <c r="C188" t="s">
        <v>114</v>
      </c>
      <c r="D188">
        <v>32</v>
      </c>
      <c r="E188">
        <v>1274</v>
      </c>
    </row>
    <row r="189" spans="1:6" x14ac:dyDescent="0.25">
      <c r="A189" t="s">
        <v>173</v>
      </c>
      <c r="B189" t="s">
        <v>106</v>
      </c>
      <c r="C189" t="s">
        <v>172</v>
      </c>
      <c r="D189">
        <v>28</v>
      </c>
      <c r="E189">
        <v>1219</v>
      </c>
    </row>
    <row r="190" spans="1:6" x14ac:dyDescent="0.25">
      <c r="A190" t="s">
        <v>175</v>
      </c>
      <c r="B190" t="s">
        <v>106</v>
      </c>
      <c r="C190" t="s">
        <v>176</v>
      </c>
      <c r="D190">
        <v>27</v>
      </c>
      <c r="E190">
        <v>27111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3895457</v>
      </c>
      <c r="D209">
        <v>4566</v>
      </c>
      <c r="E209" t="s">
        <v>280</v>
      </c>
      <c r="F209">
        <v>5.85</v>
      </c>
      <c r="G209">
        <v>53</v>
      </c>
    </row>
    <row r="210" spans="1:7" x14ac:dyDescent="0.25">
      <c r="A210" t="s">
        <v>39</v>
      </c>
      <c r="B210">
        <v>670280</v>
      </c>
      <c r="D210">
        <v>2216</v>
      </c>
      <c r="E210" t="s">
        <v>281</v>
      </c>
      <c r="F210">
        <v>1.01</v>
      </c>
      <c r="G210">
        <v>25.72</v>
      </c>
    </row>
    <row r="211" spans="1:7" x14ac:dyDescent="0.25">
      <c r="A211" t="s">
        <v>42</v>
      </c>
      <c r="B211">
        <v>126995</v>
      </c>
      <c r="D211">
        <v>254</v>
      </c>
      <c r="E211" t="s">
        <v>282</v>
      </c>
      <c r="F211">
        <v>0.19</v>
      </c>
      <c r="G211">
        <v>2.95</v>
      </c>
    </row>
    <row r="212" spans="1:7" x14ac:dyDescent="0.25">
      <c r="A212" t="s">
        <v>44</v>
      </c>
      <c r="B212">
        <v>218845</v>
      </c>
      <c r="D212">
        <v>173</v>
      </c>
      <c r="E212" t="s">
        <v>283</v>
      </c>
      <c r="F212">
        <v>0.33</v>
      </c>
      <c r="G212">
        <v>2</v>
      </c>
    </row>
    <row r="213" spans="1:7" x14ac:dyDescent="0.25">
      <c r="A213" t="s">
        <v>49</v>
      </c>
      <c r="B213">
        <v>33792</v>
      </c>
      <c r="D213">
        <v>80</v>
      </c>
      <c r="E213" t="s">
        <v>284</v>
      </c>
      <c r="F213">
        <v>0.05</v>
      </c>
      <c r="G213">
        <v>0.93</v>
      </c>
    </row>
    <row r="214" spans="1:7" x14ac:dyDescent="0.25">
      <c r="A214" t="s">
        <v>37</v>
      </c>
      <c r="B214">
        <v>7982</v>
      </c>
      <c r="D214">
        <v>39</v>
      </c>
      <c r="E214" t="s">
        <v>285</v>
      </c>
      <c r="F214">
        <v>0.01</v>
      </c>
      <c r="G214">
        <v>0.45</v>
      </c>
    </row>
    <row r="215" spans="1:7" x14ac:dyDescent="0.25">
      <c r="A215" t="s">
        <v>54</v>
      </c>
      <c r="B215">
        <v>548943</v>
      </c>
      <c r="D215">
        <v>31</v>
      </c>
      <c r="E215" t="s">
        <v>286</v>
      </c>
      <c r="F215">
        <v>0.82</v>
      </c>
      <c r="G215">
        <v>0.35</v>
      </c>
    </row>
    <row r="216" spans="1:7" x14ac:dyDescent="0.25">
      <c r="A216" t="s">
        <v>51</v>
      </c>
      <c r="B216">
        <v>30</v>
      </c>
      <c r="C216">
        <v>100</v>
      </c>
      <c r="D216">
        <v>30</v>
      </c>
      <c r="E216" t="s">
        <v>287</v>
      </c>
      <c r="F216">
        <v>0</v>
      </c>
      <c r="G216">
        <v>0.35</v>
      </c>
    </row>
    <row r="217" spans="1:7" x14ac:dyDescent="0.25">
      <c r="A217" t="s">
        <v>288</v>
      </c>
      <c r="B217">
        <v>15363</v>
      </c>
      <c r="D217">
        <v>28</v>
      </c>
      <c r="E217" t="s">
        <v>289</v>
      </c>
      <c r="F217">
        <v>0.02</v>
      </c>
      <c r="G217">
        <v>0.33</v>
      </c>
    </row>
    <row r="218" spans="1:7" x14ac:dyDescent="0.25">
      <c r="A218" t="s">
        <v>277</v>
      </c>
      <c r="B218">
        <v>55867</v>
      </c>
      <c r="D218">
        <v>21</v>
      </c>
      <c r="E218" t="s">
        <v>305</v>
      </c>
      <c r="F218">
        <v>0.08</v>
      </c>
      <c r="G218">
        <v>0.24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99.96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95.87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65.84</v>
      </c>
    </row>
    <row r="229" spans="1:3" x14ac:dyDescent="0.25">
      <c r="A229" t="s">
        <v>199</v>
      </c>
      <c r="B229">
        <v>99.83</v>
      </c>
    </row>
    <row r="230" spans="1:3" x14ac:dyDescent="0.25">
      <c r="A230" t="s">
        <v>200</v>
      </c>
      <c r="B230">
        <v>30.58</v>
      </c>
    </row>
    <row r="231" spans="1:3" x14ac:dyDescent="0.25">
      <c r="A231" t="s">
        <v>201</v>
      </c>
      <c r="B231">
        <v>95.99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218845</v>
      </c>
    </row>
    <row r="238" spans="1:3" x14ac:dyDescent="0.25">
      <c r="A238" t="s">
        <v>209</v>
      </c>
      <c r="B238" t="b">
        <v>1</v>
      </c>
      <c r="C238">
        <v>15363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2159</v>
      </c>
    </row>
    <row r="243" spans="1:3" x14ac:dyDescent="0.25">
      <c r="A243" t="s">
        <v>214</v>
      </c>
      <c r="B243" t="b">
        <v>1</v>
      </c>
      <c r="C243">
        <v>65.84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306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45201.27103009259</v>
      </c>
    </row>
    <row r="8" spans="1:2" x14ac:dyDescent="0.25">
      <c r="A8" t="s">
        <v>10</v>
      </c>
      <c r="B8" s="2">
        <v>0.27103009259259259</v>
      </c>
    </row>
    <row r="9" spans="1:2" x14ac:dyDescent="0.25">
      <c r="A9" t="s">
        <v>11</v>
      </c>
      <c r="B9" s="1">
        <v>45201.291886574072</v>
      </c>
    </row>
    <row r="10" spans="1:2" x14ac:dyDescent="0.25">
      <c r="A10" t="s">
        <v>12</v>
      </c>
      <c r="B10">
        <v>1582</v>
      </c>
    </row>
    <row r="11" spans="1:2" x14ac:dyDescent="0.25">
      <c r="A11" t="s">
        <v>13</v>
      </c>
      <c r="B11">
        <v>1550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174.19</v>
      </c>
    </row>
    <row r="14" spans="1:2" x14ac:dyDescent="0.25">
      <c r="A14" t="s">
        <v>16</v>
      </c>
      <c r="B14">
        <v>73590.600000000006</v>
      </c>
    </row>
    <row r="15" spans="1:2" x14ac:dyDescent="0.25">
      <c r="A15" t="s">
        <v>17</v>
      </c>
      <c r="B15">
        <v>3021.6</v>
      </c>
    </row>
    <row r="16" spans="1:2" x14ac:dyDescent="0.25">
      <c r="A16" t="s">
        <v>18</v>
      </c>
      <c r="B16">
        <v>485.4</v>
      </c>
    </row>
    <row r="17" spans="1:6" x14ac:dyDescent="0.25">
      <c r="A17" t="s">
        <v>19</v>
      </c>
      <c r="B17">
        <v>3070.4</v>
      </c>
    </row>
    <row r="18" spans="1:6" x14ac:dyDescent="0.25">
      <c r="A18" t="s">
        <v>20</v>
      </c>
      <c r="B18">
        <v>8409.2999999999993</v>
      </c>
    </row>
    <row r="19" spans="1:6" x14ac:dyDescent="0.25">
      <c r="A19" t="s">
        <v>21</v>
      </c>
      <c r="B19">
        <v>14.74</v>
      </c>
    </row>
    <row r="20" spans="1:6" x14ac:dyDescent="0.25">
      <c r="A20" t="s">
        <v>22</v>
      </c>
      <c r="B20">
        <v>11.16</v>
      </c>
    </row>
    <row r="21" spans="1:6" x14ac:dyDescent="0.25">
      <c r="A21" t="s">
        <v>23</v>
      </c>
      <c r="B21">
        <v>6.9</v>
      </c>
    </row>
    <row r="22" spans="1:6" x14ac:dyDescent="0.25">
      <c r="A22" t="s">
        <v>24</v>
      </c>
      <c r="B22">
        <v>2.7</v>
      </c>
    </row>
    <row r="23" spans="1:6" x14ac:dyDescent="0.25">
      <c r="A23" t="s">
        <v>25</v>
      </c>
      <c r="B23">
        <v>24.2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4068494</v>
      </c>
      <c r="C27">
        <v>4840.6000000000004</v>
      </c>
      <c r="D27" t="s">
        <v>290</v>
      </c>
      <c r="E27">
        <v>46.3</v>
      </c>
      <c r="F27" t="s">
        <v>35</v>
      </c>
    </row>
    <row r="28" spans="1:6" x14ac:dyDescent="0.25">
      <c r="A28" t="s">
        <v>39</v>
      </c>
      <c r="B28">
        <v>776015</v>
      </c>
      <c r="C28">
        <v>3179.1</v>
      </c>
      <c r="D28" t="s">
        <v>307</v>
      </c>
      <c r="E28">
        <v>30.4</v>
      </c>
      <c r="F28" t="s">
        <v>41</v>
      </c>
    </row>
    <row r="29" spans="1:6" x14ac:dyDescent="0.25">
      <c r="A29" t="s">
        <v>36</v>
      </c>
      <c r="C29">
        <v>1274.4000000000001</v>
      </c>
      <c r="E29">
        <v>12.2</v>
      </c>
    </row>
    <row r="30" spans="1:6" x14ac:dyDescent="0.25">
      <c r="A30" t="s">
        <v>44</v>
      </c>
      <c r="B30">
        <v>348141</v>
      </c>
      <c r="C30">
        <v>263.60000000000002</v>
      </c>
      <c r="D30" t="s">
        <v>308</v>
      </c>
      <c r="E30">
        <v>2.5</v>
      </c>
      <c r="F30" t="s">
        <v>46</v>
      </c>
    </row>
    <row r="31" spans="1:6" x14ac:dyDescent="0.25">
      <c r="A31" t="s">
        <v>42</v>
      </c>
      <c r="B31">
        <v>128683</v>
      </c>
      <c r="C31">
        <v>235</v>
      </c>
      <c r="D31" t="s">
        <v>309</v>
      </c>
      <c r="E31">
        <v>2.2000000000000002</v>
      </c>
      <c r="F31" t="s">
        <v>35</v>
      </c>
    </row>
    <row r="32" spans="1:6" x14ac:dyDescent="0.25">
      <c r="A32" t="s">
        <v>54</v>
      </c>
      <c r="B32">
        <v>732591</v>
      </c>
      <c r="C32">
        <v>48.3</v>
      </c>
      <c r="D32" t="s">
        <v>310</v>
      </c>
      <c r="E32">
        <v>0.5</v>
      </c>
      <c r="F32" t="s">
        <v>53</v>
      </c>
    </row>
    <row r="33" spans="1:6" x14ac:dyDescent="0.25">
      <c r="A33" t="s">
        <v>288</v>
      </c>
      <c r="B33">
        <v>27953</v>
      </c>
      <c r="C33">
        <v>39.799999999999997</v>
      </c>
      <c r="D33" t="s">
        <v>311</v>
      </c>
      <c r="E33">
        <v>0.4</v>
      </c>
      <c r="F33" t="s">
        <v>46</v>
      </c>
    </row>
    <row r="34" spans="1:6" x14ac:dyDescent="0.25">
      <c r="A34" t="s">
        <v>49</v>
      </c>
      <c r="B34">
        <v>25740</v>
      </c>
      <c r="C34">
        <v>39.4</v>
      </c>
      <c r="D34" t="s">
        <v>312</v>
      </c>
      <c r="E34">
        <v>0.4</v>
      </c>
      <c r="F34" t="s">
        <v>35</v>
      </c>
    </row>
    <row r="35" spans="1:6" x14ac:dyDescent="0.25">
      <c r="A35" t="s">
        <v>51</v>
      </c>
      <c r="B35">
        <v>30</v>
      </c>
      <c r="C35">
        <v>30</v>
      </c>
      <c r="D35" t="s">
        <v>313</v>
      </c>
      <c r="E35">
        <v>0.3</v>
      </c>
      <c r="F35" t="s">
        <v>53</v>
      </c>
    </row>
    <row r="36" spans="1:6" x14ac:dyDescent="0.25">
      <c r="A36" t="s">
        <v>277</v>
      </c>
      <c r="B36">
        <v>70192</v>
      </c>
      <c r="C36">
        <v>24.4</v>
      </c>
      <c r="D36" t="s">
        <v>314</v>
      </c>
      <c r="E36">
        <v>0.2</v>
      </c>
      <c r="F36" t="s">
        <v>66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4311237</v>
      </c>
      <c r="C40">
        <v>5164</v>
      </c>
      <c r="D40" t="s">
        <v>315</v>
      </c>
      <c r="E40">
        <v>49.4</v>
      </c>
      <c r="F40">
        <v>2.9</v>
      </c>
    </row>
    <row r="41" spans="1:6" x14ac:dyDescent="0.25">
      <c r="A41" t="s">
        <v>41</v>
      </c>
      <c r="B41">
        <v>776025</v>
      </c>
      <c r="C41">
        <v>3179</v>
      </c>
      <c r="D41" t="s">
        <v>307</v>
      </c>
      <c r="E41">
        <v>30.4</v>
      </c>
      <c r="F41">
        <v>1.8</v>
      </c>
    </row>
    <row r="42" spans="1:6" x14ac:dyDescent="0.25">
      <c r="A42" t="s">
        <v>36</v>
      </c>
      <c r="C42">
        <v>1274</v>
      </c>
      <c r="E42">
        <v>12.2</v>
      </c>
      <c r="F42">
        <v>0.7</v>
      </c>
    </row>
    <row r="43" spans="1:6" x14ac:dyDescent="0.25">
      <c r="A43" t="s">
        <v>60</v>
      </c>
      <c r="B43">
        <v>855133</v>
      </c>
      <c r="C43">
        <v>644</v>
      </c>
      <c r="D43" t="s">
        <v>316</v>
      </c>
      <c r="E43">
        <v>6.2</v>
      </c>
      <c r="F43">
        <v>0.4</v>
      </c>
    </row>
    <row r="44" spans="1:6" x14ac:dyDescent="0.25">
      <c r="A44" t="s">
        <v>53</v>
      </c>
      <c r="B44">
        <v>984994</v>
      </c>
      <c r="C44">
        <v>341</v>
      </c>
      <c r="D44" t="s">
        <v>317</v>
      </c>
      <c r="E44">
        <v>3.3</v>
      </c>
      <c r="F44">
        <v>0.2</v>
      </c>
    </row>
    <row r="45" spans="1:6" x14ac:dyDescent="0.25">
      <c r="A45" t="s">
        <v>46</v>
      </c>
      <c r="B45">
        <v>413548</v>
      </c>
      <c r="C45">
        <v>330</v>
      </c>
      <c r="D45" t="s">
        <v>318</v>
      </c>
      <c r="E45">
        <v>3.2</v>
      </c>
      <c r="F45">
        <v>0.2</v>
      </c>
    </row>
    <row r="46" spans="1:6" x14ac:dyDescent="0.25">
      <c r="A46" t="s">
        <v>66</v>
      </c>
      <c r="B46">
        <v>72126</v>
      </c>
      <c r="C46">
        <v>42</v>
      </c>
      <c r="D46" t="s">
        <v>319</v>
      </c>
      <c r="E46">
        <v>0.4</v>
      </c>
      <c r="F46">
        <v>0</v>
      </c>
    </row>
    <row r="47" spans="1:6" x14ac:dyDescent="0.25">
      <c r="A47" t="s">
        <v>64</v>
      </c>
      <c r="B47">
        <v>13401244</v>
      </c>
      <c r="C47">
        <v>37</v>
      </c>
      <c r="D47" t="s">
        <v>320</v>
      </c>
      <c r="E47">
        <v>0.4</v>
      </c>
      <c r="F47">
        <v>0</v>
      </c>
    </row>
    <row r="48" spans="1:6" x14ac:dyDescent="0.25">
      <c r="A48" t="s">
        <v>68</v>
      </c>
      <c r="B48">
        <v>108</v>
      </c>
      <c r="C48">
        <v>0</v>
      </c>
      <c r="D48" t="s">
        <v>321</v>
      </c>
      <c r="E48">
        <v>0</v>
      </c>
      <c r="F48">
        <v>0</v>
      </c>
    </row>
    <row r="49" spans="1:6" x14ac:dyDescent="0.25">
      <c r="A49" t="s">
        <v>264</v>
      </c>
      <c r="B49">
        <v>1</v>
      </c>
      <c r="C49">
        <v>0</v>
      </c>
      <c r="D49" t="s">
        <v>322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3705.9</v>
      </c>
      <c r="C53">
        <v>2742.2</v>
      </c>
      <c r="D53">
        <v>963.7</v>
      </c>
    </row>
    <row r="54" spans="1:6" x14ac:dyDescent="0.25">
      <c r="A54" t="s">
        <v>76</v>
      </c>
      <c r="B54">
        <v>3084.3</v>
      </c>
      <c r="C54">
        <v>2730</v>
      </c>
      <c r="D54">
        <v>354.4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591.9</v>
      </c>
      <c r="C56">
        <v>0</v>
      </c>
      <c r="D56">
        <v>591.9</v>
      </c>
    </row>
    <row r="57" spans="1:6" x14ac:dyDescent="0.25">
      <c r="A57" t="s">
        <v>79</v>
      </c>
      <c r="B57">
        <v>61.5</v>
      </c>
      <c r="C57">
        <v>48.7</v>
      </c>
      <c r="D57">
        <v>12.8</v>
      </c>
    </row>
    <row r="58" spans="1:6" x14ac:dyDescent="0.25">
      <c r="A58" t="s">
        <v>80</v>
      </c>
      <c r="B58">
        <v>54.8</v>
      </c>
      <c r="C58">
        <v>47.2</v>
      </c>
      <c r="D58">
        <v>7.6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4.7</v>
      </c>
      <c r="C60">
        <v>0</v>
      </c>
      <c r="D60">
        <v>4.7</v>
      </c>
    </row>
    <row r="61" spans="1:6" x14ac:dyDescent="0.25">
      <c r="A61" t="s">
        <v>83</v>
      </c>
      <c r="B61">
        <v>3507</v>
      </c>
      <c r="C61">
        <v>3021.6</v>
      </c>
      <c r="D61">
        <v>485.4</v>
      </c>
    </row>
    <row r="62" spans="1:6" x14ac:dyDescent="0.25">
      <c r="A62" t="s">
        <v>84</v>
      </c>
      <c r="B62">
        <v>3322.9</v>
      </c>
      <c r="C62">
        <v>2845.8</v>
      </c>
      <c r="D62">
        <v>477.1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657.98</v>
      </c>
      <c r="G66">
        <v>6.3</v>
      </c>
      <c r="H66">
        <v>20.13</v>
      </c>
    </row>
    <row r="67" spans="1:10" x14ac:dyDescent="0.25">
      <c r="A67" t="s">
        <v>105</v>
      </c>
      <c r="B67" t="s">
        <v>106</v>
      </c>
      <c r="C67" t="s">
        <v>107</v>
      </c>
      <c r="D67">
        <v>612.16999999999996</v>
      </c>
      <c r="E67">
        <v>561127</v>
      </c>
      <c r="F67">
        <v>0</v>
      </c>
      <c r="G67">
        <v>5.86</v>
      </c>
      <c r="H67">
        <v>3.12</v>
      </c>
      <c r="I67">
        <v>95.31</v>
      </c>
    </row>
    <row r="68" spans="1:10" x14ac:dyDescent="0.25">
      <c r="A68" t="s">
        <v>113</v>
      </c>
      <c r="B68" t="s">
        <v>106</v>
      </c>
      <c r="C68" t="s">
        <v>114</v>
      </c>
      <c r="D68">
        <v>531.58000000000004</v>
      </c>
      <c r="E68">
        <v>232718</v>
      </c>
      <c r="F68">
        <v>0</v>
      </c>
      <c r="G68">
        <v>5.09</v>
      </c>
      <c r="H68">
        <v>6.4</v>
      </c>
      <c r="I68">
        <v>82.59</v>
      </c>
    </row>
    <row r="69" spans="1:10" x14ac:dyDescent="0.25">
      <c r="A69" t="s">
        <v>110</v>
      </c>
      <c r="B69" t="s">
        <v>106</v>
      </c>
      <c r="C69" t="s">
        <v>111</v>
      </c>
      <c r="D69">
        <v>411.06</v>
      </c>
      <c r="E69">
        <v>174461</v>
      </c>
      <c r="F69">
        <v>0</v>
      </c>
      <c r="G69">
        <v>3.93</v>
      </c>
      <c r="H69">
        <v>6.23</v>
      </c>
      <c r="I69">
        <v>87.35</v>
      </c>
    </row>
    <row r="70" spans="1:10" x14ac:dyDescent="0.25">
      <c r="A70" t="s">
        <v>108</v>
      </c>
      <c r="B70" t="s">
        <v>106</v>
      </c>
      <c r="C70" t="s">
        <v>109</v>
      </c>
      <c r="D70">
        <v>303.60000000000002</v>
      </c>
      <c r="E70">
        <v>251309</v>
      </c>
      <c r="F70">
        <v>0</v>
      </c>
      <c r="G70">
        <v>2.9</v>
      </c>
      <c r="H70">
        <v>3.46</v>
      </c>
      <c r="I70">
        <v>94.71</v>
      </c>
    </row>
    <row r="71" spans="1:10" x14ac:dyDescent="0.25">
      <c r="A71" t="s">
        <v>112</v>
      </c>
      <c r="B71" t="s">
        <v>106</v>
      </c>
      <c r="C71" t="s">
        <v>111</v>
      </c>
      <c r="D71">
        <v>286.20999999999998</v>
      </c>
      <c r="E71">
        <v>124558</v>
      </c>
      <c r="F71">
        <v>0</v>
      </c>
      <c r="G71">
        <v>2.74</v>
      </c>
      <c r="H71">
        <v>5.89</v>
      </c>
      <c r="I71">
        <v>88.86</v>
      </c>
    </row>
    <row r="72" spans="1:10" x14ac:dyDescent="0.25">
      <c r="A72" t="s">
        <v>134</v>
      </c>
      <c r="B72" t="s">
        <v>106</v>
      </c>
      <c r="C72" t="s">
        <v>135</v>
      </c>
      <c r="D72">
        <v>251.7</v>
      </c>
      <c r="E72">
        <v>184388</v>
      </c>
      <c r="F72">
        <v>0</v>
      </c>
      <c r="G72">
        <v>2.41</v>
      </c>
      <c r="H72">
        <v>7.82</v>
      </c>
      <c r="I72">
        <v>80.47</v>
      </c>
    </row>
    <row r="73" spans="1:10" x14ac:dyDescent="0.25">
      <c r="A73" t="s">
        <v>236</v>
      </c>
      <c r="B73" t="s">
        <v>106</v>
      </c>
      <c r="C73" t="s">
        <v>135</v>
      </c>
      <c r="D73">
        <v>244.08</v>
      </c>
      <c r="E73">
        <v>131803</v>
      </c>
      <c r="F73">
        <v>0</v>
      </c>
      <c r="G73">
        <v>2.34</v>
      </c>
      <c r="H73">
        <v>6.69</v>
      </c>
      <c r="I73">
        <v>83.23</v>
      </c>
    </row>
    <row r="74" spans="1:10" x14ac:dyDescent="0.25">
      <c r="A74" t="s">
        <v>125</v>
      </c>
      <c r="B74" t="s">
        <v>106</v>
      </c>
      <c r="C74" t="s">
        <v>126</v>
      </c>
      <c r="D74">
        <v>190.09</v>
      </c>
      <c r="E74">
        <v>490140</v>
      </c>
      <c r="F74">
        <v>0</v>
      </c>
      <c r="G74">
        <v>1.82</v>
      </c>
      <c r="H74">
        <v>24.69</v>
      </c>
      <c r="I74">
        <v>1.86</v>
      </c>
    </row>
    <row r="75" spans="1:10" x14ac:dyDescent="0.25">
      <c r="A75" t="s">
        <v>138</v>
      </c>
      <c r="B75" t="s">
        <v>106</v>
      </c>
      <c r="C75" t="s">
        <v>135</v>
      </c>
      <c r="D75">
        <v>167.6</v>
      </c>
      <c r="E75">
        <v>128767</v>
      </c>
      <c r="F75">
        <v>0</v>
      </c>
      <c r="G75">
        <v>1.6</v>
      </c>
      <c r="H75">
        <v>8.11</v>
      </c>
      <c r="I75">
        <v>80.97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132.43</v>
      </c>
      <c r="G79">
        <v>10.39</v>
      </c>
      <c r="H79">
        <v>657.98</v>
      </c>
      <c r="I79">
        <v>20.13</v>
      </c>
    </row>
    <row r="80" spans="1:10" x14ac:dyDescent="0.25">
      <c r="A80" t="s">
        <v>269</v>
      </c>
      <c r="B80" t="s">
        <v>106</v>
      </c>
      <c r="C80" t="s">
        <v>270</v>
      </c>
      <c r="D80">
        <v>47.89</v>
      </c>
      <c r="E80">
        <v>10480</v>
      </c>
      <c r="F80">
        <v>0</v>
      </c>
      <c r="G80">
        <v>3.76</v>
      </c>
      <c r="H80">
        <v>151.66</v>
      </c>
      <c r="I80">
        <v>31.57</v>
      </c>
      <c r="J80">
        <v>0</v>
      </c>
    </row>
    <row r="81" spans="1:10" x14ac:dyDescent="0.25">
      <c r="A81" t="s">
        <v>125</v>
      </c>
      <c r="B81" t="s">
        <v>106</v>
      </c>
      <c r="C81" t="s">
        <v>126</v>
      </c>
      <c r="D81">
        <v>46.94</v>
      </c>
      <c r="E81">
        <v>490140</v>
      </c>
      <c r="F81">
        <v>0</v>
      </c>
      <c r="G81">
        <v>3.68</v>
      </c>
      <c r="H81">
        <v>190.09</v>
      </c>
      <c r="I81">
        <v>24.69</v>
      </c>
      <c r="J81">
        <v>1.86</v>
      </c>
    </row>
    <row r="82" spans="1:10" x14ac:dyDescent="0.25">
      <c r="A82" t="s">
        <v>267</v>
      </c>
      <c r="B82" t="s">
        <v>106</v>
      </c>
      <c r="C82" t="s">
        <v>268</v>
      </c>
      <c r="D82">
        <v>42.03</v>
      </c>
      <c r="E82">
        <v>10478</v>
      </c>
      <c r="F82">
        <v>0</v>
      </c>
      <c r="G82">
        <v>3.3</v>
      </c>
      <c r="H82">
        <v>120.68</v>
      </c>
      <c r="I82">
        <v>34.83</v>
      </c>
      <c r="J82">
        <v>0</v>
      </c>
    </row>
    <row r="83" spans="1:10" x14ac:dyDescent="0.25">
      <c r="A83" t="s">
        <v>139</v>
      </c>
      <c r="B83" t="s">
        <v>106</v>
      </c>
      <c r="C83" t="s">
        <v>140</v>
      </c>
      <c r="D83">
        <v>35.39</v>
      </c>
      <c r="E83">
        <v>188</v>
      </c>
      <c r="F83">
        <v>0.19</v>
      </c>
      <c r="G83">
        <v>2.78</v>
      </c>
      <c r="H83">
        <v>99.08</v>
      </c>
      <c r="I83">
        <v>35.72</v>
      </c>
      <c r="J83">
        <v>0</v>
      </c>
    </row>
    <row r="84" spans="1:10" x14ac:dyDescent="0.25">
      <c r="A84" t="s">
        <v>122</v>
      </c>
      <c r="B84" t="s">
        <v>106</v>
      </c>
      <c r="C84" t="s">
        <v>123</v>
      </c>
      <c r="D84">
        <v>34.14</v>
      </c>
      <c r="E84">
        <v>273563</v>
      </c>
      <c r="F84">
        <v>0</v>
      </c>
      <c r="G84">
        <v>2.68</v>
      </c>
      <c r="H84">
        <v>111.46</v>
      </c>
      <c r="I84">
        <v>30.63</v>
      </c>
      <c r="J84">
        <v>0</v>
      </c>
    </row>
    <row r="85" spans="1:10" x14ac:dyDescent="0.25">
      <c r="A85" t="s">
        <v>113</v>
      </c>
      <c r="B85" t="s">
        <v>106</v>
      </c>
      <c r="C85" t="s">
        <v>114</v>
      </c>
      <c r="D85">
        <v>34.03</v>
      </c>
      <c r="E85">
        <v>232718</v>
      </c>
      <c r="F85">
        <v>0</v>
      </c>
      <c r="G85">
        <v>2.67</v>
      </c>
      <c r="H85">
        <v>531.58000000000004</v>
      </c>
      <c r="I85">
        <v>6.4</v>
      </c>
      <c r="J85">
        <v>82.59</v>
      </c>
    </row>
    <row r="86" spans="1:10" x14ac:dyDescent="0.25">
      <c r="A86" t="s">
        <v>124</v>
      </c>
      <c r="B86" t="s">
        <v>106</v>
      </c>
      <c r="C86" t="s">
        <v>123</v>
      </c>
      <c r="D86">
        <v>30.96</v>
      </c>
      <c r="E86">
        <v>273559</v>
      </c>
      <c r="F86">
        <v>0</v>
      </c>
      <c r="G86">
        <v>2.4300000000000002</v>
      </c>
      <c r="H86">
        <v>100.38</v>
      </c>
      <c r="I86">
        <v>30.84</v>
      </c>
      <c r="J86">
        <v>0.04</v>
      </c>
    </row>
    <row r="87" spans="1:10" x14ac:dyDescent="0.25">
      <c r="A87" t="s">
        <v>154</v>
      </c>
      <c r="B87" t="s">
        <v>106</v>
      </c>
      <c r="C87" t="s">
        <v>123</v>
      </c>
      <c r="D87">
        <v>26</v>
      </c>
      <c r="E87">
        <v>279618</v>
      </c>
      <c r="F87">
        <v>0</v>
      </c>
      <c r="G87">
        <v>2.04</v>
      </c>
      <c r="H87">
        <v>91.53</v>
      </c>
      <c r="I87">
        <v>28.41</v>
      </c>
      <c r="J87">
        <v>0</v>
      </c>
    </row>
    <row r="88" spans="1:10" x14ac:dyDescent="0.25">
      <c r="A88" t="s">
        <v>110</v>
      </c>
      <c r="B88" t="s">
        <v>106</v>
      </c>
      <c r="C88" t="s">
        <v>111</v>
      </c>
      <c r="D88">
        <v>25.59</v>
      </c>
      <c r="E88">
        <v>174461</v>
      </c>
      <c r="F88">
        <v>0</v>
      </c>
      <c r="G88">
        <v>2.0099999999999998</v>
      </c>
      <c r="H88">
        <v>411.06</v>
      </c>
      <c r="I88">
        <v>6.23</v>
      </c>
      <c r="J88">
        <v>87.35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105</v>
      </c>
      <c r="B92" t="s">
        <v>106</v>
      </c>
      <c r="C92" t="s">
        <v>107</v>
      </c>
      <c r="D92">
        <v>583.42999999999995</v>
      </c>
      <c r="E92">
        <v>561127</v>
      </c>
      <c r="F92">
        <v>0</v>
      </c>
      <c r="G92">
        <v>11.3</v>
      </c>
      <c r="H92">
        <v>612.16999999999996</v>
      </c>
      <c r="I92">
        <v>3.12</v>
      </c>
      <c r="J92">
        <v>95.31</v>
      </c>
    </row>
    <row r="93" spans="1:10" x14ac:dyDescent="0.25">
      <c r="A93" t="s">
        <v>113</v>
      </c>
      <c r="B93" t="s">
        <v>106</v>
      </c>
      <c r="C93" t="s">
        <v>114</v>
      </c>
      <c r="D93">
        <v>439.05</v>
      </c>
      <c r="E93">
        <v>232718</v>
      </c>
      <c r="F93">
        <v>0</v>
      </c>
      <c r="G93">
        <v>8.5</v>
      </c>
      <c r="H93">
        <v>531.58000000000004</v>
      </c>
      <c r="I93">
        <v>6.4</v>
      </c>
      <c r="J93">
        <v>82.59</v>
      </c>
    </row>
    <row r="94" spans="1:10" x14ac:dyDescent="0.25">
      <c r="A94" t="s">
        <v>110</v>
      </c>
      <c r="B94" t="s">
        <v>106</v>
      </c>
      <c r="C94" t="s">
        <v>111</v>
      </c>
      <c r="D94">
        <v>359.05</v>
      </c>
      <c r="E94">
        <v>174461</v>
      </c>
      <c r="F94">
        <v>0</v>
      </c>
      <c r="G94">
        <v>6.95</v>
      </c>
      <c r="H94">
        <v>411.06</v>
      </c>
      <c r="I94">
        <v>6.23</v>
      </c>
      <c r="J94">
        <v>87.35</v>
      </c>
    </row>
    <row r="95" spans="1:10" x14ac:dyDescent="0.25">
      <c r="A95" t="s">
        <v>108</v>
      </c>
      <c r="B95" t="s">
        <v>106</v>
      </c>
      <c r="C95" t="s">
        <v>109</v>
      </c>
      <c r="D95">
        <v>287.52</v>
      </c>
      <c r="E95">
        <v>251309</v>
      </c>
      <c r="F95">
        <v>0</v>
      </c>
      <c r="G95">
        <v>5.57</v>
      </c>
      <c r="H95">
        <v>303.60000000000002</v>
      </c>
      <c r="I95">
        <v>3.46</v>
      </c>
      <c r="J95">
        <v>94.71</v>
      </c>
    </row>
    <row r="96" spans="1:10" x14ac:dyDescent="0.25">
      <c r="A96" t="s">
        <v>112</v>
      </c>
      <c r="B96" t="s">
        <v>106</v>
      </c>
      <c r="C96" t="s">
        <v>111</v>
      </c>
      <c r="D96">
        <v>254.32</v>
      </c>
      <c r="E96">
        <v>124558</v>
      </c>
      <c r="F96">
        <v>0</v>
      </c>
      <c r="G96">
        <v>4.92</v>
      </c>
      <c r="H96">
        <v>286.20999999999998</v>
      </c>
      <c r="I96">
        <v>5.89</v>
      </c>
      <c r="J96">
        <v>88.86</v>
      </c>
    </row>
    <row r="97" spans="1:10" x14ac:dyDescent="0.25">
      <c r="A97" t="s">
        <v>236</v>
      </c>
      <c r="B97" t="s">
        <v>106</v>
      </c>
      <c r="C97" t="s">
        <v>135</v>
      </c>
      <c r="D97">
        <v>203.14</v>
      </c>
      <c r="E97">
        <v>131803</v>
      </c>
      <c r="F97">
        <v>0</v>
      </c>
      <c r="G97">
        <v>3.93</v>
      </c>
      <c r="H97">
        <v>244.08</v>
      </c>
      <c r="I97">
        <v>6.69</v>
      </c>
      <c r="J97">
        <v>83.23</v>
      </c>
    </row>
    <row r="98" spans="1:10" x14ac:dyDescent="0.25">
      <c r="A98" t="s">
        <v>134</v>
      </c>
      <c r="B98" t="s">
        <v>106</v>
      </c>
      <c r="C98" t="s">
        <v>135</v>
      </c>
      <c r="D98">
        <v>202.54</v>
      </c>
      <c r="E98">
        <v>184388</v>
      </c>
      <c r="F98">
        <v>0</v>
      </c>
      <c r="G98">
        <v>3.92</v>
      </c>
      <c r="H98">
        <v>251.7</v>
      </c>
      <c r="I98">
        <v>7.82</v>
      </c>
      <c r="J98">
        <v>80.47</v>
      </c>
    </row>
    <row r="99" spans="1:10" x14ac:dyDescent="0.25">
      <c r="A99" t="s">
        <v>276</v>
      </c>
      <c r="B99" t="s">
        <v>106</v>
      </c>
      <c r="C99" t="s">
        <v>109</v>
      </c>
      <c r="D99">
        <v>140.68</v>
      </c>
      <c r="E99">
        <v>165044</v>
      </c>
      <c r="F99">
        <v>0</v>
      </c>
      <c r="G99">
        <v>2.72</v>
      </c>
      <c r="H99">
        <v>150.93</v>
      </c>
      <c r="I99">
        <v>3.5</v>
      </c>
      <c r="J99">
        <v>93.21</v>
      </c>
    </row>
    <row r="100" spans="1:10" x14ac:dyDescent="0.25">
      <c r="A100" t="s">
        <v>138</v>
      </c>
      <c r="B100" t="s">
        <v>106</v>
      </c>
      <c r="C100" t="s">
        <v>135</v>
      </c>
      <c r="D100">
        <v>135.71</v>
      </c>
      <c r="E100">
        <v>128767</v>
      </c>
      <c r="F100">
        <v>0</v>
      </c>
      <c r="G100">
        <v>2.63</v>
      </c>
      <c r="H100">
        <v>167.6</v>
      </c>
      <c r="I100">
        <v>8.11</v>
      </c>
      <c r="J100">
        <v>80.97</v>
      </c>
    </row>
    <row r="101" spans="1:10" x14ac:dyDescent="0.25">
      <c r="A101" t="s">
        <v>271</v>
      </c>
      <c r="B101" t="s">
        <v>106</v>
      </c>
      <c r="C101" t="s">
        <v>111</v>
      </c>
      <c r="D101">
        <v>135.41</v>
      </c>
      <c r="E101">
        <v>46355</v>
      </c>
      <c r="F101">
        <v>0</v>
      </c>
      <c r="G101">
        <v>2.62</v>
      </c>
      <c r="H101">
        <v>149.66</v>
      </c>
      <c r="I101">
        <v>4.37</v>
      </c>
      <c r="J101">
        <v>90.48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139</v>
      </c>
      <c r="B105" t="s">
        <v>106</v>
      </c>
      <c r="C105" t="s">
        <v>140</v>
      </c>
      <c r="D105">
        <v>15913199</v>
      </c>
      <c r="E105">
        <v>188</v>
      </c>
      <c r="F105">
        <v>84644.68</v>
      </c>
      <c r="G105">
        <v>12</v>
      </c>
      <c r="H105">
        <v>99.08</v>
      </c>
      <c r="I105">
        <v>35.700000000000003</v>
      </c>
      <c r="J105">
        <v>0</v>
      </c>
    </row>
    <row r="106" spans="1:10" x14ac:dyDescent="0.25">
      <c r="A106" t="s">
        <v>234</v>
      </c>
      <c r="B106" t="s">
        <v>106</v>
      </c>
      <c r="C106" t="s">
        <v>235</v>
      </c>
      <c r="D106">
        <v>8977632</v>
      </c>
      <c r="E106">
        <v>30003</v>
      </c>
      <c r="F106">
        <v>299.22000000000003</v>
      </c>
      <c r="G106">
        <v>6.77</v>
      </c>
      <c r="H106">
        <v>50.09</v>
      </c>
      <c r="I106">
        <v>22.2</v>
      </c>
      <c r="J106">
        <v>42.2</v>
      </c>
    </row>
    <row r="107" spans="1:10" x14ac:dyDescent="0.25">
      <c r="A107" t="s">
        <v>134</v>
      </c>
      <c r="B107" t="s">
        <v>106</v>
      </c>
      <c r="C107" t="s">
        <v>135</v>
      </c>
      <c r="D107">
        <v>8687475</v>
      </c>
      <c r="E107">
        <v>184388</v>
      </c>
      <c r="F107">
        <v>47.12</v>
      </c>
      <c r="G107">
        <v>6.55</v>
      </c>
      <c r="H107">
        <v>251.7</v>
      </c>
      <c r="I107">
        <v>7.8</v>
      </c>
      <c r="J107">
        <v>80.5</v>
      </c>
    </row>
    <row r="108" spans="1:10" x14ac:dyDescent="0.25">
      <c r="A108" t="s">
        <v>122</v>
      </c>
      <c r="B108" t="s">
        <v>106</v>
      </c>
      <c r="C108" t="s">
        <v>123</v>
      </c>
      <c r="D108">
        <v>7147264</v>
      </c>
      <c r="E108">
        <v>273563</v>
      </c>
      <c r="F108">
        <v>26.13</v>
      </c>
      <c r="G108">
        <v>5.39</v>
      </c>
      <c r="H108">
        <v>111.46</v>
      </c>
      <c r="I108">
        <v>30.6</v>
      </c>
      <c r="J108">
        <v>0</v>
      </c>
    </row>
    <row r="109" spans="1:10" x14ac:dyDescent="0.25">
      <c r="A109" t="s">
        <v>136</v>
      </c>
      <c r="B109" t="s">
        <v>106</v>
      </c>
      <c r="C109" t="s">
        <v>137</v>
      </c>
      <c r="D109">
        <v>7147180</v>
      </c>
      <c r="E109">
        <v>273563</v>
      </c>
      <c r="F109">
        <v>26.13</v>
      </c>
      <c r="G109">
        <v>5.39</v>
      </c>
      <c r="H109">
        <v>55.13</v>
      </c>
      <c r="I109">
        <v>30.6</v>
      </c>
      <c r="J109">
        <v>0</v>
      </c>
    </row>
    <row r="110" spans="1:10" x14ac:dyDescent="0.25">
      <c r="A110" t="s">
        <v>236</v>
      </c>
      <c r="B110" t="s">
        <v>106</v>
      </c>
      <c r="C110" t="s">
        <v>135</v>
      </c>
      <c r="D110">
        <v>6156397</v>
      </c>
      <c r="E110">
        <v>131803</v>
      </c>
      <c r="F110">
        <v>46.71</v>
      </c>
      <c r="G110">
        <v>4.6399999999999997</v>
      </c>
      <c r="H110">
        <v>244.08</v>
      </c>
      <c r="I110">
        <v>6.7</v>
      </c>
      <c r="J110">
        <v>83.2</v>
      </c>
    </row>
    <row r="111" spans="1:10" x14ac:dyDescent="0.25">
      <c r="A111" t="s">
        <v>138</v>
      </c>
      <c r="B111" t="s">
        <v>106</v>
      </c>
      <c r="C111" t="s">
        <v>135</v>
      </c>
      <c r="D111">
        <v>6102397</v>
      </c>
      <c r="E111">
        <v>128767</v>
      </c>
      <c r="F111">
        <v>47.39</v>
      </c>
      <c r="G111">
        <v>4.5999999999999996</v>
      </c>
      <c r="H111">
        <v>167.6</v>
      </c>
      <c r="I111">
        <v>8.1</v>
      </c>
      <c r="J111">
        <v>81</v>
      </c>
    </row>
    <row r="112" spans="1:10" x14ac:dyDescent="0.25">
      <c r="A112" t="s">
        <v>269</v>
      </c>
      <c r="B112" t="s">
        <v>106</v>
      </c>
      <c r="C112" t="s">
        <v>270</v>
      </c>
      <c r="D112">
        <v>5931680</v>
      </c>
      <c r="E112">
        <v>10480</v>
      </c>
      <c r="F112">
        <v>566</v>
      </c>
      <c r="G112">
        <v>4.47</v>
      </c>
      <c r="H112">
        <v>151.66</v>
      </c>
      <c r="I112">
        <v>31.6</v>
      </c>
      <c r="J112">
        <v>0</v>
      </c>
    </row>
    <row r="113" spans="1:10" x14ac:dyDescent="0.25">
      <c r="A113" t="s">
        <v>125</v>
      </c>
      <c r="B113" t="s">
        <v>106</v>
      </c>
      <c r="C113" t="s">
        <v>126</v>
      </c>
      <c r="D113">
        <v>4119652</v>
      </c>
      <c r="E113">
        <v>490140</v>
      </c>
      <c r="F113">
        <v>8.41</v>
      </c>
      <c r="G113">
        <v>3.11</v>
      </c>
      <c r="H113">
        <v>190.09</v>
      </c>
      <c r="I113">
        <v>24.7</v>
      </c>
      <c r="J113">
        <v>1.9</v>
      </c>
    </row>
    <row r="114" spans="1:10" x14ac:dyDescent="0.25">
      <c r="A114" t="s">
        <v>113</v>
      </c>
      <c r="B114" t="s">
        <v>106</v>
      </c>
      <c r="C114" t="s">
        <v>114</v>
      </c>
      <c r="D114">
        <v>3600733</v>
      </c>
      <c r="E114">
        <v>232718</v>
      </c>
      <c r="F114">
        <v>15.47</v>
      </c>
      <c r="G114">
        <v>2.72</v>
      </c>
      <c r="H114">
        <v>531.58000000000004</v>
      </c>
      <c r="I114">
        <v>6.4</v>
      </c>
      <c r="J114">
        <v>82.6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557645</v>
      </c>
      <c r="E118">
        <v>174461</v>
      </c>
      <c r="F118">
        <v>3.2</v>
      </c>
      <c r="G118">
        <v>10.24</v>
      </c>
      <c r="H118">
        <v>411.06</v>
      </c>
      <c r="I118">
        <v>6.23</v>
      </c>
      <c r="J118">
        <v>87.35</v>
      </c>
    </row>
    <row r="119" spans="1:10" x14ac:dyDescent="0.25">
      <c r="A119" t="s">
        <v>105</v>
      </c>
      <c r="B119" t="s">
        <v>106</v>
      </c>
      <c r="C119" t="s">
        <v>107</v>
      </c>
      <c r="D119">
        <v>474162</v>
      </c>
      <c r="E119">
        <v>561127</v>
      </c>
      <c r="F119">
        <v>0.85</v>
      </c>
      <c r="G119">
        <v>8.7100000000000009</v>
      </c>
      <c r="H119">
        <v>612.16999999999996</v>
      </c>
      <c r="I119">
        <v>3.12</v>
      </c>
      <c r="J119">
        <v>95.31</v>
      </c>
    </row>
    <row r="120" spans="1:10" x14ac:dyDescent="0.25">
      <c r="A120" t="s">
        <v>112</v>
      </c>
      <c r="B120" t="s">
        <v>106</v>
      </c>
      <c r="C120" t="s">
        <v>111</v>
      </c>
      <c r="D120">
        <v>378244</v>
      </c>
      <c r="E120">
        <v>124558</v>
      </c>
      <c r="F120">
        <v>3.04</v>
      </c>
      <c r="G120">
        <v>6.95</v>
      </c>
      <c r="H120">
        <v>286.20999999999998</v>
      </c>
      <c r="I120">
        <v>5.89</v>
      </c>
      <c r="J120">
        <v>88.86</v>
      </c>
    </row>
    <row r="121" spans="1:10" x14ac:dyDescent="0.25">
      <c r="A121" t="s">
        <v>113</v>
      </c>
      <c r="B121" t="s">
        <v>106</v>
      </c>
      <c r="C121" t="s">
        <v>114</v>
      </c>
      <c r="D121">
        <v>313889</v>
      </c>
      <c r="E121">
        <v>232718</v>
      </c>
      <c r="F121">
        <v>1.35</v>
      </c>
      <c r="G121">
        <v>5.77</v>
      </c>
      <c r="H121">
        <v>531.58000000000004</v>
      </c>
      <c r="I121">
        <v>6.4</v>
      </c>
      <c r="J121">
        <v>82.59</v>
      </c>
    </row>
    <row r="122" spans="1:10" x14ac:dyDescent="0.25">
      <c r="A122" t="s">
        <v>108</v>
      </c>
      <c r="B122" t="s">
        <v>106</v>
      </c>
      <c r="C122" t="s">
        <v>109</v>
      </c>
      <c r="D122">
        <v>242400</v>
      </c>
      <c r="E122">
        <v>251309</v>
      </c>
      <c r="F122">
        <v>0.96</v>
      </c>
      <c r="G122">
        <v>4.45</v>
      </c>
      <c r="H122">
        <v>303.60000000000002</v>
      </c>
      <c r="I122">
        <v>3.46</v>
      </c>
      <c r="J122">
        <v>94.71</v>
      </c>
    </row>
    <row r="123" spans="1:10" x14ac:dyDescent="0.25">
      <c r="A123" t="s">
        <v>271</v>
      </c>
      <c r="B123" t="s">
        <v>106</v>
      </c>
      <c r="C123" t="s">
        <v>111</v>
      </c>
      <c r="D123">
        <v>189815</v>
      </c>
      <c r="E123">
        <v>46355</v>
      </c>
      <c r="F123">
        <v>4.09</v>
      </c>
      <c r="G123">
        <v>3.49</v>
      </c>
      <c r="H123">
        <v>149.66</v>
      </c>
      <c r="I123">
        <v>4.37</v>
      </c>
      <c r="J123">
        <v>90.48</v>
      </c>
    </row>
    <row r="124" spans="1:10" x14ac:dyDescent="0.25">
      <c r="A124" t="s">
        <v>134</v>
      </c>
      <c r="B124" t="s">
        <v>106</v>
      </c>
      <c r="C124" t="s">
        <v>135</v>
      </c>
      <c r="D124">
        <v>157482</v>
      </c>
      <c r="E124">
        <v>184388</v>
      </c>
      <c r="F124">
        <v>0.85</v>
      </c>
      <c r="G124">
        <v>2.89</v>
      </c>
      <c r="H124">
        <v>251.7</v>
      </c>
      <c r="I124">
        <v>7.82</v>
      </c>
      <c r="J124">
        <v>80.47</v>
      </c>
    </row>
    <row r="125" spans="1:10" x14ac:dyDescent="0.25">
      <c r="A125" t="s">
        <v>236</v>
      </c>
      <c r="B125" t="s">
        <v>106</v>
      </c>
      <c r="C125" t="s">
        <v>135</v>
      </c>
      <c r="D125">
        <v>143292</v>
      </c>
      <c r="E125">
        <v>131803</v>
      </c>
      <c r="F125">
        <v>1.0900000000000001</v>
      </c>
      <c r="G125">
        <v>2.63</v>
      </c>
      <c r="H125">
        <v>244.08</v>
      </c>
      <c r="I125">
        <v>6.69</v>
      </c>
      <c r="J125">
        <v>83.23</v>
      </c>
    </row>
    <row r="126" spans="1:10" x14ac:dyDescent="0.25">
      <c r="A126" t="s">
        <v>301</v>
      </c>
      <c r="B126" t="s">
        <v>106</v>
      </c>
      <c r="C126" t="s">
        <v>302</v>
      </c>
      <c r="D126">
        <v>139141</v>
      </c>
      <c r="E126">
        <v>6162</v>
      </c>
      <c r="F126">
        <v>22.58</v>
      </c>
      <c r="G126">
        <v>2.56</v>
      </c>
      <c r="H126">
        <v>55.43</v>
      </c>
      <c r="I126">
        <v>9.1999999999999993</v>
      </c>
      <c r="J126">
        <v>81.25</v>
      </c>
    </row>
    <row r="127" spans="1:10" x14ac:dyDescent="0.25">
      <c r="A127" t="s">
        <v>138</v>
      </c>
      <c r="B127" t="s">
        <v>106</v>
      </c>
      <c r="C127" t="s">
        <v>135</v>
      </c>
      <c r="D127">
        <v>109266</v>
      </c>
      <c r="E127">
        <v>128767</v>
      </c>
      <c r="F127">
        <v>0.85</v>
      </c>
      <c r="G127">
        <v>2.0099999999999998</v>
      </c>
      <c r="H127">
        <v>167.6</v>
      </c>
      <c r="I127">
        <v>8.11</v>
      </c>
      <c r="J127">
        <v>80.97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557641</v>
      </c>
      <c r="E131">
        <v>557641</v>
      </c>
      <c r="F131">
        <v>174461</v>
      </c>
      <c r="G131">
        <v>3.2</v>
      </c>
      <c r="H131">
        <v>0</v>
      </c>
      <c r="I131">
        <v>11.34</v>
      </c>
    </row>
    <row r="132" spans="1:9" x14ac:dyDescent="0.25">
      <c r="A132" t="s">
        <v>105</v>
      </c>
      <c r="B132" t="s">
        <v>106</v>
      </c>
      <c r="C132" t="s">
        <v>107</v>
      </c>
      <c r="D132">
        <v>474162</v>
      </c>
      <c r="E132">
        <v>474162</v>
      </c>
      <c r="F132">
        <v>561127</v>
      </c>
      <c r="G132">
        <v>0.85</v>
      </c>
      <c r="H132">
        <v>0</v>
      </c>
      <c r="I132">
        <v>9.64</v>
      </c>
    </row>
    <row r="133" spans="1:9" x14ac:dyDescent="0.25">
      <c r="A133" t="s">
        <v>112</v>
      </c>
      <c r="B133" t="s">
        <v>106</v>
      </c>
      <c r="C133" t="s">
        <v>111</v>
      </c>
      <c r="D133">
        <v>283116</v>
      </c>
      <c r="E133">
        <v>283116</v>
      </c>
      <c r="F133">
        <v>124558</v>
      </c>
      <c r="G133">
        <v>2.27</v>
      </c>
      <c r="H133">
        <v>0</v>
      </c>
      <c r="I133">
        <v>5.76</v>
      </c>
    </row>
    <row r="134" spans="1:9" x14ac:dyDescent="0.25">
      <c r="A134" t="s">
        <v>108</v>
      </c>
      <c r="B134" t="s">
        <v>106</v>
      </c>
      <c r="C134" t="s">
        <v>109</v>
      </c>
      <c r="D134">
        <v>217808</v>
      </c>
      <c r="E134">
        <v>217808</v>
      </c>
      <c r="F134">
        <v>251309</v>
      </c>
      <c r="G134">
        <v>0.87</v>
      </c>
      <c r="H134">
        <v>0</v>
      </c>
      <c r="I134">
        <v>4.43</v>
      </c>
    </row>
    <row r="135" spans="1:9" x14ac:dyDescent="0.25">
      <c r="A135" t="s">
        <v>271</v>
      </c>
      <c r="B135" t="s">
        <v>106</v>
      </c>
      <c r="C135" t="s">
        <v>111</v>
      </c>
      <c r="D135">
        <v>189801</v>
      </c>
      <c r="E135">
        <v>189801</v>
      </c>
      <c r="F135">
        <v>46355</v>
      </c>
      <c r="G135">
        <v>4.09</v>
      </c>
      <c r="H135">
        <v>0</v>
      </c>
      <c r="I135">
        <v>3.86</v>
      </c>
    </row>
    <row r="136" spans="1:9" x14ac:dyDescent="0.25">
      <c r="A136" t="s">
        <v>134</v>
      </c>
      <c r="B136" t="s">
        <v>106</v>
      </c>
      <c r="C136" t="s">
        <v>135</v>
      </c>
      <c r="D136">
        <v>157481</v>
      </c>
      <c r="E136">
        <v>157481</v>
      </c>
      <c r="F136">
        <v>184388</v>
      </c>
      <c r="G136">
        <v>0.85</v>
      </c>
      <c r="H136">
        <v>0</v>
      </c>
      <c r="I136">
        <v>3.2</v>
      </c>
    </row>
    <row r="137" spans="1:9" x14ac:dyDescent="0.25">
      <c r="A137" t="s">
        <v>236</v>
      </c>
      <c r="B137" t="s">
        <v>106</v>
      </c>
      <c r="C137" t="s">
        <v>135</v>
      </c>
      <c r="D137">
        <v>143296</v>
      </c>
      <c r="E137">
        <v>143296</v>
      </c>
      <c r="F137">
        <v>131803</v>
      </c>
      <c r="G137">
        <v>1.0900000000000001</v>
      </c>
      <c r="H137">
        <v>0</v>
      </c>
      <c r="I137">
        <v>2.91</v>
      </c>
    </row>
    <row r="138" spans="1:9" x14ac:dyDescent="0.25">
      <c r="A138" t="s">
        <v>301</v>
      </c>
      <c r="B138" t="s">
        <v>106</v>
      </c>
      <c r="C138" t="s">
        <v>302</v>
      </c>
      <c r="D138">
        <v>139141</v>
      </c>
      <c r="E138">
        <v>139141</v>
      </c>
      <c r="F138">
        <v>6162</v>
      </c>
      <c r="G138">
        <v>22.58</v>
      </c>
      <c r="H138">
        <v>0</v>
      </c>
      <c r="I138">
        <v>2.83</v>
      </c>
    </row>
    <row r="139" spans="1:9" x14ac:dyDescent="0.25">
      <c r="A139" t="s">
        <v>276</v>
      </c>
      <c r="B139" t="s">
        <v>106</v>
      </c>
      <c r="C139" t="s">
        <v>109</v>
      </c>
      <c r="D139">
        <v>97445</v>
      </c>
      <c r="E139">
        <v>97445</v>
      </c>
      <c r="F139">
        <v>165044</v>
      </c>
      <c r="G139">
        <v>0.59</v>
      </c>
      <c r="H139">
        <v>0</v>
      </c>
      <c r="I139">
        <v>1.98</v>
      </c>
    </row>
    <row r="140" spans="1:9" x14ac:dyDescent="0.25">
      <c r="A140" t="s">
        <v>138</v>
      </c>
      <c r="B140" t="s">
        <v>106</v>
      </c>
      <c r="C140" t="s">
        <v>135</v>
      </c>
      <c r="D140">
        <v>81768</v>
      </c>
      <c r="E140">
        <v>81768</v>
      </c>
      <c r="F140">
        <v>128767</v>
      </c>
      <c r="G140">
        <v>0.64</v>
      </c>
      <c r="H140">
        <v>0</v>
      </c>
      <c r="I140">
        <v>1.66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105</v>
      </c>
      <c r="B144" t="s">
        <v>106</v>
      </c>
      <c r="C144" t="s">
        <v>107</v>
      </c>
      <c r="D144">
        <v>561127</v>
      </c>
      <c r="E144">
        <v>561121</v>
      </c>
      <c r="F144">
        <v>1</v>
      </c>
      <c r="G144">
        <v>612.16999999999996</v>
      </c>
      <c r="H144">
        <v>3.1</v>
      </c>
      <c r="I144">
        <v>95.3</v>
      </c>
    </row>
    <row r="145" spans="1:9" x14ac:dyDescent="0.25">
      <c r="A145" t="s">
        <v>152</v>
      </c>
      <c r="B145" t="s">
        <v>106</v>
      </c>
      <c r="C145" t="s">
        <v>153</v>
      </c>
      <c r="D145">
        <v>497542</v>
      </c>
      <c r="E145">
        <v>0</v>
      </c>
      <c r="F145">
        <v>0</v>
      </c>
      <c r="G145">
        <v>86.93</v>
      </c>
      <c r="H145">
        <v>25.2</v>
      </c>
      <c r="I145">
        <v>0</v>
      </c>
    </row>
    <row r="146" spans="1:9" x14ac:dyDescent="0.25">
      <c r="A146" t="s">
        <v>125</v>
      </c>
      <c r="B146" t="s">
        <v>106</v>
      </c>
      <c r="C146" t="s">
        <v>126</v>
      </c>
      <c r="D146">
        <v>490140</v>
      </c>
      <c r="E146">
        <v>0</v>
      </c>
      <c r="F146">
        <v>0</v>
      </c>
      <c r="G146">
        <v>190.09</v>
      </c>
      <c r="H146">
        <v>24.7</v>
      </c>
      <c r="I146">
        <v>1.9</v>
      </c>
    </row>
    <row r="147" spans="1:9" x14ac:dyDescent="0.25">
      <c r="A147" t="s">
        <v>157</v>
      </c>
      <c r="B147" t="s">
        <v>106</v>
      </c>
      <c r="C147" t="s">
        <v>158</v>
      </c>
      <c r="D147">
        <v>388094</v>
      </c>
      <c r="E147">
        <v>339</v>
      </c>
      <c r="F147">
        <v>0</v>
      </c>
      <c r="G147">
        <v>10.8</v>
      </c>
      <c r="H147">
        <v>29.1</v>
      </c>
      <c r="I147">
        <v>0</v>
      </c>
    </row>
    <row r="148" spans="1:9" x14ac:dyDescent="0.25">
      <c r="A148" t="s">
        <v>154</v>
      </c>
      <c r="B148" t="s">
        <v>106</v>
      </c>
      <c r="C148" t="s">
        <v>123</v>
      </c>
      <c r="D148">
        <v>279618</v>
      </c>
      <c r="E148">
        <v>279603</v>
      </c>
      <c r="F148">
        <v>1</v>
      </c>
      <c r="G148">
        <v>91.53</v>
      </c>
      <c r="H148">
        <v>28.4</v>
      </c>
      <c r="I148">
        <v>0</v>
      </c>
    </row>
    <row r="149" spans="1:9" x14ac:dyDescent="0.25">
      <c r="A149" t="s">
        <v>237</v>
      </c>
      <c r="B149" t="s">
        <v>106</v>
      </c>
      <c r="C149" t="s">
        <v>238</v>
      </c>
      <c r="D149">
        <v>279608</v>
      </c>
      <c r="E149">
        <v>844036</v>
      </c>
      <c r="F149">
        <v>3.02</v>
      </c>
      <c r="G149">
        <v>25.61</v>
      </c>
      <c r="H149">
        <v>31.2</v>
      </c>
      <c r="I149">
        <v>0</v>
      </c>
    </row>
    <row r="150" spans="1:9" x14ac:dyDescent="0.25">
      <c r="A150" t="s">
        <v>136</v>
      </c>
      <c r="B150" t="s">
        <v>106</v>
      </c>
      <c r="C150" t="s">
        <v>137</v>
      </c>
      <c r="D150">
        <v>273563</v>
      </c>
      <c r="E150">
        <v>3307968</v>
      </c>
      <c r="F150">
        <v>12.09</v>
      </c>
      <c r="G150">
        <v>55.13</v>
      </c>
      <c r="H150">
        <v>30.6</v>
      </c>
      <c r="I150">
        <v>0</v>
      </c>
    </row>
    <row r="151" spans="1:9" x14ac:dyDescent="0.25">
      <c r="A151" t="s">
        <v>122</v>
      </c>
      <c r="B151" t="s">
        <v>106</v>
      </c>
      <c r="C151" t="s">
        <v>123</v>
      </c>
      <c r="D151">
        <v>273563</v>
      </c>
      <c r="E151">
        <v>273566</v>
      </c>
      <c r="F151">
        <v>1</v>
      </c>
      <c r="G151">
        <v>111.46</v>
      </c>
      <c r="H151">
        <v>30.6</v>
      </c>
      <c r="I151">
        <v>0</v>
      </c>
    </row>
    <row r="152" spans="1:9" x14ac:dyDescent="0.25">
      <c r="A152" t="s">
        <v>124</v>
      </c>
      <c r="B152" t="s">
        <v>106</v>
      </c>
      <c r="C152" t="s">
        <v>123</v>
      </c>
      <c r="D152">
        <v>273559</v>
      </c>
      <c r="E152">
        <v>273559</v>
      </c>
      <c r="F152">
        <v>1</v>
      </c>
      <c r="G152">
        <v>100.38</v>
      </c>
      <c r="H152">
        <v>30.8</v>
      </c>
      <c r="I152">
        <v>0</v>
      </c>
    </row>
    <row r="153" spans="1:9" x14ac:dyDescent="0.25">
      <c r="A153" t="s">
        <v>155</v>
      </c>
      <c r="B153" t="s">
        <v>106</v>
      </c>
      <c r="C153" t="s">
        <v>156</v>
      </c>
      <c r="D153">
        <v>273554</v>
      </c>
      <c r="E153">
        <v>752236</v>
      </c>
      <c r="F153">
        <v>2.75</v>
      </c>
      <c r="G153">
        <v>41.28</v>
      </c>
      <c r="H153">
        <v>31.1</v>
      </c>
      <c r="I153">
        <v>0.1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497574</v>
      </c>
      <c r="E157">
        <v>497542</v>
      </c>
      <c r="F157">
        <v>8.99</v>
      </c>
    </row>
    <row r="158" spans="1:9" x14ac:dyDescent="0.25">
      <c r="A158" t="s">
        <v>125</v>
      </c>
      <c r="B158" t="s">
        <v>106</v>
      </c>
      <c r="C158" t="s">
        <v>126</v>
      </c>
      <c r="D158">
        <v>489995</v>
      </c>
      <c r="E158">
        <v>490140</v>
      </c>
      <c r="F158">
        <v>8.86</v>
      </c>
    </row>
    <row r="159" spans="1:9" x14ac:dyDescent="0.25">
      <c r="A159" t="s">
        <v>157</v>
      </c>
      <c r="B159" t="s">
        <v>106</v>
      </c>
      <c r="C159" t="s">
        <v>158</v>
      </c>
      <c r="D159">
        <v>388189</v>
      </c>
      <c r="E159">
        <v>388094</v>
      </c>
      <c r="F159">
        <v>7.02</v>
      </c>
    </row>
    <row r="160" spans="1:9" x14ac:dyDescent="0.25">
      <c r="A160" t="s">
        <v>154</v>
      </c>
      <c r="B160" t="s">
        <v>106</v>
      </c>
      <c r="C160" t="s">
        <v>123</v>
      </c>
      <c r="D160">
        <v>279621</v>
      </c>
      <c r="E160">
        <v>279618</v>
      </c>
      <c r="F160">
        <v>5.05</v>
      </c>
    </row>
    <row r="161" spans="1:6" x14ac:dyDescent="0.25">
      <c r="A161" t="s">
        <v>124</v>
      </c>
      <c r="B161" t="s">
        <v>106</v>
      </c>
      <c r="C161" t="s">
        <v>123</v>
      </c>
      <c r="D161">
        <v>273564</v>
      </c>
      <c r="E161">
        <v>273559</v>
      </c>
      <c r="F161">
        <v>4.95</v>
      </c>
    </row>
    <row r="162" spans="1:6" x14ac:dyDescent="0.25">
      <c r="A162" t="s">
        <v>122</v>
      </c>
      <c r="B162" t="s">
        <v>106</v>
      </c>
      <c r="C162" t="s">
        <v>123</v>
      </c>
      <c r="D162">
        <v>273563</v>
      </c>
      <c r="E162">
        <v>273563</v>
      </c>
      <c r="F162">
        <v>4.95</v>
      </c>
    </row>
    <row r="163" spans="1:6" x14ac:dyDescent="0.25">
      <c r="A163" t="s">
        <v>118</v>
      </c>
      <c r="C163" t="s">
        <v>119</v>
      </c>
      <c r="D163">
        <v>241093</v>
      </c>
      <c r="F163">
        <v>4.3600000000000003</v>
      </c>
    </row>
    <row r="164" spans="1:6" x14ac:dyDescent="0.25">
      <c r="A164" t="s">
        <v>164</v>
      </c>
      <c r="B164" t="s">
        <v>106</v>
      </c>
      <c r="C164" t="s">
        <v>123</v>
      </c>
      <c r="D164">
        <v>235268</v>
      </c>
      <c r="E164">
        <v>234935</v>
      </c>
      <c r="F164">
        <v>4.25</v>
      </c>
    </row>
    <row r="165" spans="1:6" x14ac:dyDescent="0.25">
      <c r="A165" t="s">
        <v>113</v>
      </c>
      <c r="B165" t="s">
        <v>106</v>
      </c>
      <c r="C165" t="s">
        <v>114</v>
      </c>
      <c r="D165">
        <v>232763</v>
      </c>
      <c r="E165">
        <v>232718</v>
      </c>
      <c r="F165">
        <v>4.21</v>
      </c>
    </row>
    <row r="166" spans="1:6" x14ac:dyDescent="0.25">
      <c r="A166" t="s">
        <v>303</v>
      </c>
      <c r="B166" t="s">
        <v>106</v>
      </c>
      <c r="C166" t="s">
        <v>304</v>
      </c>
      <c r="D166">
        <v>197923</v>
      </c>
      <c r="E166">
        <v>197960</v>
      </c>
      <c r="F166">
        <v>3.58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463618808</v>
      </c>
      <c r="F170">
        <v>3.98</v>
      </c>
    </row>
    <row r="171" spans="1:6" x14ac:dyDescent="0.25">
      <c r="A171" t="s">
        <v>168</v>
      </c>
      <c r="B171" t="s">
        <v>106</v>
      </c>
      <c r="C171" t="s">
        <v>169</v>
      </c>
      <c r="D171">
        <v>43602371</v>
      </c>
      <c r="E171">
        <v>9404</v>
      </c>
      <c r="F171">
        <v>0.37</v>
      </c>
    </row>
    <row r="172" spans="1:6" x14ac:dyDescent="0.25">
      <c r="A172" t="s">
        <v>113</v>
      </c>
      <c r="B172" t="s">
        <v>106</v>
      </c>
      <c r="C172" t="s">
        <v>114</v>
      </c>
      <c r="D172">
        <v>20210515</v>
      </c>
      <c r="E172">
        <v>232718</v>
      </c>
      <c r="F172">
        <v>0.17</v>
      </c>
    </row>
    <row r="173" spans="1:6" x14ac:dyDescent="0.25">
      <c r="A173" t="s">
        <v>171</v>
      </c>
      <c r="B173" t="s">
        <v>106</v>
      </c>
      <c r="C173" t="s">
        <v>172</v>
      </c>
      <c r="D173">
        <v>9089628</v>
      </c>
      <c r="E173">
        <v>2740</v>
      </c>
      <c r="F173">
        <v>0.08</v>
      </c>
    </row>
    <row r="174" spans="1:6" x14ac:dyDescent="0.25">
      <c r="A174" t="s">
        <v>174</v>
      </c>
      <c r="B174" t="s">
        <v>106</v>
      </c>
      <c r="C174" t="s">
        <v>114</v>
      </c>
      <c r="D174">
        <v>6413425</v>
      </c>
      <c r="E174">
        <v>1361</v>
      </c>
      <c r="F174">
        <v>0.06</v>
      </c>
    </row>
    <row r="175" spans="1:6" x14ac:dyDescent="0.25">
      <c r="A175" t="s">
        <v>175</v>
      </c>
      <c r="B175" t="s">
        <v>106</v>
      </c>
      <c r="C175" t="s">
        <v>176</v>
      </c>
      <c r="D175">
        <v>5731547</v>
      </c>
      <c r="E175">
        <v>33389</v>
      </c>
      <c r="F175">
        <v>0.05</v>
      </c>
    </row>
    <row r="176" spans="1:6" x14ac:dyDescent="0.25">
      <c r="A176" t="s">
        <v>323</v>
      </c>
      <c r="B176" t="s">
        <v>106</v>
      </c>
      <c r="C176" t="s">
        <v>324</v>
      </c>
      <c r="D176">
        <v>5046436</v>
      </c>
      <c r="E176">
        <v>1</v>
      </c>
      <c r="F176">
        <v>0.04</v>
      </c>
    </row>
    <row r="177" spans="1:6" x14ac:dyDescent="0.25">
      <c r="A177" t="s">
        <v>173</v>
      </c>
      <c r="B177" t="s">
        <v>106</v>
      </c>
      <c r="C177" t="s">
        <v>172</v>
      </c>
      <c r="D177">
        <v>5024356</v>
      </c>
      <c r="E177">
        <v>1296</v>
      </c>
      <c r="F177">
        <v>0.04</v>
      </c>
    </row>
    <row r="178" spans="1:6" x14ac:dyDescent="0.25">
      <c r="A178" t="s">
        <v>177</v>
      </c>
      <c r="C178" t="s">
        <v>178</v>
      </c>
      <c r="D178">
        <v>4176299</v>
      </c>
      <c r="E178">
        <v>3</v>
      </c>
      <c r="F178">
        <v>0.04</v>
      </c>
    </row>
    <row r="179" spans="1:6" x14ac:dyDescent="0.25">
      <c r="A179" t="s">
        <v>243</v>
      </c>
      <c r="B179" t="s">
        <v>244</v>
      </c>
      <c r="C179" t="s">
        <v>245</v>
      </c>
      <c r="D179">
        <v>2308359</v>
      </c>
      <c r="E179">
        <v>1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1743</v>
      </c>
    </row>
    <row r="184" spans="1:6" x14ac:dyDescent="0.25">
      <c r="A184" t="s">
        <v>168</v>
      </c>
      <c r="B184" t="s">
        <v>106</v>
      </c>
      <c r="C184" t="s">
        <v>169</v>
      </c>
      <c r="D184">
        <v>151</v>
      </c>
      <c r="E184">
        <v>9404</v>
      </c>
    </row>
    <row r="185" spans="1:6" x14ac:dyDescent="0.25">
      <c r="A185" t="s">
        <v>113</v>
      </c>
      <c r="B185" t="s">
        <v>106</v>
      </c>
      <c r="C185" t="s">
        <v>114</v>
      </c>
      <c r="D185">
        <v>97</v>
      </c>
      <c r="E185">
        <v>232718</v>
      </c>
    </row>
    <row r="186" spans="1:6" x14ac:dyDescent="0.25">
      <c r="A186" t="s">
        <v>171</v>
      </c>
      <c r="B186" t="s">
        <v>106</v>
      </c>
      <c r="C186" t="s">
        <v>172</v>
      </c>
      <c r="D186">
        <v>44</v>
      </c>
      <c r="E186">
        <v>2740</v>
      </c>
    </row>
    <row r="187" spans="1:6" x14ac:dyDescent="0.25">
      <c r="A187" t="s">
        <v>174</v>
      </c>
      <c r="B187" t="s">
        <v>106</v>
      </c>
      <c r="C187" t="s">
        <v>114</v>
      </c>
      <c r="D187">
        <v>32</v>
      </c>
      <c r="E187">
        <v>1361</v>
      </c>
    </row>
    <row r="188" spans="1:6" x14ac:dyDescent="0.25">
      <c r="A188" t="s">
        <v>175</v>
      </c>
      <c r="B188" t="s">
        <v>106</v>
      </c>
      <c r="C188" t="s">
        <v>176</v>
      </c>
      <c r="D188">
        <v>27</v>
      </c>
      <c r="E188">
        <v>33389</v>
      </c>
    </row>
    <row r="189" spans="1:6" x14ac:dyDescent="0.25">
      <c r="A189" t="s">
        <v>173</v>
      </c>
      <c r="B189" t="s">
        <v>106</v>
      </c>
      <c r="C189" t="s">
        <v>172</v>
      </c>
      <c r="D189">
        <v>26</v>
      </c>
      <c r="E189">
        <v>1296</v>
      </c>
    </row>
    <row r="190" spans="1:6" x14ac:dyDescent="0.25">
      <c r="A190" t="s">
        <v>323</v>
      </c>
      <c r="B190" t="s">
        <v>106</v>
      </c>
      <c r="C190" t="s">
        <v>324</v>
      </c>
      <c r="D190">
        <v>24</v>
      </c>
      <c r="E190">
        <v>1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4068494</v>
      </c>
      <c r="D209">
        <v>4841</v>
      </c>
      <c r="E209" t="s">
        <v>290</v>
      </c>
      <c r="F209">
        <v>5.26</v>
      </c>
      <c r="G209">
        <v>46.31</v>
      </c>
    </row>
    <row r="210" spans="1:7" x14ac:dyDescent="0.25">
      <c r="A210" t="s">
        <v>39</v>
      </c>
      <c r="B210">
        <v>776015</v>
      </c>
      <c r="D210">
        <v>3179</v>
      </c>
      <c r="E210" t="s">
        <v>307</v>
      </c>
      <c r="F210">
        <v>1</v>
      </c>
      <c r="G210">
        <v>30.42</v>
      </c>
    </row>
    <row r="211" spans="1:7" x14ac:dyDescent="0.25">
      <c r="A211" t="s">
        <v>44</v>
      </c>
      <c r="B211">
        <v>348141</v>
      </c>
      <c r="D211">
        <v>264</v>
      </c>
      <c r="E211" t="s">
        <v>308</v>
      </c>
      <c r="F211">
        <v>0.45</v>
      </c>
      <c r="G211">
        <v>2.52</v>
      </c>
    </row>
    <row r="212" spans="1:7" x14ac:dyDescent="0.25">
      <c r="A212" t="s">
        <v>42</v>
      </c>
      <c r="B212">
        <v>128683</v>
      </c>
      <c r="D212">
        <v>235</v>
      </c>
      <c r="E212" t="s">
        <v>309</v>
      </c>
      <c r="F212">
        <v>0.17</v>
      </c>
      <c r="G212">
        <v>2.25</v>
      </c>
    </row>
    <row r="213" spans="1:7" x14ac:dyDescent="0.25">
      <c r="A213" t="s">
        <v>54</v>
      </c>
      <c r="B213">
        <v>732591</v>
      </c>
      <c r="D213">
        <v>48</v>
      </c>
      <c r="E213" t="s">
        <v>310</v>
      </c>
      <c r="F213">
        <v>0.95</v>
      </c>
      <c r="G213">
        <v>0.46</v>
      </c>
    </row>
    <row r="214" spans="1:7" x14ac:dyDescent="0.25">
      <c r="A214" t="s">
        <v>288</v>
      </c>
      <c r="B214">
        <v>27953</v>
      </c>
      <c r="D214">
        <v>40</v>
      </c>
      <c r="E214" t="s">
        <v>311</v>
      </c>
      <c r="F214">
        <v>0.04</v>
      </c>
      <c r="G214">
        <v>0.38</v>
      </c>
    </row>
    <row r="215" spans="1:7" x14ac:dyDescent="0.25">
      <c r="A215" t="s">
        <v>49</v>
      </c>
      <c r="B215">
        <v>25740</v>
      </c>
      <c r="D215">
        <v>39</v>
      </c>
      <c r="E215" t="s">
        <v>312</v>
      </c>
      <c r="F215">
        <v>0.03</v>
      </c>
      <c r="G215">
        <v>0.38</v>
      </c>
    </row>
    <row r="216" spans="1:7" x14ac:dyDescent="0.25">
      <c r="A216" t="s">
        <v>51</v>
      </c>
      <c r="B216">
        <v>30</v>
      </c>
      <c r="C216">
        <v>100</v>
      </c>
      <c r="D216">
        <v>30</v>
      </c>
      <c r="E216" t="s">
        <v>313</v>
      </c>
      <c r="F216">
        <v>0</v>
      </c>
      <c r="G216">
        <v>0.28999999999999998</v>
      </c>
    </row>
    <row r="217" spans="1:7" x14ac:dyDescent="0.25">
      <c r="A217" t="s">
        <v>277</v>
      </c>
      <c r="B217">
        <v>70192</v>
      </c>
      <c r="D217">
        <v>24</v>
      </c>
      <c r="E217" t="s">
        <v>314</v>
      </c>
      <c r="F217">
        <v>0.09</v>
      </c>
      <c r="G217">
        <v>0.23</v>
      </c>
    </row>
    <row r="218" spans="1:7" x14ac:dyDescent="0.25">
      <c r="A218" t="s">
        <v>47</v>
      </c>
      <c r="B218">
        <v>3531</v>
      </c>
      <c r="D218">
        <v>17</v>
      </c>
      <c r="E218" t="s">
        <v>325</v>
      </c>
      <c r="F218">
        <v>0</v>
      </c>
      <c r="G218">
        <v>0.16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99.97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96.12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63.49</v>
      </c>
    </row>
    <row r="229" spans="1:3" x14ac:dyDescent="0.25">
      <c r="A229" t="s">
        <v>199</v>
      </c>
      <c r="B229">
        <v>99.96</v>
      </c>
    </row>
    <row r="230" spans="1:3" x14ac:dyDescent="0.25">
      <c r="A230" t="s">
        <v>200</v>
      </c>
      <c r="B230">
        <v>30.81</v>
      </c>
    </row>
    <row r="231" spans="1:3" x14ac:dyDescent="0.25">
      <c r="A231" t="s">
        <v>201</v>
      </c>
      <c r="B231">
        <v>94.81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348141</v>
      </c>
    </row>
    <row r="238" spans="1:3" x14ac:dyDescent="0.25">
      <c r="A238" t="s">
        <v>209</v>
      </c>
      <c r="B238" t="b">
        <v>1</v>
      </c>
      <c r="C238">
        <v>27953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2144</v>
      </c>
    </row>
    <row r="243" spans="1:3" x14ac:dyDescent="0.25">
      <c r="A243" t="s">
        <v>214</v>
      </c>
      <c r="B243" t="b">
        <v>1</v>
      </c>
      <c r="C243">
        <v>63.49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326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45201.312731481477</v>
      </c>
    </row>
    <row r="8" spans="1:2" x14ac:dyDescent="0.25">
      <c r="A8" t="s">
        <v>10</v>
      </c>
      <c r="B8" s="2">
        <v>0.3127314814814815</v>
      </c>
    </row>
    <row r="9" spans="1:2" x14ac:dyDescent="0.25">
      <c r="A9" t="s">
        <v>11</v>
      </c>
      <c r="B9" s="1">
        <v>45201.33357638889</v>
      </c>
    </row>
    <row r="10" spans="1:2" x14ac:dyDescent="0.25">
      <c r="A10" t="s">
        <v>12</v>
      </c>
      <c r="B10">
        <v>1541</v>
      </c>
    </row>
    <row r="11" spans="1:2" x14ac:dyDescent="0.25">
      <c r="A11" t="s">
        <v>13</v>
      </c>
      <c r="B11">
        <v>1476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198.03</v>
      </c>
    </row>
    <row r="14" spans="1:2" x14ac:dyDescent="0.25">
      <c r="A14" t="s">
        <v>16</v>
      </c>
      <c r="B14">
        <v>108036.2</v>
      </c>
    </row>
    <row r="15" spans="1:2" x14ac:dyDescent="0.25">
      <c r="A15" t="s">
        <v>17</v>
      </c>
      <c r="B15">
        <v>2759.8</v>
      </c>
    </row>
    <row r="16" spans="1:2" x14ac:dyDescent="0.25">
      <c r="A16" t="s">
        <v>18</v>
      </c>
      <c r="B16">
        <v>2022.2</v>
      </c>
    </row>
    <row r="17" spans="1:6" x14ac:dyDescent="0.25">
      <c r="A17" t="s">
        <v>19</v>
      </c>
      <c r="B17">
        <v>2840.9</v>
      </c>
    </row>
    <row r="18" spans="1:6" x14ac:dyDescent="0.25">
      <c r="A18" t="s">
        <v>20</v>
      </c>
      <c r="B18">
        <v>8276.4</v>
      </c>
    </row>
    <row r="19" spans="1:6" x14ac:dyDescent="0.25">
      <c r="A19" t="s">
        <v>21</v>
      </c>
      <c r="B19">
        <v>6.05</v>
      </c>
    </row>
    <row r="20" spans="1:6" x14ac:dyDescent="0.25">
      <c r="A20" t="s">
        <v>22</v>
      </c>
      <c r="B20">
        <v>5.51</v>
      </c>
    </row>
    <row r="21" spans="1:6" x14ac:dyDescent="0.25">
      <c r="A21" t="s">
        <v>23</v>
      </c>
      <c r="B21">
        <v>7.6</v>
      </c>
    </row>
    <row r="22" spans="1:6" x14ac:dyDescent="0.25">
      <c r="A22" t="s">
        <v>24</v>
      </c>
      <c r="B22">
        <v>3.6</v>
      </c>
    </row>
    <row r="23" spans="1:6" x14ac:dyDescent="0.25">
      <c r="A23" t="s">
        <v>25</v>
      </c>
      <c r="B23">
        <v>29.4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3612680</v>
      </c>
      <c r="C27">
        <v>4065.6</v>
      </c>
      <c r="D27" t="s">
        <v>327</v>
      </c>
      <c r="E27">
        <v>34.200000000000003</v>
      </c>
      <c r="F27" t="s">
        <v>35</v>
      </c>
    </row>
    <row r="28" spans="1:6" x14ac:dyDescent="0.25">
      <c r="A28" t="s">
        <v>39</v>
      </c>
      <c r="B28">
        <v>899803</v>
      </c>
      <c r="C28">
        <v>2234.6</v>
      </c>
      <c r="D28" t="s">
        <v>328</v>
      </c>
      <c r="E28">
        <v>18.8</v>
      </c>
      <c r="F28" t="s">
        <v>41</v>
      </c>
    </row>
    <row r="29" spans="1:6" x14ac:dyDescent="0.25">
      <c r="A29" t="s">
        <v>36</v>
      </c>
      <c r="C29">
        <v>1571.9</v>
      </c>
      <c r="E29">
        <v>13.2</v>
      </c>
    </row>
    <row r="30" spans="1:6" x14ac:dyDescent="0.25">
      <c r="A30" t="s">
        <v>42</v>
      </c>
      <c r="B30">
        <v>149807</v>
      </c>
      <c r="C30">
        <v>243.3</v>
      </c>
      <c r="D30" t="s">
        <v>329</v>
      </c>
      <c r="E30">
        <v>2</v>
      </c>
      <c r="F30" t="s">
        <v>35</v>
      </c>
    </row>
    <row r="31" spans="1:6" x14ac:dyDescent="0.25">
      <c r="A31" t="s">
        <v>44</v>
      </c>
      <c r="B31">
        <v>257277</v>
      </c>
      <c r="C31">
        <v>125.4</v>
      </c>
      <c r="D31" t="s">
        <v>330</v>
      </c>
      <c r="E31">
        <v>1.1000000000000001</v>
      </c>
      <c r="F31" t="s">
        <v>46</v>
      </c>
    </row>
    <row r="32" spans="1:6" x14ac:dyDescent="0.25">
      <c r="A32" t="s">
        <v>54</v>
      </c>
      <c r="B32">
        <v>989034</v>
      </c>
      <c r="C32">
        <v>42.5</v>
      </c>
      <c r="D32" t="s">
        <v>331</v>
      </c>
      <c r="E32">
        <v>0.4</v>
      </c>
      <c r="F32" t="s">
        <v>53</v>
      </c>
    </row>
    <row r="33" spans="1:6" x14ac:dyDescent="0.25">
      <c r="A33" t="s">
        <v>253</v>
      </c>
      <c r="B33">
        <v>111</v>
      </c>
      <c r="C33">
        <v>42.5</v>
      </c>
      <c r="D33" t="s">
        <v>332</v>
      </c>
      <c r="E33">
        <v>0.4</v>
      </c>
      <c r="F33" t="s">
        <v>66</v>
      </c>
    </row>
    <row r="34" spans="1:6" x14ac:dyDescent="0.25">
      <c r="A34" t="s">
        <v>288</v>
      </c>
      <c r="B34">
        <v>31188</v>
      </c>
      <c r="C34">
        <v>37.299999999999997</v>
      </c>
      <c r="D34" t="s">
        <v>290</v>
      </c>
      <c r="E34">
        <v>0.3</v>
      </c>
      <c r="F34" t="s">
        <v>46</v>
      </c>
    </row>
    <row r="35" spans="1:6" x14ac:dyDescent="0.25">
      <c r="A35" t="s">
        <v>51</v>
      </c>
      <c r="B35">
        <v>30</v>
      </c>
      <c r="C35">
        <v>30</v>
      </c>
      <c r="D35" t="s">
        <v>333</v>
      </c>
      <c r="E35">
        <v>0.3</v>
      </c>
      <c r="F35" t="s">
        <v>53</v>
      </c>
    </row>
    <row r="36" spans="1:6" x14ac:dyDescent="0.25">
      <c r="A36" t="s">
        <v>49</v>
      </c>
      <c r="B36">
        <v>20090</v>
      </c>
      <c r="C36">
        <v>24.6</v>
      </c>
      <c r="D36" t="s">
        <v>334</v>
      </c>
      <c r="E36">
        <v>0.2</v>
      </c>
      <c r="F36" t="s">
        <v>35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3967277</v>
      </c>
      <c r="C40">
        <v>4353</v>
      </c>
      <c r="D40" t="s">
        <v>335</v>
      </c>
      <c r="E40">
        <v>36.6</v>
      </c>
      <c r="F40">
        <v>2.4</v>
      </c>
    </row>
    <row r="41" spans="1:6" x14ac:dyDescent="0.25">
      <c r="A41" t="s">
        <v>41</v>
      </c>
      <c r="B41">
        <v>899816</v>
      </c>
      <c r="C41">
        <v>2235</v>
      </c>
      <c r="D41" t="s">
        <v>328</v>
      </c>
      <c r="E41">
        <v>18.8</v>
      </c>
      <c r="F41">
        <v>1.2</v>
      </c>
    </row>
    <row r="42" spans="1:6" x14ac:dyDescent="0.25">
      <c r="A42" t="s">
        <v>36</v>
      </c>
      <c r="C42">
        <v>1572</v>
      </c>
      <c r="E42">
        <v>13.2</v>
      </c>
      <c r="F42">
        <v>0.9</v>
      </c>
    </row>
    <row r="43" spans="1:6" x14ac:dyDescent="0.25">
      <c r="A43" t="s">
        <v>60</v>
      </c>
      <c r="B43">
        <v>1965386</v>
      </c>
      <c r="C43">
        <v>1493</v>
      </c>
      <c r="D43" t="s">
        <v>336</v>
      </c>
      <c r="E43">
        <v>12.6</v>
      </c>
      <c r="F43">
        <v>0.8</v>
      </c>
    </row>
    <row r="44" spans="1:6" x14ac:dyDescent="0.25">
      <c r="A44" t="s">
        <v>53</v>
      </c>
      <c r="B44">
        <v>1392672</v>
      </c>
      <c r="C44">
        <v>358</v>
      </c>
      <c r="D44" t="s">
        <v>337</v>
      </c>
      <c r="E44">
        <v>3</v>
      </c>
      <c r="F44">
        <v>0.2</v>
      </c>
    </row>
    <row r="45" spans="1:6" x14ac:dyDescent="0.25">
      <c r="A45" t="s">
        <v>46</v>
      </c>
      <c r="B45">
        <v>324411</v>
      </c>
      <c r="C45">
        <v>197</v>
      </c>
      <c r="D45" t="s">
        <v>338</v>
      </c>
      <c r="E45">
        <v>1.7</v>
      </c>
      <c r="F45">
        <v>0.1</v>
      </c>
    </row>
    <row r="46" spans="1:6" x14ac:dyDescent="0.25">
      <c r="A46" t="s">
        <v>66</v>
      </c>
      <c r="B46">
        <v>56734</v>
      </c>
      <c r="C46">
        <v>59</v>
      </c>
      <c r="D46" t="s">
        <v>339</v>
      </c>
      <c r="E46">
        <v>0.5</v>
      </c>
      <c r="F46">
        <v>0</v>
      </c>
    </row>
    <row r="47" spans="1:6" x14ac:dyDescent="0.25">
      <c r="A47" t="s">
        <v>64</v>
      </c>
      <c r="B47">
        <v>12952851</v>
      </c>
      <c r="C47">
        <v>51</v>
      </c>
      <c r="D47" t="s">
        <v>340</v>
      </c>
      <c r="E47">
        <v>0.4</v>
      </c>
      <c r="F47">
        <v>0</v>
      </c>
    </row>
    <row r="48" spans="1:6" x14ac:dyDescent="0.25">
      <c r="A48" t="s">
        <v>68</v>
      </c>
      <c r="B48">
        <v>363</v>
      </c>
      <c r="C48">
        <v>1</v>
      </c>
      <c r="D48" t="s">
        <v>341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5016.2</v>
      </c>
      <c r="C53">
        <v>2622.2</v>
      </c>
      <c r="D53">
        <v>2394</v>
      </c>
    </row>
    <row r="54" spans="1:4" x14ac:dyDescent="0.25">
      <c r="A54" t="s">
        <v>76</v>
      </c>
      <c r="B54">
        <v>3686.2</v>
      </c>
      <c r="C54">
        <v>2583.6</v>
      </c>
      <c r="D54">
        <v>1102.7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1275.3</v>
      </c>
      <c r="C56">
        <v>25.1</v>
      </c>
      <c r="D56">
        <v>1250.2</v>
      </c>
    </row>
    <row r="57" spans="1:4" x14ac:dyDescent="0.25">
      <c r="A57" t="s">
        <v>79</v>
      </c>
      <c r="B57">
        <v>172.3</v>
      </c>
      <c r="C57">
        <v>69.5</v>
      </c>
      <c r="D57">
        <v>102.8</v>
      </c>
    </row>
    <row r="58" spans="1:4" x14ac:dyDescent="0.25">
      <c r="A58" t="s">
        <v>80</v>
      </c>
      <c r="B58">
        <v>74.7</v>
      </c>
      <c r="C58">
        <v>43.1</v>
      </c>
      <c r="D58">
        <v>31.6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70.7</v>
      </c>
      <c r="C60">
        <v>25</v>
      </c>
      <c r="D60">
        <v>45.7</v>
      </c>
    </row>
    <row r="61" spans="1:4" x14ac:dyDescent="0.25">
      <c r="A61" t="s">
        <v>83</v>
      </c>
      <c r="B61">
        <v>4782</v>
      </c>
      <c r="C61">
        <v>2759.8</v>
      </c>
      <c r="D61">
        <v>2022.2</v>
      </c>
    </row>
    <row r="62" spans="1:4" x14ac:dyDescent="0.25">
      <c r="A62" t="s">
        <v>84</v>
      </c>
      <c r="B62">
        <v>4593.8</v>
      </c>
      <c r="C62">
        <v>2583.8000000000002</v>
      </c>
      <c r="D62">
        <v>2010.1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95</v>
      </c>
      <c r="B66" t="s">
        <v>96</v>
      </c>
      <c r="C66" t="s">
        <v>97</v>
      </c>
      <c r="D66">
        <v>3189.64</v>
      </c>
      <c r="E66">
        <v>0</v>
      </c>
      <c r="G66">
        <v>26.84</v>
      </c>
      <c r="H66">
        <v>5.35</v>
      </c>
      <c r="I66">
        <v>86.98</v>
      </c>
    </row>
    <row r="67" spans="1:10" x14ac:dyDescent="0.25">
      <c r="A67" t="s">
        <v>98</v>
      </c>
      <c r="B67" t="s">
        <v>96</v>
      </c>
      <c r="C67" t="s">
        <v>99</v>
      </c>
      <c r="D67">
        <v>3189.64</v>
      </c>
      <c r="E67">
        <v>0</v>
      </c>
      <c r="G67">
        <v>26.84</v>
      </c>
      <c r="H67">
        <v>5.35</v>
      </c>
      <c r="I67">
        <v>86.98</v>
      </c>
    </row>
    <row r="68" spans="1:10" x14ac:dyDescent="0.25">
      <c r="A68" t="s">
        <v>118</v>
      </c>
      <c r="C68" t="s">
        <v>119</v>
      </c>
      <c r="D68">
        <v>573.5</v>
      </c>
      <c r="G68">
        <v>4.83</v>
      </c>
      <c r="H68">
        <v>25.5</v>
      </c>
    </row>
    <row r="69" spans="1:10" x14ac:dyDescent="0.25">
      <c r="A69" t="s">
        <v>105</v>
      </c>
      <c r="B69" t="s">
        <v>106</v>
      </c>
      <c r="C69" t="s">
        <v>107</v>
      </c>
      <c r="D69">
        <v>472.98</v>
      </c>
      <c r="E69">
        <v>524450</v>
      </c>
      <c r="F69">
        <v>0</v>
      </c>
      <c r="G69">
        <v>3.98</v>
      </c>
      <c r="H69">
        <v>3.78</v>
      </c>
      <c r="I69">
        <v>94.53</v>
      </c>
    </row>
    <row r="70" spans="1:10" x14ac:dyDescent="0.25">
      <c r="A70" t="s">
        <v>110</v>
      </c>
      <c r="B70" t="s">
        <v>106</v>
      </c>
      <c r="C70" t="s">
        <v>111</v>
      </c>
      <c r="D70">
        <v>437.39</v>
      </c>
      <c r="E70">
        <v>180692</v>
      </c>
      <c r="F70">
        <v>0</v>
      </c>
      <c r="G70">
        <v>3.68</v>
      </c>
      <c r="H70">
        <v>6.92</v>
      </c>
      <c r="I70">
        <v>87.56</v>
      </c>
    </row>
    <row r="71" spans="1:10" x14ac:dyDescent="0.25">
      <c r="A71" t="s">
        <v>113</v>
      </c>
      <c r="B71" t="s">
        <v>106</v>
      </c>
      <c r="C71" t="s">
        <v>114</v>
      </c>
      <c r="D71">
        <v>376.27</v>
      </c>
      <c r="E71">
        <v>208216</v>
      </c>
      <c r="F71">
        <v>0</v>
      </c>
      <c r="G71">
        <v>3.17</v>
      </c>
      <c r="H71">
        <v>8.24</v>
      </c>
      <c r="I71">
        <v>80.33</v>
      </c>
    </row>
    <row r="72" spans="1:10" x14ac:dyDescent="0.25">
      <c r="A72" t="s">
        <v>139</v>
      </c>
      <c r="B72" t="s">
        <v>106</v>
      </c>
      <c r="C72" t="s">
        <v>140</v>
      </c>
      <c r="D72">
        <v>296.37</v>
      </c>
      <c r="E72">
        <v>585</v>
      </c>
      <c r="F72">
        <v>0.51</v>
      </c>
      <c r="G72">
        <v>2.4900000000000002</v>
      </c>
      <c r="H72">
        <v>36.19</v>
      </c>
      <c r="I72">
        <v>0</v>
      </c>
    </row>
    <row r="73" spans="1:10" x14ac:dyDescent="0.25">
      <c r="A73" t="s">
        <v>108</v>
      </c>
      <c r="B73" t="s">
        <v>106</v>
      </c>
      <c r="C73" t="s">
        <v>109</v>
      </c>
      <c r="D73">
        <v>255.43</v>
      </c>
      <c r="E73">
        <v>248408</v>
      </c>
      <c r="F73">
        <v>0</v>
      </c>
      <c r="G73">
        <v>2.15</v>
      </c>
      <c r="H73">
        <v>4.03</v>
      </c>
      <c r="I73">
        <v>94.08</v>
      </c>
    </row>
    <row r="74" spans="1:10" x14ac:dyDescent="0.25">
      <c r="A74" t="s">
        <v>112</v>
      </c>
      <c r="B74" t="s">
        <v>106</v>
      </c>
      <c r="C74" t="s">
        <v>111</v>
      </c>
      <c r="D74">
        <v>245.2</v>
      </c>
      <c r="E74">
        <v>115858</v>
      </c>
      <c r="F74">
        <v>0</v>
      </c>
      <c r="G74">
        <v>2.06</v>
      </c>
      <c r="H74">
        <v>6.65</v>
      </c>
      <c r="I74">
        <v>88.33</v>
      </c>
    </row>
    <row r="75" spans="1:10" x14ac:dyDescent="0.25">
      <c r="A75" t="s">
        <v>134</v>
      </c>
      <c r="B75" t="s">
        <v>106</v>
      </c>
      <c r="C75" t="s">
        <v>135</v>
      </c>
      <c r="D75">
        <v>238.16</v>
      </c>
      <c r="E75">
        <v>197141</v>
      </c>
      <c r="F75">
        <v>0</v>
      </c>
      <c r="G75">
        <v>2</v>
      </c>
      <c r="H75">
        <v>9.0500000000000007</v>
      </c>
      <c r="I75">
        <v>79.92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95</v>
      </c>
      <c r="B79" t="s">
        <v>96</v>
      </c>
      <c r="C79" t="s">
        <v>97</v>
      </c>
      <c r="D79">
        <v>170.66</v>
      </c>
      <c r="E79">
        <v>0</v>
      </c>
      <c r="G79">
        <v>10.86</v>
      </c>
      <c r="H79">
        <v>3189.64</v>
      </c>
      <c r="I79">
        <v>5.35</v>
      </c>
      <c r="J79">
        <v>86.98</v>
      </c>
    </row>
    <row r="80" spans="1:10" x14ac:dyDescent="0.25">
      <c r="A80" t="s">
        <v>98</v>
      </c>
      <c r="B80" t="s">
        <v>96</v>
      </c>
      <c r="C80" t="s">
        <v>99</v>
      </c>
      <c r="D80">
        <v>170.66</v>
      </c>
      <c r="E80">
        <v>0</v>
      </c>
      <c r="G80">
        <v>10.86</v>
      </c>
      <c r="H80">
        <v>3189.64</v>
      </c>
      <c r="I80">
        <v>5.35</v>
      </c>
      <c r="J80">
        <v>86.98</v>
      </c>
    </row>
    <row r="81" spans="1:10" x14ac:dyDescent="0.25">
      <c r="A81" t="s">
        <v>118</v>
      </c>
      <c r="C81" t="s">
        <v>119</v>
      </c>
      <c r="D81">
        <v>146.22999999999999</v>
      </c>
      <c r="G81">
        <v>9.3000000000000007</v>
      </c>
      <c r="H81">
        <v>573.5</v>
      </c>
      <c r="I81">
        <v>25.5</v>
      </c>
    </row>
    <row r="82" spans="1:10" x14ac:dyDescent="0.25">
      <c r="A82" t="s">
        <v>139</v>
      </c>
      <c r="B82" t="s">
        <v>106</v>
      </c>
      <c r="C82" t="s">
        <v>140</v>
      </c>
      <c r="D82">
        <v>107.24</v>
      </c>
      <c r="E82">
        <v>585</v>
      </c>
      <c r="F82">
        <v>0.18</v>
      </c>
      <c r="G82">
        <v>6.82</v>
      </c>
      <c r="H82">
        <v>296.37</v>
      </c>
      <c r="I82">
        <v>36.19</v>
      </c>
      <c r="J82">
        <v>0</v>
      </c>
    </row>
    <row r="83" spans="1:10" x14ac:dyDescent="0.25">
      <c r="A83" t="s">
        <v>269</v>
      </c>
      <c r="B83" t="s">
        <v>106</v>
      </c>
      <c r="C83" t="s">
        <v>270</v>
      </c>
      <c r="D83">
        <v>61.44</v>
      </c>
      <c r="E83">
        <v>14107</v>
      </c>
      <c r="F83">
        <v>0</v>
      </c>
      <c r="G83">
        <v>3.91</v>
      </c>
      <c r="H83">
        <v>166.35</v>
      </c>
      <c r="I83">
        <v>36.93</v>
      </c>
      <c r="J83">
        <v>0</v>
      </c>
    </row>
    <row r="84" spans="1:10" x14ac:dyDescent="0.25">
      <c r="A84" t="s">
        <v>125</v>
      </c>
      <c r="B84" t="s">
        <v>106</v>
      </c>
      <c r="C84" t="s">
        <v>126</v>
      </c>
      <c r="D84">
        <v>53.06</v>
      </c>
      <c r="E84">
        <v>481142</v>
      </c>
      <c r="F84">
        <v>0</v>
      </c>
      <c r="G84">
        <v>3.38</v>
      </c>
      <c r="H84">
        <v>179.8</v>
      </c>
      <c r="I84">
        <v>29.51</v>
      </c>
      <c r="J84">
        <v>1.68</v>
      </c>
    </row>
    <row r="85" spans="1:10" x14ac:dyDescent="0.25">
      <c r="A85" t="s">
        <v>122</v>
      </c>
      <c r="B85" t="s">
        <v>106</v>
      </c>
      <c r="C85" t="s">
        <v>123</v>
      </c>
      <c r="D85">
        <v>34.72</v>
      </c>
      <c r="E85">
        <v>265551</v>
      </c>
      <c r="F85">
        <v>0</v>
      </c>
      <c r="G85">
        <v>2.21</v>
      </c>
      <c r="H85">
        <v>96.99</v>
      </c>
      <c r="I85">
        <v>35.799999999999997</v>
      </c>
      <c r="J85">
        <v>0</v>
      </c>
    </row>
    <row r="86" spans="1:10" x14ac:dyDescent="0.25">
      <c r="A86" t="s">
        <v>267</v>
      </c>
      <c r="B86" t="s">
        <v>106</v>
      </c>
      <c r="C86" t="s">
        <v>268</v>
      </c>
      <c r="D86">
        <v>33.57</v>
      </c>
      <c r="E86">
        <v>14106</v>
      </c>
      <c r="F86">
        <v>0</v>
      </c>
      <c r="G86">
        <v>2.14</v>
      </c>
      <c r="H86">
        <v>88.51</v>
      </c>
      <c r="I86">
        <v>37.93</v>
      </c>
      <c r="J86">
        <v>0</v>
      </c>
    </row>
    <row r="87" spans="1:10" x14ac:dyDescent="0.25">
      <c r="A87" t="s">
        <v>124</v>
      </c>
      <c r="B87" t="s">
        <v>106</v>
      </c>
      <c r="C87" t="s">
        <v>123</v>
      </c>
      <c r="D87">
        <v>31.33</v>
      </c>
      <c r="E87">
        <v>265538</v>
      </c>
      <c r="F87">
        <v>0</v>
      </c>
      <c r="G87">
        <v>1.99</v>
      </c>
      <c r="H87">
        <v>87.48</v>
      </c>
      <c r="I87">
        <v>35.81</v>
      </c>
      <c r="J87">
        <v>0.02</v>
      </c>
    </row>
    <row r="88" spans="1:10" x14ac:dyDescent="0.25">
      <c r="A88" t="s">
        <v>113</v>
      </c>
      <c r="B88" t="s">
        <v>106</v>
      </c>
      <c r="C88" t="s">
        <v>114</v>
      </c>
      <c r="D88">
        <v>30.99</v>
      </c>
      <c r="E88">
        <v>208216</v>
      </c>
      <c r="F88">
        <v>0</v>
      </c>
      <c r="G88">
        <v>1.97</v>
      </c>
      <c r="H88">
        <v>376.27</v>
      </c>
      <c r="I88">
        <v>8.24</v>
      </c>
      <c r="J88">
        <v>80.33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95</v>
      </c>
      <c r="B92" t="s">
        <v>96</v>
      </c>
      <c r="C92" t="s">
        <v>97</v>
      </c>
      <c r="D92">
        <v>2774.23</v>
      </c>
      <c r="E92">
        <v>0</v>
      </c>
      <c r="G92">
        <v>63.72</v>
      </c>
      <c r="H92">
        <v>3189.64</v>
      </c>
      <c r="I92">
        <v>5.35</v>
      </c>
      <c r="J92">
        <v>86.98</v>
      </c>
    </row>
    <row r="93" spans="1:10" x14ac:dyDescent="0.25">
      <c r="A93" t="s">
        <v>98</v>
      </c>
      <c r="B93" t="s">
        <v>96</v>
      </c>
      <c r="C93" t="s">
        <v>99</v>
      </c>
      <c r="D93">
        <v>2774.23</v>
      </c>
      <c r="E93">
        <v>0</v>
      </c>
      <c r="G93">
        <v>63.72</v>
      </c>
      <c r="H93">
        <v>3189.64</v>
      </c>
      <c r="I93">
        <v>5.35</v>
      </c>
      <c r="J93">
        <v>86.98</v>
      </c>
    </row>
    <row r="94" spans="1:10" x14ac:dyDescent="0.25">
      <c r="A94" t="s">
        <v>105</v>
      </c>
      <c r="B94" t="s">
        <v>106</v>
      </c>
      <c r="C94" t="s">
        <v>107</v>
      </c>
      <c r="D94">
        <v>447.09</v>
      </c>
      <c r="E94">
        <v>524450</v>
      </c>
      <c r="F94">
        <v>0</v>
      </c>
      <c r="G94">
        <v>10.27</v>
      </c>
      <c r="H94">
        <v>472.98</v>
      </c>
      <c r="I94">
        <v>3.78</v>
      </c>
      <c r="J94">
        <v>94.53</v>
      </c>
    </row>
    <row r="95" spans="1:10" x14ac:dyDescent="0.25">
      <c r="A95" t="s">
        <v>110</v>
      </c>
      <c r="B95" t="s">
        <v>106</v>
      </c>
      <c r="C95" t="s">
        <v>111</v>
      </c>
      <c r="D95">
        <v>383</v>
      </c>
      <c r="E95">
        <v>180692</v>
      </c>
      <c r="F95">
        <v>0</v>
      </c>
      <c r="G95">
        <v>8.8000000000000007</v>
      </c>
      <c r="H95">
        <v>437.39</v>
      </c>
      <c r="I95">
        <v>6.92</v>
      </c>
      <c r="J95">
        <v>87.56</v>
      </c>
    </row>
    <row r="96" spans="1:10" x14ac:dyDescent="0.25">
      <c r="A96" t="s">
        <v>113</v>
      </c>
      <c r="B96" t="s">
        <v>106</v>
      </c>
      <c r="C96" t="s">
        <v>114</v>
      </c>
      <c r="D96">
        <v>302.27999999999997</v>
      </c>
      <c r="E96">
        <v>208216</v>
      </c>
      <c r="F96">
        <v>0</v>
      </c>
      <c r="G96">
        <v>6.94</v>
      </c>
      <c r="H96">
        <v>376.27</v>
      </c>
      <c r="I96">
        <v>8.24</v>
      </c>
      <c r="J96">
        <v>80.33</v>
      </c>
    </row>
    <row r="97" spans="1:10" x14ac:dyDescent="0.25">
      <c r="A97" t="s">
        <v>108</v>
      </c>
      <c r="B97" t="s">
        <v>106</v>
      </c>
      <c r="C97" t="s">
        <v>109</v>
      </c>
      <c r="D97">
        <v>240.32</v>
      </c>
      <c r="E97">
        <v>248408</v>
      </c>
      <c r="F97">
        <v>0</v>
      </c>
      <c r="G97">
        <v>5.52</v>
      </c>
      <c r="H97">
        <v>255.43</v>
      </c>
      <c r="I97">
        <v>4.03</v>
      </c>
      <c r="J97">
        <v>94.08</v>
      </c>
    </row>
    <row r="98" spans="1:10" x14ac:dyDescent="0.25">
      <c r="A98" t="s">
        <v>112</v>
      </c>
      <c r="B98" t="s">
        <v>106</v>
      </c>
      <c r="C98" t="s">
        <v>111</v>
      </c>
      <c r="D98">
        <v>216.59</v>
      </c>
      <c r="E98">
        <v>115858</v>
      </c>
      <c r="F98">
        <v>0</v>
      </c>
      <c r="G98">
        <v>4.9800000000000004</v>
      </c>
      <c r="H98">
        <v>245.2</v>
      </c>
      <c r="I98">
        <v>6.65</v>
      </c>
      <c r="J98">
        <v>88.33</v>
      </c>
    </row>
    <row r="99" spans="1:10" x14ac:dyDescent="0.25">
      <c r="A99" t="s">
        <v>134</v>
      </c>
      <c r="B99" t="s">
        <v>106</v>
      </c>
      <c r="C99" t="s">
        <v>135</v>
      </c>
      <c r="D99">
        <v>190.35</v>
      </c>
      <c r="E99">
        <v>197141</v>
      </c>
      <c r="F99">
        <v>0</v>
      </c>
      <c r="G99">
        <v>4.37</v>
      </c>
      <c r="H99">
        <v>238.16</v>
      </c>
      <c r="I99">
        <v>9.0500000000000007</v>
      </c>
      <c r="J99">
        <v>79.92</v>
      </c>
    </row>
    <row r="100" spans="1:10" x14ac:dyDescent="0.25">
      <c r="A100" t="s">
        <v>236</v>
      </c>
      <c r="B100" t="s">
        <v>106</v>
      </c>
      <c r="C100" t="s">
        <v>135</v>
      </c>
      <c r="D100">
        <v>129.38999999999999</v>
      </c>
      <c r="E100">
        <v>141917</v>
      </c>
      <c r="F100">
        <v>0</v>
      </c>
      <c r="G100">
        <v>2.97</v>
      </c>
      <c r="H100">
        <v>169.55</v>
      </c>
      <c r="I100">
        <v>9.86</v>
      </c>
      <c r="J100">
        <v>76.31</v>
      </c>
    </row>
    <row r="101" spans="1:10" x14ac:dyDescent="0.25">
      <c r="A101" t="s">
        <v>271</v>
      </c>
      <c r="B101" t="s">
        <v>106</v>
      </c>
      <c r="C101" t="s">
        <v>111</v>
      </c>
      <c r="D101">
        <v>103.99</v>
      </c>
      <c r="E101">
        <v>43848</v>
      </c>
      <c r="F101">
        <v>0</v>
      </c>
      <c r="G101">
        <v>2.39</v>
      </c>
      <c r="H101">
        <v>115.2</v>
      </c>
      <c r="I101">
        <v>5.53</v>
      </c>
      <c r="J101">
        <v>90.26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139</v>
      </c>
      <c r="B105" t="s">
        <v>106</v>
      </c>
      <c r="C105" t="s">
        <v>140</v>
      </c>
      <c r="D105">
        <v>46363401</v>
      </c>
      <c r="E105">
        <v>585</v>
      </c>
      <c r="F105">
        <v>79253.679999999993</v>
      </c>
      <c r="G105">
        <v>23.82</v>
      </c>
      <c r="H105">
        <v>296.37</v>
      </c>
      <c r="I105">
        <v>36.200000000000003</v>
      </c>
      <c r="J105">
        <v>0</v>
      </c>
    </row>
    <row r="106" spans="1:10" x14ac:dyDescent="0.25">
      <c r="A106" t="s">
        <v>234</v>
      </c>
      <c r="B106" t="s">
        <v>106</v>
      </c>
      <c r="C106" t="s">
        <v>235</v>
      </c>
      <c r="D106">
        <v>17287539</v>
      </c>
      <c r="E106">
        <v>47794</v>
      </c>
      <c r="F106">
        <v>361.71</v>
      </c>
      <c r="G106">
        <v>8.8800000000000008</v>
      </c>
      <c r="H106">
        <v>84.1</v>
      </c>
      <c r="I106">
        <v>25.8</v>
      </c>
      <c r="J106">
        <v>34</v>
      </c>
    </row>
    <row r="107" spans="1:10" x14ac:dyDescent="0.25">
      <c r="A107" t="s">
        <v>95</v>
      </c>
      <c r="B107" t="s">
        <v>96</v>
      </c>
      <c r="C107" t="s">
        <v>97</v>
      </c>
      <c r="D107">
        <v>10077970</v>
      </c>
      <c r="E107">
        <v>0</v>
      </c>
      <c r="G107">
        <v>5.18</v>
      </c>
      <c r="H107">
        <v>3189.64</v>
      </c>
      <c r="I107">
        <v>5.4</v>
      </c>
      <c r="J107">
        <v>87</v>
      </c>
    </row>
    <row r="108" spans="1:10" x14ac:dyDescent="0.25">
      <c r="A108" t="s">
        <v>98</v>
      </c>
      <c r="B108" t="s">
        <v>96</v>
      </c>
      <c r="C108" t="s">
        <v>99</v>
      </c>
      <c r="D108">
        <v>10077970</v>
      </c>
      <c r="E108">
        <v>0</v>
      </c>
      <c r="G108">
        <v>5.18</v>
      </c>
      <c r="H108">
        <v>3189.64</v>
      </c>
      <c r="I108">
        <v>5.4</v>
      </c>
      <c r="J108">
        <v>87</v>
      </c>
    </row>
    <row r="109" spans="1:10" x14ac:dyDescent="0.25">
      <c r="A109" t="s">
        <v>134</v>
      </c>
      <c r="B109" t="s">
        <v>106</v>
      </c>
      <c r="C109" t="s">
        <v>135</v>
      </c>
      <c r="D109">
        <v>9284994</v>
      </c>
      <c r="E109">
        <v>197141</v>
      </c>
      <c r="F109">
        <v>47.1</v>
      </c>
      <c r="G109">
        <v>4.7699999999999996</v>
      </c>
      <c r="H109">
        <v>238.16</v>
      </c>
      <c r="I109">
        <v>9.1</v>
      </c>
      <c r="J109">
        <v>79.900000000000006</v>
      </c>
    </row>
    <row r="110" spans="1:10" x14ac:dyDescent="0.25">
      <c r="A110" t="s">
        <v>269</v>
      </c>
      <c r="B110" t="s">
        <v>106</v>
      </c>
      <c r="C110" t="s">
        <v>270</v>
      </c>
      <c r="D110">
        <v>7984562</v>
      </c>
      <c r="E110">
        <v>14107</v>
      </c>
      <c r="F110">
        <v>566</v>
      </c>
      <c r="G110">
        <v>4.0999999999999996</v>
      </c>
      <c r="H110">
        <v>166.35</v>
      </c>
      <c r="I110">
        <v>36.9</v>
      </c>
      <c r="J110">
        <v>0</v>
      </c>
    </row>
    <row r="111" spans="1:10" x14ac:dyDescent="0.25">
      <c r="A111" t="s">
        <v>122</v>
      </c>
      <c r="B111" t="s">
        <v>106</v>
      </c>
      <c r="C111" t="s">
        <v>123</v>
      </c>
      <c r="D111">
        <v>7566704</v>
      </c>
      <c r="E111">
        <v>265551</v>
      </c>
      <c r="F111">
        <v>28.49</v>
      </c>
      <c r="G111">
        <v>3.89</v>
      </c>
      <c r="H111">
        <v>96.99</v>
      </c>
      <c r="I111">
        <v>35.799999999999997</v>
      </c>
      <c r="J111">
        <v>0</v>
      </c>
    </row>
    <row r="112" spans="1:10" x14ac:dyDescent="0.25">
      <c r="A112" t="s">
        <v>136</v>
      </c>
      <c r="B112" t="s">
        <v>106</v>
      </c>
      <c r="C112" t="s">
        <v>137</v>
      </c>
      <c r="D112">
        <v>7566654</v>
      </c>
      <c r="E112">
        <v>265549</v>
      </c>
      <c r="F112">
        <v>28.49</v>
      </c>
      <c r="G112">
        <v>3.89</v>
      </c>
      <c r="H112">
        <v>48.78</v>
      </c>
      <c r="I112">
        <v>36</v>
      </c>
      <c r="J112">
        <v>0</v>
      </c>
    </row>
    <row r="113" spans="1:10" x14ac:dyDescent="0.25">
      <c r="A113" t="s">
        <v>236</v>
      </c>
      <c r="B113" t="s">
        <v>106</v>
      </c>
      <c r="C113" t="s">
        <v>135</v>
      </c>
      <c r="D113">
        <v>6628173</v>
      </c>
      <c r="E113">
        <v>141917</v>
      </c>
      <c r="F113">
        <v>46.7</v>
      </c>
      <c r="G113">
        <v>3.41</v>
      </c>
      <c r="H113">
        <v>169.55</v>
      </c>
      <c r="I113">
        <v>9.9</v>
      </c>
      <c r="J113">
        <v>76.3</v>
      </c>
    </row>
    <row r="114" spans="1:10" x14ac:dyDescent="0.25">
      <c r="A114" t="s">
        <v>138</v>
      </c>
      <c r="B114" t="s">
        <v>106</v>
      </c>
      <c r="C114" t="s">
        <v>135</v>
      </c>
      <c r="D114">
        <v>5453380</v>
      </c>
      <c r="E114">
        <v>114935</v>
      </c>
      <c r="F114">
        <v>47.45</v>
      </c>
      <c r="G114">
        <v>2.8</v>
      </c>
      <c r="H114">
        <v>128.44</v>
      </c>
      <c r="I114">
        <v>9.6</v>
      </c>
      <c r="J114">
        <v>79.400000000000006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95</v>
      </c>
      <c r="B118" t="s">
        <v>96</v>
      </c>
      <c r="C118" t="s">
        <v>97</v>
      </c>
      <c r="D118">
        <v>2161341</v>
      </c>
      <c r="E118">
        <v>0</v>
      </c>
      <c r="G118">
        <v>43.48</v>
      </c>
      <c r="H118">
        <v>3189.64</v>
      </c>
      <c r="I118">
        <v>5.35</v>
      </c>
      <c r="J118">
        <v>86.98</v>
      </c>
    </row>
    <row r="119" spans="1:10" x14ac:dyDescent="0.25">
      <c r="A119" t="s">
        <v>98</v>
      </c>
      <c r="B119" t="s">
        <v>96</v>
      </c>
      <c r="C119" t="s">
        <v>99</v>
      </c>
      <c r="D119">
        <v>2161341</v>
      </c>
      <c r="E119">
        <v>0</v>
      </c>
      <c r="G119">
        <v>43.48</v>
      </c>
      <c r="H119">
        <v>3189.64</v>
      </c>
      <c r="I119">
        <v>5.35</v>
      </c>
      <c r="J119">
        <v>86.98</v>
      </c>
    </row>
    <row r="120" spans="1:10" x14ac:dyDescent="0.25">
      <c r="A120" t="s">
        <v>110</v>
      </c>
      <c r="B120" t="s">
        <v>106</v>
      </c>
      <c r="C120" t="s">
        <v>111</v>
      </c>
      <c r="D120">
        <v>724902</v>
      </c>
      <c r="E120">
        <v>180692</v>
      </c>
      <c r="F120">
        <v>4.01</v>
      </c>
      <c r="G120">
        <v>14.58</v>
      </c>
      <c r="H120">
        <v>437.39</v>
      </c>
      <c r="I120">
        <v>6.92</v>
      </c>
      <c r="J120">
        <v>87.56</v>
      </c>
    </row>
    <row r="121" spans="1:10" x14ac:dyDescent="0.25">
      <c r="A121" t="s">
        <v>105</v>
      </c>
      <c r="B121" t="s">
        <v>106</v>
      </c>
      <c r="C121" t="s">
        <v>107</v>
      </c>
      <c r="D121">
        <v>438714</v>
      </c>
      <c r="E121">
        <v>524450</v>
      </c>
      <c r="F121">
        <v>0.84</v>
      </c>
      <c r="G121">
        <v>8.83</v>
      </c>
      <c r="H121">
        <v>472.98</v>
      </c>
      <c r="I121">
        <v>3.78</v>
      </c>
      <c r="J121">
        <v>94.53</v>
      </c>
    </row>
    <row r="122" spans="1:10" x14ac:dyDescent="0.25">
      <c r="A122" t="s">
        <v>112</v>
      </c>
      <c r="B122" t="s">
        <v>106</v>
      </c>
      <c r="C122" t="s">
        <v>111</v>
      </c>
      <c r="D122">
        <v>369659</v>
      </c>
      <c r="E122">
        <v>115858</v>
      </c>
      <c r="F122">
        <v>3.19</v>
      </c>
      <c r="G122">
        <v>7.44</v>
      </c>
      <c r="H122">
        <v>245.2</v>
      </c>
      <c r="I122">
        <v>6.65</v>
      </c>
      <c r="J122">
        <v>88.33</v>
      </c>
    </row>
    <row r="123" spans="1:10" x14ac:dyDescent="0.25">
      <c r="A123" t="s">
        <v>113</v>
      </c>
      <c r="B123" t="s">
        <v>106</v>
      </c>
      <c r="C123" t="s">
        <v>114</v>
      </c>
      <c r="D123">
        <v>268221</v>
      </c>
      <c r="E123">
        <v>208216</v>
      </c>
      <c r="F123">
        <v>1.29</v>
      </c>
      <c r="G123">
        <v>5.4</v>
      </c>
      <c r="H123">
        <v>376.27</v>
      </c>
      <c r="I123">
        <v>8.24</v>
      </c>
      <c r="J123">
        <v>80.33</v>
      </c>
    </row>
    <row r="124" spans="1:10" x14ac:dyDescent="0.25">
      <c r="A124" t="s">
        <v>301</v>
      </c>
      <c r="B124" t="s">
        <v>106</v>
      </c>
      <c r="C124" t="s">
        <v>302</v>
      </c>
      <c r="D124">
        <v>256959</v>
      </c>
      <c r="E124">
        <v>10960</v>
      </c>
      <c r="F124">
        <v>23.45</v>
      </c>
      <c r="G124">
        <v>5.17</v>
      </c>
      <c r="H124">
        <v>91.07</v>
      </c>
      <c r="I124">
        <v>10.27</v>
      </c>
      <c r="J124">
        <v>80.12</v>
      </c>
    </row>
    <row r="125" spans="1:10" x14ac:dyDescent="0.25">
      <c r="A125" t="s">
        <v>108</v>
      </c>
      <c r="B125" t="s">
        <v>106</v>
      </c>
      <c r="C125" t="s">
        <v>109</v>
      </c>
      <c r="D125">
        <v>229454</v>
      </c>
      <c r="E125">
        <v>248408</v>
      </c>
      <c r="F125">
        <v>0.92</v>
      </c>
      <c r="G125">
        <v>4.62</v>
      </c>
      <c r="H125">
        <v>255.43</v>
      </c>
      <c r="I125">
        <v>4.03</v>
      </c>
      <c r="J125">
        <v>94.08</v>
      </c>
    </row>
    <row r="126" spans="1:10" x14ac:dyDescent="0.25">
      <c r="A126" t="s">
        <v>271</v>
      </c>
      <c r="B126" t="s">
        <v>106</v>
      </c>
      <c r="C126" t="s">
        <v>111</v>
      </c>
      <c r="D126">
        <v>180960</v>
      </c>
      <c r="E126">
        <v>43848</v>
      </c>
      <c r="F126">
        <v>4.13</v>
      </c>
      <c r="G126">
        <v>3.64</v>
      </c>
      <c r="H126">
        <v>115.2</v>
      </c>
      <c r="I126">
        <v>5.53</v>
      </c>
      <c r="J126">
        <v>90.26</v>
      </c>
    </row>
    <row r="127" spans="1:10" x14ac:dyDescent="0.25">
      <c r="A127" t="s">
        <v>134</v>
      </c>
      <c r="B127" t="s">
        <v>106</v>
      </c>
      <c r="C127" t="s">
        <v>135</v>
      </c>
      <c r="D127">
        <v>177371</v>
      </c>
      <c r="E127">
        <v>197141</v>
      </c>
      <c r="F127">
        <v>0.9</v>
      </c>
      <c r="G127">
        <v>3.57</v>
      </c>
      <c r="H127">
        <v>238.16</v>
      </c>
      <c r="I127">
        <v>9.0500000000000007</v>
      </c>
      <c r="J127">
        <v>79.92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95</v>
      </c>
      <c r="B131" t="s">
        <v>96</v>
      </c>
      <c r="C131" t="s">
        <v>97</v>
      </c>
      <c r="D131">
        <v>2161341</v>
      </c>
      <c r="E131">
        <v>2161341</v>
      </c>
      <c r="F131">
        <v>0</v>
      </c>
      <c r="H131">
        <v>0</v>
      </c>
      <c r="I131">
        <v>46.44</v>
      </c>
    </row>
    <row r="132" spans="1:9" x14ac:dyDescent="0.25">
      <c r="A132" t="s">
        <v>98</v>
      </c>
      <c r="B132" t="s">
        <v>96</v>
      </c>
      <c r="C132" t="s">
        <v>99</v>
      </c>
      <c r="D132">
        <v>2161341</v>
      </c>
      <c r="E132">
        <v>2161341</v>
      </c>
      <c r="F132">
        <v>0</v>
      </c>
      <c r="H132">
        <v>0</v>
      </c>
      <c r="I132">
        <v>46.44</v>
      </c>
    </row>
    <row r="133" spans="1:9" x14ac:dyDescent="0.25">
      <c r="A133" t="s">
        <v>110</v>
      </c>
      <c r="B133" t="s">
        <v>106</v>
      </c>
      <c r="C133" t="s">
        <v>111</v>
      </c>
      <c r="D133">
        <v>724880</v>
      </c>
      <c r="E133">
        <v>724880</v>
      </c>
      <c r="F133">
        <v>180692</v>
      </c>
      <c r="G133">
        <v>4.01</v>
      </c>
      <c r="H133">
        <v>0</v>
      </c>
      <c r="I133">
        <v>15.58</v>
      </c>
    </row>
    <row r="134" spans="1:9" x14ac:dyDescent="0.25">
      <c r="A134" t="s">
        <v>105</v>
      </c>
      <c r="B134" t="s">
        <v>106</v>
      </c>
      <c r="C134" t="s">
        <v>107</v>
      </c>
      <c r="D134">
        <v>438714</v>
      </c>
      <c r="E134">
        <v>438714</v>
      </c>
      <c r="F134">
        <v>524450</v>
      </c>
      <c r="G134">
        <v>0.84</v>
      </c>
      <c r="H134">
        <v>0</v>
      </c>
      <c r="I134">
        <v>9.43</v>
      </c>
    </row>
    <row r="135" spans="1:9" x14ac:dyDescent="0.25">
      <c r="A135" t="s">
        <v>112</v>
      </c>
      <c r="B135" t="s">
        <v>106</v>
      </c>
      <c r="C135" t="s">
        <v>111</v>
      </c>
      <c r="D135">
        <v>278348</v>
      </c>
      <c r="E135">
        <v>278348</v>
      </c>
      <c r="F135">
        <v>115858</v>
      </c>
      <c r="G135">
        <v>2.4</v>
      </c>
      <c r="H135">
        <v>0</v>
      </c>
      <c r="I135">
        <v>5.98</v>
      </c>
    </row>
    <row r="136" spans="1:9" x14ac:dyDescent="0.25">
      <c r="A136" t="s">
        <v>301</v>
      </c>
      <c r="B136" t="s">
        <v>106</v>
      </c>
      <c r="C136" t="s">
        <v>302</v>
      </c>
      <c r="D136">
        <v>256958</v>
      </c>
      <c r="E136">
        <v>256958</v>
      </c>
      <c r="F136">
        <v>10960</v>
      </c>
      <c r="G136">
        <v>23.45</v>
      </c>
      <c r="H136">
        <v>0</v>
      </c>
      <c r="I136">
        <v>5.52</v>
      </c>
    </row>
    <row r="137" spans="1:9" x14ac:dyDescent="0.25">
      <c r="A137" t="s">
        <v>108</v>
      </c>
      <c r="B137" t="s">
        <v>106</v>
      </c>
      <c r="C137" t="s">
        <v>109</v>
      </c>
      <c r="D137">
        <v>208034</v>
      </c>
      <c r="E137">
        <v>208034</v>
      </c>
      <c r="F137">
        <v>248408</v>
      </c>
      <c r="G137">
        <v>0.84</v>
      </c>
      <c r="H137">
        <v>0</v>
      </c>
      <c r="I137">
        <v>4.47</v>
      </c>
    </row>
    <row r="138" spans="1:9" x14ac:dyDescent="0.25">
      <c r="A138" t="s">
        <v>271</v>
      </c>
      <c r="B138" t="s">
        <v>106</v>
      </c>
      <c r="C138" t="s">
        <v>111</v>
      </c>
      <c r="D138">
        <v>180942</v>
      </c>
      <c r="E138">
        <v>180942</v>
      </c>
      <c r="F138">
        <v>43848</v>
      </c>
      <c r="G138">
        <v>4.13</v>
      </c>
      <c r="H138">
        <v>0</v>
      </c>
      <c r="I138">
        <v>3.89</v>
      </c>
    </row>
    <row r="139" spans="1:9" x14ac:dyDescent="0.25">
      <c r="A139" t="s">
        <v>134</v>
      </c>
      <c r="B139" t="s">
        <v>106</v>
      </c>
      <c r="C139" t="s">
        <v>135</v>
      </c>
      <c r="D139">
        <v>177370</v>
      </c>
      <c r="E139">
        <v>177370</v>
      </c>
      <c r="F139">
        <v>197141</v>
      </c>
      <c r="G139">
        <v>0.9</v>
      </c>
      <c r="H139">
        <v>0</v>
      </c>
      <c r="I139">
        <v>3.81</v>
      </c>
    </row>
    <row r="140" spans="1:9" x14ac:dyDescent="0.25">
      <c r="A140" t="s">
        <v>236</v>
      </c>
      <c r="B140" t="s">
        <v>106</v>
      </c>
      <c r="C140" t="s">
        <v>135</v>
      </c>
      <c r="D140">
        <v>116940</v>
      </c>
      <c r="E140">
        <v>116940</v>
      </c>
      <c r="F140">
        <v>141917</v>
      </c>
      <c r="G140">
        <v>0.82</v>
      </c>
      <c r="H140">
        <v>0</v>
      </c>
      <c r="I140">
        <v>2.5099999999999998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105</v>
      </c>
      <c r="B144" t="s">
        <v>106</v>
      </c>
      <c r="C144" t="s">
        <v>107</v>
      </c>
      <c r="D144">
        <v>524450</v>
      </c>
      <c r="E144">
        <v>524446</v>
      </c>
      <c r="F144">
        <v>1</v>
      </c>
      <c r="G144">
        <v>472.98</v>
      </c>
      <c r="H144">
        <v>3.8</v>
      </c>
      <c r="I144">
        <v>94.5</v>
      </c>
    </row>
    <row r="145" spans="1:9" x14ac:dyDescent="0.25">
      <c r="A145" t="s">
        <v>152</v>
      </c>
      <c r="B145" t="s">
        <v>106</v>
      </c>
      <c r="C145" t="s">
        <v>153</v>
      </c>
      <c r="D145">
        <v>489421</v>
      </c>
      <c r="E145">
        <v>0</v>
      </c>
      <c r="F145">
        <v>0</v>
      </c>
      <c r="G145">
        <v>69.09</v>
      </c>
      <c r="H145">
        <v>32.4</v>
      </c>
      <c r="I145">
        <v>0</v>
      </c>
    </row>
    <row r="146" spans="1:9" x14ac:dyDescent="0.25">
      <c r="A146" t="s">
        <v>125</v>
      </c>
      <c r="B146" t="s">
        <v>106</v>
      </c>
      <c r="C146" t="s">
        <v>126</v>
      </c>
      <c r="D146">
        <v>481142</v>
      </c>
      <c r="E146">
        <v>0</v>
      </c>
      <c r="F146">
        <v>0</v>
      </c>
      <c r="G146">
        <v>179.8</v>
      </c>
      <c r="H146">
        <v>29.5</v>
      </c>
      <c r="I146">
        <v>1.7</v>
      </c>
    </row>
    <row r="147" spans="1:9" x14ac:dyDescent="0.25">
      <c r="A147" t="s">
        <v>239</v>
      </c>
      <c r="B147" t="s">
        <v>106</v>
      </c>
      <c r="C147" t="s">
        <v>240</v>
      </c>
      <c r="D147">
        <v>342312</v>
      </c>
      <c r="E147">
        <v>342197</v>
      </c>
      <c r="F147">
        <v>1</v>
      </c>
      <c r="G147">
        <v>35.26</v>
      </c>
      <c r="H147">
        <v>31.9</v>
      </c>
      <c r="I147">
        <v>3.4</v>
      </c>
    </row>
    <row r="148" spans="1:9" x14ac:dyDescent="0.25">
      <c r="A148" t="s">
        <v>154</v>
      </c>
      <c r="B148" t="s">
        <v>106</v>
      </c>
      <c r="C148" t="s">
        <v>123</v>
      </c>
      <c r="D148">
        <v>276357</v>
      </c>
      <c r="E148">
        <v>276349</v>
      </c>
      <c r="F148">
        <v>1</v>
      </c>
      <c r="G148">
        <v>75.150000000000006</v>
      </c>
      <c r="H148">
        <v>35.9</v>
      </c>
      <c r="I148">
        <v>0</v>
      </c>
    </row>
    <row r="149" spans="1:9" x14ac:dyDescent="0.25">
      <c r="A149" t="s">
        <v>122</v>
      </c>
      <c r="B149" t="s">
        <v>106</v>
      </c>
      <c r="C149" t="s">
        <v>123</v>
      </c>
      <c r="D149">
        <v>265551</v>
      </c>
      <c r="E149">
        <v>265547</v>
      </c>
      <c r="F149">
        <v>1</v>
      </c>
      <c r="G149">
        <v>96.99</v>
      </c>
      <c r="H149">
        <v>35.799999999999997</v>
      </c>
      <c r="I149">
        <v>0</v>
      </c>
    </row>
    <row r="150" spans="1:9" x14ac:dyDescent="0.25">
      <c r="A150" t="s">
        <v>136</v>
      </c>
      <c r="B150" t="s">
        <v>106</v>
      </c>
      <c r="C150" t="s">
        <v>137</v>
      </c>
      <c r="D150">
        <v>265549</v>
      </c>
      <c r="E150">
        <v>3527625</v>
      </c>
      <c r="F150">
        <v>13.28</v>
      </c>
      <c r="G150">
        <v>48.78</v>
      </c>
      <c r="H150">
        <v>36</v>
      </c>
      <c r="I150">
        <v>0</v>
      </c>
    </row>
    <row r="151" spans="1:9" x14ac:dyDescent="0.25">
      <c r="A151" t="s">
        <v>155</v>
      </c>
      <c r="B151" t="s">
        <v>106</v>
      </c>
      <c r="C151" t="s">
        <v>156</v>
      </c>
      <c r="D151">
        <v>265548</v>
      </c>
      <c r="E151">
        <v>802085</v>
      </c>
      <c r="F151">
        <v>3.02</v>
      </c>
      <c r="G151">
        <v>36.869999999999997</v>
      </c>
      <c r="H151">
        <v>35.9</v>
      </c>
      <c r="I151">
        <v>0</v>
      </c>
    </row>
    <row r="152" spans="1:9" x14ac:dyDescent="0.25">
      <c r="A152" t="s">
        <v>124</v>
      </c>
      <c r="B152" t="s">
        <v>106</v>
      </c>
      <c r="C152" t="s">
        <v>123</v>
      </c>
      <c r="D152">
        <v>265538</v>
      </c>
      <c r="E152">
        <v>265533</v>
      </c>
      <c r="F152">
        <v>1</v>
      </c>
      <c r="G152">
        <v>87.48</v>
      </c>
      <c r="H152">
        <v>35.799999999999997</v>
      </c>
      <c r="I152">
        <v>0</v>
      </c>
    </row>
    <row r="153" spans="1:9" x14ac:dyDescent="0.25">
      <c r="A153" t="s">
        <v>157</v>
      </c>
      <c r="B153" t="s">
        <v>106</v>
      </c>
      <c r="C153" t="s">
        <v>158</v>
      </c>
      <c r="D153">
        <v>262712</v>
      </c>
      <c r="E153">
        <v>1523</v>
      </c>
      <c r="F153">
        <v>0.01</v>
      </c>
      <c r="G153">
        <v>6.71</v>
      </c>
      <c r="H153">
        <v>32.6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489518</v>
      </c>
      <c r="E157">
        <v>489421</v>
      </c>
      <c r="F157">
        <v>9.57</v>
      </c>
    </row>
    <row r="158" spans="1:9" x14ac:dyDescent="0.25">
      <c r="A158" t="s">
        <v>125</v>
      </c>
      <c r="B158" t="s">
        <v>106</v>
      </c>
      <c r="C158" t="s">
        <v>126</v>
      </c>
      <c r="D158">
        <v>481106</v>
      </c>
      <c r="E158">
        <v>481142</v>
      </c>
      <c r="F158">
        <v>9.4</v>
      </c>
    </row>
    <row r="159" spans="1:9" x14ac:dyDescent="0.25">
      <c r="A159" t="s">
        <v>154</v>
      </c>
      <c r="B159" t="s">
        <v>106</v>
      </c>
      <c r="C159" t="s">
        <v>123</v>
      </c>
      <c r="D159">
        <v>276355</v>
      </c>
      <c r="E159">
        <v>276357</v>
      </c>
      <c r="F159">
        <v>5.4</v>
      </c>
    </row>
    <row r="160" spans="1:9" x14ac:dyDescent="0.25">
      <c r="A160" t="s">
        <v>124</v>
      </c>
      <c r="B160" t="s">
        <v>106</v>
      </c>
      <c r="C160" t="s">
        <v>123</v>
      </c>
      <c r="D160">
        <v>265548</v>
      </c>
      <c r="E160">
        <v>265538</v>
      </c>
      <c r="F160">
        <v>5.19</v>
      </c>
    </row>
    <row r="161" spans="1:6" x14ac:dyDescent="0.25">
      <c r="A161" t="s">
        <v>122</v>
      </c>
      <c r="B161" t="s">
        <v>106</v>
      </c>
      <c r="C161" t="s">
        <v>123</v>
      </c>
      <c r="D161">
        <v>265547</v>
      </c>
      <c r="E161">
        <v>265551</v>
      </c>
      <c r="F161">
        <v>5.19</v>
      </c>
    </row>
    <row r="162" spans="1:6" x14ac:dyDescent="0.25">
      <c r="A162" t="s">
        <v>157</v>
      </c>
      <c r="B162" t="s">
        <v>106</v>
      </c>
      <c r="C162" t="s">
        <v>158</v>
      </c>
      <c r="D162">
        <v>262736</v>
      </c>
      <c r="E162">
        <v>262712</v>
      </c>
      <c r="F162">
        <v>5.13</v>
      </c>
    </row>
    <row r="163" spans="1:6" x14ac:dyDescent="0.25">
      <c r="A163" t="s">
        <v>118</v>
      </c>
      <c r="C163" t="s">
        <v>119</v>
      </c>
      <c r="D163">
        <v>255474</v>
      </c>
      <c r="F163">
        <v>4.99</v>
      </c>
    </row>
    <row r="164" spans="1:6" x14ac:dyDescent="0.25">
      <c r="A164" t="s">
        <v>342</v>
      </c>
      <c r="B164" t="s">
        <v>106</v>
      </c>
      <c r="C164" t="s">
        <v>343</v>
      </c>
      <c r="D164">
        <v>228716</v>
      </c>
      <c r="E164">
        <v>228753</v>
      </c>
      <c r="F164">
        <v>4.47</v>
      </c>
    </row>
    <row r="165" spans="1:6" x14ac:dyDescent="0.25">
      <c r="A165" t="s">
        <v>164</v>
      </c>
      <c r="B165" t="s">
        <v>106</v>
      </c>
      <c r="C165" t="s">
        <v>123</v>
      </c>
      <c r="D165">
        <v>213712</v>
      </c>
      <c r="E165">
        <v>213461</v>
      </c>
      <c r="F165">
        <v>4.18</v>
      </c>
    </row>
    <row r="166" spans="1:6" x14ac:dyDescent="0.25">
      <c r="A166" t="s">
        <v>113</v>
      </c>
      <c r="B166" t="s">
        <v>106</v>
      </c>
      <c r="C166" t="s">
        <v>114</v>
      </c>
      <c r="D166">
        <v>208245</v>
      </c>
      <c r="E166">
        <v>208216</v>
      </c>
      <c r="F166">
        <v>4.07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484293624</v>
      </c>
      <c r="F170">
        <v>4.1500000000000004</v>
      </c>
    </row>
    <row r="171" spans="1:6" x14ac:dyDescent="0.25">
      <c r="A171" t="s">
        <v>168</v>
      </c>
      <c r="B171" t="s">
        <v>106</v>
      </c>
      <c r="C171" t="s">
        <v>169</v>
      </c>
      <c r="D171">
        <v>43891371</v>
      </c>
      <c r="E171">
        <v>7213</v>
      </c>
      <c r="F171">
        <v>0.38</v>
      </c>
    </row>
    <row r="172" spans="1:6" x14ac:dyDescent="0.25">
      <c r="A172" t="s">
        <v>113</v>
      </c>
      <c r="B172" t="s">
        <v>106</v>
      </c>
      <c r="C172" t="s">
        <v>114</v>
      </c>
      <c r="D172">
        <v>20626195</v>
      </c>
      <c r="E172">
        <v>208216</v>
      </c>
      <c r="F172">
        <v>0.18</v>
      </c>
    </row>
    <row r="173" spans="1:6" x14ac:dyDescent="0.25">
      <c r="A173" t="s">
        <v>171</v>
      </c>
      <c r="B173" t="s">
        <v>106</v>
      </c>
      <c r="C173" t="s">
        <v>172</v>
      </c>
      <c r="D173">
        <v>9089628</v>
      </c>
      <c r="E173">
        <v>5811</v>
      </c>
      <c r="F173">
        <v>0.08</v>
      </c>
    </row>
    <row r="174" spans="1:6" x14ac:dyDescent="0.25">
      <c r="A174" t="s">
        <v>174</v>
      </c>
      <c r="B174" t="s">
        <v>106</v>
      </c>
      <c r="C174" t="s">
        <v>114</v>
      </c>
      <c r="D174">
        <v>6413425</v>
      </c>
      <c r="E174">
        <v>1983</v>
      </c>
      <c r="F174">
        <v>0.06</v>
      </c>
    </row>
    <row r="175" spans="1:6" x14ac:dyDescent="0.25">
      <c r="A175" t="s">
        <v>175</v>
      </c>
      <c r="B175" t="s">
        <v>106</v>
      </c>
      <c r="C175" t="s">
        <v>176</v>
      </c>
      <c r="D175">
        <v>5943467</v>
      </c>
      <c r="E175">
        <v>26039</v>
      </c>
      <c r="F175">
        <v>0.05</v>
      </c>
    </row>
    <row r="176" spans="1:6" x14ac:dyDescent="0.25">
      <c r="A176" t="s">
        <v>323</v>
      </c>
      <c r="B176" t="s">
        <v>106</v>
      </c>
      <c r="C176" t="s">
        <v>324</v>
      </c>
      <c r="D176">
        <v>5255108</v>
      </c>
      <c r="E176">
        <v>1</v>
      </c>
      <c r="F176">
        <v>0.05</v>
      </c>
    </row>
    <row r="177" spans="1:6" x14ac:dyDescent="0.25">
      <c r="A177" t="s">
        <v>173</v>
      </c>
      <c r="B177" t="s">
        <v>106</v>
      </c>
      <c r="C177" t="s">
        <v>172</v>
      </c>
      <c r="D177">
        <v>4205724</v>
      </c>
      <c r="E177">
        <v>1563</v>
      </c>
      <c r="F177">
        <v>0.04</v>
      </c>
    </row>
    <row r="178" spans="1:6" x14ac:dyDescent="0.25">
      <c r="A178" t="s">
        <v>177</v>
      </c>
      <c r="C178" t="s">
        <v>178</v>
      </c>
      <c r="D178">
        <v>4176299</v>
      </c>
      <c r="E178">
        <v>1</v>
      </c>
      <c r="F178">
        <v>0.04</v>
      </c>
    </row>
    <row r="179" spans="1:6" x14ac:dyDescent="0.25">
      <c r="A179" t="s">
        <v>243</v>
      </c>
      <c r="B179" t="s">
        <v>244</v>
      </c>
      <c r="C179" t="s">
        <v>245</v>
      </c>
      <c r="D179">
        <v>2308359</v>
      </c>
      <c r="E179">
        <v>1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1734</v>
      </c>
    </row>
    <row r="184" spans="1:6" x14ac:dyDescent="0.25">
      <c r="A184" t="s">
        <v>168</v>
      </c>
      <c r="B184" t="s">
        <v>106</v>
      </c>
      <c r="C184" t="s">
        <v>169</v>
      </c>
      <c r="D184">
        <v>152</v>
      </c>
      <c r="E184">
        <v>7213</v>
      </c>
    </row>
    <row r="185" spans="1:6" x14ac:dyDescent="0.25">
      <c r="A185" t="s">
        <v>113</v>
      </c>
      <c r="B185" t="s">
        <v>106</v>
      </c>
      <c r="C185" t="s">
        <v>114</v>
      </c>
      <c r="D185">
        <v>99</v>
      </c>
      <c r="E185">
        <v>208216</v>
      </c>
    </row>
    <row r="186" spans="1:6" x14ac:dyDescent="0.25">
      <c r="A186" t="s">
        <v>171</v>
      </c>
      <c r="B186" t="s">
        <v>106</v>
      </c>
      <c r="C186" t="s">
        <v>172</v>
      </c>
      <c r="D186">
        <v>44</v>
      </c>
      <c r="E186">
        <v>5811</v>
      </c>
    </row>
    <row r="187" spans="1:6" x14ac:dyDescent="0.25">
      <c r="A187" t="s">
        <v>174</v>
      </c>
      <c r="B187" t="s">
        <v>106</v>
      </c>
      <c r="C187" t="s">
        <v>114</v>
      </c>
      <c r="D187">
        <v>32</v>
      </c>
      <c r="E187">
        <v>1983</v>
      </c>
    </row>
    <row r="188" spans="1:6" x14ac:dyDescent="0.25">
      <c r="A188" t="s">
        <v>175</v>
      </c>
      <c r="B188" t="s">
        <v>106</v>
      </c>
      <c r="C188" t="s">
        <v>176</v>
      </c>
      <c r="D188">
        <v>28</v>
      </c>
      <c r="E188">
        <v>26039</v>
      </c>
    </row>
    <row r="189" spans="1:6" x14ac:dyDescent="0.25">
      <c r="A189" t="s">
        <v>323</v>
      </c>
      <c r="B189" t="s">
        <v>106</v>
      </c>
      <c r="C189" t="s">
        <v>324</v>
      </c>
      <c r="D189">
        <v>25</v>
      </c>
      <c r="E189">
        <v>1</v>
      </c>
    </row>
    <row r="190" spans="1:6" x14ac:dyDescent="0.25">
      <c r="A190" t="s">
        <v>173</v>
      </c>
      <c r="B190" t="s">
        <v>106</v>
      </c>
      <c r="C190" t="s">
        <v>172</v>
      </c>
      <c r="D190">
        <v>22</v>
      </c>
      <c r="E190">
        <v>1563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3612680</v>
      </c>
      <c r="D209">
        <v>4066</v>
      </c>
      <c r="E209" t="s">
        <v>327</v>
      </c>
      <c r="F209">
        <v>4.0199999999999996</v>
      </c>
      <c r="G209">
        <v>34.22</v>
      </c>
    </row>
    <row r="210" spans="1:7" x14ac:dyDescent="0.25">
      <c r="A210" t="s">
        <v>39</v>
      </c>
      <c r="B210">
        <v>899803</v>
      </c>
      <c r="D210">
        <v>2235</v>
      </c>
      <c r="E210" t="s">
        <v>328</v>
      </c>
      <c r="F210">
        <v>1</v>
      </c>
      <c r="G210">
        <v>18.809999999999999</v>
      </c>
    </row>
    <row r="211" spans="1:7" x14ac:dyDescent="0.25">
      <c r="A211" t="s">
        <v>42</v>
      </c>
      <c r="B211">
        <v>149807</v>
      </c>
      <c r="D211">
        <v>243</v>
      </c>
      <c r="E211" t="s">
        <v>329</v>
      </c>
      <c r="F211">
        <v>0.17</v>
      </c>
      <c r="G211">
        <v>2.0499999999999998</v>
      </c>
    </row>
    <row r="212" spans="1:7" x14ac:dyDescent="0.25">
      <c r="A212" t="s">
        <v>44</v>
      </c>
      <c r="B212">
        <v>257277</v>
      </c>
      <c r="D212">
        <v>125</v>
      </c>
      <c r="E212" t="s">
        <v>330</v>
      </c>
      <c r="F212">
        <v>0.28999999999999998</v>
      </c>
      <c r="G212">
        <v>1.06</v>
      </c>
    </row>
    <row r="213" spans="1:7" x14ac:dyDescent="0.25">
      <c r="A213" t="s">
        <v>54</v>
      </c>
      <c r="B213">
        <v>989034</v>
      </c>
      <c r="D213">
        <v>43</v>
      </c>
      <c r="E213" t="s">
        <v>331</v>
      </c>
      <c r="F213">
        <v>1.1000000000000001</v>
      </c>
      <c r="G213">
        <v>0.36</v>
      </c>
    </row>
    <row r="214" spans="1:7" x14ac:dyDescent="0.25">
      <c r="A214" t="s">
        <v>253</v>
      </c>
      <c r="B214">
        <v>111</v>
      </c>
      <c r="C214">
        <v>37</v>
      </c>
      <c r="D214">
        <v>43</v>
      </c>
      <c r="E214" t="s">
        <v>332</v>
      </c>
      <c r="F214">
        <v>0</v>
      </c>
      <c r="G214">
        <v>0.36</v>
      </c>
    </row>
    <row r="215" spans="1:7" x14ac:dyDescent="0.25">
      <c r="A215" t="s">
        <v>288</v>
      </c>
      <c r="B215">
        <v>31188</v>
      </c>
      <c r="D215">
        <v>37</v>
      </c>
      <c r="E215" t="s">
        <v>290</v>
      </c>
      <c r="F215">
        <v>0.03</v>
      </c>
      <c r="G215">
        <v>0.31</v>
      </c>
    </row>
    <row r="216" spans="1:7" x14ac:dyDescent="0.25">
      <c r="A216" t="s">
        <v>51</v>
      </c>
      <c r="B216">
        <v>30</v>
      </c>
      <c r="C216">
        <v>100</v>
      </c>
      <c r="D216">
        <v>30</v>
      </c>
      <c r="E216" t="s">
        <v>333</v>
      </c>
      <c r="F216">
        <v>0</v>
      </c>
      <c r="G216">
        <v>0.25</v>
      </c>
    </row>
    <row r="217" spans="1:7" x14ac:dyDescent="0.25">
      <c r="A217" t="s">
        <v>49</v>
      </c>
      <c r="B217">
        <v>20090</v>
      </c>
      <c r="D217">
        <v>25</v>
      </c>
      <c r="E217" t="s">
        <v>334</v>
      </c>
      <c r="F217">
        <v>0.02</v>
      </c>
      <c r="G217">
        <v>0.21</v>
      </c>
    </row>
    <row r="218" spans="1:7" x14ac:dyDescent="0.25">
      <c r="A218" t="s">
        <v>344</v>
      </c>
      <c r="B218">
        <v>1129</v>
      </c>
      <c r="D218">
        <v>17</v>
      </c>
      <c r="E218" t="s">
        <v>345</v>
      </c>
      <c r="F218">
        <v>0</v>
      </c>
      <c r="G218">
        <v>0.15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97.6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99.99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65.67</v>
      </c>
    </row>
    <row r="229" spans="1:3" x14ac:dyDescent="0.25">
      <c r="A229" t="s">
        <v>199</v>
      </c>
      <c r="B229">
        <v>99.74</v>
      </c>
    </row>
    <row r="230" spans="1:3" x14ac:dyDescent="0.25">
      <c r="A230" t="s">
        <v>200</v>
      </c>
      <c r="B230">
        <v>36.28</v>
      </c>
    </row>
    <row r="231" spans="1:3" x14ac:dyDescent="0.25">
      <c r="A231" t="s">
        <v>201</v>
      </c>
      <c r="B231">
        <v>95.9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257277</v>
      </c>
    </row>
    <row r="238" spans="1:3" x14ac:dyDescent="0.25">
      <c r="A238" t="s">
        <v>209</v>
      </c>
      <c r="B238" t="b">
        <v>1</v>
      </c>
      <c r="C238">
        <v>31188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2136</v>
      </c>
    </row>
    <row r="243" spans="1:3" x14ac:dyDescent="0.25">
      <c r="A243" t="s">
        <v>214</v>
      </c>
      <c r="B243" t="b">
        <v>1</v>
      </c>
      <c r="C243">
        <v>65.67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346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45201.33357638889</v>
      </c>
    </row>
    <row r="8" spans="1:2" x14ac:dyDescent="0.25">
      <c r="A8" t="s">
        <v>10</v>
      </c>
      <c r="B8" s="2">
        <v>0.33357638888888891</v>
      </c>
    </row>
    <row r="9" spans="1:2" x14ac:dyDescent="0.25">
      <c r="A9" t="s">
        <v>11</v>
      </c>
      <c r="B9" s="1">
        <v>45201.354421296302</v>
      </c>
    </row>
    <row r="10" spans="1:2" x14ac:dyDescent="0.25">
      <c r="A10" t="s">
        <v>12</v>
      </c>
      <c r="B10">
        <v>1476</v>
      </c>
    </row>
    <row r="11" spans="1:2" x14ac:dyDescent="0.25">
      <c r="A11" t="s">
        <v>13</v>
      </c>
      <c r="B11">
        <v>1504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170.11</v>
      </c>
    </row>
    <row r="14" spans="1:2" x14ac:dyDescent="0.25">
      <c r="A14" t="s">
        <v>16</v>
      </c>
      <c r="B14">
        <v>112184.1</v>
      </c>
    </row>
    <row r="15" spans="1:2" x14ac:dyDescent="0.25">
      <c r="A15" t="s">
        <v>17</v>
      </c>
      <c r="B15">
        <v>2968.6</v>
      </c>
    </row>
    <row r="16" spans="1:2" x14ac:dyDescent="0.25">
      <c r="A16" t="s">
        <v>18</v>
      </c>
      <c r="B16">
        <v>1924.6</v>
      </c>
    </row>
    <row r="17" spans="1:6" x14ac:dyDescent="0.25">
      <c r="A17" t="s">
        <v>19</v>
      </c>
      <c r="B17">
        <v>2875.3</v>
      </c>
    </row>
    <row r="18" spans="1:6" x14ac:dyDescent="0.25">
      <c r="A18" t="s">
        <v>20</v>
      </c>
      <c r="B18">
        <v>8358.7999999999993</v>
      </c>
    </row>
    <row r="19" spans="1:6" x14ac:dyDescent="0.25">
      <c r="A19" t="s">
        <v>21</v>
      </c>
      <c r="B19">
        <v>5.51</v>
      </c>
    </row>
    <row r="20" spans="1:6" x14ac:dyDescent="0.25">
      <c r="A20" t="s">
        <v>22</v>
      </c>
      <c r="B20">
        <v>4.7300000000000004</v>
      </c>
    </row>
    <row r="21" spans="1:6" x14ac:dyDescent="0.25">
      <c r="A21" t="s">
        <v>23</v>
      </c>
      <c r="B21">
        <v>8.6999999999999993</v>
      </c>
    </row>
    <row r="22" spans="1:6" x14ac:dyDescent="0.25">
      <c r="A22" t="s">
        <v>24</v>
      </c>
      <c r="B22">
        <v>3.9</v>
      </c>
    </row>
    <row r="23" spans="1:6" x14ac:dyDescent="0.25">
      <c r="A23" t="s">
        <v>25</v>
      </c>
      <c r="B23">
        <v>29.5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3309946</v>
      </c>
      <c r="C27">
        <v>3493</v>
      </c>
      <c r="D27" t="s">
        <v>297</v>
      </c>
      <c r="E27">
        <v>34.200000000000003</v>
      </c>
      <c r="F27" t="s">
        <v>35</v>
      </c>
    </row>
    <row r="28" spans="1:6" x14ac:dyDescent="0.25">
      <c r="A28" t="s">
        <v>39</v>
      </c>
      <c r="B28">
        <v>923841</v>
      </c>
      <c r="C28">
        <v>2169.6</v>
      </c>
      <c r="D28" t="s">
        <v>347</v>
      </c>
      <c r="E28">
        <v>21.3</v>
      </c>
      <c r="F28" t="s">
        <v>41</v>
      </c>
    </row>
    <row r="29" spans="1:6" x14ac:dyDescent="0.25">
      <c r="A29" t="s">
        <v>36</v>
      </c>
      <c r="C29">
        <v>1697</v>
      </c>
      <c r="E29">
        <v>16.600000000000001</v>
      </c>
    </row>
    <row r="30" spans="1:6" x14ac:dyDescent="0.25">
      <c r="A30" t="s">
        <v>42</v>
      </c>
      <c r="B30">
        <v>149414</v>
      </c>
      <c r="C30">
        <v>235.4</v>
      </c>
      <c r="D30" t="s">
        <v>348</v>
      </c>
      <c r="E30">
        <v>2.2999999999999998</v>
      </c>
      <c r="F30" t="s">
        <v>35</v>
      </c>
    </row>
    <row r="31" spans="1:6" x14ac:dyDescent="0.25">
      <c r="A31" t="s">
        <v>253</v>
      </c>
      <c r="B31">
        <v>195</v>
      </c>
      <c r="C31">
        <v>123.6</v>
      </c>
      <c r="D31" t="s">
        <v>349</v>
      </c>
      <c r="E31">
        <v>1.2</v>
      </c>
      <c r="F31" t="s">
        <v>66</v>
      </c>
    </row>
    <row r="32" spans="1:6" x14ac:dyDescent="0.25">
      <c r="A32" t="s">
        <v>44</v>
      </c>
      <c r="B32">
        <v>179463</v>
      </c>
      <c r="C32">
        <v>89.5</v>
      </c>
      <c r="D32" t="s">
        <v>350</v>
      </c>
      <c r="E32">
        <v>0.9</v>
      </c>
      <c r="F32" t="s">
        <v>46</v>
      </c>
    </row>
    <row r="33" spans="1:6" x14ac:dyDescent="0.25">
      <c r="A33" t="s">
        <v>54</v>
      </c>
      <c r="B33">
        <v>1162118</v>
      </c>
      <c r="C33">
        <v>55.8</v>
      </c>
      <c r="D33" t="s">
        <v>351</v>
      </c>
      <c r="E33">
        <v>0.5</v>
      </c>
      <c r="F33" t="s">
        <v>53</v>
      </c>
    </row>
    <row r="34" spans="1:6" x14ac:dyDescent="0.25">
      <c r="A34" t="s">
        <v>51</v>
      </c>
      <c r="B34">
        <v>30</v>
      </c>
      <c r="C34">
        <v>30</v>
      </c>
      <c r="D34" t="s">
        <v>352</v>
      </c>
      <c r="E34">
        <v>0.3</v>
      </c>
      <c r="F34" t="s">
        <v>53</v>
      </c>
    </row>
    <row r="35" spans="1:6" x14ac:dyDescent="0.25">
      <c r="A35" t="s">
        <v>37</v>
      </c>
      <c r="B35">
        <v>8361</v>
      </c>
      <c r="C35">
        <v>27.3</v>
      </c>
      <c r="D35" t="s">
        <v>353</v>
      </c>
      <c r="E35">
        <v>0.3</v>
      </c>
      <c r="F35" t="s">
        <v>35</v>
      </c>
    </row>
    <row r="36" spans="1:6" x14ac:dyDescent="0.25">
      <c r="A36" t="s">
        <v>288</v>
      </c>
      <c r="B36">
        <v>14751</v>
      </c>
      <c r="C36">
        <v>18.7</v>
      </c>
      <c r="D36" t="s">
        <v>354</v>
      </c>
      <c r="E36">
        <v>0.2</v>
      </c>
      <c r="F36" t="s">
        <v>46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3676134</v>
      </c>
      <c r="C40">
        <v>3785</v>
      </c>
      <c r="D40" t="s">
        <v>355</v>
      </c>
      <c r="E40">
        <v>37.1</v>
      </c>
      <c r="F40">
        <v>2.1</v>
      </c>
    </row>
    <row r="41" spans="1:6" x14ac:dyDescent="0.25">
      <c r="A41" t="s">
        <v>41</v>
      </c>
      <c r="B41">
        <v>923857</v>
      </c>
      <c r="C41">
        <v>2170</v>
      </c>
      <c r="D41" t="s">
        <v>347</v>
      </c>
      <c r="E41">
        <v>21.3</v>
      </c>
      <c r="F41">
        <v>1.2</v>
      </c>
    </row>
    <row r="42" spans="1:6" x14ac:dyDescent="0.25">
      <c r="A42" t="s">
        <v>60</v>
      </c>
      <c r="B42">
        <v>2092497</v>
      </c>
      <c r="C42">
        <v>1789</v>
      </c>
      <c r="D42" t="s">
        <v>356</v>
      </c>
      <c r="E42">
        <v>17.5</v>
      </c>
      <c r="F42">
        <v>1</v>
      </c>
    </row>
    <row r="43" spans="1:6" x14ac:dyDescent="0.25">
      <c r="A43" t="s">
        <v>36</v>
      </c>
      <c r="C43">
        <v>1697</v>
      </c>
      <c r="E43">
        <v>16.600000000000001</v>
      </c>
      <c r="F43">
        <v>0.9</v>
      </c>
    </row>
    <row r="44" spans="1:6" x14ac:dyDescent="0.25">
      <c r="A44" t="s">
        <v>53</v>
      </c>
      <c r="B44">
        <v>1773610</v>
      </c>
      <c r="C44">
        <v>483</v>
      </c>
      <c r="D44" t="s">
        <v>357</v>
      </c>
      <c r="E44">
        <v>4.7</v>
      </c>
      <c r="F44">
        <v>0.3</v>
      </c>
    </row>
    <row r="45" spans="1:6" x14ac:dyDescent="0.25">
      <c r="A45" t="s">
        <v>66</v>
      </c>
      <c r="B45">
        <v>67387</v>
      </c>
      <c r="C45">
        <v>143</v>
      </c>
      <c r="D45" t="s">
        <v>358</v>
      </c>
      <c r="E45">
        <v>1.4</v>
      </c>
      <c r="F45">
        <v>0.1</v>
      </c>
    </row>
    <row r="46" spans="1:6" x14ac:dyDescent="0.25">
      <c r="A46" t="s">
        <v>46</v>
      </c>
      <c r="B46">
        <v>224393</v>
      </c>
      <c r="C46">
        <v>120</v>
      </c>
      <c r="D46" t="s">
        <v>359</v>
      </c>
      <c r="E46">
        <v>1.2</v>
      </c>
      <c r="F46">
        <v>0.1</v>
      </c>
    </row>
    <row r="47" spans="1:6" x14ac:dyDescent="0.25">
      <c r="A47" t="s">
        <v>64</v>
      </c>
      <c r="B47">
        <v>13214772</v>
      </c>
      <c r="C47">
        <v>101</v>
      </c>
      <c r="D47" t="s">
        <v>360</v>
      </c>
      <c r="E47">
        <v>1</v>
      </c>
      <c r="F47">
        <v>0.1</v>
      </c>
    </row>
    <row r="48" spans="1:6" x14ac:dyDescent="0.25">
      <c r="A48" t="s">
        <v>68</v>
      </c>
      <c r="B48">
        <v>1271</v>
      </c>
      <c r="C48">
        <v>2</v>
      </c>
      <c r="D48" t="s">
        <v>361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5219.8999999999996</v>
      </c>
      <c r="C53">
        <v>2462</v>
      </c>
      <c r="D53">
        <v>2757.9</v>
      </c>
    </row>
    <row r="54" spans="1:4" x14ac:dyDescent="0.25">
      <c r="A54" t="s">
        <v>76</v>
      </c>
      <c r="B54">
        <v>3373.6</v>
      </c>
      <c r="C54">
        <v>2423.3000000000002</v>
      </c>
      <c r="D54">
        <v>950.3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1792.4</v>
      </c>
      <c r="C56">
        <v>25.3</v>
      </c>
      <c r="D56">
        <v>1767.1</v>
      </c>
    </row>
    <row r="57" spans="1:4" x14ac:dyDescent="0.25">
      <c r="A57" t="s">
        <v>79</v>
      </c>
      <c r="B57">
        <v>185.9</v>
      </c>
      <c r="C57">
        <v>73</v>
      </c>
      <c r="D57">
        <v>112.9</v>
      </c>
    </row>
    <row r="58" spans="1:4" x14ac:dyDescent="0.25">
      <c r="A58" t="s">
        <v>80</v>
      </c>
      <c r="B58">
        <v>76.5</v>
      </c>
      <c r="C58">
        <v>46.4</v>
      </c>
      <c r="D58">
        <v>30.1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82.6</v>
      </c>
      <c r="C60">
        <v>25.2</v>
      </c>
      <c r="D60">
        <v>57.3</v>
      </c>
    </row>
    <row r="61" spans="1:4" x14ac:dyDescent="0.25">
      <c r="A61" t="s">
        <v>83</v>
      </c>
      <c r="B61">
        <v>4893.2</v>
      </c>
      <c r="C61">
        <v>2968.6</v>
      </c>
      <c r="D61">
        <v>1924.6</v>
      </c>
    </row>
    <row r="62" spans="1:4" x14ac:dyDescent="0.25">
      <c r="A62" t="s">
        <v>84</v>
      </c>
      <c r="B62">
        <v>4338.6000000000004</v>
      </c>
      <c r="C62">
        <v>2428.4</v>
      </c>
      <c r="D62">
        <v>1910.3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98</v>
      </c>
      <c r="B66" t="s">
        <v>96</v>
      </c>
      <c r="C66" t="s">
        <v>99</v>
      </c>
      <c r="D66">
        <v>1652.34</v>
      </c>
      <c r="E66">
        <v>0</v>
      </c>
      <c r="G66">
        <v>16.190000000000001</v>
      </c>
      <c r="H66">
        <v>16.46</v>
      </c>
      <c r="I66">
        <v>57.36</v>
      </c>
    </row>
    <row r="67" spans="1:10" x14ac:dyDescent="0.25">
      <c r="A67" t="s">
        <v>362</v>
      </c>
      <c r="B67" t="s">
        <v>96</v>
      </c>
      <c r="C67" t="s">
        <v>363</v>
      </c>
      <c r="D67">
        <v>744.4</v>
      </c>
      <c r="E67">
        <v>0</v>
      </c>
      <c r="G67">
        <v>7.29</v>
      </c>
      <c r="H67">
        <v>28.58</v>
      </c>
      <c r="I67">
        <v>25.72</v>
      </c>
    </row>
    <row r="68" spans="1:10" x14ac:dyDescent="0.25">
      <c r="A68" t="s">
        <v>110</v>
      </c>
      <c r="B68" t="s">
        <v>106</v>
      </c>
      <c r="C68" t="s">
        <v>111</v>
      </c>
      <c r="D68">
        <v>470.5</v>
      </c>
      <c r="E68">
        <v>210234</v>
      </c>
      <c r="F68">
        <v>0</v>
      </c>
      <c r="G68">
        <v>4.6100000000000003</v>
      </c>
      <c r="H68">
        <v>7.1</v>
      </c>
      <c r="I68">
        <v>87.47</v>
      </c>
    </row>
    <row r="69" spans="1:10" x14ac:dyDescent="0.25">
      <c r="A69" t="s">
        <v>113</v>
      </c>
      <c r="B69" t="s">
        <v>106</v>
      </c>
      <c r="C69" t="s">
        <v>114</v>
      </c>
      <c r="D69">
        <v>419.38</v>
      </c>
      <c r="E69">
        <v>244023</v>
      </c>
      <c r="F69">
        <v>0</v>
      </c>
      <c r="G69">
        <v>4.1100000000000003</v>
      </c>
      <c r="H69">
        <v>8.69</v>
      </c>
      <c r="I69">
        <v>80.319999999999993</v>
      </c>
    </row>
    <row r="70" spans="1:10" x14ac:dyDescent="0.25">
      <c r="A70" t="s">
        <v>118</v>
      </c>
      <c r="C70" t="s">
        <v>119</v>
      </c>
      <c r="D70">
        <v>391</v>
      </c>
      <c r="G70">
        <v>3.83</v>
      </c>
      <c r="H70">
        <v>28.12</v>
      </c>
    </row>
    <row r="71" spans="1:10" x14ac:dyDescent="0.25">
      <c r="A71" t="s">
        <v>108</v>
      </c>
      <c r="B71" t="s">
        <v>106</v>
      </c>
      <c r="C71" t="s">
        <v>109</v>
      </c>
      <c r="D71">
        <v>325.48</v>
      </c>
      <c r="E71">
        <v>294106</v>
      </c>
      <c r="F71">
        <v>0</v>
      </c>
      <c r="G71">
        <v>3.19</v>
      </c>
      <c r="H71">
        <v>4.0599999999999996</v>
      </c>
      <c r="I71">
        <v>94.31</v>
      </c>
    </row>
    <row r="72" spans="1:10" x14ac:dyDescent="0.25">
      <c r="A72" t="s">
        <v>134</v>
      </c>
      <c r="B72" t="s">
        <v>106</v>
      </c>
      <c r="C72" t="s">
        <v>135</v>
      </c>
      <c r="D72">
        <v>276.43</v>
      </c>
      <c r="E72">
        <v>249433</v>
      </c>
      <c r="F72">
        <v>0</v>
      </c>
      <c r="G72">
        <v>2.71</v>
      </c>
      <c r="H72">
        <v>9.64</v>
      </c>
      <c r="I72">
        <v>79.2</v>
      </c>
    </row>
    <row r="73" spans="1:10" x14ac:dyDescent="0.25">
      <c r="A73" t="s">
        <v>112</v>
      </c>
      <c r="B73" t="s">
        <v>106</v>
      </c>
      <c r="C73" t="s">
        <v>111</v>
      </c>
      <c r="D73">
        <v>250.01</v>
      </c>
      <c r="E73">
        <v>136273</v>
      </c>
      <c r="F73">
        <v>0</v>
      </c>
      <c r="G73">
        <v>2.4500000000000002</v>
      </c>
      <c r="H73">
        <v>7.15</v>
      </c>
      <c r="I73">
        <v>87.43</v>
      </c>
    </row>
    <row r="74" spans="1:10" x14ac:dyDescent="0.25">
      <c r="A74" t="s">
        <v>125</v>
      </c>
      <c r="B74" t="s">
        <v>106</v>
      </c>
      <c r="C74" t="s">
        <v>126</v>
      </c>
      <c r="D74">
        <v>243.38</v>
      </c>
      <c r="E74">
        <v>430558</v>
      </c>
      <c r="F74">
        <v>0</v>
      </c>
      <c r="G74">
        <v>2.38</v>
      </c>
      <c r="H74">
        <v>19.93</v>
      </c>
      <c r="I74">
        <v>1.44</v>
      </c>
    </row>
    <row r="75" spans="1:10" x14ac:dyDescent="0.25">
      <c r="A75" t="s">
        <v>269</v>
      </c>
      <c r="B75" t="s">
        <v>106</v>
      </c>
      <c r="C75" t="s">
        <v>270</v>
      </c>
      <c r="D75">
        <v>185.13</v>
      </c>
      <c r="E75">
        <v>16421</v>
      </c>
      <c r="F75">
        <v>0.01</v>
      </c>
      <c r="G75">
        <v>1.81</v>
      </c>
      <c r="H75">
        <v>38.020000000000003</v>
      </c>
      <c r="I75">
        <v>0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98</v>
      </c>
      <c r="B79" t="s">
        <v>96</v>
      </c>
      <c r="C79" t="s">
        <v>99</v>
      </c>
      <c r="D79">
        <v>271.98</v>
      </c>
      <c r="E79">
        <v>0</v>
      </c>
      <c r="G79">
        <v>16.03</v>
      </c>
      <c r="H79">
        <v>1652.34</v>
      </c>
      <c r="I79">
        <v>16.46</v>
      </c>
      <c r="J79">
        <v>57.36</v>
      </c>
    </row>
    <row r="80" spans="1:10" x14ac:dyDescent="0.25">
      <c r="A80" t="s">
        <v>362</v>
      </c>
      <c r="B80" t="s">
        <v>96</v>
      </c>
      <c r="C80" t="s">
        <v>363</v>
      </c>
      <c r="D80">
        <v>212.77</v>
      </c>
      <c r="E80">
        <v>0</v>
      </c>
      <c r="G80">
        <v>12.54</v>
      </c>
      <c r="H80">
        <v>744.4</v>
      </c>
      <c r="I80">
        <v>28.58</v>
      </c>
      <c r="J80">
        <v>25.72</v>
      </c>
    </row>
    <row r="81" spans="1:10" x14ac:dyDescent="0.25">
      <c r="A81" t="s">
        <v>118</v>
      </c>
      <c r="C81" t="s">
        <v>119</v>
      </c>
      <c r="D81">
        <v>109.97</v>
      </c>
      <c r="G81">
        <v>6.48</v>
      </c>
      <c r="H81">
        <v>391</v>
      </c>
      <c r="I81">
        <v>28.12</v>
      </c>
    </row>
    <row r="82" spans="1:10" x14ac:dyDescent="0.25">
      <c r="A82" t="s">
        <v>269</v>
      </c>
      <c r="B82" t="s">
        <v>106</v>
      </c>
      <c r="C82" t="s">
        <v>270</v>
      </c>
      <c r="D82">
        <v>70.39</v>
      </c>
      <c r="E82">
        <v>16421</v>
      </c>
      <c r="F82">
        <v>0</v>
      </c>
      <c r="G82">
        <v>4.1500000000000004</v>
      </c>
      <c r="H82">
        <v>185.13</v>
      </c>
      <c r="I82">
        <v>38.020000000000003</v>
      </c>
      <c r="J82">
        <v>0</v>
      </c>
    </row>
    <row r="83" spans="1:10" x14ac:dyDescent="0.25">
      <c r="A83" t="s">
        <v>125</v>
      </c>
      <c r="B83" t="s">
        <v>106</v>
      </c>
      <c r="C83" t="s">
        <v>126</v>
      </c>
      <c r="D83">
        <v>48.51</v>
      </c>
      <c r="E83">
        <v>430558</v>
      </c>
      <c r="F83">
        <v>0</v>
      </c>
      <c r="G83">
        <v>2.86</v>
      </c>
      <c r="H83">
        <v>243.38</v>
      </c>
      <c r="I83">
        <v>19.93</v>
      </c>
      <c r="J83">
        <v>1.44</v>
      </c>
    </row>
    <row r="84" spans="1:10" x14ac:dyDescent="0.25">
      <c r="A84" t="s">
        <v>139</v>
      </c>
      <c r="B84" t="s">
        <v>106</v>
      </c>
      <c r="C84" t="s">
        <v>140</v>
      </c>
      <c r="D84">
        <v>47.54</v>
      </c>
      <c r="E84">
        <v>258</v>
      </c>
      <c r="F84">
        <v>0.18</v>
      </c>
      <c r="G84">
        <v>2.8</v>
      </c>
      <c r="H84">
        <v>131.13</v>
      </c>
      <c r="I84">
        <v>36.25</v>
      </c>
      <c r="J84">
        <v>0</v>
      </c>
    </row>
    <row r="85" spans="1:10" x14ac:dyDescent="0.25">
      <c r="A85" t="s">
        <v>234</v>
      </c>
      <c r="B85" t="s">
        <v>106</v>
      </c>
      <c r="C85" t="s">
        <v>235</v>
      </c>
      <c r="D85">
        <v>43.6</v>
      </c>
      <c r="E85">
        <v>64870</v>
      </c>
      <c r="F85">
        <v>0</v>
      </c>
      <c r="G85">
        <v>2.57</v>
      </c>
      <c r="H85">
        <v>131.07</v>
      </c>
      <c r="I85">
        <v>33.26</v>
      </c>
      <c r="J85">
        <v>17.16</v>
      </c>
    </row>
    <row r="86" spans="1:10" x14ac:dyDescent="0.25">
      <c r="A86" t="s">
        <v>122</v>
      </c>
      <c r="B86" t="s">
        <v>106</v>
      </c>
      <c r="C86" t="s">
        <v>123</v>
      </c>
      <c r="D86">
        <v>39.78</v>
      </c>
      <c r="E86">
        <v>315587</v>
      </c>
      <c r="F86">
        <v>0</v>
      </c>
      <c r="G86">
        <v>2.34</v>
      </c>
      <c r="H86">
        <v>106.93</v>
      </c>
      <c r="I86">
        <v>37.21</v>
      </c>
      <c r="J86">
        <v>0.02</v>
      </c>
    </row>
    <row r="87" spans="1:10" x14ac:dyDescent="0.25">
      <c r="A87" t="s">
        <v>113</v>
      </c>
      <c r="B87" t="s">
        <v>106</v>
      </c>
      <c r="C87" t="s">
        <v>114</v>
      </c>
      <c r="D87">
        <v>36.450000000000003</v>
      </c>
      <c r="E87">
        <v>244023</v>
      </c>
      <c r="F87">
        <v>0</v>
      </c>
      <c r="G87">
        <v>2.15</v>
      </c>
      <c r="H87">
        <v>419.38</v>
      </c>
      <c r="I87">
        <v>8.69</v>
      </c>
      <c r="J87">
        <v>80.319999999999993</v>
      </c>
    </row>
    <row r="88" spans="1:10" x14ac:dyDescent="0.25">
      <c r="A88" t="s">
        <v>124</v>
      </c>
      <c r="B88" t="s">
        <v>106</v>
      </c>
      <c r="C88" t="s">
        <v>123</v>
      </c>
      <c r="D88">
        <v>36.17</v>
      </c>
      <c r="E88">
        <v>315590</v>
      </c>
      <c r="F88">
        <v>0</v>
      </c>
      <c r="G88">
        <v>2.13</v>
      </c>
      <c r="H88">
        <v>97.26</v>
      </c>
      <c r="I88">
        <v>37.19</v>
      </c>
      <c r="J88">
        <v>0.02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98</v>
      </c>
      <c r="B92" t="s">
        <v>96</v>
      </c>
      <c r="C92" t="s">
        <v>99</v>
      </c>
      <c r="D92">
        <v>947.79</v>
      </c>
      <c r="E92">
        <v>0</v>
      </c>
      <c r="G92">
        <v>25.04</v>
      </c>
      <c r="H92">
        <v>1652.34</v>
      </c>
      <c r="I92">
        <v>16.46</v>
      </c>
      <c r="J92">
        <v>57.36</v>
      </c>
    </row>
    <row r="93" spans="1:10" x14ac:dyDescent="0.25">
      <c r="A93" t="s">
        <v>110</v>
      </c>
      <c r="B93" t="s">
        <v>106</v>
      </c>
      <c r="C93" t="s">
        <v>111</v>
      </c>
      <c r="D93">
        <v>411.55</v>
      </c>
      <c r="E93">
        <v>210234</v>
      </c>
      <c r="F93">
        <v>0</v>
      </c>
      <c r="G93">
        <v>10.87</v>
      </c>
      <c r="H93">
        <v>470.5</v>
      </c>
      <c r="I93">
        <v>7.1</v>
      </c>
      <c r="J93">
        <v>87.47</v>
      </c>
    </row>
    <row r="94" spans="1:10" x14ac:dyDescent="0.25">
      <c r="A94" t="s">
        <v>113</v>
      </c>
      <c r="B94" t="s">
        <v>106</v>
      </c>
      <c r="C94" t="s">
        <v>114</v>
      </c>
      <c r="D94">
        <v>336.82</v>
      </c>
      <c r="E94">
        <v>244023</v>
      </c>
      <c r="F94">
        <v>0</v>
      </c>
      <c r="G94">
        <v>8.9</v>
      </c>
      <c r="H94">
        <v>419.38</v>
      </c>
      <c r="I94">
        <v>8.69</v>
      </c>
      <c r="J94">
        <v>80.319999999999993</v>
      </c>
    </row>
    <row r="95" spans="1:10" x14ac:dyDescent="0.25">
      <c r="A95" t="s">
        <v>108</v>
      </c>
      <c r="B95" t="s">
        <v>106</v>
      </c>
      <c r="C95" t="s">
        <v>109</v>
      </c>
      <c r="D95">
        <v>306.97000000000003</v>
      </c>
      <c r="E95">
        <v>294106</v>
      </c>
      <c r="F95">
        <v>0</v>
      </c>
      <c r="G95">
        <v>8.11</v>
      </c>
      <c r="H95">
        <v>325.48</v>
      </c>
      <c r="I95">
        <v>4.0599999999999996</v>
      </c>
      <c r="J95">
        <v>94.31</v>
      </c>
    </row>
    <row r="96" spans="1:10" x14ac:dyDescent="0.25">
      <c r="A96" t="s">
        <v>134</v>
      </c>
      <c r="B96" t="s">
        <v>106</v>
      </c>
      <c r="C96" t="s">
        <v>135</v>
      </c>
      <c r="D96">
        <v>218.94</v>
      </c>
      <c r="E96">
        <v>249433</v>
      </c>
      <c r="F96">
        <v>0</v>
      </c>
      <c r="G96">
        <v>5.79</v>
      </c>
      <c r="H96">
        <v>276.43</v>
      </c>
      <c r="I96">
        <v>9.64</v>
      </c>
      <c r="J96">
        <v>79.2</v>
      </c>
    </row>
    <row r="97" spans="1:10" x14ac:dyDescent="0.25">
      <c r="A97" t="s">
        <v>112</v>
      </c>
      <c r="B97" t="s">
        <v>106</v>
      </c>
      <c r="C97" t="s">
        <v>111</v>
      </c>
      <c r="D97">
        <v>218.58</v>
      </c>
      <c r="E97">
        <v>136273</v>
      </c>
      <c r="F97">
        <v>0</v>
      </c>
      <c r="G97">
        <v>5.78</v>
      </c>
      <c r="H97">
        <v>250.01</v>
      </c>
      <c r="I97">
        <v>7.15</v>
      </c>
      <c r="J97">
        <v>87.43</v>
      </c>
    </row>
    <row r="98" spans="1:10" x14ac:dyDescent="0.25">
      <c r="A98" t="s">
        <v>362</v>
      </c>
      <c r="B98" t="s">
        <v>96</v>
      </c>
      <c r="C98" t="s">
        <v>363</v>
      </c>
      <c r="D98">
        <v>191.43</v>
      </c>
      <c r="E98">
        <v>0</v>
      </c>
      <c r="G98">
        <v>5.0599999999999996</v>
      </c>
      <c r="H98">
        <v>744.4</v>
      </c>
      <c r="I98">
        <v>28.58</v>
      </c>
      <c r="J98">
        <v>25.72</v>
      </c>
    </row>
    <row r="99" spans="1:10" x14ac:dyDescent="0.25">
      <c r="A99" t="s">
        <v>364</v>
      </c>
      <c r="B99" t="s">
        <v>106</v>
      </c>
      <c r="C99" t="s">
        <v>365</v>
      </c>
      <c r="D99">
        <v>164.88</v>
      </c>
      <c r="E99">
        <v>0</v>
      </c>
      <c r="G99">
        <v>4.3600000000000003</v>
      </c>
      <c r="H99">
        <v>172.63</v>
      </c>
      <c r="I99">
        <v>3.2</v>
      </c>
      <c r="J99">
        <v>95.51</v>
      </c>
    </row>
    <row r="100" spans="1:10" x14ac:dyDescent="0.25">
      <c r="A100" t="s">
        <v>236</v>
      </c>
      <c r="B100" t="s">
        <v>106</v>
      </c>
      <c r="C100" t="s">
        <v>135</v>
      </c>
      <c r="D100">
        <v>127.97</v>
      </c>
      <c r="E100">
        <v>165645</v>
      </c>
      <c r="F100">
        <v>0</v>
      </c>
      <c r="G100">
        <v>3.38</v>
      </c>
      <c r="H100">
        <v>173.1</v>
      </c>
      <c r="I100">
        <v>11.05</v>
      </c>
      <c r="J100">
        <v>73.930000000000007</v>
      </c>
    </row>
    <row r="101" spans="1:10" x14ac:dyDescent="0.25">
      <c r="A101" t="s">
        <v>138</v>
      </c>
      <c r="B101" t="s">
        <v>106</v>
      </c>
      <c r="C101" t="s">
        <v>135</v>
      </c>
      <c r="D101">
        <v>112.9</v>
      </c>
      <c r="E101">
        <v>146186</v>
      </c>
      <c r="F101">
        <v>0</v>
      </c>
      <c r="G101">
        <v>2.98</v>
      </c>
      <c r="H101">
        <v>145.19</v>
      </c>
      <c r="I101">
        <v>10.44</v>
      </c>
      <c r="J101">
        <v>77.760000000000005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33525485</v>
      </c>
      <c r="E105">
        <v>64870</v>
      </c>
      <c r="F105">
        <v>516.80999999999995</v>
      </c>
      <c r="G105">
        <v>16.59</v>
      </c>
      <c r="H105">
        <v>131.07</v>
      </c>
      <c r="I105">
        <v>33.299999999999997</v>
      </c>
      <c r="J105">
        <v>17.2</v>
      </c>
    </row>
    <row r="106" spans="1:10" x14ac:dyDescent="0.25">
      <c r="A106" t="s">
        <v>139</v>
      </c>
      <c r="B106" t="s">
        <v>106</v>
      </c>
      <c r="C106" t="s">
        <v>140</v>
      </c>
      <c r="D106">
        <v>20472043</v>
      </c>
      <c r="E106">
        <v>258</v>
      </c>
      <c r="F106">
        <v>79349</v>
      </c>
      <c r="G106">
        <v>10.130000000000001</v>
      </c>
      <c r="H106">
        <v>131.13</v>
      </c>
      <c r="I106">
        <v>36.299999999999997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11713368</v>
      </c>
      <c r="E107">
        <v>249433</v>
      </c>
      <c r="F107">
        <v>46.96</v>
      </c>
      <c r="G107">
        <v>5.8</v>
      </c>
      <c r="H107">
        <v>276.43</v>
      </c>
      <c r="I107">
        <v>9.6</v>
      </c>
      <c r="J107">
        <v>79.2</v>
      </c>
    </row>
    <row r="108" spans="1:10" x14ac:dyDescent="0.25">
      <c r="A108" t="s">
        <v>269</v>
      </c>
      <c r="B108" t="s">
        <v>106</v>
      </c>
      <c r="C108" t="s">
        <v>270</v>
      </c>
      <c r="D108">
        <v>9293720</v>
      </c>
      <c r="E108">
        <v>16421</v>
      </c>
      <c r="F108">
        <v>565.97</v>
      </c>
      <c r="G108">
        <v>4.5999999999999996</v>
      </c>
      <c r="H108">
        <v>185.13</v>
      </c>
      <c r="I108">
        <v>38</v>
      </c>
      <c r="J108">
        <v>0</v>
      </c>
    </row>
    <row r="109" spans="1:10" x14ac:dyDescent="0.25">
      <c r="A109" t="s">
        <v>98</v>
      </c>
      <c r="B109" t="s">
        <v>96</v>
      </c>
      <c r="C109" t="s">
        <v>99</v>
      </c>
      <c r="D109">
        <v>8818778</v>
      </c>
      <c r="E109">
        <v>0</v>
      </c>
      <c r="G109">
        <v>4.3600000000000003</v>
      </c>
      <c r="H109">
        <v>1652.34</v>
      </c>
      <c r="I109">
        <v>16.5</v>
      </c>
      <c r="J109">
        <v>57.4</v>
      </c>
    </row>
    <row r="110" spans="1:10" x14ac:dyDescent="0.25">
      <c r="A110" t="s">
        <v>136</v>
      </c>
      <c r="B110" t="s">
        <v>106</v>
      </c>
      <c r="C110" t="s">
        <v>137</v>
      </c>
      <c r="D110">
        <v>8391167</v>
      </c>
      <c r="E110">
        <v>315591</v>
      </c>
      <c r="F110">
        <v>26.59</v>
      </c>
      <c r="G110">
        <v>4.1500000000000004</v>
      </c>
      <c r="H110">
        <v>52.58</v>
      </c>
      <c r="I110">
        <v>37.5</v>
      </c>
      <c r="J110">
        <v>0</v>
      </c>
    </row>
    <row r="111" spans="1:10" x14ac:dyDescent="0.25">
      <c r="A111" t="s">
        <v>122</v>
      </c>
      <c r="B111" t="s">
        <v>106</v>
      </c>
      <c r="C111" t="s">
        <v>123</v>
      </c>
      <c r="D111">
        <v>8390917</v>
      </c>
      <c r="E111">
        <v>315587</v>
      </c>
      <c r="F111">
        <v>26.59</v>
      </c>
      <c r="G111">
        <v>4.1500000000000004</v>
      </c>
      <c r="H111">
        <v>106.93</v>
      </c>
      <c r="I111">
        <v>37.200000000000003</v>
      </c>
      <c r="J111">
        <v>0</v>
      </c>
    </row>
    <row r="112" spans="1:10" x14ac:dyDescent="0.25">
      <c r="A112" t="s">
        <v>236</v>
      </c>
      <c r="B112" t="s">
        <v>106</v>
      </c>
      <c r="C112" t="s">
        <v>135</v>
      </c>
      <c r="D112">
        <v>7721336</v>
      </c>
      <c r="E112">
        <v>165645</v>
      </c>
      <c r="F112">
        <v>46.61</v>
      </c>
      <c r="G112">
        <v>3.82</v>
      </c>
      <c r="H112">
        <v>173.1</v>
      </c>
      <c r="I112">
        <v>11</v>
      </c>
      <c r="J112">
        <v>73.900000000000006</v>
      </c>
    </row>
    <row r="113" spans="1:10" x14ac:dyDescent="0.25">
      <c r="A113" t="s">
        <v>138</v>
      </c>
      <c r="B113" t="s">
        <v>106</v>
      </c>
      <c r="C113" t="s">
        <v>135</v>
      </c>
      <c r="D113">
        <v>6930015</v>
      </c>
      <c r="E113">
        <v>146186</v>
      </c>
      <c r="F113">
        <v>47.41</v>
      </c>
      <c r="G113">
        <v>3.43</v>
      </c>
      <c r="H113">
        <v>145.19</v>
      </c>
      <c r="I113">
        <v>10.4</v>
      </c>
      <c r="J113">
        <v>77.8</v>
      </c>
    </row>
    <row r="114" spans="1:10" x14ac:dyDescent="0.25">
      <c r="A114" t="s">
        <v>125</v>
      </c>
      <c r="B114" t="s">
        <v>106</v>
      </c>
      <c r="C114" t="s">
        <v>126</v>
      </c>
      <c r="D114">
        <v>4258064</v>
      </c>
      <c r="E114">
        <v>430558</v>
      </c>
      <c r="F114">
        <v>9.89</v>
      </c>
      <c r="G114">
        <v>2.11</v>
      </c>
      <c r="H114">
        <v>243.38</v>
      </c>
      <c r="I114">
        <v>19.899999999999999</v>
      </c>
      <c r="J114">
        <v>1.4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98</v>
      </c>
      <c r="B118" t="s">
        <v>96</v>
      </c>
      <c r="C118" t="s">
        <v>99</v>
      </c>
      <c r="D118">
        <v>798119</v>
      </c>
      <c r="E118">
        <v>0</v>
      </c>
      <c r="G118">
        <v>14.93</v>
      </c>
      <c r="H118">
        <v>1652.34</v>
      </c>
      <c r="I118">
        <v>16.46</v>
      </c>
      <c r="J118">
        <v>57.36</v>
      </c>
    </row>
    <row r="119" spans="1:10" x14ac:dyDescent="0.25">
      <c r="A119" t="s">
        <v>110</v>
      </c>
      <c r="B119" t="s">
        <v>106</v>
      </c>
      <c r="C119" t="s">
        <v>111</v>
      </c>
      <c r="D119">
        <v>750318</v>
      </c>
      <c r="E119">
        <v>210234</v>
      </c>
      <c r="F119">
        <v>3.57</v>
      </c>
      <c r="G119">
        <v>14.03</v>
      </c>
      <c r="H119">
        <v>470.5</v>
      </c>
      <c r="I119">
        <v>7.1</v>
      </c>
      <c r="J119">
        <v>87.47</v>
      </c>
    </row>
    <row r="120" spans="1:10" x14ac:dyDescent="0.25">
      <c r="A120" t="s">
        <v>112</v>
      </c>
      <c r="B120" t="s">
        <v>106</v>
      </c>
      <c r="C120" t="s">
        <v>111</v>
      </c>
      <c r="D120">
        <v>376638</v>
      </c>
      <c r="E120">
        <v>136273</v>
      </c>
      <c r="F120">
        <v>2.76</v>
      </c>
      <c r="G120">
        <v>7.04</v>
      </c>
      <c r="H120">
        <v>250.01</v>
      </c>
      <c r="I120">
        <v>7.15</v>
      </c>
      <c r="J120">
        <v>87.43</v>
      </c>
    </row>
    <row r="121" spans="1:10" x14ac:dyDescent="0.25">
      <c r="A121" t="s">
        <v>301</v>
      </c>
      <c r="B121" t="s">
        <v>106</v>
      </c>
      <c r="C121" t="s">
        <v>302</v>
      </c>
      <c r="D121">
        <v>309048</v>
      </c>
      <c r="E121">
        <v>13265</v>
      </c>
      <c r="F121">
        <v>23.3</v>
      </c>
      <c r="G121">
        <v>5.78</v>
      </c>
      <c r="H121">
        <v>108.49</v>
      </c>
      <c r="I121">
        <v>10.85</v>
      </c>
      <c r="J121">
        <v>78.959999999999994</v>
      </c>
    </row>
    <row r="122" spans="1:10" x14ac:dyDescent="0.25">
      <c r="A122" t="s">
        <v>113</v>
      </c>
      <c r="B122" t="s">
        <v>106</v>
      </c>
      <c r="C122" t="s">
        <v>114</v>
      </c>
      <c r="D122">
        <v>306940</v>
      </c>
      <c r="E122">
        <v>244023</v>
      </c>
      <c r="F122">
        <v>1.26</v>
      </c>
      <c r="G122">
        <v>5.74</v>
      </c>
      <c r="H122">
        <v>419.38</v>
      </c>
      <c r="I122">
        <v>8.69</v>
      </c>
      <c r="J122">
        <v>80.319999999999993</v>
      </c>
    </row>
    <row r="123" spans="1:10" x14ac:dyDescent="0.25">
      <c r="A123" t="s">
        <v>108</v>
      </c>
      <c r="B123" t="s">
        <v>106</v>
      </c>
      <c r="C123" t="s">
        <v>109</v>
      </c>
      <c r="D123">
        <v>301038</v>
      </c>
      <c r="E123">
        <v>294106</v>
      </c>
      <c r="F123">
        <v>1.02</v>
      </c>
      <c r="G123">
        <v>5.63</v>
      </c>
      <c r="H123">
        <v>325.48</v>
      </c>
      <c r="I123">
        <v>4.0599999999999996</v>
      </c>
      <c r="J123">
        <v>94.31</v>
      </c>
    </row>
    <row r="124" spans="1:10" x14ac:dyDescent="0.25">
      <c r="A124" t="s">
        <v>134</v>
      </c>
      <c r="B124" t="s">
        <v>106</v>
      </c>
      <c r="C124" t="s">
        <v>135</v>
      </c>
      <c r="D124">
        <v>215086</v>
      </c>
      <c r="E124">
        <v>249433</v>
      </c>
      <c r="F124">
        <v>0.86</v>
      </c>
      <c r="G124">
        <v>4.0199999999999996</v>
      </c>
      <c r="H124">
        <v>276.43</v>
      </c>
      <c r="I124">
        <v>9.64</v>
      </c>
      <c r="J124">
        <v>79.2</v>
      </c>
    </row>
    <row r="125" spans="1:10" x14ac:dyDescent="0.25">
      <c r="A125" t="s">
        <v>362</v>
      </c>
      <c r="B125" t="s">
        <v>96</v>
      </c>
      <c r="C125" t="s">
        <v>363</v>
      </c>
      <c r="D125">
        <v>195568</v>
      </c>
      <c r="E125">
        <v>0</v>
      </c>
      <c r="G125">
        <v>3.66</v>
      </c>
      <c r="H125">
        <v>744.4</v>
      </c>
      <c r="I125">
        <v>28.58</v>
      </c>
      <c r="J125">
        <v>25.72</v>
      </c>
    </row>
    <row r="126" spans="1:10" x14ac:dyDescent="0.25">
      <c r="A126" t="s">
        <v>364</v>
      </c>
      <c r="B126" t="s">
        <v>106</v>
      </c>
      <c r="C126" t="s">
        <v>365</v>
      </c>
      <c r="D126">
        <v>159344</v>
      </c>
      <c r="E126">
        <v>0</v>
      </c>
      <c r="G126">
        <v>2.98</v>
      </c>
      <c r="H126">
        <v>172.63</v>
      </c>
      <c r="I126">
        <v>3.2</v>
      </c>
      <c r="J126">
        <v>95.51</v>
      </c>
    </row>
    <row r="127" spans="1:10" x14ac:dyDescent="0.25">
      <c r="A127" t="s">
        <v>271</v>
      </c>
      <c r="B127" t="s">
        <v>106</v>
      </c>
      <c r="C127" t="s">
        <v>111</v>
      </c>
      <c r="D127">
        <v>153526</v>
      </c>
      <c r="E127">
        <v>37579</v>
      </c>
      <c r="F127">
        <v>4.09</v>
      </c>
      <c r="G127">
        <v>2.87</v>
      </c>
      <c r="H127">
        <v>94.45</v>
      </c>
      <c r="I127">
        <v>5.81</v>
      </c>
      <c r="J127">
        <v>90.22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98</v>
      </c>
      <c r="B131" t="s">
        <v>96</v>
      </c>
      <c r="C131" t="s">
        <v>99</v>
      </c>
      <c r="D131">
        <v>798119</v>
      </c>
      <c r="E131">
        <v>798119</v>
      </c>
      <c r="F131">
        <v>0</v>
      </c>
      <c r="H131">
        <v>0</v>
      </c>
      <c r="I131">
        <v>18.29</v>
      </c>
    </row>
    <row r="132" spans="1:9" x14ac:dyDescent="0.25">
      <c r="A132" t="s">
        <v>110</v>
      </c>
      <c r="B132" t="s">
        <v>106</v>
      </c>
      <c r="C132" t="s">
        <v>111</v>
      </c>
      <c r="D132">
        <v>750310</v>
      </c>
      <c r="E132">
        <v>750310</v>
      </c>
      <c r="F132">
        <v>210234</v>
      </c>
      <c r="G132">
        <v>3.57</v>
      </c>
      <c r="H132">
        <v>0</v>
      </c>
      <c r="I132">
        <v>17.190000000000001</v>
      </c>
    </row>
    <row r="133" spans="1:9" x14ac:dyDescent="0.25">
      <c r="A133" t="s">
        <v>301</v>
      </c>
      <c r="B133" t="s">
        <v>106</v>
      </c>
      <c r="C133" t="s">
        <v>302</v>
      </c>
      <c r="D133">
        <v>309047</v>
      </c>
      <c r="E133">
        <v>309047</v>
      </c>
      <c r="F133">
        <v>13265</v>
      </c>
      <c r="G133">
        <v>23.3</v>
      </c>
      <c r="H133">
        <v>0</v>
      </c>
      <c r="I133">
        <v>7.08</v>
      </c>
    </row>
    <row r="134" spans="1:9" x14ac:dyDescent="0.25">
      <c r="A134" t="s">
        <v>112</v>
      </c>
      <c r="B134" t="s">
        <v>106</v>
      </c>
      <c r="C134" t="s">
        <v>111</v>
      </c>
      <c r="D134">
        <v>284769</v>
      </c>
      <c r="E134">
        <v>284769</v>
      </c>
      <c r="F134">
        <v>136273</v>
      </c>
      <c r="G134">
        <v>2.09</v>
      </c>
      <c r="H134">
        <v>0</v>
      </c>
      <c r="I134">
        <v>6.52</v>
      </c>
    </row>
    <row r="135" spans="1:9" x14ac:dyDescent="0.25">
      <c r="A135" t="s">
        <v>108</v>
      </c>
      <c r="B135" t="s">
        <v>106</v>
      </c>
      <c r="C135" t="s">
        <v>109</v>
      </c>
      <c r="D135">
        <v>273999</v>
      </c>
      <c r="E135">
        <v>273999</v>
      </c>
      <c r="F135">
        <v>294106</v>
      </c>
      <c r="G135">
        <v>0.93</v>
      </c>
      <c r="H135">
        <v>0</v>
      </c>
      <c r="I135">
        <v>6.28</v>
      </c>
    </row>
    <row r="136" spans="1:9" x14ac:dyDescent="0.25">
      <c r="A136" t="s">
        <v>134</v>
      </c>
      <c r="B136" t="s">
        <v>106</v>
      </c>
      <c r="C136" t="s">
        <v>135</v>
      </c>
      <c r="D136">
        <v>215084</v>
      </c>
      <c r="E136">
        <v>215084</v>
      </c>
      <c r="F136">
        <v>249433</v>
      </c>
      <c r="G136">
        <v>0.86</v>
      </c>
      <c r="H136">
        <v>0</v>
      </c>
      <c r="I136">
        <v>4.93</v>
      </c>
    </row>
    <row r="137" spans="1:9" x14ac:dyDescent="0.25">
      <c r="A137" t="s">
        <v>362</v>
      </c>
      <c r="B137" t="s">
        <v>96</v>
      </c>
      <c r="C137" t="s">
        <v>363</v>
      </c>
      <c r="D137">
        <v>195568</v>
      </c>
      <c r="E137">
        <v>195568</v>
      </c>
      <c r="F137">
        <v>0</v>
      </c>
      <c r="H137">
        <v>0</v>
      </c>
      <c r="I137">
        <v>4.4800000000000004</v>
      </c>
    </row>
    <row r="138" spans="1:9" x14ac:dyDescent="0.25">
      <c r="A138" t="s">
        <v>364</v>
      </c>
      <c r="B138" t="s">
        <v>106</v>
      </c>
      <c r="C138" t="s">
        <v>365</v>
      </c>
      <c r="D138">
        <v>156478</v>
      </c>
      <c r="E138">
        <v>156478</v>
      </c>
      <c r="F138">
        <v>0</v>
      </c>
      <c r="H138">
        <v>0</v>
      </c>
      <c r="I138">
        <v>3.59</v>
      </c>
    </row>
    <row r="139" spans="1:9" x14ac:dyDescent="0.25">
      <c r="A139" t="s">
        <v>271</v>
      </c>
      <c r="B139" t="s">
        <v>106</v>
      </c>
      <c r="C139" t="s">
        <v>111</v>
      </c>
      <c r="D139">
        <v>153523</v>
      </c>
      <c r="E139">
        <v>153523</v>
      </c>
      <c r="F139">
        <v>37579</v>
      </c>
      <c r="G139">
        <v>4.09</v>
      </c>
      <c r="H139">
        <v>0</v>
      </c>
      <c r="I139">
        <v>3.52</v>
      </c>
    </row>
    <row r="140" spans="1:9" x14ac:dyDescent="0.25">
      <c r="A140" t="s">
        <v>236</v>
      </c>
      <c r="B140" t="s">
        <v>106</v>
      </c>
      <c r="C140" t="s">
        <v>135</v>
      </c>
      <c r="D140">
        <v>120567</v>
      </c>
      <c r="E140">
        <v>120567</v>
      </c>
      <c r="F140">
        <v>165645</v>
      </c>
      <c r="G140">
        <v>0.73</v>
      </c>
      <c r="H140">
        <v>0</v>
      </c>
      <c r="I140">
        <v>2.76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444204</v>
      </c>
      <c r="E144">
        <v>0</v>
      </c>
      <c r="F144">
        <v>0</v>
      </c>
      <c r="G144">
        <v>60.8</v>
      </c>
      <c r="H144">
        <v>34.1</v>
      </c>
      <c r="I144">
        <v>0.2</v>
      </c>
    </row>
    <row r="145" spans="1:9" x14ac:dyDescent="0.25">
      <c r="A145" t="s">
        <v>125</v>
      </c>
      <c r="B145" t="s">
        <v>106</v>
      </c>
      <c r="C145" t="s">
        <v>126</v>
      </c>
      <c r="D145">
        <v>430558</v>
      </c>
      <c r="E145">
        <v>0</v>
      </c>
      <c r="F145">
        <v>0</v>
      </c>
      <c r="G145">
        <v>243.38</v>
      </c>
      <c r="H145">
        <v>19.899999999999999</v>
      </c>
      <c r="I145">
        <v>1.4</v>
      </c>
    </row>
    <row r="146" spans="1:9" x14ac:dyDescent="0.25">
      <c r="A146" t="s">
        <v>154</v>
      </c>
      <c r="B146" t="s">
        <v>106</v>
      </c>
      <c r="C146" t="s">
        <v>123</v>
      </c>
      <c r="D146">
        <v>328715</v>
      </c>
      <c r="E146">
        <v>328701</v>
      </c>
      <c r="F146">
        <v>1</v>
      </c>
      <c r="G146">
        <v>84.19</v>
      </c>
      <c r="H146">
        <v>37.1</v>
      </c>
      <c r="I146">
        <v>0</v>
      </c>
    </row>
    <row r="147" spans="1:9" x14ac:dyDescent="0.25">
      <c r="A147" t="s">
        <v>155</v>
      </c>
      <c r="B147" t="s">
        <v>106</v>
      </c>
      <c r="C147" t="s">
        <v>156</v>
      </c>
      <c r="D147">
        <v>315592</v>
      </c>
      <c r="E147">
        <v>880498</v>
      </c>
      <c r="F147">
        <v>2.79</v>
      </c>
      <c r="G147">
        <v>39.83</v>
      </c>
      <c r="H147">
        <v>37.700000000000003</v>
      </c>
      <c r="I147">
        <v>0</v>
      </c>
    </row>
    <row r="148" spans="1:9" x14ac:dyDescent="0.25">
      <c r="A148" t="s">
        <v>136</v>
      </c>
      <c r="B148" t="s">
        <v>106</v>
      </c>
      <c r="C148" t="s">
        <v>137</v>
      </c>
      <c r="D148">
        <v>315591</v>
      </c>
      <c r="E148">
        <v>3884533</v>
      </c>
      <c r="F148">
        <v>12.31</v>
      </c>
      <c r="G148">
        <v>52.58</v>
      </c>
      <c r="H148">
        <v>37.5</v>
      </c>
      <c r="I148">
        <v>0</v>
      </c>
    </row>
    <row r="149" spans="1:9" x14ac:dyDescent="0.25">
      <c r="A149" t="s">
        <v>124</v>
      </c>
      <c r="B149" t="s">
        <v>106</v>
      </c>
      <c r="C149" t="s">
        <v>123</v>
      </c>
      <c r="D149">
        <v>315590</v>
      </c>
      <c r="E149">
        <v>315589</v>
      </c>
      <c r="F149">
        <v>1</v>
      </c>
      <c r="G149">
        <v>97.26</v>
      </c>
      <c r="H149">
        <v>37.200000000000003</v>
      </c>
      <c r="I149">
        <v>0</v>
      </c>
    </row>
    <row r="150" spans="1:9" x14ac:dyDescent="0.25">
      <c r="A150" t="s">
        <v>122</v>
      </c>
      <c r="B150" t="s">
        <v>106</v>
      </c>
      <c r="C150" t="s">
        <v>123</v>
      </c>
      <c r="D150">
        <v>315587</v>
      </c>
      <c r="E150">
        <v>315583</v>
      </c>
      <c r="F150">
        <v>1</v>
      </c>
      <c r="G150">
        <v>106.93</v>
      </c>
      <c r="H150">
        <v>37.200000000000003</v>
      </c>
      <c r="I150">
        <v>0</v>
      </c>
    </row>
    <row r="151" spans="1:9" x14ac:dyDescent="0.25">
      <c r="A151" t="s">
        <v>108</v>
      </c>
      <c r="B151" t="s">
        <v>106</v>
      </c>
      <c r="C151" t="s">
        <v>109</v>
      </c>
      <c r="D151">
        <v>294106</v>
      </c>
      <c r="E151">
        <v>294081</v>
      </c>
      <c r="F151">
        <v>1</v>
      </c>
      <c r="G151">
        <v>325.48</v>
      </c>
      <c r="H151">
        <v>4.0999999999999996</v>
      </c>
      <c r="I151">
        <v>94.3</v>
      </c>
    </row>
    <row r="152" spans="1:9" x14ac:dyDescent="0.25">
      <c r="A152" t="s">
        <v>134</v>
      </c>
      <c r="B152" t="s">
        <v>106</v>
      </c>
      <c r="C152" t="s">
        <v>135</v>
      </c>
      <c r="D152">
        <v>249433</v>
      </c>
      <c r="E152">
        <v>215286</v>
      </c>
      <c r="F152">
        <v>0.86</v>
      </c>
      <c r="G152">
        <v>276.43</v>
      </c>
      <c r="H152">
        <v>9.6</v>
      </c>
      <c r="I152">
        <v>79.2</v>
      </c>
    </row>
    <row r="153" spans="1:9" x14ac:dyDescent="0.25">
      <c r="A153" t="s">
        <v>164</v>
      </c>
      <c r="B153" t="s">
        <v>106</v>
      </c>
      <c r="C153" t="s">
        <v>123</v>
      </c>
      <c r="D153">
        <v>247320</v>
      </c>
      <c r="E153">
        <v>247246</v>
      </c>
      <c r="F153">
        <v>1</v>
      </c>
      <c r="G153">
        <v>71.959999999999994</v>
      </c>
      <c r="H153">
        <v>35.1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444239</v>
      </c>
      <c r="E157">
        <v>444204</v>
      </c>
      <c r="F157">
        <v>8.58</v>
      </c>
    </row>
    <row r="158" spans="1:9" x14ac:dyDescent="0.25">
      <c r="A158" t="s">
        <v>125</v>
      </c>
      <c r="B158" t="s">
        <v>106</v>
      </c>
      <c r="C158" t="s">
        <v>126</v>
      </c>
      <c r="D158">
        <v>430487</v>
      </c>
      <c r="E158">
        <v>430558</v>
      </c>
      <c r="F158">
        <v>8.31</v>
      </c>
    </row>
    <row r="159" spans="1:9" x14ac:dyDescent="0.25">
      <c r="A159" t="s">
        <v>154</v>
      </c>
      <c r="B159" t="s">
        <v>106</v>
      </c>
      <c r="C159" t="s">
        <v>123</v>
      </c>
      <c r="D159">
        <v>328707</v>
      </c>
      <c r="E159">
        <v>328715</v>
      </c>
      <c r="F159">
        <v>6.35</v>
      </c>
    </row>
    <row r="160" spans="1:9" x14ac:dyDescent="0.25">
      <c r="A160" t="s">
        <v>124</v>
      </c>
      <c r="B160" t="s">
        <v>106</v>
      </c>
      <c r="C160" t="s">
        <v>123</v>
      </c>
      <c r="D160">
        <v>315598</v>
      </c>
      <c r="E160">
        <v>315590</v>
      </c>
      <c r="F160">
        <v>6.09</v>
      </c>
    </row>
    <row r="161" spans="1:6" x14ac:dyDescent="0.25">
      <c r="A161" t="s">
        <v>122</v>
      </c>
      <c r="B161" t="s">
        <v>106</v>
      </c>
      <c r="C161" t="s">
        <v>123</v>
      </c>
      <c r="D161">
        <v>315584</v>
      </c>
      <c r="E161">
        <v>315587</v>
      </c>
      <c r="F161">
        <v>6.09</v>
      </c>
    </row>
    <row r="162" spans="1:6" x14ac:dyDescent="0.25">
      <c r="A162" t="s">
        <v>164</v>
      </c>
      <c r="B162" t="s">
        <v>106</v>
      </c>
      <c r="C162" t="s">
        <v>123</v>
      </c>
      <c r="D162">
        <v>247519</v>
      </c>
      <c r="E162">
        <v>247320</v>
      </c>
      <c r="F162">
        <v>4.78</v>
      </c>
    </row>
    <row r="163" spans="1:6" x14ac:dyDescent="0.25">
      <c r="A163" t="s">
        <v>113</v>
      </c>
      <c r="B163" t="s">
        <v>106</v>
      </c>
      <c r="C163" t="s">
        <v>114</v>
      </c>
      <c r="D163">
        <v>244031</v>
      </c>
      <c r="E163">
        <v>244023</v>
      </c>
      <c r="F163">
        <v>4.71</v>
      </c>
    </row>
    <row r="164" spans="1:6" x14ac:dyDescent="0.25">
      <c r="A164" t="s">
        <v>157</v>
      </c>
      <c r="B164" t="s">
        <v>106</v>
      </c>
      <c r="C164" t="s">
        <v>158</v>
      </c>
      <c r="D164">
        <v>239113</v>
      </c>
      <c r="E164">
        <v>239098</v>
      </c>
      <c r="F164">
        <v>4.62</v>
      </c>
    </row>
    <row r="165" spans="1:6" x14ac:dyDescent="0.25">
      <c r="A165" t="s">
        <v>118</v>
      </c>
      <c r="C165" t="s">
        <v>119</v>
      </c>
      <c r="D165">
        <v>194056</v>
      </c>
      <c r="F165">
        <v>3.75</v>
      </c>
    </row>
    <row r="166" spans="1:6" x14ac:dyDescent="0.25">
      <c r="A166" t="s">
        <v>162</v>
      </c>
      <c r="B166" t="s">
        <v>106</v>
      </c>
      <c r="C166" t="s">
        <v>123</v>
      </c>
      <c r="D166">
        <v>184889</v>
      </c>
      <c r="E166">
        <v>184888</v>
      </c>
      <c r="F166">
        <v>3.57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484274248</v>
      </c>
      <c r="F170">
        <v>4.16</v>
      </c>
    </row>
    <row r="171" spans="1:6" x14ac:dyDescent="0.25">
      <c r="A171" t="s">
        <v>168</v>
      </c>
      <c r="B171" t="s">
        <v>106</v>
      </c>
      <c r="C171" t="s">
        <v>169</v>
      </c>
      <c r="D171">
        <v>43891371</v>
      </c>
      <c r="E171">
        <v>6741</v>
      </c>
      <c r="F171">
        <v>0.38</v>
      </c>
    </row>
    <row r="172" spans="1:6" x14ac:dyDescent="0.25">
      <c r="A172" t="s">
        <v>113</v>
      </c>
      <c r="B172" t="s">
        <v>106</v>
      </c>
      <c r="C172" t="s">
        <v>114</v>
      </c>
      <c r="D172">
        <v>20626195</v>
      </c>
      <c r="E172">
        <v>244023</v>
      </c>
      <c r="F172">
        <v>0.18</v>
      </c>
    </row>
    <row r="173" spans="1:6" x14ac:dyDescent="0.25">
      <c r="A173" t="s">
        <v>170</v>
      </c>
      <c r="B173" t="s">
        <v>106</v>
      </c>
      <c r="C173" t="s">
        <v>119</v>
      </c>
      <c r="D173">
        <v>11110325</v>
      </c>
      <c r="E173">
        <v>2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9295228</v>
      </c>
      <c r="E174">
        <v>38542</v>
      </c>
      <c r="F174">
        <v>0.08</v>
      </c>
    </row>
    <row r="175" spans="1:6" x14ac:dyDescent="0.25">
      <c r="A175" t="s">
        <v>366</v>
      </c>
      <c r="B175" t="s">
        <v>101</v>
      </c>
      <c r="C175" t="s">
        <v>367</v>
      </c>
      <c r="D175">
        <v>6856336</v>
      </c>
      <c r="E175">
        <v>2</v>
      </c>
      <c r="F175">
        <v>0.06</v>
      </c>
    </row>
    <row r="176" spans="1:6" x14ac:dyDescent="0.25">
      <c r="A176" t="s">
        <v>174</v>
      </c>
      <c r="B176" t="s">
        <v>106</v>
      </c>
      <c r="C176" t="s">
        <v>114</v>
      </c>
      <c r="D176">
        <v>6413425</v>
      </c>
      <c r="E176">
        <v>2919</v>
      </c>
      <c r="F176">
        <v>0.06</v>
      </c>
    </row>
    <row r="177" spans="1:6" x14ac:dyDescent="0.25">
      <c r="A177" t="s">
        <v>175</v>
      </c>
      <c r="B177" t="s">
        <v>106</v>
      </c>
      <c r="C177" t="s">
        <v>176</v>
      </c>
      <c r="D177">
        <v>5943467</v>
      </c>
      <c r="E177">
        <v>29945</v>
      </c>
      <c r="F177">
        <v>0.05</v>
      </c>
    </row>
    <row r="178" spans="1:6" x14ac:dyDescent="0.25">
      <c r="A178" t="s">
        <v>177</v>
      </c>
      <c r="C178" t="s">
        <v>178</v>
      </c>
      <c r="D178">
        <v>4176299</v>
      </c>
      <c r="E178">
        <v>4</v>
      </c>
      <c r="F178">
        <v>0.04</v>
      </c>
    </row>
    <row r="179" spans="1:6" x14ac:dyDescent="0.25">
      <c r="A179" t="s">
        <v>368</v>
      </c>
      <c r="B179" t="s">
        <v>101</v>
      </c>
      <c r="C179" t="s">
        <v>369</v>
      </c>
      <c r="D179">
        <v>3638768</v>
      </c>
      <c r="E179">
        <v>4</v>
      </c>
      <c r="F179">
        <v>0.03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1734</v>
      </c>
    </row>
    <row r="184" spans="1:6" x14ac:dyDescent="0.25">
      <c r="A184" t="s">
        <v>168</v>
      </c>
      <c r="B184" t="s">
        <v>106</v>
      </c>
      <c r="C184" t="s">
        <v>169</v>
      </c>
      <c r="D184">
        <v>152</v>
      </c>
      <c r="E184">
        <v>6741</v>
      </c>
    </row>
    <row r="185" spans="1:6" x14ac:dyDescent="0.25">
      <c r="A185" t="s">
        <v>113</v>
      </c>
      <c r="B185" t="s">
        <v>106</v>
      </c>
      <c r="C185" t="s">
        <v>114</v>
      </c>
      <c r="D185">
        <v>99</v>
      </c>
      <c r="E185">
        <v>244023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38542</v>
      </c>
    </row>
    <row r="187" spans="1:6" x14ac:dyDescent="0.25">
      <c r="A187" t="s">
        <v>170</v>
      </c>
      <c r="B187" t="s">
        <v>106</v>
      </c>
      <c r="C187" t="s">
        <v>119</v>
      </c>
      <c r="D187">
        <v>39</v>
      </c>
      <c r="E187">
        <v>2</v>
      </c>
    </row>
    <row r="188" spans="1:6" x14ac:dyDescent="0.25">
      <c r="A188" t="s">
        <v>174</v>
      </c>
      <c r="B188" t="s">
        <v>106</v>
      </c>
      <c r="C188" t="s">
        <v>114</v>
      </c>
      <c r="D188">
        <v>32</v>
      </c>
      <c r="E188">
        <v>2919</v>
      </c>
    </row>
    <row r="189" spans="1:6" x14ac:dyDescent="0.25">
      <c r="A189" t="s">
        <v>175</v>
      </c>
      <c r="B189" t="s">
        <v>106</v>
      </c>
      <c r="C189" t="s">
        <v>176</v>
      </c>
      <c r="D189">
        <v>28</v>
      </c>
      <c r="E189">
        <v>29945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3309946</v>
      </c>
      <c r="D209">
        <v>3493</v>
      </c>
      <c r="E209" t="s">
        <v>297</v>
      </c>
      <c r="F209">
        <v>3.62</v>
      </c>
      <c r="G209">
        <v>34.22</v>
      </c>
    </row>
    <row r="210" spans="1:7" x14ac:dyDescent="0.25">
      <c r="A210" t="s">
        <v>39</v>
      </c>
      <c r="B210">
        <v>923841</v>
      </c>
      <c r="D210">
        <v>2170</v>
      </c>
      <c r="E210" t="s">
        <v>347</v>
      </c>
      <c r="F210">
        <v>1.01</v>
      </c>
      <c r="G210">
        <v>21.26</v>
      </c>
    </row>
    <row r="211" spans="1:7" x14ac:dyDescent="0.25">
      <c r="A211" t="s">
        <v>42</v>
      </c>
      <c r="B211">
        <v>149414</v>
      </c>
      <c r="D211">
        <v>235</v>
      </c>
      <c r="E211" t="s">
        <v>348</v>
      </c>
      <c r="F211">
        <v>0.16</v>
      </c>
      <c r="G211">
        <v>2.31</v>
      </c>
    </row>
    <row r="212" spans="1:7" x14ac:dyDescent="0.25">
      <c r="A212" t="s">
        <v>253</v>
      </c>
      <c r="B212">
        <v>195</v>
      </c>
      <c r="C212">
        <v>62</v>
      </c>
      <c r="D212">
        <v>124</v>
      </c>
      <c r="E212" t="s">
        <v>349</v>
      </c>
      <c r="F212">
        <v>0</v>
      </c>
      <c r="G212">
        <v>1.21</v>
      </c>
    </row>
    <row r="213" spans="1:7" x14ac:dyDescent="0.25">
      <c r="A213" t="s">
        <v>44</v>
      </c>
      <c r="B213">
        <v>179463</v>
      </c>
      <c r="D213">
        <v>90</v>
      </c>
      <c r="E213" t="s">
        <v>350</v>
      </c>
      <c r="F213">
        <v>0.2</v>
      </c>
      <c r="G213">
        <v>0.88</v>
      </c>
    </row>
    <row r="214" spans="1:7" x14ac:dyDescent="0.25">
      <c r="A214" t="s">
        <v>54</v>
      </c>
      <c r="B214">
        <v>1162118</v>
      </c>
      <c r="D214">
        <v>56</v>
      </c>
      <c r="E214" t="s">
        <v>351</v>
      </c>
      <c r="F214">
        <v>1.27</v>
      </c>
      <c r="G214">
        <v>0.55000000000000004</v>
      </c>
    </row>
    <row r="215" spans="1:7" x14ac:dyDescent="0.25">
      <c r="A215" t="s">
        <v>51</v>
      </c>
      <c r="B215">
        <v>30</v>
      </c>
      <c r="C215">
        <v>100</v>
      </c>
      <c r="D215">
        <v>30</v>
      </c>
      <c r="E215" t="s">
        <v>352</v>
      </c>
      <c r="F215">
        <v>0</v>
      </c>
      <c r="G215">
        <v>0.28999999999999998</v>
      </c>
    </row>
    <row r="216" spans="1:7" x14ac:dyDescent="0.25">
      <c r="A216" t="s">
        <v>37</v>
      </c>
      <c r="B216">
        <v>8361</v>
      </c>
      <c r="D216">
        <v>27</v>
      </c>
      <c r="E216" t="s">
        <v>353</v>
      </c>
      <c r="F216">
        <v>0.01</v>
      </c>
      <c r="G216">
        <v>0.27</v>
      </c>
    </row>
    <row r="217" spans="1:7" x14ac:dyDescent="0.25">
      <c r="A217" t="s">
        <v>288</v>
      </c>
      <c r="B217">
        <v>14751</v>
      </c>
      <c r="D217">
        <v>19</v>
      </c>
      <c r="E217" t="s">
        <v>354</v>
      </c>
      <c r="F217">
        <v>0.02</v>
      </c>
      <c r="G217">
        <v>0.18</v>
      </c>
    </row>
    <row r="218" spans="1:7" x14ac:dyDescent="0.25">
      <c r="A218" t="s">
        <v>49</v>
      </c>
      <c r="B218">
        <v>15470</v>
      </c>
      <c r="D218">
        <v>18</v>
      </c>
      <c r="E218" t="s">
        <v>315</v>
      </c>
      <c r="F218">
        <v>0.02</v>
      </c>
      <c r="G218">
        <v>0.18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97.82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99.98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65.599999999999994</v>
      </c>
    </row>
    <row r="229" spans="1:3" x14ac:dyDescent="0.25">
      <c r="A229" t="s">
        <v>199</v>
      </c>
      <c r="B229">
        <v>99.88</v>
      </c>
    </row>
    <row r="230" spans="1:3" x14ac:dyDescent="0.25">
      <c r="A230" t="s">
        <v>200</v>
      </c>
      <c r="B230">
        <v>36.89</v>
      </c>
    </row>
    <row r="231" spans="1:3" x14ac:dyDescent="0.25">
      <c r="A231" t="s">
        <v>201</v>
      </c>
      <c r="B231">
        <v>96.49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179463</v>
      </c>
    </row>
    <row r="238" spans="1:3" x14ac:dyDescent="0.25">
      <c r="A238" t="s">
        <v>209</v>
      </c>
      <c r="B238" t="b">
        <v>1</v>
      </c>
      <c r="C238">
        <v>14751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2129</v>
      </c>
    </row>
    <row r="243" spans="1:3" x14ac:dyDescent="0.25">
      <c r="A243" t="s">
        <v>214</v>
      </c>
      <c r="B243" t="b">
        <v>1</v>
      </c>
      <c r="C243">
        <v>65.599999999999994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370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45201.354421296302</v>
      </c>
    </row>
    <row r="8" spans="1:2" x14ac:dyDescent="0.25">
      <c r="A8" t="s">
        <v>10</v>
      </c>
      <c r="B8" s="2">
        <v>0.35442129629629632</v>
      </c>
    </row>
    <row r="9" spans="1:2" x14ac:dyDescent="0.25">
      <c r="A9" t="s">
        <v>11</v>
      </c>
      <c r="B9" s="1">
        <v>45201.375277777777</v>
      </c>
    </row>
    <row r="10" spans="1:2" x14ac:dyDescent="0.25">
      <c r="A10" t="s">
        <v>12</v>
      </c>
      <c r="B10">
        <v>1504</v>
      </c>
    </row>
    <row r="11" spans="1:2" x14ac:dyDescent="0.25">
      <c r="A11" t="s">
        <v>13</v>
      </c>
      <c r="B11">
        <v>1500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139.32</v>
      </c>
    </row>
    <row r="14" spans="1:2" x14ac:dyDescent="0.25">
      <c r="A14" t="s">
        <v>16</v>
      </c>
      <c r="B14">
        <v>82814.100000000006</v>
      </c>
    </row>
    <row r="15" spans="1:2" x14ac:dyDescent="0.25">
      <c r="A15" t="s">
        <v>17</v>
      </c>
      <c r="B15">
        <v>2357.3000000000002</v>
      </c>
    </row>
    <row r="16" spans="1:2" x14ac:dyDescent="0.25">
      <c r="A16" t="s">
        <v>18</v>
      </c>
      <c r="B16">
        <v>1020</v>
      </c>
    </row>
    <row r="17" spans="1:6" x14ac:dyDescent="0.25">
      <c r="A17" t="s">
        <v>19</v>
      </c>
      <c r="B17">
        <v>2322.3000000000002</v>
      </c>
    </row>
    <row r="18" spans="1:6" x14ac:dyDescent="0.25">
      <c r="A18" t="s">
        <v>20</v>
      </c>
      <c r="B18">
        <v>6973.3</v>
      </c>
    </row>
    <row r="19" spans="1:6" x14ac:dyDescent="0.25">
      <c r="A19" t="s">
        <v>21</v>
      </c>
      <c r="B19">
        <v>4.7300000000000004</v>
      </c>
    </row>
    <row r="20" spans="1:6" x14ac:dyDescent="0.25">
      <c r="A20" t="s">
        <v>22</v>
      </c>
      <c r="B20">
        <v>9.5500000000000007</v>
      </c>
    </row>
    <row r="21" spans="1:6" x14ac:dyDescent="0.25">
      <c r="A21" t="s">
        <v>23</v>
      </c>
      <c r="B21">
        <v>7.1</v>
      </c>
    </row>
    <row r="22" spans="1:6" x14ac:dyDescent="0.25">
      <c r="A22" t="s">
        <v>24</v>
      </c>
      <c r="B22">
        <v>3.2</v>
      </c>
    </row>
    <row r="23" spans="1:6" x14ac:dyDescent="0.25">
      <c r="A23" t="s">
        <v>25</v>
      </c>
      <c r="B23">
        <v>27.9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2808262</v>
      </c>
      <c r="C27">
        <v>3615.9</v>
      </c>
      <c r="D27" t="s">
        <v>371</v>
      </c>
      <c r="E27">
        <v>43.3</v>
      </c>
      <c r="F27" t="s">
        <v>35</v>
      </c>
    </row>
    <row r="28" spans="1:6" x14ac:dyDescent="0.25">
      <c r="A28" t="s">
        <v>39</v>
      </c>
      <c r="B28">
        <v>572717</v>
      </c>
      <c r="C28">
        <v>1680.8</v>
      </c>
      <c r="D28" t="s">
        <v>372</v>
      </c>
      <c r="E28">
        <v>20.100000000000001</v>
      </c>
      <c r="F28" t="s">
        <v>41</v>
      </c>
    </row>
    <row r="29" spans="1:6" x14ac:dyDescent="0.25">
      <c r="A29" t="s">
        <v>36</v>
      </c>
      <c r="C29">
        <v>1398</v>
      </c>
      <c r="E29">
        <v>16.7</v>
      </c>
    </row>
    <row r="30" spans="1:6" x14ac:dyDescent="0.25">
      <c r="A30" t="s">
        <v>42</v>
      </c>
      <c r="B30">
        <v>158304</v>
      </c>
      <c r="C30">
        <v>332.9</v>
      </c>
      <c r="D30" t="s">
        <v>373</v>
      </c>
      <c r="E30">
        <v>4</v>
      </c>
      <c r="F30" t="s">
        <v>35</v>
      </c>
    </row>
    <row r="31" spans="1:6" x14ac:dyDescent="0.25">
      <c r="A31" t="s">
        <v>44</v>
      </c>
      <c r="B31">
        <v>130410</v>
      </c>
      <c r="C31">
        <v>94.5</v>
      </c>
      <c r="D31" t="s">
        <v>374</v>
      </c>
      <c r="E31">
        <v>1.1000000000000001</v>
      </c>
      <c r="F31" t="s">
        <v>46</v>
      </c>
    </row>
    <row r="32" spans="1:6" x14ac:dyDescent="0.25">
      <c r="A32" t="s">
        <v>54</v>
      </c>
      <c r="B32">
        <v>1218421</v>
      </c>
      <c r="C32">
        <v>70.599999999999994</v>
      </c>
      <c r="D32" t="s">
        <v>375</v>
      </c>
      <c r="E32">
        <v>0.8</v>
      </c>
      <c r="F32" t="s">
        <v>53</v>
      </c>
    </row>
    <row r="33" spans="1:6" x14ac:dyDescent="0.25">
      <c r="A33" t="s">
        <v>51</v>
      </c>
      <c r="B33">
        <v>30</v>
      </c>
      <c r="C33">
        <v>30</v>
      </c>
      <c r="D33" t="s">
        <v>287</v>
      </c>
      <c r="E33">
        <v>0.4</v>
      </c>
      <c r="F33" t="s">
        <v>53</v>
      </c>
    </row>
    <row r="34" spans="1:6" x14ac:dyDescent="0.25">
      <c r="A34" t="s">
        <v>253</v>
      </c>
      <c r="B34">
        <v>113</v>
      </c>
      <c r="C34">
        <v>25.3</v>
      </c>
      <c r="D34" t="s">
        <v>376</v>
      </c>
      <c r="E34">
        <v>0.3</v>
      </c>
      <c r="F34" t="s">
        <v>66</v>
      </c>
    </row>
    <row r="35" spans="1:6" x14ac:dyDescent="0.25">
      <c r="A35" t="s">
        <v>49</v>
      </c>
      <c r="B35">
        <v>15562</v>
      </c>
      <c r="C35">
        <v>23.4</v>
      </c>
      <c r="D35" t="s">
        <v>377</v>
      </c>
      <c r="E35">
        <v>0.3</v>
      </c>
      <c r="F35" t="s">
        <v>35</v>
      </c>
    </row>
    <row r="36" spans="1:6" x14ac:dyDescent="0.25">
      <c r="A36" t="s">
        <v>288</v>
      </c>
      <c r="B36">
        <v>10420</v>
      </c>
      <c r="C36">
        <v>16.100000000000001</v>
      </c>
      <c r="D36" t="s">
        <v>341</v>
      </c>
      <c r="E36">
        <v>0.2</v>
      </c>
      <c r="F36" t="s">
        <v>46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3110366</v>
      </c>
      <c r="C40">
        <v>3998</v>
      </c>
      <c r="D40" t="s">
        <v>371</v>
      </c>
      <c r="E40">
        <v>47.8</v>
      </c>
      <c r="F40">
        <v>2.2000000000000002</v>
      </c>
    </row>
    <row r="41" spans="1:6" x14ac:dyDescent="0.25">
      <c r="A41" t="s">
        <v>41</v>
      </c>
      <c r="B41">
        <v>572726</v>
      </c>
      <c r="C41">
        <v>1681</v>
      </c>
      <c r="D41" t="s">
        <v>372</v>
      </c>
      <c r="E41">
        <v>20.100000000000001</v>
      </c>
      <c r="F41">
        <v>0.9</v>
      </c>
    </row>
    <row r="42" spans="1:6" x14ac:dyDescent="0.25">
      <c r="A42" t="s">
        <v>36</v>
      </c>
      <c r="C42">
        <v>1398</v>
      </c>
      <c r="E42">
        <v>16.7</v>
      </c>
      <c r="F42">
        <v>0.8</v>
      </c>
    </row>
    <row r="43" spans="1:6" x14ac:dyDescent="0.25">
      <c r="A43" t="s">
        <v>60</v>
      </c>
      <c r="B43">
        <v>1548757</v>
      </c>
      <c r="C43">
        <v>1361</v>
      </c>
      <c r="D43" t="s">
        <v>378</v>
      </c>
      <c r="E43">
        <v>16.3</v>
      </c>
      <c r="F43">
        <v>0.8</v>
      </c>
    </row>
    <row r="44" spans="1:6" x14ac:dyDescent="0.25">
      <c r="A44" t="s">
        <v>53</v>
      </c>
      <c r="B44">
        <v>1583382</v>
      </c>
      <c r="C44">
        <v>378</v>
      </c>
      <c r="D44" t="s">
        <v>379</v>
      </c>
      <c r="E44">
        <v>4.5</v>
      </c>
      <c r="F44">
        <v>0.2</v>
      </c>
    </row>
    <row r="45" spans="1:6" x14ac:dyDescent="0.25">
      <c r="A45" t="s">
        <v>46</v>
      </c>
      <c r="B45">
        <v>156236</v>
      </c>
      <c r="C45">
        <v>118</v>
      </c>
      <c r="D45" t="s">
        <v>380</v>
      </c>
      <c r="E45">
        <v>1.4</v>
      </c>
      <c r="F45">
        <v>0.1</v>
      </c>
    </row>
    <row r="46" spans="1:6" x14ac:dyDescent="0.25">
      <c r="A46" t="s">
        <v>64</v>
      </c>
      <c r="B46">
        <v>10907548</v>
      </c>
      <c r="C46">
        <v>78</v>
      </c>
      <c r="D46" t="s">
        <v>381</v>
      </c>
      <c r="E46">
        <v>0.9</v>
      </c>
      <c r="F46">
        <v>0</v>
      </c>
    </row>
    <row r="47" spans="1:6" x14ac:dyDescent="0.25">
      <c r="A47" t="s">
        <v>66</v>
      </c>
      <c r="B47">
        <v>43396</v>
      </c>
      <c r="C47">
        <v>39</v>
      </c>
      <c r="D47" t="s">
        <v>382</v>
      </c>
      <c r="E47">
        <v>0.5</v>
      </c>
      <c r="F47">
        <v>0</v>
      </c>
    </row>
    <row r="48" spans="1:6" x14ac:dyDescent="0.25">
      <c r="A48" t="s">
        <v>68</v>
      </c>
      <c r="B48">
        <v>944</v>
      </c>
      <c r="C48">
        <v>1</v>
      </c>
      <c r="D48" t="s">
        <v>383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3902</v>
      </c>
      <c r="C53">
        <v>2219.3000000000002</v>
      </c>
      <c r="D53">
        <v>1682.7</v>
      </c>
    </row>
    <row r="54" spans="1:4" x14ac:dyDescent="0.25">
      <c r="A54" t="s">
        <v>76</v>
      </c>
      <c r="B54">
        <v>2644.3</v>
      </c>
      <c r="C54">
        <v>2185.8000000000002</v>
      </c>
      <c r="D54">
        <v>458.5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1205.7</v>
      </c>
      <c r="C56">
        <v>20.2</v>
      </c>
      <c r="D56">
        <v>1185.5</v>
      </c>
    </row>
    <row r="57" spans="1:4" x14ac:dyDescent="0.25">
      <c r="A57" t="s">
        <v>79</v>
      </c>
      <c r="B57">
        <v>127.5</v>
      </c>
      <c r="C57">
        <v>58.3</v>
      </c>
      <c r="D57">
        <v>69.099999999999994</v>
      </c>
    </row>
    <row r="58" spans="1:4" x14ac:dyDescent="0.25">
      <c r="A58" t="s">
        <v>80</v>
      </c>
      <c r="B58">
        <v>52.8</v>
      </c>
      <c r="C58">
        <v>36.799999999999997</v>
      </c>
      <c r="D58">
        <v>15.9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52.7</v>
      </c>
      <c r="C60">
        <v>20.2</v>
      </c>
      <c r="D60">
        <v>32.6</v>
      </c>
    </row>
    <row r="61" spans="1:4" x14ac:dyDescent="0.25">
      <c r="A61" t="s">
        <v>83</v>
      </c>
      <c r="B61">
        <v>3377.2</v>
      </c>
      <c r="C61">
        <v>2357.3000000000002</v>
      </c>
      <c r="D61">
        <v>1020</v>
      </c>
    </row>
    <row r="62" spans="1:4" x14ac:dyDescent="0.25">
      <c r="A62" t="s">
        <v>84</v>
      </c>
      <c r="B62">
        <v>3193.6</v>
      </c>
      <c r="C62">
        <v>2185.1999999999998</v>
      </c>
      <c r="D62">
        <v>1008.4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98</v>
      </c>
      <c r="B66" t="s">
        <v>96</v>
      </c>
      <c r="C66" t="s">
        <v>99</v>
      </c>
      <c r="D66">
        <v>853.27</v>
      </c>
      <c r="E66">
        <v>0</v>
      </c>
      <c r="G66">
        <v>10.210000000000001</v>
      </c>
      <c r="H66">
        <v>27.32</v>
      </c>
      <c r="I66">
        <v>29.54</v>
      </c>
    </row>
    <row r="67" spans="1:10" x14ac:dyDescent="0.25">
      <c r="A67" t="s">
        <v>362</v>
      </c>
      <c r="B67" t="s">
        <v>96</v>
      </c>
      <c r="C67" t="s">
        <v>363</v>
      </c>
      <c r="D67">
        <v>853.27</v>
      </c>
      <c r="E67">
        <v>0</v>
      </c>
      <c r="G67">
        <v>10.210000000000001</v>
      </c>
      <c r="H67">
        <v>27.32</v>
      </c>
      <c r="I67">
        <v>29.54</v>
      </c>
    </row>
    <row r="68" spans="1:10" x14ac:dyDescent="0.25">
      <c r="A68" t="s">
        <v>110</v>
      </c>
      <c r="B68" t="s">
        <v>106</v>
      </c>
      <c r="C68" t="s">
        <v>111</v>
      </c>
      <c r="D68">
        <v>683</v>
      </c>
      <c r="E68">
        <v>238440</v>
      </c>
      <c r="F68">
        <v>0</v>
      </c>
      <c r="G68">
        <v>8.17</v>
      </c>
      <c r="H68">
        <v>5.77</v>
      </c>
      <c r="I68">
        <v>89.51</v>
      </c>
    </row>
    <row r="69" spans="1:10" x14ac:dyDescent="0.25">
      <c r="A69" t="s">
        <v>134</v>
      </c>
      <c r="B69" t="s">
        <v>106</v>
      </c>
      <c r="C69" t="s">
        <v>135</v>
      </c>
      <c r="D69">
        <v>373.13</v>
      </c>
      <c r="E69">
        <v>280548</v>
      </c>
      <c r="F69">
        <v>0</v>
      </c>
      <c r="G69">
        <v>4.46</v>
      </c>
      <c r="H69">
        <v>8.02</v>
      </c>
      <c r="I69">
        <v>81.99</v>
      </c>
    </row>
    <row r="70" spans="1:10" x14ac:dyDescent="0.25">
      <c r="A70" t="s">
        <v>108</v>
      </c>
      <c r="B70" t="s">
        <v>106</v>
      </c>
      <c r="C70" t="s">
        <v>109</v>
      </c>
      <c r="D70">
        <v>340.52</v>
      </c>
      <c r="E70">
        <v>292514</v>
      </c>
      <c r="F70">
        <v>0</v>
      </c>
      <c r="G70">
        <v>4.07</v>
      </c>
      <c r="H70">
        <v>3.5</v>
      </c>
      <c r="I70">
        <v>94.9</v>
      </c>
    </row>
    <row r="71" spans="1:10" x14ac:dyDescent="0.25">
      <c r="A71" t="s">
        <v>113</v>
      </c>
      <c r="B71" t="s">
        <v>106</v>
      </c>
      <c r="C71" t="s">
        <v>114</v>
      </c>
      <c r="D71">
        <v>336.48</v>
      </c>
      <c r="E71">
        <v>162573</v>
      </c>
      <c r="F71">
        <v>0</v>
      </c>
      <c r="G71">
        <v>4.03</v>
      </c>
      <c r="H71">
        <v>7.24</v>
      </c>
      <c r="I71">
        <v>83.22</v>
      </c>
    </row>
    <row r="72" spans="1:10" x14ac:dyDescent="0.25">
      <c r="A72" t="s">
        <v>118</v>
      </c>
      <c r="C72" t="s">
        <v>119</v>
      </c>
      <c r="D72">
        <v>319.06</v>
      </c>
      <c r="G72">
        <v>3.82</v>
      </c>
      <c r="H72">
        <v>24.6</v>
      </c>
    </row>
    <row r="73" spans="1:10" x14ac:dyDescent="0.25">
      <c r="A73" t="s">
        <v>112</v>
      </c>
      <c r="B73" t="s">
        <v>106</v>
      </c>
      <c r="C73" t="s">
        <v>111</v>
      </c>
      <c r="D73">
        <v>284.31</v>
      </c>
      <c r="E73">
        <v>105844</v>
      </c>
      <c r="F73">
        <v>0</v>
      </c>
      <c r="G73">
        <v>3.4</v>
      </c>
      <c r="H73">
        <v>5.44</v>
      </c>
      <c r="I73">
        <v>90.8</v>
      </c>
    </row>
    <row r="74" spans="1:10" x14ac:dyDescent="0.25">
      <c r="A74" t="s">
        <v>269</v>
      </c>
      <c r="B74" t="s">
        <v>106</v>
      </c>
      <c r="C74" t="s">
        <v>270</v>
      </c>
      <c r="D74">
        <v>213.18</v>
      </c>
      <c r="E74">
        <v>17912</v>
      </c>
      <c r="F74">
        <v>0.01</v>
      </c>
      <c r="G74">
        <v>2.5499999999999998</v>
      </c>
      <c r="H74">
        <v>35.72</v>
      </c>
      <c r="I74">
        <v>0</v>
      </c>
    </row>
    <row r="75" spans="1:10" x14ac:dyDescent="0.25">
      <c r="A75" t="s">
        <v>236</v>
      </c>
      <c r="B75" t="s">
        <v>106</v>
      </c>
      <c r="C75" t="s">
        <v>135</v>
      </c>
      <c r="D75">
        <v>160.33000000000001</v>
      </c>
      <c r="E75">
        <v>121130</v>
      </c>
      <c r="F75">
        <v>0</v>
      </c>
      <c r="G75">
        <v>1.92</v>
      </c>
      <c r="H75">
        <v>8.86</v>
      </c>
      <c r="I75">
        <v>79.41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98</v>
      </c>
      <c r="B79" t="s">
        <v>96</v>
      </c>
      <c r="C79" t="s">
        <v>99</v>
      </c>
      <c r="D79">
        <v>233.09</v>
      </c>
      <c r="E79">
        <v>0</v>
      </c>
      <c r="G79">
        <v>16.670000000000002</v>
      </c>
      <c r="H79">
        <v>853.27</v>
      </c>
      <c r="I79">
        <v>27.32</v>
      </c>
      <c r="J79">
        <v>29.54</v>
      </c>
    </row>
    <row r="80" spans="1:10" x14ac:dyDescent="0.25">
      <c r="A80" t="s">
        <v>362</v>
      </c>
      <c r="B80" t="s">
        <v>96</v>
      </c>
      <c r="C80" t="s">
        <v>363</v>
      </c>
      <c r="D80">
        <v>233.09</v>
      </c>
      <c r="E80">
        <v>0</v>
      </c>
      <c r="G80">
        <v>16.670000000000002</v>
      </c>
      <c r="H80">
        <v>853.27</v>
      </c>
      <c r="I80">
        <v>27.32</v>
      </c>
      <c r="J80">
        <v>29.54</v>
      </c>
    </row>
    <row r="81" spans="1:10" x14ac:dyDescent="0.25">
      <c r="A81" t="s">
        <v>118</v>
      </c>
      <c r="C81" t="s">
        <v>119</v>
      </c>
      <c r="D81">
        <v>78.48</v>
      </c>
      <c r="G81">
        <v>5.61</v>
      </c>
      <c r="H81">
        <v>319.06</v>
      </c>
      <c r="I81">
        <v>24.6</v>
      </c>
    </row>
    <row r="82" spans="1:10" x14ac:dyDescent="0.25">
      <c r="A82" t="s">
        <v>269</v>
      </c>
      <c r="B82" t="s">
        <v>106</v>
      </c>
      <c r="C82" t="s">
        <v>270</v>
      </c>
      <c r="D82">
        <v>76.150000000000006</v>
      </c>
      <c r="E82">
        <v>17912</v>
      </c>
      <c r="F82">
        <v>0</v>
      </c>
      <c r="G82">
        <v>5.45</v>
      </c>
      <c r="H82">
        <v>213.18</v>
      </c>
      <c r="I82">
        <v>35.72</v>
      </c>
      <c r="J82">
        <v>0</v>
      </c>
    </row>
    <row r="83" spans="1:10" x14ac:dyDescent="0.25">
      <c r="A83" t="s">
        <v>122</v>
      </c>
      <c r="B83" t="s">
        <v>106</v>
      </c>
      <c r="C83" t="s">
        <v>123</v>
      </c>
      <c r="D83">
        <v>41.5</v>
      </c>
      <c r="E83">
        <v>317664</v>
      </c>
      <c r="F83">
        <v>0</v>
      </c>
      <c r="G83">
        <v>2.97</v>
      </c>
      <c r="H83">
        <v>118.52</v>
      </c>
      <c r="I83">
        <v>35.01</v>
      </c>
      <c r="J83">
        <v>0</v>
      </c>
    </row>
    <row r="84" spans="1:10" x14ac:dyDescent="0.25">
      <c r="A84" t="s">
        <v>110</v>
      </c>
      <c r="B84" t="s">
        <v>106</v>
      </c>
      <c r="C84" t="s">
        <v>111</v>
      </c>
      <c r="D84">
        <v>39.380000000000003</v>
      </c>
      <c r="E84">
        <v>238440</v>
      </c>
      <c r="F84">
        <v>0</v>
      </c>
      <c r="G84">
        <v>2.82</v>
      </c>
      <c r="H84">
        <v>683</v>
      </c>
      <c r="I84">
        <v>5.77</v>
      </c>
      <c r="J84">
        <v>89.51</v>
      </c>
    </row>
    <row r="85" spans="1:10" x14ac:dyDescent="0.25">
      <c r="A85" t="s">
        <v>124</v>
      </c>
      <c r="B85" t="s">
        <v>106</v>
      </c>
      <c r="C85" t="s">
        <v>123</v>
      </c>
      <c r="D85">
        <v>36.630000000000003</v>
      </c>
      <c r="E85">
        <v>317643</v>
      </c>
      <c r="F85">
        <v>0</v>
      </c>
      <c r="G85">
        <v>2.62</v>
      </c>
      <c r="H85">
        <v>104.51</v>
      </c>
      <c r="I85">
        <v>35.049999999999997</v>
      </c>
      <c r="J85">
        <v>0.02</v>
      </c>
    </row>
    <row r="86" spans="1:10" x14ac:dyDescent="0.25">
      <c r="A86" t="s">
        <v>267</v>
      </c>
      <c r="B86" t="s">
        <v>106</v>
      </c>
      <c r="C86" t="s">
        <v>268</v>
      </c>
      <c r="D86">
        <v>34.96</v>
      </c>
      <c r="E86">
        <v>17922</v>
      </c>
      <c r="F86">
        <v>0</v>
      </c>
      <c r="G86">
        <v>2.5</v>
      </c>
      <c r="H86">
        <v>93.67</v>
      </c>
      <c r="I86">
        <v>37.33</v>
      </c>
      <c r="J86">
        <v>0</v>
      </c>
    </row>
    <row r="87" spans="1:10" x14ac:dyDescent="0.25">
      <c r="A87" t="s">
        <v>125</v>
      </c>
      <c r="B87" t="s">
        <v>106</v>
      </c>
      <c r="C87" t="s">
        <v>126</v>
      </c>
      <c r="D87">
        <v>31.79</v>
      </c>
      <c r="E87">
        <v>290165</v>
      </c>
      <c r="F87">
        <v>0</v>
      </c>
      <c r="G87">
        <v>2.27</v>
      </c>
      <c r="H87">
        <v>105.1</v>
      </c>
      <c r="I87">
        <v>30.25</v>
      </c>
      <c r="J87">
        <v>4.46</v>
      </c>
    </row>
    <row r="88" spans="1:10" x14ac:dyDescent="0.25">
      <c r="A88" t="s">
        <v>154</v>
      </c>
      <c r="B88" t="s">
        <v>106</v>
      </c>
      <c r="C88" t="s">
        <v>123</v>
      </c>
      <c r="D88">
        <v>31.52</v>
      </c>
      <c r="E88">
        <v>332154</v>
      </c>
      <c r="F88">
        <v>0</v>
      </c>
      <c r="G88">
        <v>2.25</v>
      </c>
      <c r="H88">
        <v>89.69</v>
      </c>
      <c r="I88">
        <v>35.14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611.34</v>
      </c>
      <c r="E92">
        <v>238440</v>
      </c>
      <c r="F92">
        <v>0</v>
      </c>
      <c r="G92">
        <v>15.29</v>
      </c>
      <c r="H92">
        <v>683</v>
      </c>
      <c r="I92">
        <v>5.77</v>
      </c>
      <c r="J92">
        <v>89.51</v>
      </c>
    </row>
    <row r="93" spans="1:10" x14ac:dyDescent="0.25">
      <c r="A93" t="s">
        <v>108</v>
      </c>
      <c r="B93" t="s">
        <v>106</v>
      </c>
      <c r="C93" t="s">
        <v>109</v>
      </c>
      <c r="D93">
        <v>323.17</v>
      </c>
      <c r="E93">
        <v>292514</v>
      </c>
      <c r="F93">
        <v>0</v>
      </c>
      <c r="G93">
        <v>8.08</v>
      </c>
      <c r="H93">
        <v>340.52</v>
      </c>
      <c r="I93">
        <v>3.5</v>
      </c>
      <c r="J93">
        <v>94.9</v>
      </c>
    </row>
    <row r="94" spans="1:10" x14ac:dyDescent="0.25">
      <c r="A94" t="s">
        <v>134</v>
      </c>
      <c r="B94" t="s">
        <v>106</v>
      </c>
      <c r="C94" t="s">
        <v>135</v>
      </c>
      <c r="D94">
        <v>305.94</v>
      </c>
      <c r="E94">
        <v>280548</v>
      </c>
      <c r="F94">
        <v>0</v>
      </c>
      <c r="G94">
        <v>7.65</v>
      </c>
      <c r="H94">
        <v>373.13</v>
      </c>
      <c r="I94">
        <v>8.02</v>
      </c>
      <c r="J94">
        <v>81.99</v>
      </c>
    </row>
    <row r="95" spans="1:10" x14ac:dyDescent="0.25">
      <c r="A95" t="s">
        <v>113</v>
      </c>
      <c r="B95" t="s">
        <v>106</v>
      </c>
      <c r="C95" t="s">
        <v>114</v>
      </c>
      <c r="D95">
        <v>280.01</v>
      </c>
      <c r="E95">
        <v>162573</v>
      </c>
      <c r="F95">
        <v>0</v>
      </c>
      <c r="G95">
        <v>7</v>
      </c>
      <c r="H95">
        <v>336.48</v>
      </c>
      <c r="I95">
        <v>7.24</v>
      </c>
      <c r="J95">
        <v>83.22</v>
      </c>
    </row>
    <row r="96" spans="1:10" x14ac:dyDescent="0.25">
      <c r="A96" t="s">
        <v>112</v>
      </c>
      <c r="B96" t="s">
        <v>106</v>
      </c>
      <c r="C96" t="s">
        <v>111</v>
      </c>
      <c r="D96">
        <v>258.16000000000003</v>
      </c>
      <c r="E96">
        <v>105844</v>
      </c>
      <c r="F96">
        <v>0</v>
      </c>
      <c r="G96">
        <v>6.46</v>
      </c>
      <c r="H96">
        <v>284.31</v>
      </c>
      <c r="I96">
        <v>5.44</v>
      </c>
      <c r="J96">
        <v>90.8</v>
      </c>
    </row>
    <row r="97" spans="1:10" x14ac:dyDescent="0.25">
      <c r="A97" t="s">
        <v>98</v>
      </c>
      <c r="B97" t="s">
        <v>96</v>
      </c>
      <c r="C97" t="s">
        <v>99</v>
      </c>
      <c r="D97">
        <v>252.04</v>
      </c>
      <c r="E97">
        <v>0</v>
      </c>
      <c r="G97">
        <v>6.3</v>
      </c>
      <c r="H97">
        <v>853.27</v>
      </c>
      <c r="I97">
        <v>27.32</v>
      </c>
      <c r="J97">
        <v>29.54</v>
      </c>
    </row>
    <row r="98" spans="1:10" x14ac:dyDescent="0.25">
      <c r="A98" t="s">
        <v>362</v>
      </c>
      <c r="B98" t="s">
        <v>96</v>
      </c>
      <c r="C98" t="s">
        <v>363</v>
      </c>
      <c r="D98">
        <v>252.04</v>
      </c>
      <c r="E98">
        <v>0</v>
      </c>
      <c r="G98">
        <v>6.3</v>
      </c>
      <c r="H98">
        <v>853.27</v>
      </c>
      <c r="I98">
        <v>27.32</v>
      </c>
      <c r="J98">
        <v>29.54</v>
      </c>
    </row>
    <row r="99" spans="1:10" x14ac:dyDescent="0.25">
      <c r="A99" t="s">
        <v>236</v>
      </c>
      <c r="B99" t="s">
        <v>106</v>
      </c>
      <c r="C99" t="s">
        <v>135</v>
      </c>
      <c r="D99">
        <v>127.32</v>
      </c>
      <c r="E99">
        <v>121130</v>
      </c>
      <c r="F99">
        <v>0</v>
      </c>
      <c r="G99">
        <v>3.18</v>
      </c>
      <c r="H99">
        <v>160.33000000000001</v>
      </c>
      <c r="I99">
        <v>8.86</v>
      </c>
      <c r="J99">
        <v>79.41</v>
      </c>
    </row>
    <row r="100" spans="1:10" x14ac:dyDescent="0.25">
      <c r="A100" t="s">
        <v>138</v>
      </c>
      <c r="B100" t="s">
        <v>106</v>
      </c>
      <c r="C100" t="s">
        <v>135</v>
      </c>
      <c r="D100">
        <v>126.45</v>
      </c>
      <c r="E100">
        <v>118909</v>
      </c>
      <c r="F100">
        <v>0</v>
      </c>
      <c r="G100">
        <v>3.16</v>
      </c>
      <c r="H100">
        <v>153.13</v>
      </c>
      <c r="I100">
        <v>8.25</v>
      </c>
      <c r="J100">
        <v>82.58</v>
      </c>
    </row>
    <row r="101" spans="1:10" x14ac:dyDescent="0.25">
      <c r="A101" t="s">
        <v>301</v>
      </c>
      <c r="B101" t="s">
        <v>106</v>
      </c>
      <c r="C101" t="s">
        <v>302</v>
      </c>
      <c r="D101">
        <v>106.58</v>
      </c>
      <c r="E101">
        <v>14721</v>
      </c>
      <c r="F101">
        <v>0.01</v>
      </c>
      <c r="G101">
        <v>2.67</v>
      </c>
      <c r="H101">
        <v>131.91999999999999</v>
      </c>
      <c r="I101">
        <v>9.49</v>
      </c>
      <c r="J101">
        <v>80.8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134</v>
      </c>
      <c r="B105" t="s">
        <v>106</v>
      </c>
      <c r="C105" t="s">
        <v>135</v>
      </c>
      <c r="D105">
        <v>13174524</v>
      </c>
      <c r="E105">
        <v>280548</v>
      </c>
      <c r="F105">
        <v>46.96</v>
      </c>
      <c r="G105">
        <v>8.83</v>
      </c>
      <c r="H105">
        <v>373.13</v>
      </c>
      <c r="I105">
        <v>8</v>
      </c>
      <c r="J105">
        <v>82</v>
      </c>
    </row>
    <row r="106" spans="1:10" x14ac:dyDescent="0.25">
      <c r="A106" t="s">
        <v>234</v>
      </c>
      <c r="B106" t="s">
        <v>106</v>
      </c>
      <c r="C106" t="s">
        <v>235</v>
      </c>
      <c r="D106">
        <v>10465066</v>
      </c>
      <c r="E106">
        <v>46882</v>
      </c>
      <c r="F106">
        <v>223.22</v>
      </c>
      <c r="G106">
        <v>7.02</v>
      </c>
      <c r="H106">
        <v>60.16</v>
      </c>
      <c r="I106">
        <v>27</v>
      </c>
      <c r="J106">
        <v>32.299999999999997</v>
      </c>
    </row>
    <row r="107" spans="1:10" x14ac:dyDescent="0.25">
      <c r="A107" t="s">
        <v>269</v>
      </c>
      <c r="B107" t="s">
        <v>106</v>
      </c>
      <c r="C107" t="s">
        <v>270</v>
      </c>
      <c r="D107">
        <v>10138192</v>
      </c>
      <c r="E107">
        <v>17912</v>
      </c>
      <c r="F107">
        <v>566</v>
      </c>
      <c r="G107">
        <v>6.8</v>
      </c>
      <c r="H107">
        <v>213.18</v>
      </c>
      <c r="I107">
        <v>35.700000000000003</v>
      </c>
      <c r="J107">
        <v>0</v>
      </c>
    </row>
    <row r="108" spans="1:10" x14ac:dyDescent="0.25">
      <c r="A108" t="s">
        <v>122</v>
      </c>
      <c r="B108" t="s">
        <v>106</v>
      </c>
      <c r="C108" t="s">
        <v>123</v>
      </c>
      <c r="D108">
        <v>9296342</v>
      </c>
      <c r="E108">
        <v>317664</v>
      </c>
      <c r="F108">
        <v>29.26</v>
      </c>
      <c r="G108">
        <v>6.23</v>
      </c>
      <c r="H108">
        <v>118.52</v>
      </c>
      <c r="I108">
        <v>35</v>
      </c>
      <c r="J108">
        <v>0</v>
      </c>
    </row>
    <row r="109" spans="1:10" x14ac:dyDescent="0.25">
      <c r="A109" t="s">
        <v>136</v>
      </c>
      <c r="B109" t="s">
        <v>106</v>
      </c>
      <c r="C109" t="s">
        <v>137</v>
      </c>
      <c r="D109">
        <v>9296083</v>
      </c>
      <c r="E109">
        <v>317658</v>
      </c>
      <c r="F109">
        <v>29.26</v>
      </c>
      <c r="G109">
        <v>6.23</v>
      </c>
      <c r="H109">
        <v>59.73</v>
      </c>
      <c r="I109">
        <v>35.299999999999997</v>
      </c>
      <c r="J109">
        <v>0</v>
      </c>
    </row>
    <row r="110" spans="1:10" x14ac:dyDescent="0.25">
      <c r="A110" t="s">
        <v>139</v>
      </c>
      <c r="B110" t="s">
        <v>106</v>
      </c>
      <c r="C110" t="s">
        <v>140</v>
      </c>
      <c r="D110">
        <v>9289719</v>
      </c>
      <c r="E110">
        <v>122</v>
      </c>
      <c r="F110">
        <v>76145.240000000005</v>
      </c>
      <c r="G110">
        <v>6.23</v>
      </c>
      <c r="H110">
        <v>60.28</v>
      </c>
      <c r="I110">
        <v>36.299999999999997</v>
      </c>
      <c r="J110">
        <v>0.1</v>
      </c>
    </row>
    <row r="111" spans="1:10" x14ac:dyDescent="0.25">
      <c r="A111" t="s">
        <v>236</v>
      </c>
      <c r="B111" t="s">
        <v>106</v>
      </c>
      <c r="C111" t="s">
        <v>135</v>
      </c>
      <c r="D111">
        <v>5632861</v>
      </c>
      <c r="E111">
        <v>121130</v>
      </c>
      <c r="F111">
        <v>46.5</v>
      </c>
      <c r="G111">
        <v>3.78</v>
      </c>
      <c r="H111">
        <v>160.33000000000001</v>
      </c>
      <c r="I111">
        <v>8.9</v>
      </c>
      <c r="J111">
        <v>79.400000000000006</v>
      </c>
    </row>
    <row r="112" spans="1:10" x14ac:dyDescent="0.25">
      <c r="A112" t="s">
        <v>138</v>
      </c>
      <c r="B112" t="s">
        <v>106</v>
      </c>
      <c r="C112" t="s">
        <v>135</v>
      </c>
      <c r="D112">
        <v>5622571</v>
      </c>
      <c r="E112">
        <v>118909</v>
      </c>
      <c r="F112">
        <v>47.28</v>
      </c>
      <c r="G112">
        <v>3.77</v>
      </c>
      <c r="H112">
        <v>153.13</v>
      </c>
      <c r="I112">
        <v>8.1999999999999993</v>
      </c>
      <c r="J112">
        <v>82.6</v>
      </c>
    </row>
    <row r="113" spans="1:10" x14ac:dyDescent="0.25">
      <c r="A113" t="s">
        <v>98</v>
      </c>
      <c r="B113" t="s">
        <v>96</v>
      </c>
      <c r="C113" t="s">
        <v>99</v>
      </c>
      <c r="D113">
        <v>4467097</v>
      </c>
      <c r="E113">
        <v>0</v>
      </c>
      <c r="G113">
        <v>2.99</v>
      </c>
      <c r="H113">
        <v>853.27</v>
      </c>
      <c r="I113">
        <v>27.3</v>
      </c>
      <c r="J113">
        <v>29.5</v>
      </c>
    </row>
    <row r="114" spans="1:10" x14ac:dyDescent="0.25">
      <c r="A114" t="s">
        <v>362</v>
      </c>
      <c r="B114" t="s">
        <v>96</v>
      </c>
      <c r="C114" t="s">
        <v>363</v>
      </c>
      <c r="D114">
        <v>4467097</v>
      </c>
      <c r="E114">
        <v>0</v>
      </c>
      <c r="G114">
        <v>2.99</v>
      </c>
      <c r="H114">
        <v>853.27</v>
      </c>
      <c r="I114">
        <v>27.3</v>
      </c>
      <c r="J114">
        <v>29.5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881285</v>
      </c>
      <c r="E118">
        <v>238440</v>
      </c>
      <c r="F118">
        <v>3.7</v>
      </c>
      <c r="G118">
        <v>20.76</v>
      </c>
      <c r="H118">
        <v>683</v>
      </c>
      <c r="I118">
        <v>5.77</v>
      </c>
      <c r="J118">
        <v>89.51</v>
      </c>
    </row>
    <row r="119" spans="1:10" x14ac:dyDescent="0.25">
      <c r="A119" t="s">
        <v>112</v>
      </c>
      <c r="B119" t="s">
        <v>106</v>
      </c>
      <c r="C119" t="s">
        <v>111</v>
      </c>
      <c r="D119">
        <v>365225</v>
      </c>
      <c r="E119">
        <v>105844</v>
      </c>
      <c r="F119">
        <v>3.45</v>
      </c>
      <c r="G119">
        <v>8.6</v>
      </c>
      <c r="H119">
        <v>284.31</v>
      </c>
      <c r="I119">
        <v>5.44</v>
      </c>
      <c r="J119">
        <v>90.8</v>
      </c>
    </row>
    <row r="120" spans="1:10" x14ac:dyDescent="0.25">
      <c r="A120" t="s">
        <v>301</v>
      </c>
      <c r="B120" t="s">
        <v>106</v>
      </c>
      <c r="C120" t="s">
        <v>302</v>
      </c>
      <c r="D120">
        <v>319111</v>
      </c>
      <c r="E120">
        <v>14721</v>
      </c>
      <c r="F120">
        <v>21.68</v>
      </c>
      <c r="G120">
        <v>7.52</v>
      </c>
      <c r="H120">
        <v>131.91999999999999</v>
      </c>
      <c r="I120">
        <v>9.49</v>
      </c>
      <c r="J120">
        <v>80.8</v>
      </c>
    </row>
    <row r="121" spans="1:10" x14ac:dyDescent="0.25">
      <c r="A121" t="s">
        <v>108</v>
      </c>
      <c r="B121" t="s">
        <v>106</v>
      </c>
      <c r="C121" t="s">
        <v>109</v>
      </c>
      <c r="D121">
        <v>257651</v>
      </c>
      <c r="E121">
        <v>292514</v>
      </c>
      <c r="F121">
        <v>0.88</v>
      </c>
      <c r="G121">
        <v>6.07</v>
      </c>
      <c r="H121">
        <v>340.52</v>
      </c>
      <c r="I121">
        <v>3.5</v>
      </c>
      <c r="J121">
        <v>94.9</v>
      </c>
    </row>
    <row r="122" spans="1:10" x14ac:dyDescent="0.25">
      <c r="A122" t="s">
        <v>134</v>
      </c>
      <c r="B122" t="s">
        <v>106</v>
      </c>
      <c r="C122" t="s">
        <v>135</v>
      </c>
      <c r="D122">
        <v>232149</v>
      </c>
      <c r="E122">
        <v>280548</v>
      </c>
      <c r="F122">
        <v>0.83</v>
      </c>
      <c r="G122">
        <v>5.47</v>
      </c>
      <c r="H122">
        <v>373.13</v>
      </c>
      <c r="I122">
        <v>8.02</v>
      </c>
      <c r="J122">
        <v>81.99</v>
      </c>
    </row>
    <row r="123" spans="1:10" x14ac:dyDescent="0.25">
      <c r="A123" t="s">
        <v>98</v>
      </c>
      <c r="B123" t="s">
        <v>96</v>
      </c>
      <c r="C123" t="s">
        <v>99</v>
      </c>
      <c r="D123">
        <v>213659</v>
      </c>
      <c r="E123">
        <v>0</v>
      </c>
      <c r="G123">
        <v>5.03</v>
      </c>
      <c r="H123">
        <v>853.27</v>
      </c>
      <c r="I123">
        <v>27.32</v>
      </c>
      <c r="J123">
        <v>29.54</v>
      </c>
    </row>
    <row r="124" spans="1:10" x14ac:dyDescent="0.25">
      <c r="A124" t="s">
        <v>362</v>
      </c>
      <c r="B124" t="s">
        <v>96</v>
      </c>
      <c r="C124" t="s">
        <v>363</v>
      </c>
      <c r="D124">
        <v>213659</v>
      </c>
      <c r="E124">
        <v>0</v>
      </c>
      <c r="G124">
        <v>5.03</v>
      </c>
      <c r="H124">
        <v>853.27</v>
      </c>
      <c r="I124">
        <v>27.32</v>
      </c>
      <c r="J124">
        <v>29.54</v>
      </c>
    </row>
    <row r="125" spans="1:10" x14ac:dyDescent="0.25">
      <c r="A125" t="s">
        <v>113</v>
      </c>
      <c r="B125" t="s">
        <v>106</v>
      </c>
      <c r="C125" t="s">
        <v>114</v>
      </c>
      <c r="D125">
        <v>205793</v>
      </c>
      <c r="E125">
        <v>162573</v>
      </c>
      <c r="F125">
        <v>1.27</v>
      </c>
      <c r="G125">
        <v>4.8499999999999996</v>
      </c>
      <c r="H125">
        <v>336.48</v>
      </c>
      <c r="I125">
        <v>7.24</v>
      </c>
      <c r="J125">
        <v>83.22</v>
      </c>
    </row>
    <row r="126" spans="1:10" x14ac:dyDescent="0.25">
      <c r="A126" t="s">
        <v>138</v>
      </c>
      <c r="B126" t="s">
        <v>106</v>
      </c>
      <c r="C126" t="s">
        <v>135</v>
      </c>
      <c r="D126">
        <v>98792</v>
      </c>
      <c r="E126">
        <v>118909</v>
      </c>
      <c r="F126">
        <v>0.83</v>
      </c>
      <c r="G126">
        <v>2.33</v>
      </c>
      <c r="H126">
        <v>153.13</v>
      </c>
      <c r="I126">
        <v>8.25</v>
      </c>
      <c r="J126">
        <v>82.58</v>
      </c>
    </row>
    <row r="127" spans="1:10" x14ac:dyDescent="0.25">
      <c r="A127" t="s">
        <v>236</v>
      </c>
      <c r="B127" t="s">
        <v>106</v>
      </c>
      <c r="C127" t="s">
        <v>135</v>
      </c>
      <c r="D127">
        <v>94646</v>
      </c>
      <c r="E127">
        <v>121130</v>
      </c>
      <c r="F127">
        <v>0.78</v>
      </c>
      <c r="G127">
        <v>2.23</v>
      </c>
      <c r="H127">
        <v>160.33000000000001</v>
      </c>
      <c r="I127">
        <v>8.86</v>
      </c>
      <c r="J127">
        <v>79.41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881260</v>
      </c>
      <c r="E131">
        <v>881260</v>
      </c>
      <c r="F131">
        <v>238440</v>
      </c>
      <c r="G131">
        <v>3.7</v>
      </c>
      <c r="H131">
        <v>0</v>
      </c>
      <c r="I131">
        <v>22.38</v>
      </c>
    </row>
    <row r="132" spans="1:9" x14ac:dyDescent="0.25">
      <c r="A132" t="s">
        <v>301</v>
      </c>
      <c r="B132" t="s">
        <v>106</v>
      </c>
      <c r="C132" t="s">
        <v>302</v>
      </c>
      <c r="D132">
        <v>319092</v>
      </c>
      <c r="E132">
        <v>319092</v>
      </c>
      <c r="F132">
        <v>14721</v>
      </c>
      <c r="G132">
        <v>21.68</v>
      </c>
      <c r="H132">
        <v>0</v>
      </c>
      <c r="I132">
        <v>8.1</v>
      </c>
    </row>
    <row r="133" spans="1:9" x14ac:dyDescent="0.25">
      <c r="A133" t="s">
        <v>112</v>
      </c>
      <c r="B133" t="s">
        <v>106</v>
      </c>
      <c r="C133" t="s">
        <v>111</v>
      </c>
      <c r="D133">
        <v>274230</v>
      </c>
      <c r="E133">
        <v>274230</v>
      </c>
      <c r="F133">
        <v>105844</v>
      </c>
      <c r="G133">
        <v>2.59</v>
      </c>
      <c r="H133">
        <v>0</v>
      </c>
      <c r="I133">
        <v>6.97</v>
      </c>
    </row>
    <row r="134" spans="1:9" x14ac:dyDescent="0.25">
      <c r="A134" t="s">
        <v>108</v>
      </c>
      <c r="B134" t="s">
        <v>106</v>
      </c>
      <c r="C134" t="s">
        <v>109</v>
      </c>
      <c r="D134">
        <v>238260</v>
      </c>
      <c r="E134">
        <v>238260</v>
      </c>
      <c r="F134">
        <v>292514</v>
      </c>
      <c r="G134">
        <v>0.81</v>
      </c>
      <c r="H134">
        <v>0</v>
      </c>
      <c r="I134">
        <v>6.05</v>
      </c>
    </row>
    <row r="135" spans="1:9" x14ac:dyDescent="0.25">
      <c r="A135" t="s">
        <v>134</v>
      </c>
      <c r="B135" t="s">
        <v>106</v>
      </c>
      <c r="C135" t="s">
        <v>135</v>
      </c>
      <c r="D135">
        <v>232131</v>
      </c>
      <c r="E135">
        <v>232131</v>
      </c>
      <c r="F135">
        <v>280548</v>
      </c>
      <c r="G135">
        <v>0.83</v>
      </c>
      <c r="H135">
        <v>0</v>
      </c>
      <c r="I135">
        <v>5.9</v>
      </c>
    </row>
    <row r="136" spans="1:9" x14ac:dyDescent="0.25">
      <c r="A136" t="s">
        <v>98</v>
      </c>
      <c r="B136" t="s">
        <v>96</v>
      </c>
      <c r="C136" t="s">
        <v>99</v>
      </c>
      <c r="D136">
        <v>213659</v>
      </c>
      <c r="E136">
        <v>213659</v>
      </c>
      <c r="F136">
        <v>0</v>
      </c>
      <c r="H136">
        <v>0</v>
      </c>
      <c r="I136">
        <v>5.43</v>
      </c>
    </row>
    <row r="137" spans="1:9" x14ac:dyDescent="0.25">
      <c r="A137" t="s">
        <v>362</v>
      </c>
      <c r="B137" t="s">
        <v>96</v>
      </c>
      <c r="C137" t="s">
        <v>363</v>
      </c>
      <c r="D137">
        <v>213659</v>
      </c>
      <c r="E137">
        <v>213659</v>
      </c>
      <c r="F137">
        <v>0</v>
      </c>
      <c r="H137">
        <v>0</v>
      </c>
      <c r="I137">
        <v>5.43</v>
      </c>
    </row>
    <row r="138" spans="1:9" x14ac:dyDescent="0.25">
      <c r="A138" t="s">
        <v>236</v>
      </c>
      <c r="B138" t="s">
        <v>106</v>
      </c>
      <c r="C138" t="s">
        <v>135</v>
      </c>
      <c r="D138">
        <v>94633</v>
      </c>
      <c r="E138">
        <v>94633</v>
      </c>
      <c r="F138">
        <v>121130</v>
      </c>
      <c r="G138">
        <v>0.78</v>
      </c>
      <c r="H138">
        <v>0</v>
      </c>
      <c r="I138">
        <v>2.4</v>
      </c>
    </row>
    <row r="139" spans="1:9" x14ac:dyDescent="0.25">
      <c r="A139" t="s">
        <v>271</v>
      </c>
      <c r="B139" t="s">
        <v>106</v>
      </c>
      <c r="C139" t="s">
        <v>111</v>
      </c>
      <c r="D139">
        <v>86034</v>
      </c>
      <c r="E139">
        <v>86034</v>
      </c>
      <c r="F139">
        <v>20250</v>
      </c>
      <c r="G139">
        <v>4.25</v>
      </c>
      <c r="H139">
        <v>0</v>
      </c>
      <c r="I139">
        <v>2.19</v>
      </c>
    </row>
    <row r="140" spans="1:9" x14ac:dyDescent="0.25">
      <c r="A140" t="s">
        <v>138</v>
      </c>
      <c r="B140" t="s">
        <v>106</v>
      </c>
      <c r="C140" t="s">
        <v>135</v>
      </c>
      <c r="D140">
        <v>73876</v>
      </c>
      <c r="E140">
        <v>73876</v>
      </c>
      <c r="F140">
        <v>118909</v>
      </c>
      <c r="G140">
        <v>0.62</v>
      </c>
      <c r="H140">
        <v>0</v>
      </c>
      <c r="I140">
        <v>1.88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237</v>
      </c>
      <c r="B144" t="s">
        <v>106</v>
      </c>
      <c r="C144" t="s">
        <v>238</v>
      </c>
      <c r="D144">
        <v>332159</v>
      </c>
      <c r="E144">
        <v>1213949</v>
      </c>
      <c r="F144">
        <v>3.65</v>
      </c>
      <c r="G144">
        <v>28.5</v>
      </c>
      <c r="H144">
        <v>35.6</v>
      </c>
      <c r="I144">
        <v>0</v>
      </c>
    </row>
    <row r="145" spans="1:9" x14ac:dyDescent="0.25">
      <c r="A145" t="s">
        <v>154</v>
      </c>
      <c r="B145" t="s">
        <v>106</v>
      </c>
      <c r="C145" t="s">
        <v>123</v>
      </c>
      <c r="D145">
        <v>332154</v>
      </c>
      <c r="E145">
        <v>332140</v>
      </c>
      <c r="F145">
        <v>1</v>
      </c>
      <c r="G145">
        <v>89.69</v>
      </c>
      <c r="H145">
        <v>35.1</v>
      </c>
      <c r="I145">
        <v>0</v>
      </c>
    </row>
    <row r="146" spans="1:9" x14ac:dyDescent="0.25">
      <c r="A146" t="s">
        <v>122</v>
      </c>
      <c r="B146" t="s">
        <v>106</v>
      </c>
      <c r="C146" t="s">
        <v>123</v>
      </c>
      <c r="D146">
        <v>317664</v>
      </c>
      <c r="E146">
        <v>317660</v>
      </c>
      <c r="F146">
        <v>1</v>
      </c>
      <c r="G146">
        <v>118.52</v>
      </c>
      <c r="H146">
        <v>35</v>
      </c>
      <c r="I146">
        <v>0</v>
      </c>
    </row>
    <row r="147" spans="1:9" x14ac:dyDescent="0.25">
      <c r="A147" t="s">
        <v>155</v>
      </c>
      <c r="B147" t="s">
        <v>106</v>
      </c>
      <c r="C147" t="s">
        <v>156</v>
      </c>
      <c r="D147">
        <v>317658</v>
      </c>
      <c r="E147">
        <v>977988</v>
      </c>
      <c r="F147">
        <v>3.08</v>
      </c>
      <c r="G147">
        <v>43.76</v>
      </c>
      <c r="H147">
        <v>35.5</v>
      </c>
      <c r="I147">
        <v>0.1</v>
      </c>
    </row>
    <row r="148" spans="1:9" x14ac:dyDescent="0.25">
      <c r="A148" t="s">
        <v>136</v>
      </c>
      <c r="B148" t="s">
        <v>106</v>
      </c>
      <c r="C148" t="s">
        <v>137</v>
      </c>
      <c r="D148">
        <v>317658</v>
      </c>
      <c r="E148">
        <v>4320006</v>
      </c>
      <c r="F148">
        <v>13.6</v>
      </c>
      <c r="G148">
        <v>59.73</v>
      </c>
      <c r="H148">
        <v>35.299999999999997</v>
      </c>
      <c r="I148">
        <v>0</v>
      </c>
    </row>
    <row r="149" spans="1:9" x14ac:dyDescent="0.25">
      <c r="A149" t="s">
        <v>124</v>
      </c>
      <c r="B149" t="s">
        <v>106</v>
      </c>
      <c r="C149" t="s">
        <v>123</v>
      </c>
      <c r="D149">
        <v>317643</v>
      </c>
      <c r="E149">
        <v>317646</v>
      </c>
      <c r="F149">
        <v>1</v>
      </c>
      <c r="G149">
        <v>104.51</v>
      </c>
      <c r="H149">
        <v>35.1</v>
      </c>
      <c r="I149">
        <v>0</v>
      </c>
    </row>
    <row r="150" spans="1:9" x14ac:dyDescent="0.25">
      <c r="A150" t="s">
        <v>152</v>
      </c>
      <c r="B150" t="s">
        <v>106</v>
      </c>
      <c r="C150" t="s">
        <v>153</v>
      </c>
      <c r="D150">
        <v>298899</v>
      </c>
      <c r="E150">
        <v>0</v>
      </c>
      <c r="F150">
        <v>0</v>
      </c>
      <c r="G150">
        <v>41.22</v>
      </c>
      <c r="H150">
        <v>33.5</v>
      </c>
      <c r="I150">
        <v>0.1</v>
      </c>
    </row>
    <row r="151" spans="1:9" x14ac:dyDescent="0.25">
      <c r="A151" t="s">
        <v>108</v>
      </c>
      <c r="B151" t="s">
        <v>106</v>
      </c>
      <c r="C151" t="s">
        <v>109</v>
      </c>
      <c r="D151">
        <v>292514</v>
      </c>
      <c r="E151">
        <v>292496</v>
      </c>
      <c r="F151">
        <v>1</v>
      </c>
      <c r="G151">
        <v>340.52</v>
      </c>
      <c r="H151">
        <v>3.5</v>
      </c>
      <c r="I151">
        <v>94.9</v>
      </c>
    </row>
    <row r="152" spans="1:9" x14ac:dyDescent="0.25">
      <c r="A152" t="s">
        <v>125</v>
      </c>
      <c r="B152" t="s">
        <v>106</v>
      </c>
      <c r="C152" t="s">
        <v>126</v>
      </c>
      <c r="D152">
        <v>290165</v>
      </c>
      <c r="E152">
        <v>0</v>
      </c>
      <c r="F152">
        <v>0</v>
      </c>
      <c r="G152">
        <v>105.1</v>
      </c>
      <c r="H152">
        <v>30.2</v>
      </c>
      <c r="I152">
        <v>4.5</v>
      </c>
    </row>
    <row r="153" spans="1:9" x14ac:dyDescent="0.25">
      <c r="A153" t="s">
        <v>134</v>
      </c>
      <c r="B153" t="s">
        <v>106</v>
      </c>
      <c r="C153" t="s">
        <v>135</v>
      </c>
      <c r="D153">
        <v>280548</v>
      </c>
      <c r="E153">
        <v>252276</v>
      </c>
      <c r="F153">
        <v>0.9</v>
      </c>
      <c r="G153">
        <v>373.13</v>
      </c>
      <c r="H153">
        <v>8</v>
      </c>
      <c r="I153">
        <v>82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154</v>
      </c>
      <c r="B157" t="s">
        <v>106</v>
      </c>
      <c r="C157" t="s">
        <v>123</v>
      </c>
      <c r="D157">
        <v>332155</v>
      </c>
      <c r="E157">
        <v>332154</v>
      </c>
      <c r="F157">
        <v>7.94</v>
      </c>
    </row>
    <row r="158" spans="1:9" x14ac:dyDescent="0.25">
      <c r="A158" t="s">
        <v>122</v>
      </c>
      <c r="B158" t="s">
        <v>106</v>
      </c>
      <c r="C158" t="s">
        <v>123</v>
      </c>
      <c r="D158">
        <v>317660</v>
      </c>
      <c r="E158">
        <v>317664</v>
      </c>
      <c r="F158">
        <v>7.59</v>
      </c>
    </row>
    <row r="159" spans="1:9" x14ac:dyDescent="0.25">
      <c r="A159" t="s">
        <v>124</v>
      </c>
      <c r="B159" t="s">
        <v>106</v>
      </c>
      <c r="C159" t="s">
        <v>123</v>
      </c>
      <c r="D159">
        <v>317650</v>
      </c>
      <c r="E159">
        <v>317643</v>
      </c>
      <c r="F159">
        <v>7.59</v>
      </c>
    </row>
    <row r="160" spans="1:9" x14ac:dyDescent="0.25">
      <c r="A160" t="s">
        <v>152</v>
      </c>
      <c r="B160" t="s">
        <v>106</v>
      </c>
      <c r="C160" t="s">
        <v>153</v>
      </c>
      <c r="D160">
        <v>298937</v>
      </c>
      <c r="E160">
        <v>298899</v>
      </c>
      <c r="F160">
        <v>7.15</v>
      </c>
    </row>
    <row r="161" spans="1:6" x14ac:dyDescent="0.25">
      <c r="A161" t="s">
        <v>125</v>
      </c>
      <c r="B161" t="s">
        <v>106</v>
      </c>
      <c r="C161" t="s">
        <v>126</v>
      </c>
      <c r="D161">
        <v>290105</v>
      </c>
      <c r="E161">
        <v>290165</v>
      </c>
      <c r="F161">
        <v>6.94</v>
      </c>
    </row>
    <row r="162" spans="1:6" x14ac:dyDescent="0.25">
      <c r="A162" t="s">
        <v>162</v>
      </c>
      <c r="B162" t="s">
        <v>106</v>
      </c>
      <c r="C162" t="s">
        <v>123</v>
      </c>
      <c r="D162">
        <v>207866</v>
      </c>
      <c r="E162">
        <v>207868</v>
      </c>
      <c r="F162">
        <v>4.97</v>
      </c>
    </row>
    <row r="163" spans="1:6" x14ac:dyDescent="0.25">
      <c r="A163" t="s">
        <v>163</v>
      </c>
      <c r="B163" t="s">
        <v>106</v>
      </c>
      <c r="C163" t="s">
        <v>123</v>
      </c>
      <c r="D163">
        <v>201738</v>
      </c>
      <c r="E163">
        <v>201744</v>
      </c>
      <c r="F163">
        <v>4.82</v>
      </c>
    </row>
    <row r="164" spans="1:6" x14ac:dyDescent="0.25">
      <c r="A164" t="s">
        <v>113</v>
      </c>
      <c r="B164" t="s">
        <v>106</v>
      </c>
      <c r="C164" t="s">
        <v>114</v>
      </c>
      <c r="D164">
        <v>162590</v>
      </c>
      <c r="E164">
        <v>162573</v>
      </c>
      <c r="F164">
        <v>3.89</v>
      </c>
    </row>
    <row r="165" spans="1:6" x14ac:dyDescent="0.25">
      <c r="A165" t="s">
        <v>164</v>
      </c>
      <c r="B165" t="s">
        <v>106</v>
      </c>
      <c r="C165" t="s">
        <v>123</v>
      </c>
      <c r="D165">
        <v>148003</v>
      </c>
      <c r="E165">
        <v>147874</v>
      </c>
      <c r="F165">
        <v>3.54</v>
      </c>
    </row>
    <row r="166" spans="1:6" x14ac:dyDescent="0.25">
      <c r="A166" t="s">
        <v>118</v>
      </c>
      <c r="C166" t="s">
        <v>119</v>
      </c>
      <c r="D166">
        <v>130808</v>
      </c>
      <c r="F166">
        <v>3.13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484576184</v>
      </c>
      <c r="F170">
        <v>4.16</v>
      </c>
    </row>
    <row r="171" spans="1:6" x14ac:dyDescent="0.25">
      <c r="A171" t="s">
        <v>168</v>
      </c>
      <c r="B171" t="s">
        <v>106</v>
      </c>
      <c r="C171" t="s">
        <v>169</v>
      </c>
      <c r="D171">
        <v>44468539</v>
      </c>
      <c r="E171">
        <v>3935</v>
      </c>
      <c r="F171">
        <v>0.38</v>
      </c>
    </row>
    <row r="172" spans="1:6" x14ac:dyDescent="0.25">
      <c r="A172" t="s">
        <v>113</v>
      </c>
      <c r="B172" t="s">
        <v>106</v>
      </c>
      <c r="C172" t="s">
        <v>114</v>
      </c>
      <c r="D172">
        <v>20626195</v>
      </c>
      <c r="E172">
        <v>162573</v>
      </c>
      <c r="F172">
        <v>0.18</v>
      </c>
    </row>
    <row r="173" spans="1:6" x14ac:dyDescent="0.25">
      <c r="A173" t="s">
        <v>170</v>
      </c>
      <c r="B173" t="s">
        <v>106</v>
      </c>
      <c r="C173" t="s">
        <v>119</v>
      </c>
      <c r="D173">
        <v>11110325</v>
      </c>
      <c r="E173">
        <v>2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9295388</v>
      </c>
      <c r="E174">
        <v>19683</v>
      </c>
      <c r="F174">
        <v>0.08</v>
      </c>
    </row>
    <row r="175" spans="1:6" x14ac:dyDescent="0.25">
      <c r="A175" t="s">
        <v>366</v>
      </c>
      <c r="B175" t="s">
        <v>101</v>
      </c>
      <c r="C175" t="s">
        <v>367</v>
      </c>
      <c r="D175">
        <v>6856336</v>
      </c>
      <c r="E175">
        <v>3</v>
      </c>
      <c r="F175">
        <v>0.06</v>
      </c>
    </row>
    <row r="176" spans="1:6" x14ac:dyDescent="0.25">
      <c r="A176" t="s">
        <v>174</v>
      </c>
      <c r="B176" t="s">
        <v>106</v>
      </c>
      <c r="C176" t="s">
        <v>114</v>
      </c>
      <c r="D176">
        <v>6413425</v>
      </c>
      <c r="E176">
        <v>5466</v>
      </c>
      <c r="F176">
        <v>0.06</v>
      </c>
    </row>
    <row r="177" spans="1:6" x14ac:dyDescent="0.25">
      <c r="A177" t="s">
        <v>175</v>
      </c>
      <c r="B177" t="s">
        <v>106</v>
      </c>
      <c r="C177" t="s">
        <v>176</v>
      </c>
      <c r="D177">
        <v>5943467</v>
      </c>
      <c r="E177">
        <v>16204</v>
      </c>
      <c r="F177">
        <v>0.05</v>
      </c>
    </row>
    <row r="178" spans="1:6" x14ac:dyDescent="0.25">
      <c r="A178" t="s">
        <v>384</v>
      </c>
      <c r="B178" t="s">
        <v>101</v>
      </c>
      <c r="C178" t="s">
        <v>385</v>
      </c>
      <c r="D178">
        <v>5219544</v>
      </c>
      <c r="E178">
        <v>2</v>
      </c>
      <c r="F178">
        <v>0.04</v>
      </c>
    </row>
    <row r="179" spans="1:6" x14ac:dyDescent="0.25">
      <c r="A179" t="s">
        <v>177</v>
      </c>
      <c r="C179" t="s">
        <v>178</v>
      </c>
      <c r="D179">
        <v>4176299</v>
      </c>
      <c r="E179">
        <v>6</v>
      </c>
      <c r="F179">
        <v>0.04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1734</v>
      </c>
    </row>
    <row r="184" spans="1:6" x14ac:dyDescent="0.25">
      <c r="A184" t="s">
        <v>168</v>
      </c>
      <c r="B184" t="s">
        <v>106</v>
      </c>
      <c r="C184" t="s">
        <v>169</v>
      </c>
      <c r="D184">
        <v>154</v>
      </c>
      <c r="E184">
        <v>3935</v>
      </c>
    </row>
    <row r="185" spans="1:6" x14ac:dyDescent="0.25">
      <c r="A185" t="s">
        <v>113</v>
      </c>
      <c r="B185" t="s">
        <v>106</v>
      </c>
      <c r="C185" t="s">
        <v>114</v>
      </c>
      <c r="D185">
        <v>99</v>
      </c>
      <c r="E185">
        <v>162573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19683</v>
      </c>
    </row>
    <row r="187" spans="1:6" x14ac:dyDescent="0.25">
      <c r="A187" t="s">
        <v>170</v>
      </c>
      <c r="B187" t="s">
        <v>106</v>
      </c>
      <c r="C187" t="s">
        <v>119</v>
      </c>
      <c r="D187">
        <v>39</v>
      </c>
      <c r="E187">
        <v>2</v>
      </c>
    </row>
    <row r="188" spans="1:6" x14ac:dyDescent="0.25">
      <c r="A188" t="s">
        <v>174</v>
      </c>
      <c r="B188" t="s">
        <v>106</v>
      </c>
      <c r="C188" t="s">
        <v>114</v>
      </c>
      <c r="D188">
        <v>32</v>
      </c>
      <c r="E188">
        <v>5466</v>
      </c>
    </row>
    <row r="189" spans="1:6" x14ac:dyDescent="0.25">
      <c r="A189" t="s">
        <v>175</v>
      </c>
      <c r="B189" t="s">
        <v>106</v>
      </c>
      <c r="C189" t="s">
        <v>176</v>
      </c>
      <c r="D189">
        <v>28</v>
      </c>
      <c r="E189">
        <v>16204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2808262</v>
      </c>
      <c r="D209">
        <v>3616</v>
      </c>
      <c r="E209" t="s">
        <v>371</v>
      </c>
      <c r="F209">
        <v>4.9800000000000004</v>
      </c>
      <c r="G209">
        <v>43.26</v>
      </c>
    </row>
    <row r="210" spans="1:7" x14ac:dyDescent="0.25">
      <c r="A210" t="s">
        <v>39</v>
      </c>
      <c r="B210">
        <v>572717</v>
      </c>
      <c r="D210">
        <v>1681</v>
      </c>
      <c r="E210" t="s">
        <v>372</v>
      </c>
      <c r="F210">
        <v>1.02</v>
      </c>
      <c r="G210">
        <v>20.11</v>
      </c>
    </row>
    <row r="211" spans="1:7" x14ac:dyDescent="0.25">
      <c r="A211" t="s">
        <v>42</v>
      </c>
      <c r="B211">
        <v>158304</v>
      </c>
      <c r="D211">
        <v>333</v>
      </c>
      <c r="E211" t="s">
        <v>373</v>
      </c>
      <c r="F211">
        <v>0.28000000000000003</v>
      </c>
      <c r="G211">
        <v>3.98</v>
      </c>
    </row>
    <row r="212" spans="1:7" x14ac:dyDescent="0.25">
      <c r="A212" t="s">
        <v>44</v>
      </c>
      <c r="B212">
        <v>130410</v>
      </c>
      <c r="D212">
        <v>95</v>
      </c>
      <c r="E212" t="s">
        <v>374</v>
      </c>
      <c r="F212">
        <v>0.23</v>
      </c>
      <c r="G212">
        <v>1.1299999999999999</v>
      </c>
    </row>
    <row r="213" spans="1:7" x14ac:dyDescent="0.25">
      <c r="A213" t="s">
        <v>54</v>
      </c>
      <c r="B213">
        <v>1218421</v>
      </c>
      <c r="D213">
        <v>71</v>
      </c>
      <c r="E213" t="s">
        <v>375</v>
      </c>
      <c r="F213">
        <v>2.16</v>
      </c>
      <c r="G213">
        <v>0.84</v>
      </c>
    </row>
    <row r="214" spans="1:7" x14ac:dyDescent="0.25">
      <c r="A214" t="s">
        <v>51</v>
      </c>
      <c r="B214">
        <v>30</v>
      </c>
      <c r="C214">
        <v>100</v>
      </c>
      <c r="D214">
        <v>30</v>
      </c>
      <c r="E214" t="s">
        <v>287</v>
      </c>
      <c r="F214">
        <v>0</v>
      </c>
      <c r="G214">
        <v>0.36</v>
      </c>
    </row>
    <row r="215" spans="1:7" x14ac:dyDescent="0.25">
      <c r="A215" t="s">
        <v>253</v>
      </c>
      <c r="B215">
        <v>113</v>
      </c>
      <c r="C215">
        <v>21</v>
      </c>
      <c r="D215">
        <v>25</v>
      </c>
      <c r="E215" t="s">
        <v>376</v>
      </c>
      <c r="F215">
        <v>0</v>
      </c>
      <c r="G215">
        <v>0.3</v>
      </c>
    </row>
    <row r="216" spans="1:7" x14ac:dyDescent="0.25">
      <c r="A216" t="s">
        <v>49</v>
      </c>
      <c r="B216">
        <v>15562</v>
      </c>
      <c r="D216">
        <v>23</v>
      </c>
      <c r="E216" t="s">
        <v>377</v>
      </c>
      <c r="F216">
        <v>0.03</v>
      </c>
      <c r="G216">
        <v>0.28000000000000003</v>
      </c>
    </row>
    <row r="217" spans="1:7" x14ac:dyDescent="0.25">
      <c r="A217" t="s">
        <v>288</v>
      </c>
      <c r="B217">
        <v>10420</v>
      </c>
      <c r="D217">
        <v>16</v>
      </c>
      <c r="E217" t="s">
        <v>341</v>
      </c>
      <c r="F217">
        <v>0.02</v>
      </c>
      <c r="G217">
        <v>0.19</v>
      </c>
    </row>
    <row r="218" spans="1:7" x14ac:dyDescent="0.25">
      <c r="A218" t="s">
        <v>37</v>
      </c>
      <c r="B218">
        <v>3434</v>
      </c>
      <c r="D218">
        <v>13</v>
      </c>
      <c r="E218" t="s">
        <v>386</v>
      </c>
      <c r="F218">
        <v>0.01</v>
      </c>
      <c r="G218">
        <v>0.15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97.36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99.99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66.7</v>
      </c>
    </row>
    <row r="229" spans="1:3" x14ac:dyDescent="0.25">
      <c r="A229" t="s">
        <v>199</v>
      </c>
      <c r="B229">
        <v>99.93</v>
      </c>
    </row>
    <row r="230" spans="1:3" x14ac:dyDescent="0.25">
      <c r="A230" t="s">
        <v>200</v>
      </c>
      <c r="B230">
        <v>35.590000000000003</v>
      </c>
    </row>
    <row r="231" spans="1:3" x14ac:dyDescent="0.25">
      <c r="A231" t="s">
        <v>201</v>
      </c>
      <c r="B231">
        <v>96.89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130410</v>
      </c>
    </row>
    <row r="238" spans="1:3" x14ac:dyDescent="0.25">
      <c r="A238" t="s">
        <v>209</v>
      </c>
      <c r="B238" t="b">
        <v>1</v>
      </c>
      <c r="C238">
        <v>10420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2131</v>
      </c>
    </row>
    <row r="243" spans="1:3" x14ac:dyDescent="0.25">
      <c r="A243" t="s">
        <v>214</v>
      </c>
      <c r="B243" t="b">
        <v>1</v>
      </c>
      <c r="C243">
        <v>66.7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387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45201.375277777777</v>
      </c>
    </row>
    <row r="8" spans="1:2" x14ac:dyDescent="0.25">
      <c r="A8" t="s">
        <v>10</v>
      </c>
      <c r="B8" s="2">
        <v>0.37527777777777782</v>
      </c>
    </row>
    <row r="9" spans="1:2" x14ac:dyDescent="0.25">
      <c r="A9" t="s">
        <v>11</v>
      </c>
      <c r="B9" s="1">
        <v>45201.396122685182</v>
      </c>
    </row>
    <row r="10" spans="1:2" x14ac:dyDescent="0.25">
      <c r="A10" t="s">
        <v>12</v>
      </c>
      <c r="B10">
        <v>1500</v>
      </c>
    </row>
    <row r="11" spans="1:2" x14ac:dyDescent="0.25">
      <c r="A11" t="s">
        <v>13</v>
      </c>
      <c r="B11">
        <v>1525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198.46</v>
      </c>
    </row>
    <row r="14" spans="1:2" x14ac:dyDescent="0.25">
      <c r="A14" t="s">
        <v>16</v>
      </c>
      <c r="B14">
        <v>113659.4</v>
      </c>
    </row>
    <row r="15" spans="1:2" x14ac:dyDescent="0.25">
      <c r="A15" t="s">
        <v>17</v>
      </c>
      <c r="B15">
        <v>2784.1</v>
      </c>
    </row>
    <row r="16" spans="1:2" x14ac:dyDescent="0.25">
      <c r="A16" t="s">
        <v>18</v>
      </c>
      <c r="B16">
        <v>1309.2</v>
      </c>
    </row>
    <row r="17" spans="1:6" x14ac:dyDescent="0.25">
      <c r="A17" t="s">
        <v>19</v>
      </c>
      <c r="B17">
        <v>2760.5</v>
      </c>
    </row>
    <row r="18" spans="1:6" x14ac:dyDescent="0.25">
      <c r="A18" t="s">
        <v>20</v>
      </c>
      <c r="B18">
        <v>8004.3</v>
      </c>
    </row>
    <row r="19" spans="1:6" x14ac:dyDescent="0.25">
      <c r="A19" t="s">
        <v>21</v>
      </c>
      <c r="B19">
        <v>9.5500000000000007</v>
      </c>
    </row>
    <row r="20" spans="1:6" x14ac:dyDescent="0.25">
      <c r="A20" t="s">
        <v>22</v>
      </c>
      <c r="B20">
        <v>7.83</v>
      </c>
    </row>
    <row r="21" spans="1:6" x14ac:dyDescent="0.25">
      <c r="A21" t="s">
        <v>23</v>
      </c>
      <c r="B21">
        <v>8.5</v>
      </c>
    </row>
    <row r="22" spans="1:6" x14ac:dyDescent="0.25">
      <c r="A22" t="s">
        <v>24</v>
      </c>
      <c r="B22">
        <v>4.0999999999999996</v>
      </c>
    </row>
    <row r="23" spans="1:6" x14ac:dyDescent="0.25">
      <c r="A23" t="s">
        <v>25</v>
      </c>
      <c r="B23">
        <v>31.5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3044986</v>
      </c>
      <c r="C27">
        <v>4165.8</v>
      </c>
      <c r="D27" t="s">
        <v>388</v>
      </c>
      <c r="E27">
        <v>35</v>
      </c>
      <c r="F27" t="s">
        <v>35</v>
      </c>
    </row>
    <row r="28" spans="1:6" x14ac:dyDescent="0.25">
      <c r="A28" t="s">
        <v>39</v>
      </c>
      <c r="B28">
        <v>937053</v>
      </c>
      <c r="C28">
        <v>2331</v>
      </c>
      <c r="D28" t="s">
        <v>389</v>
      </c>
      <c r="E28">
        <v>19.600000000000001</v>
      </c>
      <c r="F28" t="s">
        <v>41</v>
      </c>
    </row>
    <row r="29" spans="1:6" x14ac:dyDescent="0.25">
      <c r="A29" t="s">
        <v>36</v>
      </c>
      <c r="C29">
        <v>1816.6</v>
      </c>
      <c r="E29">
        <v>15.3</v>
      </c>
    </row>
    <row r="30" spans="1:6" x14ac:dyDescent="0.25">
      <c r="A30" t="s">
        <v>42</v>
      </c>
      <c r="B30">
        <v>127607</v>
      </c>
      <c r="C30">
        <v>335.1</v>
      </c>
      <c r="D30" t="s">
        <v>390</v>
      </c>
      <c r="E30">
        <v>2.8</v>
      </c>
      <c r="F30" t="s">
        <v>35</v>
      </c>
    </row>
    <row r="31" spans="1:6" x14ac:dyDescent="0.25">
      <c r="A31" t="s">
        <v>54</v>
      </c>
      <c r="B31">
        <v>1545437</v>
      </c>
      <c r="C31">
        <v>84.7</v>
      </c>
      <c r="D31" t="s">
        <v>391</v>
      </c>
      <c r="E31">
        <v>0.7</v>
      </c>
      <c r="F31" t="s">
        <v>53</v>
      </c>
    </row>
    <row r="32" spans="1:6" x14ac:dyDescent="0.25">
      <c r="A32" t="s">
        <v>44</v>
      </c>
      <c r="B32">
        <v>134201</v>
      </c>
      <c r="C32">
        <v>66.099999999999994</v>
      </c>
      <c r="D32" t="s">
        <v>392</v>
      </c>
      <c r="E32">
        <v>0.6</v>
      </c>
      <c r="F32" t="s">
        <v>46</v>
      </c>
    </row>
    <row r="33" spans="1:6" x14ac:dyDescent="0.25">
      <c r="A33" t="s">
        <v>253</v>
      </c>
      <c r="B33">
        <v>194</v>
      </c>
      <c r="C33">
        <v>64.7</v>
      </c>
      <c r="D33" t="s">
        <v>393</v>
      </c>
      <c r="E33">
        <v>0.5</v>
      </c>
      <c r="F33" t="s">
        <v>66</v>
      </c>
    </row>
    <row r="34" spans="1:6" x14ac:dyDescent="0.25">
      <c r="A34" t="s">
        <v>49</v>
      </c>
      <c r="B34">
        <v>17678</v>
      </c>
      <c r="C34">
        <v>43</v>
      </c>
      <c r="D34" t="s">
        <v>394</v>
      </c>
      <c r="E34">
        <v>0.4</v>
      </c>
      <c r="F34" t="s">
        <v>35</v>
      </c>
    </row>
    <row r="35" spans="1:6" x14ac:dyDescent="0.25">
      <c r="A35" t="s">
        <v>37</v>
      </c>
      <c r="B35">
        <v>8725</v>
      </c>
      <c r="C35">
        <v>32</v>
      </c>
      <c r="D35" t="s">
        <v>386</v>
      </c>
      <c r="E35">
        <v>0.3</v>
      </c>
      <c r="F35" t="s">
        <v>35</v>
      </c>
    </row>
    <row r="36" spans="1:6" x14ac:dyDescent="0.25">
      <c r="A36" t="s">
        <v>51</v>
      </c>
      <c r="B36">
        <v>30</v>
      </c>
      <c r="C36">
        <v>30</v>
      </c>
      <c r="D36" t="s">
        <v>221</v>
      </c>
      <c r="E36">
        <v>0.3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3403603</v>
      </c>
      <c r="C40">
        <v>4597</v>
      </c>
      <c r="D40" t="s">
        <v>395</v>
      </c>
      <c r="E40">
        <v>38.6</v>
      </c>
      <c r="F40">
        <v>2.6</v>
      </c>
    </row>
    <row r="41" spans="1:6" x14ac:dyDescent="0.25">
      <c r="A41" t="s">
        <v>41</v>
      </c>
      <c r="B41">
        <v>937073</v>
      </c>
      <c r="C41">
        <v>2331</v>
      </c>
      <c r="D41" t="s">
        <v>389</v>
      </c>
      <c r="E41">
        <v>19.600000000000001</v>
      </c>
      <c r="F41">
        <v>1.3</v>
      </c>
    </row>
    <row r="42" spans="1:6" x14ac:dyDescent="0.25">
      <c r="A42" t="s">
        <v>36</v>
      </c>
      <c r="C42">
        <v>1817</v>
      </c>
      <c r="E42">
        <v>15.3</v>
      </c>
      <c r="F42">
        <v>1</v>
      </c>
    </row>
    <row r="43" spans="1:6" x14ac:dyDescent="0.25">
      <c r="A43" t="s">
        <v>60</v>
      </c>
      <c r="B43">
        <v>1859944</v>
      </c>
      <c r="C43">
        <v>1767</v>
      </c>
      <c r="D43" t="s">
        <v>396</v>
      </c>
      <c r="E43">
        <v>14.8</v>
      </c>
      <c r="F43">
        <v>1</v>
      </c>
    </row>
    <row r="44" spans="1:6" x14ac:dyDescent="0.25">
      <c r="A44" t="s">
        <v>53</v>
      </c>
      <c r="B44">
        <v>2112704</v>
      </c>
      <c r="C44">
        <v>532</v>
      </c>
      <c r="D44" t="s">
        <v>397</v>
      </c>
      <c r="E44">
        <v>4.5</v>
      </c>
      <c r="F44">
        <v>0.3</v>
      </c>
    </row>
    <row r="45" spans="1:6" x14ac:dyDescent="0.25">
      <c r="A45" t="s">
        <v>46</v>
      </c>
      <c r="B45">
        <v>173831</v>
      </c>
      <c r="C45">
        <v>94</v>
      </c>
      <c r="D45" t="s">
        <v>398</v>
      </c>
      <c r="E45">
        <v>0.8</v>
      </c>
      <c r="F45">
        <v>0.1</v>
      </c>
    </row>
    <row r="46" spans="1:6" x14ac:dyDescent="0.25">
      <c r="A46" t="s">
        <v>66</v>
      </c>
      <c r="B46">
        <v>47346</v>
      </c>
      <c r="C46">
        <v>79</v>
      </c>
      <c r="D46" t="s">
        <v>399</v>
      </c>
      <c r="E46">
        <v>0.7</v>
      </c>
      <c r="F46">
        <v>0</v>
      </c>
    </row>
    <row r="47" spans="1:6" x14ac:dyDescent="0.25">
      <c r="A47" t="s">
        <v>64</v>
      </c>
      <c r="B47">
        <v>12793541</v>
      </c>
      <c r="C47">
        <v>65</v>
      </c>
      <c r="D47" t="s">
        <v>400</v>
      </c>
      <c r="E47">
        <v>0.5</v>
      </c>
      <c r="F47">
        <v>0</v>
      </c>
    </row>
    <row r="48" spans="1:6" x14ac:dyDescent="0.25">
      <c r="A48" t="s">
        <v>68</v>
      </c>
      <c r="B48">
        <v>777</v>
      </c>
      <c r="C48">
        <v>1</v>
      </c>
      <c r="D48" t="s">
        <v>401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4384</v>
      </c>
      <c r="C53">
        <v>2273.1999999999998</v>
      </c>
      <c r="D53">
        <v>2110.8000000000002</v>
      </c>
    </row>
    <row r="54" spans="1:4" x14ac:dyDescent="0.25">
      <c r="A54" t="s">
        <v>76</v>
      </c>
      <c r="B54">
        <v>2864.7</v>
      </c>
      <c r="C54">
        <v>2239.8000000000002</v>
      </c>
      <c r="D54">
        <v>624.9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1467.6</v>
      </c>
      <c r="C56">
        <v>20.100000000000001</v>
      </c>
      <c r="D56">
        <v>1447.5</v>
      </c>
    </row>
    <row r="57" spans="1:4" x14ac:dyDescent="0.25">
      <c r="A57" t="s">
        <v>79</v>
      </c>
      <c r="B57">
        <v>145.5</v>
      </c>
      <c r="C57">
        <v>64.900000000000006</v>
      </c>
      <c r="D57">
        <v>80.599999999999994</v>
      </c>
    </row>
    <row r="58" spans="1:4" x14ac:dyDescent="0.25">
      <c r="A58" t="s">
        <v>80</v>
      </c>
      <c r="B58">
        <v>64</v>
      </c>
      <c r="C58">
        <v>43.5</v>
      </c>
      <c r="D58">
        <v>20.5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59.6</v>
      </c>
      <c r="C60">
        <v>20</v>
      </c>
      <c r="D60">
        <v>39.6</v>
      </c>
    </row>
    <row r="61" spans="1:4" x14ac:dyDescent="0.25">
      <c r="A61" t="s">
        <v>83</v>
      </c>
      <c r="B61">
        <v>4093.3</v>
      </c>
      <c r="C61">
        <v>2784.1</v>
      </c>
      <c r="D61">
        <v>1309.2</v>
      </c>
    </row>
    <row r="62" spans="1:4" x14ac:dyDescent="0.25">
      <c r="A62" t="s">
        <v>84</v>
      </c>
      <c r="B62">
        <v>3528.6</v>
      </c>
      <c r="C62">
        <v>2244.6999999999998</v>
      </c>
      <c r="D62">
        <v>1283.9000000000001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98</v>
      </c>
      <c r="B66" t="s">
        <v>96</v>
      </c>
      <c r="C66" t="s">
        <v>99</v>
      </c>
      <c r="D66">
        <v>2569.94</v>
      </c>
      <c r="E66">
        <v>0</v>
      </c>
      <c r="G66">
        <v>21.58</v>
      </c>
      <c r="H66">
        <v>14.92</v>
      </c>
      <c r="I66">
        <v>63.17</v>
      </c>
    </row>
    <row r="67" spans="1:10" x14ac:dyDescent="0.25">
      <c r="A67" t="s">
        <v>402</v>
      </c>
      <c r="B67" t="s">
        <v>96</v>
      </c>
      <c r="C67" t="s">
        <v>363</v>
      </c>
      <c r="D67">
        <v>786.91</v>
      </c>
      <c r="E67">
        <v>0</v>
      </c>
      <c r="G67">
        <v>6.61</v>
      </c>
      <c r="H67">
        <v>30.75</v>
      </c>
      <c r="I67">
        <v>22.7</v>
      </c>
    </row>
    <row r="68" spans="1:10" x14ac:dyDescent="0.25">
      <c r="A68" t="s">
        <v>110</v>
      </c>
      <c r="B68" t="s">
        <v>106</v>
      </c>
      <c r="C68" t="s">
        <v>111</v>
      </c>
      <c r="D68">
        <v>631.84</v>
      </c>
      <c r="E68">
        <v>221225</v>
      </c>
      <c r="F68">
        <v>0</v>
      </c>
      <c r="G68">
        <v>5.31</v>
      </c>
      <c r="H68">
        <v>5.26</v>
      </c>
      <c r="I68">
        <v>90.43</v>
      </c>
    </row>
    <row r="69" spans="1:10" x14ac:dyDescent="0.25">
      <c r="A69" t="s">
        <v>113</v>
      </c>
      <c r="B69" t="s">
        <v>106</v>
      </c>
      <c r="C69" t="s">
        <v>114</v>
      </c>
      <c r="D69">
        <v>518.29</v>
      </c>
      <c r="E69">
        <v>241602</v>
      </c>
      <c r="F69">
        <v>0</v>
      </c>
      <c r="G69">
        <v>4.3499999999999996</v>
      </c>
      <c r="H69">
        <v>7.08</v>
      </c>
      <c r="I69">
        <v>84.58</v>
      </c>
    </row>
    <row r="70" spans="1:10" x14ac:dyDescent="0.25">
      <c r="A70" t="s">
        <v>108</v>
      </c>
      <c r="B70" t="s">
        <v>106</v>
      </c>
      <c r="C70" t="s">
        <v>109</v>
      </c>
      <c r="D70">
        <v>427.7</v>
      </c>
      <c r="E70">
        <v>275670</v>
      </c>
      <c r="F70">
        <v>0</v>
      </c>
      <c r="G70">
        <v>3.59</v>
      </c>
      <c r="H70">
        <v>3.03</v>
      </c>
      <c r="I70">
        <v>95.77</v>
      </c>
    </row>
    <row r="71" spans="1:10" x14ac:dyDescent="0.25">
      <c r="A71" t="s">
        <v>134</v>
      </c>
      <c r="B71" t="s">
        <v>106</v>
      </c>
      <c r="C71" t="s">
        <v>135</v>
      </c>
      <c r="D71">
        <v>396.5</v>
      </c>
      <c r="E71">
        <v>294589</v>
      </c>
      <c r="F71">
        <v>0</v>
      </c>
      <c r="G71">
        <v>3.33</v>
      </c>
      <c r="H71">
        <v>7.87</v>
      </c>
      <c r="I71">
        <v>82.65</v>
      </c>
    </row>
    <row r="72" spans="1:10" x14ac:dyDescent="0.25">
      <c r="A72" t="s">
        <v>118</v>
      </c>
      <c r="C72" t="s">
        <v>119</v>
      </c>
      <c r="D72">
        <v>316.63</v>
      </c>
      <c r="G72">
        <v>2.66</v>
      </c>
      <c r="H72">
        <v>27.03</v>
      </c>
    </row>
    <row r="73" spans="1:10" x14ac:dyDescent="0.25">
      <c r="A73" t="s">
        <v>112</v>
      </c>
      <c r="B73" t="s">
        <v>106</v>
      </c>
      <c r="C73" t="s">
        <v>111</v>
      </c>
      <c r="D73">
        <v>300</v>
      </c>
      <c r="E73">
        <v>106975</v>
      </c>
      <c r="F73">
        <v>0</v>
      </c>
      <c r="G73">
        <v>2.52</v>
      </c>
      <c r="H73">
        <v>4.8499999999999996</v>
      </c>
      <c r="I73">
        <v>91.68</v>
      </c>
    </row>
    <row r="74" spans="1:10" x14ac:dyDescent="0.25">
      <c r="A74" t="s">
        <v>269</v>
      </c>
      <c r="B74" t="s">
        <v>106</v>
      </c>
      <c r="C74" t="s">
        <v>270</v>
      </c>
      <c r="D74">
        <v>243.31</v>
      </c>
      <c r="E74">
        <v>21630</v>
      </c>
      <c r="F74">
        <v>0.01</v>
      </c>
      <c r="G74">
        <v>2.04</v>
      </c>
      <c r="H74">
        <v>37.700000000000003</v>
      </c>
      <c r="I74">
        <v>0</v>
      </c>
    </row>
    <row r="75" spans="1:10" x14ac:dyDescent="0.25">
      <c r="A75" t="s">
        <v>236</v>
      </c>
      <c r="B75" t="s">
        <v>106</v>
      </c>
      <c r="C75" t="s">
        <v>135</v>
      </c>
      <c r="D75">
        <v>210.76</v>
      </c>
      <c r="E75">
        <v>162989</v>
      </c>
      <c r="F75">
        <v>0</v>
      </c>
      <c r="G75">
        <v>1.77</v>
      </c>
      <c r="H75">
        <v>8.6999999999999993</v>
      </c>
      <c r="I75">
        <v>80.44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98</v>
      </c>
      <c r="B79" t="s">
        <v>96</v>
      </c>
      <c r="C79" t="s">
        <v>99</v>
      </c>
      <c r="D79">
        <v>383.46</v>
      </c>
      <c r="E79">
        <v>0</v>
      </c>
      <c r="G79">
        <v>21.11</v>
      </c>
      <c r="H79">
        <v>2569.94</v>
      </c>
      <c r="I79">
        <v>14.92</v>
      </c>
      <c r="J79">
        <v>63.17</v>
      </c>
    </row>
    <row r="80" spans="1:10" x14ac:dyDescent="0.25">
      <c r="A80" t="s">
        <v>402</v>
      </c>
      <c r="B80" t="s">
        <v>96</v>
      </c>
      <c r="C80" t="s">
        <v>363</v>
      </c>
      <c r="D80">
        <v>241.98</v>
      </c>
      <c r="E80">
        <v>0</v>
      </c>
      <c r="G80">
        <v>13.32</v>
      </c>
      <c r="H80">
        <v>786.91</v>
      </c>
      <c r="I80">
        <v>30.75</v>
      </c>
      <c r="J80">
        <v>22.7</v>
      </c>
    </row>
    <row r="81" spans="1:10" x14ac:dyDescent="0.25">
      <c r="A81" t="s">
        <v>269</v>
      </c>
      <c r="B81" t="s">
        <v>106</v>
      </c>
      <c r="C81" t="s">
        <v>270</v>
      </c>
      <c r="D81">
        <v>91.73</v>
      </c>
      <c r="E81">
        <v>21630</v>
      </c>
      <c r="F81">
        <v>0</v>
      </c>
      <c r="G81">
        <v>5.05</v>
      </c>
      <c r="H81">
        <v>243.31</v>
      </c>
      <c r="I81">
        <v>37.700000000000003</v>
      </c>
      <c r="J81">
        <v>0</v>
      </c>
    </row>
    <row r="82" spans="1:10" x14ac:dyDescent="0.25">
      <c r="A82" t="s">
        <v>118</v>
      </c>
      <c r="C82" t="s">
        <v>119</v>
      </c>
      <c r="D82">
        <v>85.6</v>
      </c>
      <c r="G82">
        <v>4.71</v>
      </c>
      <c r="H82">
        <v>316.63</v>
      </c>
      <c r="I82">
        <v>27.03</v>
      </c>
    </row>
    <row r="83" spans="1:10" x14ac:dyDescent="0.25">
      <c r="A83" t="s">
        <v>125</v>
      </c>
      <c r="B83" t="s">
        <v>106</v>
      </c>
      <c r="C83" t="s">
        <v>126</v>
      </c>
      <c r="D83">
        <v>45.36</v>
      </c>
      <c r="E83">
        <v>376786</v>
      </c>
      <c r="F83">
        <v>0</v>
      </c>
      <c r="G83">
        <v>2.5</v>
      </c>
      <c r="H83">
        <v>162.22999999999999</v>
      </c>
      <c r="I83">
        <v>27.96</v>
      </c>
      <c r="J83">
        <v>3.35</v>
      </c>
    </row>
    <row r="84" spans="1:10" x14ac:dyDescent="0.25">
      <c r="A84" t="s">
        <v>122</v>
      </c>
      <c r="B84" t="s">
        <v>106</v>
      </c>
      <c r="C84" t="s">
        <v>123</v>
      </c>
      <c r="D84">
        <v>38.340000000000003</v>
      </c>
      <c r="E84">
        <v>299401</v>
      </c>
      <c r="F84">
        <v>0</v>
      </c>
      <c r="G84">
        <v>2.11</v>
      </c>
      <c r="H84">
        <v>104.42</v>
      </c>
      <c r="I84">
        <v>36.72</v>
      </c>
      <c r="J84">
        <v>0.01</v>
      </c>
    </row>
    <row r="85" spans="1:10" x14ac:dyDescent="0.25">
      <c r="A85" t="s">
        <v>113</v>
      </c>
      <c r="B85" t="s">
        <v>106</v>
      </c>
      <c r="C85" t="s">
        <v>114</v>
      </c>
      <c r="D85">
        <v>36.68</v>
      </c>
      <c r="E85">
        <v>241602</v>
      </c>
      <c r="F85">
        <v>0</v>
      </c>
      <c r="G85">
        <v>2.02</v>
      </c>
      <c r="H85">
        <v>518.29</v>
      </c>
      <c r="I85">
        <v>7.08</v>
      </c>
      <c r="J85">
        <v>84.58</v>
      </c>
    </row>
    <row r="86" spans="1:10" x14ac:dyDescent="0.25">
      <c r="A86" t="s">
        <v>267</v>
      </c>
      <c r="B86" t="s">
        <v>106</v>
      </c>
      <c r="C86" t="s">
        <v>268</v>
      </c>
      <c r="D86">
        <v>35.909999999999997</v>
      </c>
      <c r="E86">
        <v>21629</v>
      </c>
      <c r="F86">
        <v>0</v>
      </c>
      <c r="G86">
        <v>1.98</v>
      </c>
      <c r="H86">
        <v>93.45</v>
      </c>
      <c r="I86">
        <v>38.42</v>
      </c>
      <c r="J86">
        <v>0</v>
      </c>
    </row>
    <row r="87" spans="1:10" x14ac:dyDescent="0.25">
      <c r="A87" t="s">
        <v>124</v>
      </c>
      <c r="B87" t="s">
        <v>106</v>
      </c>
      <c r="C87" t="s">
        <v>123</v>
      </c>
      <c r="D87">
        <v>34.549999999999997</v>
      </c>
      <c r="E87">
        <v>299389</v>
      </c>
      <c r="F87">
        <v>0</v>
      </c>
      <c r="G87">
        <v>1.9</v>
      </c>
      <c r="H87">
        <v>94.9</v>
      </c>
      <c r="I87">
        <v>36.409999999999997</v>
      </c>
      <c r="J87">
        <v>0.04</v>
      </c>
    </row>
    <row r="88" spans="1:10" x14ac:dyDescent="0.25">
      <c r="A88" t="s">
        <v>110</v>
      </c>
      <c r="B88" t="s">
        <v>106</v>
      </c>
      <c r="C88" t="s">
        <v>111</v>
      </c>
      <c r="D88">
        <v>33.229999999999997</v>
      </c>
      <c r="E88">
        <v>221225</v>
      </c>
      <c r="F88">
        <v>0</v>
      </c>
      <c r="G88">
        <v>1.83</v>
      </c>
      <c r="H88">
        <v>631.84</v>
      </c>
      <c r="I88">
        <v>5.26</v>
      </c>
      <c r="J88">
        <v>90.43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98</v>
      </c>
      <c r="B92" t="s">
        <v>96</v>
      </c>
      <c r="C92" t="s">
        <v>99</v>
      </c>
      <c r="D92">
        <v>1623.46</v>
      </c>
      <c r="E92">
        <v>0</v>
      </c>
      <c r="G92">
        <v>35.31</v>
      </c>
      <c r="H92">
        <v>2569.94</v>
      </c>
      <c r="I92">
        <v>14.92</v>
      </c>
      <c r="J92">
        <v>63.17</v>
      </c>
    </row>
    <row r="93" spans="1:10" x14ac:dyDescent="0.25">
      <c r="A93" t="s">
        <v>110</v>
      </c>
      <c r="B93" t="s">
        <v>106</v>
      </c>
      <c r="C93" t="s">
        <v>111</v>
      </c>
      <c r="D93">
        <v>571.35</v>
      </c>
      <c r="E93">
        <v>221225</v>
      </c>
      <c r="F93">
        <v>0</v>
      </c>
      <c r="G93">
        <v>12.43</v>
      </c>
      <c r="H93">
        <v>631.84</v>
      </c>
      <c r="I93">
        <v>5.26</v>
      </c>
      <c r="J93">
        <v>90.43</v>
      </c>
    </row>
    <row r="94" spans="1:10" x14ac:dyDescent="0.25">
      <c r="A94" t="s">
        <v>113</v>
      </c>
      <c r="B94" t="s">
        <v>106</v>
      </c>
      <c r="C94" t="s">
        <v>114</v>
      </c>
      <c r="D94">
        <v>438.38</v>
      </c>
      <c r="E94">
        <v>241602</v>
      </c>
      <c r="F94">
        <v>0</v>
      </c>
      <c r="G94">
        <v>9.5399999999999991</v>
      </c>
      <c r="H94">
        <v>518.29</v>
      </c>
      <c r="I94">
        <v>7.08</v>
      </c>
      <c r="J94">
        <v>84.58</v>
      </c>
    </row>
    <row r="95" spans="1:10" x14ac:dyDescent="0.25">
      <c r="A95" t="s">
        <v>108</v>
      </c>
      <c r="B95" t="s">
        <v>106</v>
      </c>
      <c r="C95" t="s">
        <v>109</v>
      </c>
      <c r="D95">
        <v>409.61</v>
      </c>
      <c r="E95">
        <v>275670</v>
      </c>
      <c r="F95">
        <v>0</v>
      </c>
      <c r="G95">
        <v>8.91</v>
      </c>
      <c r="H95">
        <v>427.7</v>
      </c>
      <c r="I95">
        <v>3.03</v>
      </c>
      <c r="J95">
        <v>95.77</v>
      </c>
    </row>
    <row r="96" spans="1:10" x14ac:dyDescent="0.25">
      <c r="A96" t="s">
        <v>134</v>
      </c>
      <c r="B96" t="s">
        <v>106</v>
      </c>
      <c r="C96" t="s">
        <v>135</v>
      </c>
      <c r="D96">
        <v>327.69</v>
      </c>
      <c r="E96">
        <v>294589</v>
      </c>
      <c r="F96">
        <v>0</v>
      </c>
      <c r="G96">
        <v>7.13</v>
      </c>
      <c r="H96">
        <v>396.5</v>
      </c>
      <c r="I96">
        <v>7.87</v>
      </c>
      <c r="J96">
        <v>82.65</v>
      </c>
    </row>
    <row r="97" spans="1:10" x14ac:dyDescent="0.25">
      <c r="A97" t="s">
        <v>112</v>
      </c>
      <c r="B97" t="s">
        <v>106</v>
      </c>
      <c r="C97" t="s">
        <v>111</v>
      </c>
      <c r="D97">
        <v>275.04000000000002</v>
      </c>
      <c r="E97">
        <v>106975</v>
      </c>
      <c r="F97">
        <v>0</v>
      </c>
      <c r="G97">
        <v>5.98</v>
      </c>
      <c r="H97">
        <v>300</v>
      </c>
      <c r="I97">
        <v>4.8499999999999996</v>
      </c>
      <c r="J97">
        <v>91.68</v>
      </c>
    </row>
    <row r="98" spans="1:10" x14ac:dyDescent="0.25">
      <c r="A98" t="s">
        <v>402</v>
      </c>
      <c r="B98" t="s">
        <v>96</v>
      </c>
      <c r="C98" t="s">
        <v>363</v>
      </c>
      <c r="D98">
        <v>178.62</v>
      </c>
      <c r="E98">
        <v>0</v>
      </c>
      <c r="G98">
        <v>3.89</v>
      </c>
      <c r="H98">
        <v>786.91</v>
      </c>
      <c r="I98">
        <v>30.75</v>
      </c>
      <c r="J98">
        <v>22.7</v>
      </c>
    </row>
    <row r="99" spans="1:10" x14ac:dyDescent="0.25">
      <c r="A99" t="s">
        <v>236</v>
      </c>
      <c r="B99" t="s">
        <v>106</v>
      </c>
      <c r="C99" t="s">
        <v>135</v>
      </c>
      <c r="D99">
        <v>169.54</v>
      </c>
      <c r="E99">
        <v>162989</v>
      </c>
      <c r="F99">
        <v>0</v>
      </c>
      <c r="G99">
        <v>3.69</v>
      </c>
      <c r="H99">
        <v>210.76</v>
      </c>
      <c r="I99">
        <v>8.6999999999999993</v>
      </c>
      <c r="J99">
        <v>80.44</v>
      </c>
    </row>
    <row r="100" spans="1:10" x14ac:dyDescent="0.25">
      <c r="A100" t="s">
        <v>138</v>
      </c>
      <c r="B100" t="s">
        <v>106</v>
      </c>
      <c r="C100" t="s">
        <v>135</v>
      </c>
      <c r="D100">
        <v>143.79</v>
      </c>
      <c r="E100">
        <v>126085</v>
      </c>
      <c r="F100">
        <v>0</v>
      </c>
      <c r="G100">
        <v>3.13</v>
      </c>
      <c r="H100">
        <v>172.37</v>
      </c>
      <c r="I100">
        <v>7.84</v>
      </c>
      <c r="J100">
        <v>83.42</v>
      </c>
    </row>
    <row r="101" spans="1:10" x14ac:dyDescent="0.25">
      <c r="A101" t="s">
        <v>301</v>
      </c>
      <c r="B101" t="s">
        <v>106</v>
      </c>
      <c r="C101" t="s">
        <v>302</v>
      </c>
      <c r="D101">
        <v>142.46</v>
      </c>
      <c r="E101">
        <v>18323</v>
      </c>
      <c r="F101">
        <v>0.01</v>
      </c>
      <c r="G101">
        <v>3.1</v>
      </c>
      <c r="H101">
        <v>172.04</v>
      </c>
      <c r="I101">
        <v>8.83</v>
      </c>
      <c r="J101">
        <v>82.81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26938583</v>
      </c>
      <c r="E105">
        <v>227</v>
      </c>
      <c r="F105">
        <v>118672.17</v>
      </c>
      <c r="G105">
        <v>13.16</v>
      </c>
      <c r="H105">
        <v>48.76</v>
      </c>
      <c r="I105">
        <v>39.1</v>
      </c>
      <c r="J105">
        <v>0</v>
      </c>
    </row>
    <row r="106" spans="1:10" x14ac:dyDescent="0.25">
      <c r="A106" t="s">
        <v>234</v>
      </c>
      <c r="B106" t="s">
        <v>106</v>
      </c>
      <c r="C106" t="s">
        <v>235</v>
      </c>
      <c r="D106">
        <v>14773216</v>
      </c>
      <c r="E106">
        <v>44850</v>
      </c>
      <c r="F106">
        <v>329.39</v>
      </c>
      <c r="G106">
        <v>7.22</v>
      </c>
      <c r="H106">
        <v>72.989999999999995</v>
      </c>
      <c r="I106">
        <v>28.6</v>
      </c>
      <c r="J106">
        <v>29.1</v>
      </c>
    </row>
    <row r="107" spans="1:10" x14ac:dyDescent="0.25">
      <c r="A107" t="s">
        <v>134</v>
      </c>
      <c r="B107" t="s">
        <v>106</v>
      </c>
      <c r="C107" t="s">
        <v>135</v>
      </c>
      <c r="D107">
        <v>13802136</v>
      </c>
      <c r="E107">
        <v>294589</v>
      </c>
      <c r="F107">
        <v>46.85</v>
      </c>
      <c r="G107">
        <v>6.74</v>
      </c>
      <c r="H107">
        <v>396.5</v>
      </c>
      <c r="I107">
        <v>7.9</v>
      </c>
      <c r="J107">
        <v>82.6</v>
      </c>
    </row>
    <row r="108" spans="1:10" x14ac:dyDescent="0.25">
      <c r="A108" t="s">
        <v>139</v>
      </c>
      <c r="B108" t="s">
        <v>106</v>
      </c>
      <c r="C108" t="s">
        <v>140</v>
      </c>
      <c r="D108">
        <v>12558658</v>
      </c>
      <c r="E108">
        <v>159</v>
      </c>
      <c r="F108">
        <v>78985.27</v>
      </c>
      <c r="G108">
        <v>6.13</v>
      </c>
      <c r="H108">
        <v>83.63</v>
      </c>
      <c r="I108">
        <v>35.1</v>
      </c>
      <c r="J108">
        <v>0</v>
      </c>
    </row>
    <row r="109" spans="1:10" x14ac:dyDescent="0.25">
      <c r="A109" t="s">
        <v>269</v>
      </c>
      <c r="B109" t="s">
        <v>106</v>
      </c>
      <c r="C109" t="s">
        <v>270</v>
      </c>
      <c r="D109">
        <v>12242580</v>
      </c>
      <c r="E109">
        <v>21630</v>
      </c>
      <c r="F109">
        <v>566</v>
      </c>
      <c r="G109">
        <v>5.98</v>
      </c>
      <c r="H109">
        <v>243.31</v>
      </c>
      <c r="I109">
        <v>37.700000000000003</v>
      </c>
      <c r="J109">
        <v>0</v>
      </c>
    </row>
    <row r="110" spans="1:10" x14ac:dyDescent="0.25">
      <c r="A110" t="s">
        <v>136</v>
      </c>
      <c r="B110" t="s">
        <v>106</v>
      </c>
      <c r="C110" t="s">
        <v>137</v>
      </c>
      <c r="D110">
        <v>8038343</v>
      </c>
      <c r="E110">
        <v>299399</v>
      </c>
      <c r="F110">
        <v>26.85</v>
      </c>
      <c r="G110">
        <v>3.93</v>
      </c>
      <c r="H110">
        <v>51.36</v>
      </c>
      <c r="I110">
        <v>37</v>
      </c>
      <c r="J110">
        <v>0</v>
      </c>
    </row>
    <row r="111" spans="1:10" x14ac:dyDescent="0.25">
      <c r="A111" t="s">
        <v>122</v>
      </c>
      <c r="B111" t="s">
        <v>106</v>
      </c>
      <c r="C111" t="s">
        <v>123</v>
      </c>
      <c r="D111">
        <v>8038175</v>
      </c>
      <c r="E111">
        <v>299401</v>
      </c>
      <c r="F111">
        <v>26.85</v>
      </c>
      <c r="G111">
        <v>3.93</v>
      </c>
      <c r="H111">
        <v>104.42</v>
      </c>
      <c r="I111">
        <v>36.700000000000003</v>
      </c>
      <c r="J111">
        <v>0</v>
      </c>
    </row>
    <row r="112" spans="1:10" x14ac:dyDescent="0.25">
      <c r="A112" t="s">
        <v>236</v>
      </c>
      <c r="B112" t="s">
        <v>106</v>
      </c>
      <c r="C112" t="s">
        <v>135</v>
      </c>
      <c r="D112">
        <v>7558576</v>
      </c>
      <c r="E112">
        <v>162989</v>
      </c>
      <c r="F112">
        <v>46.37</v>
      </c>
      <c r="G112">
        <v>3.69</v>
      </c>
      <c r="H112">
        <v>210.76</v>
      </c>
      <c r="I112">
        <v>8.6999999999999993</v>
      </c>
      <c r="J112">
        <v>80.400000000000006</v>
      </c>
    </row>
    <row r="113" spans="1:10" x14ac:dyDescent="0.25">
      <c r="A113" t="s">
        <v>98</v>
      </c>
      <c r="B113" t="s">
        <v>96</v>
      </c>
      <c r="C113" t="s">
        <v>99</v>
      </c>
      <c r="D113">
        <v>7020578</v>
      </c>
      <c r="E113">
        <v>0</v>
      </c>
      <c r="G113">
        <v>3.43</v>
      </c>
      <c r="H113">
        <v>2569.94</v>
      </c>
      <c r="I113">
        <v>14.9</v>
      </c>
      <c r="J113">
        <v>63.2</v>
      </c>
    </row>
    <row r="114" spans="1:10" x14ac:dyDescent="0.25">
      <c r="A114" t="s">
        <v>138</v>
      </c>
      <c r="B114" t="s">
        <v>106</v>
      </c>
      <c r="C114" t="s">
        <v>135</v>
      </c>
      <c r="D114">
        <v>5960990</v>
      </c>
      <c r="E114">
        <v>126085</v>
      </c>
      <c r="F114">
        <v>47.28</v>
      </c>
      <c r="G114">
        <v>2.91</v>
      </c>
      <c r="H114">
        <v>172.37</v>
      </c>
      <c r="I114">
        <v>7.8</v>
      </c>
      <c r="J114">
        <v>83.4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98</v>
      </c>
      <c r="B118" t="s">
        <v>96</v>
      </c>
      <c r="C118" t="s">
        <v>99</v>
      </c>
      <c r="D118">
        <v>1238220</v>
      </c>
      <c r="E118">
        <v>0</v>
      </c>
      <c r="G118">
        <v>24.69</v>
      </c>
      <c r="H118">
        <v>2569.94</v>
      </c>
      <c r="I118">
        <v>14.92</v>
      </c>
      <c r="J118">
        <v>63.17</v>
      </c>
    </row>
    <row r="119" spans="1:10" x14ac:dyDescent="0.25">
      <c r="A119" t="s">
        <v>110</v>
      </c>
      <c r="B119" t="s">
        <v>106</v>
      </c>
      <c r="C119" t="s">
        <v>111</v>
      </c>
      <c r="D119">
        <v>666410</v>
      </c>
      <c r="E119">
        <v>221225</v>
      </c>
      <c r="F119">
        <v>3.01</v>
      </c>
      <c r="G119">
        <v>13.29</v>
      </c>
      <c r="H119">
        <v>631.84</v>
      </c>
      <c r="I119">
        <v>5.26</v>
      </c>
      <c r="J119">
        <v>90.43</v>
      </c>
    </row>
    <row r="120" spans="1:10" x14ac:dyDescent="0.25">
      <c r="A120" t="s">
        <v>301</v>
      </c>
      <c r="B120" t="s">
        <v>106</v>
      </c>
      <c r="C120" t="s">
        <v>302</v>
      </c>
      <c r="D120">
        <v>376845</v>
      </c>
      <c r="E120">
        <v>18323</v>
      </c>
      <c r="F120">
        <v>20.57</v>
      </c>
      <c r="G120">
        <v>7.52</v>
      </c>
      <c r="H120">
        <v>172.04</v>
      </c>
      <c r="I120">
        <v>8.83</v>
      </c>
      <c r="J120">
        <v>82.81</v>
      </c>
    </row>
    <row r="121" spans="1:10" x14ac:dyDescent="0.25">
      <c r="A121" t="s">
        <v>112</v>
      </c>
      <c r="B121" t="s">
        <v>106</v>
      </c>
      <c r="C121" t="s">
        <v>111</v>
      </c>
      <c r="D121">
        <v>307254</v>
      </c>
      <c r="E121">
        <v>106975</v>
      </c>
      <c r="F121">
        <v>2.87</v>
      </c>
      <c r="G121">
        <v>6.13</v>
      </c>
      <c r="H121">
        <v>300</v>
      </c>
      <c r="I121">
        <v>4.8499999999999996</v>
      </c>
      <c r="J121">
        <v>91.68</v>
      </c>
    </row>
    <row r="122" spans="1:10" x14ac:dyDescent="0.25">
      <c r="A122" t="s">
        <v>113</v>
      </c>
      <c r="B122" t="s">
        <v>106</v>
      </c>
      <c r="C122" t="s">
        <v>114</v>
      </c>
      <c r="D122">
        <v>305273</v>
      </c>
      <c r="E122">
        <v>241602</v>
      </c>
      <c r="F122">
        <v>1.26</v>
      </c>
      <c r="G122">
        <v>6.09</v>
      </c>
      <c r="H122">
        <v>518.29</v>
      </c>
      <c r="I122">
        <v>7.08</v>
      </c>
      <c r="J122">
        <v>84.58</v>
      </c>
    </row>
    <row r="123" spans="1:10" x14ac:dyDescent="0.25">
      <c r="A123" t="s">
        <v>108</v>
      </c>
      <c r="B123" t="s">
        <v>106</v>
      </c>
      <c r="C123" t="s">
        <v>109</v>
      </c>
      <c r="D123">
        <v>286070</v>
      </c>
      <c r="E123">
        <v>275670</v>
      </c>
      <c r="F123">
        <v>1.04</v>
      </c>
      <c r="G123">
        <v>5.71</v>
      </c>
      <c r="H123">
        <v>427.7</v>
      </c>
      <c r="I123">
        <v>3.03</v>
      </c>
      <c r="J123">
        <v>95.77</v>
      </c>
    </row>
    <row r="124" spans="1:10" x14ac:dyDescent="0.25">
      <c r="A124" t="s">
        <v>134</v>
      </c>
      <c r="B124" t="s">
        <v>106</v>
      </c>
      <c r="C124" t="s">
        <v>135</v>
      </c>
      <c r="D124">
        <v>221259</v>
      </c>
      <c r="E124">
        <v>294589</v>
      </c>
      <c r="F124">
        <v>0.75</v>
      </c>
      <c r="G124">
        <v>4.41</v>
      </c>
      <c r="H124">
        <v>396.5</v>
      </c>
      <c r="I124">
        <v>7.87</v>
      </c>
      <c r="J124">
        <v>82.65</v>
      </c>
    </row>
    <row r="125" spans="1:10" x14ac:dyDescent="0.25">
      <c r="A125" t="s">
        <v>402</v>
      </c>
      <c r="B125" t="s">
        <v>96</v>
      </c>
      <c r="C125" t="s">
        <v>363</v>
      </c>
      <c r="D125">
        <v>158943</v>
      </c>
      <c r="E125">
        <v>0</v>
      </c>
      <c r="G125">
        <v>3.17</v>
      </c>
      <c r="H125">
        <v>786.91</v>
      </c>
      <c r="I125">
        <v>30.75</v>
      </c>
      <c r="J125">
        <v>22.7</v>
      </c>
    </row>
    <row r="126" spans="1:10" x14ac:dyDescent="0.25">
      <c r="A126" t="s">
        <v>236</v>
      </c>
      <c r="B126" t="s">
        <v>106</v>
      </c>
      <c r="C126" t="s">
        <v>135</v>
      </c>
      <c r="D126">
        <v>117339</v>
      </c>
      <c r="E126">
        <v>162989</v>
      </c>
      <c r="F126">
        <v>0.72</v>
      </c>
      <c r="G126">
        <v>2.34</v>
      </c>
      <c r="H126">
        <v>210.76</v>
      </c>
      <c r="I126">
        <v>8.6999999999999993</v>
      </c>
      <c r="J126">
        <v>80.44</v>
      </c>
    </row>
    <row r="127" spans="1:10" x14ac:dyDescent="0.25">
      <c r="A127" t="s">
        <v>138</v>
      </c>
      <c r="B127" t="s">
        <v>106</v>
      </c>
      <c r="C127" t="s">
        <v>135</v>
      </c>
      <c r="D127">
        <v>99320</v>
      </c>
      <c r="E127">
        <v>126085</v>
      </c>
      <c r="F127">
        <v>0.79</v>
      </c>
      <c r="G127">
        <v>1.98</v>
      </c>
      <c r="H127">
        <v>172.37</v>
      </c>
      <c r="I127">
        <v>7.84</v>
      </c>
      <c r="J127">
        <v>83.42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98</v>
      </c>
      <c r="B131" t="s">
        <v>96</v>
      </c>
      <c r="C131" t="s">
        <v>99</v>
      </c>
      <c r="D131">
        <v>1238220</v>
      </c>
      <c r="E131">
        <v>1238220</v>
      </c>
      <c r="F131">
        <v>0</v>
      </c>
      <c r="H131">
        <v>0</v>
      </c>
      <c r="I131">
        <v>30.7</v>
      </c>
    </row>
    <row r="132" spans="1:9" x14ac:dyDescent="0.25">
      <c r="A132" t="s">
        <v>110</v>
      </c>
      <c r="B132" t="s">
        <v>106</v>
      </c>
      <c r="C132" t="s">
        <v>111</v>
      </c>
      <c r="D132">
        <v>666382</v>
      </c>
      <c r="E132">
        <v>666382</v>
      </c>
      <c r="F132">
        <v>221225</v>
      </c>
      <c r="G132">
        <v>3.01</v>
      </c>
      <c r="H132">
        <v>0</v>
      </c>
      <c r="I132">
        <v>16.52</v>
      </c>
    </row>
    <row r="133" spans="1:9" x14ac:dyDescent="0.25">
      <c r="A133" t="s">
        <v>301</v>
      </c>
      <c r="B133" t="s">
        <v>106</v>
      </c>
      <c r="C133" t="s">
        <v>302</v>
      </c>
      <c r="D133">
        <v>376844</v>
      </c>
      <c r="E133">
        <v>376844</v>
      </c>
      <c r="F133">
        <v>18323</v>
      </c>
      <c r="G133">
        <v>20.57</v>
      </c>
      <c r="H133">
        <v>0</v>
      </c>
      <c r="I133">
        <v>9.34</v>
      </c>
    </row>
    <row r="134" spans="1:9" x14ac:dyDescent="0.25">
      <c r="A134" t="s">
        <v>108</v>
      </c>
      <c r="B134" t="s">
        <v>106</v>
      </c>
      <c r="C134" t="s">
        <v>109</v>
      </c>
      <c r="D134">
        <v>263800</v>
      </c>
      <c r="E134">
        <v>263800</v>
      </c>
      <c r="F134">
        <v>275670</v>
      </c>
      <c r="G134">
        <v>0.96</v>
      </c>
      <c r="H134">
        <v>0</v>
      </c>
      <c r="I134">
        <v>6.54</v>
      </c>
    </row>
    <row r="135" spans="1:9" x14ac:dyDescent="0.25">
      <c r="A135" t="s">
        <v>112</v>
      </c>
      <c r="B135" t="s">
        <v>106</v>
      </c>
      <c r="C135" t="s">
        <v>111</v>
      </c>
      <c r="D135">
        <v>230046</v>
      </c>
      <c r="E135">
        <v>230046</v>
      </c>
      <c r="F135">
        <v>106975</v>
      </c>
      <c r="G135">
        <v>2.15</v>
      </c>
      <c r="H135">
        <v>0</v>
      </c>
      <c r="I135">
        <v>5.7</v>
      </c>
    </row>
    <row r="136" spans="1:9" x14ac:dyDescent="0.25">
      <c r="A136" t="s">
        <v>134</v>
      </c>
      <c r="B136" t="s">
        <v>106</v>
      </c>
      <c r="C136" t="s">
        <v>135</v>
      </c>
      <c r="D136">
        <v>221252</v>
      </c>
      <c r="E136">
        <v>221252</v>
      </c>
      <c r="F136">
        <v>294589</v>
      </c>
      <c r="G136">
        <v>0.75</v>
      </c>
      <c r="H136">
        <v>0</v>
      </c>
      <c r="I136">
        <v>5.48</v>
      </c>
    </row>
    <row r="137" spans="1:9" x14ac:dyDescent="0.25">
      <c r="A137" t="s">
        <v>402</v>
      </c>
      <c r="B137" t="s">
        <v>96</v>
      </c>
      <c r="C137" t="s">
        <v>363</v>
      </c>
      <c r="D137">
        <v>158943</v>
      </c>
      <c r="E137">
        <v>158943</v>
      </c>
      <c r="F137">
        <v>0</v>
      </c>
      <c r="H137">
        <v>0</v>
      </c>
      <c r="I137">
        <v>3.94</v>
      </c>
    </row>
    <row r="138" spans="1:9" x14ac:dyDescent="0.25">
      <c r="A138" t="s">
        <v>236</v>
      </c>
      <c r="B138" t="s">
        <v>106</v>
      </c>
      <c r="C138" t="s">
        <v>135</v>
      </c>
      <c r="D138">
        <v>117346</v>
      </c>
      <c r="E138">
        <v>117346</v>
      </c>
      <c r="F138">
        <v>162989</v>
      </c>
      <c r="G138">
        <v>0.72</v>
      </c>
      <c r="H138">
        <v>0</v>
      </c>
      <c r="I138">
        <v>2.91</v>
      </c>
    </row>
    <row r="139" spans="1:9" x14ac:dyDescent="0.25">
      <c r="A139" t="s">
        <v>271</v>
      </c>
      <c r="B139" t="s">
        <v>106</v>
      </c>
      <c r="C139" t="s">
        <v>111</v>
      </c>
      <c r="D139">
        <v>94319</v>
      </c>
      <c r="E139">
        <v>94319</v>
      </c>
      <c r="F139">
        <v>22278</v>
      </c>
      <c r="G139">
        <v>4.2300000000000004</v>
      </c>
      <c r="H139">
        <v>0</v>
      </c>
      <c r="I139">
        <v>2.34</v>
      </c>
    </row>
    <row r="140" spans="1:9" x14ac:dyDescent="0.25">
      <c r="A140" t="s">
        <v>138</v>
      </c>
      <c r="B140" t="s">
        <v>106</v>
      </c>
      <c r="C140" t="s">
        <v>135</v>
      </c>
      <c r="D140">
        <v>74174</v>
      </c>
      <c r="E140">
        <v>74174</v>
      </c>
      <c r="F140">
        <v>126085</v>
      </c>
      <c r="G140">
        <v>0.59</v>
      </c>
      <c r="H140">
        <v>0</v>
      </c>
      <c r="I140">
        <v>1.84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381550</v>
      </c>
      <c r="E144">
        <v>0</v>
      </c>
      <c r="F144">
        <v>0</v>
      </c>
      <c r="G144">
        <v>52.34</v>
      </c>
      <c r="H144">
        <v>35.5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376786</v>
      </c>
      <c r="E145">
        <v>0</v>
      </c>
      <c r="F145">
        <v>0</v>
      </c>
      <c r="G145">
        <v>162.22999999999999</v>
      </c>
      <c r="H145">
        <v>28</v>
      </c>
      <c r="I145">
        <v>3.4</v>
      </c>
    </row>
    <row r="146" spans="1:9" x14ac:dyDescent="0.25">
      <c r="A146" t="s">
        <v>154</v>
      </c>
      <c r="B146" t="s">
        <v>106</v>
      </c>
      <c r="C146" t="s">
        <v>123</v>
      </c>
      <c r="D146">
        <v>317394</v>
      </c>
      <c r="E146">
        <v>317378</v>
      </c>
      <c r="F146">
        <v>1</v>
      </c>
      <c r="G146">
        <v>83.75</v>
      </c>
      <c r="H146">
        <v>36.799999999999997</v>
      </c>
      <c r="I146">
        <v>0</v>
      </c>
    </row>
    <row r="147" spans="1:9" x14ac:dyDescent="0.25">
      <c r="A147" t="s">
        <v>155</v>
      </c>
      <c r="B147" t="s">
        <v>106</v>
      </c>
      <c r="C147" t="s">
        <v>156</v>
      </c>
      <c r="D147">
        <v>299401</v>
      </c>
      <c r="E147">
        <v>823787</v>
      </c>
      <c r="F147">
        <v>2.75</v>
      </c>
      <c r="G147">
        <v>38.68</v>
      </c>
      <c r="H147">
        <v>36.799999999999997</v>
      </c>
      <c r="I147">
        <v>0.1</v>
      </c>
    </row>
    <row r="148" spans="1:9" x14ac:dyDescent="0.25">
      <c r="A148" t="s">
        <v>122</v>
      </c>
      <c r="B148" t="s">
        <v>106</v>
      </c>
      <c r="C148" t="s">
        <v>123</v>
      </c>
      <c r="D148">
        <v>299401</v>
      </c>
      <c r="E148">
        <v>299399</v>
      </c>
      <c r="F148">
        <v>1</v>
      </c>
      <c r="G148">
        <v>104.42</v>
      </c>
      <c r="H148">
        <v>36.700000000000003</v>
      </c>
      <c r="I148">
        <v>0</v>
      </c>
    </row>
    <row r="149" spans="1:9" x14ac:dyDescent="0.25">
      <c r="A149" t="s">
        <v>136</v>
      </c>
      <c r="B149" t="s">
        <v>106</v>
      </c>
      <c r="C149" t="s">
        <v>137</v>
      </c>
      <c r="D149">
        <v>299399</v>
      </c>
      <c r="E149">
        <v>3709862</v>
      </c>
      <c r="F149">
        <v>12.39</v>
      </c>
      <c r="G149">
        <v>51.36</v>
      </c>
      <c r="H149">
        <v>37</v>
      </c>
      <c r="I149">
        <v>0</v>
      </c>
    </row>
    <row r="150" spans="1:9" x14ac:dyDescent="0.25">
      <c r="A150" t="s">
        <v>124</v>
      </c>
      <c r="B150" t="s">
        <v>106</v>
      </c>
      <c r="C150" t="s">
        <v>123</v>
      </c>
      <c r="D150">
        <v>299389</v>
      </c>
      <c r="E150">
        <v>299390</v>
      </c>
      <c r="F150">
        <v>1</v>
      </c>
      <c r="G150">
        <v>94.9</v>
      </c>
      <c r="H150">
        <v>36.4</v>
      </c>
      <c r="I150">
        <v>0</v>
      </c>
    </row>
    <row r="151" spans="1:9" x14ac:dyDescent="0.25">
      <c r="A151" t="s">
        <v>134</v>
      </c>
      <c r="B151" t="s">
        <v>106</v>
      </c>
      <c r="C151" t="s">
        <v>135</v>
      </c>
      <c r="D151">
        <v>294589</v>
      </c>
      <c r="E151">
        <v>258027</v>
      </c>
      <c r="F151">
        <v>0.88</v>
      </c>
      <c r="G151">
        <v>396.5</v>
      </c>
      <c r="H151">
        <v>7.9</v>
      </c>
      <c r="I151">
        <v>82.6</v>
      </c>
    </row>
    <row r="152" spans="1:9" x14ac:dyDescent="0.25">
      <c r="A152" t="s">
        <v>108</v>
      </c>
      <c r="B152" t="s">
        <v>106</v>
      </c>
      <c r="C152" t="s">
        <v>109</v>
      </c>
      <c r="D152">
        <v>275670</v>
      </c>
      <c r="E152">
        <v>275656</v>
      </c>
      <c r="F152">
        <v>1</v>
      </c>
      <c r="G152">
        <v>427.7</v>
      </c>
      <c r="H152">
        <v>3</v>
      </c>
      <c r="I152">
        <v>95.8</v>
      </c>
    </row>
    <row r="153" spans="1:9" x14ac:dyDescent="0.25">
      <c r="A153" t="s">
        <v>113</v>
      </c>
      <c r="B153" t="s">
        <v>106</v>
      </c>
      <c r="C153" t="s">
        <v>114</v>
      </c>
      <c r="D153">
        <v>241602</v>
      </c>
      <c r="E153">
        <v>241492</v>
      </c>
      <c r="F153">
        <v>1</v>
      </c>
      <c r="G153">
        <v>518.29</v>
      </c>
      <c r="H153">
        <v>7.1</v>
      </c>
      <c r="I153">
        <v>84.6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381582</v>
      </c>
      <c r="E157">
        <v>381550</v>
      </c>
      <c r="F157">
        <v>7.67</v>
      </c>
    </row>
    <row r="158" spans="1:9" x14ac:dyDescent="0.25">
      <c r="A158" t="s">
        <v>125</v>
      </c>
      <c r="B158" t="s">
        <v>106</v>
      </c>
      <c r="C158" t="s">
        <v>126</v>
      </c>
      <c r="D158">
        <v>376723</v>
      </c>
      <c r="E158">
        <v>376786</v>
      </c>
      <c r="F158">
        <v>7.58</v>
      </c>
    </row>
    <row r="159" spans="1:9" x14ac:dyDescent="0.25">
      <c r="A159" t="s">
        <v>154</v>
      </c>
      <c r="B159" t="s">
        <v>106</v>
      </c>
      <c r="C159" t="s">
        <v>123</v>
      </c>
      <c r="D159">
        <v>317391</v>
      </c>
      <c r="E159">
        <v>317394</v>
      </c>
      <c r="F159">
        <v>6.38</v>
      </c>
    </row>
    <row r="160" spans="1:9" x14ac:dyDescent="0.25">
      <c r="A160" t="s">
        <v>122</v>
      </c>
      <c r="B160" t="s">
        <v>106</v>
      </c>
      <c r="C160" t="s">
        <v>123</v>
      </c>
      <c r="D160">
        <v>299401</v>
      </c>
      <c r="E160">
        <v>299401</v>
      </c>
      <c r="F160">
        <v>6.02</v>
      </c>
    </row>
    <row r="161" spans="1:6" x14ac:dyDescent="0.25">
      <c r="A161" t="s">
        <v>124</v>
      </c>
      <c r="B161" t="s">
        <v>106</v>
      </c>
      <c r="C161" t="s">
        <v>123</v>
      </c>
      <c r="D161">
        <v>299397</v>
      </c>
      <c r="E161">
        <v>299389</v>
      </c>
      <c r="F161">
        <v>6.02</v>
      </c>
    </row>
    <row r="162" spans="1:6" x14ac:dyDescent="0.25">
      <c r="A162" t="s">
        <v>113</v>
      </c>
      <c r="B162" t="s">
        <v>106</v>
      </c>
      <c r="C162" t="s">
        <v>114</v>
      </c>
      <c r="D162">
        <v>241610</v>
      </c>
      <c r="E162">
        <v>241602</v>
      </c>
      <c r="F162">
        <v>4.8600000000000003</v>
      </c>
    </row>
    <row r="163" spans="1:6" x14ac:dyDescent="0.25">
      <c r="A163" t="s">
        <v>303</v>
      </c>
      <c r="B163" t="s">
        <v>106</v>
      </c>
      <c r="C163" t="s">
        <v>304</v>
      </c>
      <c r="D163">
        <v>211644</v>
      </c>
      <c r="E163">
        <v>211665</v>
      </c>
      <c r="F163">
        <v>4.26</v>
      </c>
    </row>
    <row r="164" spans="1:6" x14ac:dyDescent="0.25">
      <c r="A164" t="s">
        <v>162</v>
      </c>
      <c r="B164" t="s">
        <v>106</v>
      </c>
      <c r="C164" t="s">
        <v>123</v>
      </c>
      <c r="D164">
        <v>187581</v>
      </c>
      <c r="E164">
        <v>187587</v>
      </c>
      <c r="F164">
        <v>3.77</v>
      </c>
    </row>
    <row r="165" spans="1:6" x14ac:dyDescent="0.25">
      <c r="A165" t="s">
        <v>164</v>
      </c>
      <c r="B165" t="s">
        <v>106</v>
      </c>
      <c r="C165" t="s">
        <v>123</v>
      </c>
      <c r="D165">
        <v>183414</v>
      </c>
      <c r="E165">
        <v>183304</v>
      </c>
      <c r="F165">
        <v>3.69</v>
      </c>
    </row>
    <row r="166" spans="1:6" x14ac:dyDescent="0.25">
      <c r="A166" t="s">
        <v>163</v>
      </c>
      <c r="B166" t="s">
        <v>106</v>
      </c>
      <c r="C166" t="s">
        <v>123</v>
      </c>
      <c r="D166">
        <v>182846</v>
      </c>
      <c r="E166">
        <v>182846</v>
      </c>
      <c r="F166">
        <v>3.68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484634280</v>
      </c>
      <c r="F170">
        <v>4.16</v>
      </c>
    </row>
    <row r="171" spans="1:6" x14ac:dyDescent="0.25">
      <c r="A171" t="s">
        <v>168</v>
      </c>
      <c r="B171" t="s">
        <v>106</v>
      </c>
      <c r="C171" t="s">
        <v>169</v>
      </c>
      <c r="D171">
        <v>45911379</v>
      </c>
      <c r="E171">
        <v>4083</v>
      </c>
      <c r="F171">
        <v>0.39</v>
      </c>
    </row>
    <row r="172" spans="1:6" x14ac:dyDescent="0.25">
      <c r="A172" t="s">
        <v>113</v>
      </c>
      <c r="B172" t="s">
        <v>106</v>
      </c>
      <c r="C172" t="s">
        <v>114</v>
      </c>
      <c r="D172">
        <v>20626195</v>
      </c>
      <c r="E172">
        <v>241602</v>
      </c>
      <c r="F172">
        <v>0.18</v>
      </c>
    </row>
    <row r="173" spans="1:6" x14ac:dyDescent="0.25">
      <c r="A173" t="s">
        <v>403</v>
      </c>
      <c r="B173" t="s">
        <v>101</v>
      </c>
      <c r="C173" t="s">
        <v>404</v>
      </c>
      <c r="D173">
        <v>19224536</v>
      </c>
      <c r="E173">
        <v>4</v>
      </c>
      <c r="F173">
        <v>0.17</v>
      </c>
    </row>
    <row r="174" spans="1:6" x14ac:dyDescent="0.25">
      <c r="A174" t="s">
        <v>170</v>
      </c>
      <c r="B174" t="s">
        <v>106</v>
      </c>
      <c r="C174" t="s">
        <v>119</v>
      </c>
      <c r="D174">
        <v>11110325</v>
      </c>
      <c r="E174">
        <v>4</v>
      </c>
      <c r="F174">
        <v>0.1</v>
      </c>
    </row>
    <row r="175" spans="1:6" x14ac:dyDescent="0.25">
      <c r="A175" t="s">
        <v>171</v>
      </c>
      <c r="B175" t="s">
        <v>106</v>
      </c>
      <c r="C175" t="s">
        <v>172</v>
      </c>
      <c r="D175">
        <v>9295388</v>
      </c>
      <c r="E175">
        <v>84220</v>
      </c>
      <c r="F175">
        <v>0.08</v>
      </c>
    </row>
    <row r="176" spans="1:6" x14ac:dyDescent="0.25">
      <c r="A176" t="s">
        <v>366</v>
      </c>
      <c r="B176" t="s">
        <v>101</v>
      </c>
      <c r="C176" t="s">
        <v>367</v>
      </c>
      <c r="D176">
        <v>6856336</v>
      </c>
      <c r="E176">
        <v>1</v>
      </c>
      <c r="F176">
        <v>0.06</v>
      </c>
    </row>
    <row r="177" spans="1:6" x14ac:dyDescent="0.25">
      <c r="A177" t="s">
        <v>174</v>
      </c>
      <c r="B177" t="s">
        <v>106</v>
      </c>
      <c r="C177" t="s">
        <v>114</v>
      </c>
      <c r="D177">
        <v>6413425</v>
      </c>
      <c r="E177">
        <v>18644</v>
      </c>
      <c r="F177">
        <v>0.06</v>
      </c>
    </row>
    <row r="178" spans="1:6" x14ac:dyDescent="0.25">
      <c r="A178" t="s">
        <v>175</v>
      </c>
      <c r="B178" t="s">
        <v>106</v>
      </c>
      <c r="C178" t="s">
        <v>176</v>
      </c>
      <c r="D178">
        <v>5943467</v>
      </c>
      <c r="E178">
        <v>17490</v>
      </c>
      <c r="F178">
        <v>0.05</v>
      </c>
    </row>
    <row r="179" spans="1:6" x14ac:dyDescent="0.25">
      <c r="A179" t="s">
        <v>323</v>
      </c>
      <c r="B179" t="s">
        <v>106</v>
      </c>
      <c r="C179" t="s">
        <v>324</v>
      </c>
      <c r="D179">
        <v>5464924</v>
      </c>
      <c r="E179">
        <v>1</v>
      </c>
      <c r="F179">
        <v>0.05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1735</v>
      </c>
    </row>
    <row r="184" spans="1:6" x14ac:dyDescent="0.25">
      <c r="A184" t="s">
        <v>168</v>
      </c>
      <c r="B184" t="s">
        <v>106</v>
      </c>
      <c r="C184" t="s">
        <v>169</v>
      </c>
      <c r="D184">
        <v>159</v>
      </c>
      <c r="E184">
        <v>4083</v>
      </c>
    </row>
    <row r="185" spans="1:6" x14ac:dyDescent="0.25">
      <c r="A185" t="s">
        <v>113</v>
      </c>
      <c r="B185" t="s">
        <v>106</v>
      </c>
      <c r="C185" t="s">
        <v>114</v>
      </c>
      <c r="D185">
        <v>99</v>
      </c>
      <c r="E185">
        <v>241602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84220</v>
      </c>
    </row>
    <row r="187" spans="1:6" x14ac:dyDescent="0.25">
      <c r="A187" t="s">
        <v>170</v>
      </c>
      <c r="B187" t="s">
        <v>106</v>
      </c>
      <c r="C187" t="s">
        <v>119</v>
      </c>
      <c r="D187">
        <v>39</v>
      </c>
      <c r="E187">
        <v>4</v>
      </c>
    </row>
    <row r="188" spans="1:6" x14ac:dyDescent="0.25">
      <c r="A188" t="s">
        <v>174</v>
      </c>
      <c r="B188" t="s">
        <v>106</v>
      </c>
      <c r="C188" t="s">
        <v>114</v>
      </c>
      <c r="D188">
        <v>32</v>
      </c>
      <c r="E188">
        <v>18644</v>
      </c>
    </row>
    <row r="189" spans="1:6" x14ac:dyDescent="0.25">
      <c r="A189" t="s">
        <v>175</v>
      </c>
      <c r="B189" t="s">
        <v>106</v>
      </c>
      <c r="C189" t="s">
        <v>176</v>
      </c>
      <c r="D189">
        <v>28</v>
      </c>
      <c r="E189">
        <v>17490</v>
      </c>
    </row>
    <row r="190" spans="1:6" x14ac:dyDescent="0.25">
      <c r="A190" t="s">
        <v>323</v>
      </c>
      <c r="B190" t="s">
        <v>106</v>
      </c>
      <c r="C190" t="s">
        <v>324</v>
      </c>
      <c r="D190">
        <v>26</v>
      </c>
      <c r="E190">
        <v>1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3044986</v>
      </c>
      <c r="D209">
        <v>4166</v>
      </c>
      <c r="E209" t="s">
        <v>388</v>
      </c>
      <c r="F209">
        <v>3.31</v>
      </c>
      <c r="G209">
        <v>34.979999999999997</v>
      </c>
    </row>
    <row r="210" spans="1:7" x14ac:dyDescent="0.25">
      <c r="A210" t="s">
        <v>39</v>
      </c>
      <c r="B210">
        <v>937053</v>
      </c>
      <c r="D210">
        <v>2331</v>
      </c>
      <c r="E210" t="s">
        <v>389</v>
      </c>
      <c r="F210">
        <v>1.02</v>
      </c>
      <c r="G210">
        <v>19.579999999999998</v>
      </c>
    </row>
    <row r="211" spans="1:7" x14ac:dyDescent="0.25">
      <c r="A211" t="s">
        <v>42</v>
      </c>
      <c r="B211">
        <v>127607</v>
      </c>
      <c r="D211">
        <v>335</v>
      </c>
      <c r="E211" t="s">
        <v>390</v>
      </c>
      <c r="F211">
        <v>0.14000000000000001</v>
      </c>
      <c r="G211">
        <v>2.81</v>
      </c>
    </row>
    <row r="212" spans="1:7" x14ac:dyDescent="0.25">
      <c r="A212" t="s">
        <v>54</v>
      </c>
      <c r="B212">
        <v>1545437</v>
      </c>
      <c r="D212">
        <v>85</v>
      </c>
      <c r="E212" t="s">
        <v>391</v>
      </c>
      <c r="F212">
        <v>1.68</v>
      </c>
      <c r="G212">
        <v>0.71</v>
      </c>
    </row>
    <row r="213" spans="1:7" x14ac:dyDescent="0.25">
      <c r="A213" t="s">
        <v>44</v>
      </c>
      <c r="B213">
        <v>134201</v>
      </c>
      <c r="D213">
        <v>66</v>
      </c>
      <c r="E213" t="s">
        <v>392</v>
      </c>
      <c r="F213">
        <v>0.15</v>
      </c>
      <c r="G213">
        <v>0.56000000000000005</v>
      </c>
    </row>
    <row r="214" spans="1:7" x14ac:dyDescent="0.25">
      <c r="A214" t="s">
        <v>253</v>
      </c>
      <c r="B214">
        <v>194</v>
      </c>
      <c r="C214">
        <v>31</v>
      </c>
      <c r="D214">
        <v>65</v>
      </c>
      <c r="E214" t="s">
        <v>393</v>
      </c>
      <c r="F214">
        <v>0</v>
      </c>
      <c r="G214">
        <v>0.54</v>
      </c>
    </row>
    <row r="215" spans="1:7" x14ac:dyDescent="0.25">
      <c r="A215" t="s">
        <v>49</v>
      </c>
      <c r="B215">
        <v>17678</v>
      </c>
      <c r="D215">
        <v>43</v>
      </c>
      <c r="E215" t="s">
        <v>394</v>
      </c>
      <c r="F215">
        <v>0.02</v>
      </c>
      <c r="G215">
        <v>0.36</v>
      </c>
    </row>
    <row r="216" spans="1:7" x14ac:dyDescent="0.25">
      <c r="A216" t="s">
        <v>37</v>
      </c>
      <c r="B216">
        <v>8725</v>
      </c>
      <c r="D216">
        <v>32</v>
      </c>
      <c r="E216" t="s">
        <v>386</v>
      </c>
      <c r="F216">
        <v>0.01</v>
      </c>
      <c r="G216">
        <v>0.27</v>
      </c>
    </row>
    <row r="217" spans="1:7" x14ac:dyDescent="0.25">
      <c r="A217" t="s">
        <v>51</v>
      </c>
      <c r="B217">
        <v>30</v>
      </c>
      <c r="C217">
        <v>100</v>
      </c>
      <c r="D217">
        <v>30</v>
      </c>
      <c r="E217" t="s">
        <v>221</v>
      </c>
      <c r="F217">
        <v>0</v>
      </c>
      <c r="G217">
        <v>0.25</v>
      </c>
    </row>
    <row r="218" spans="1:7" x14ac:dyDescent="0.25">
      <c r="A218" t="s">
        <v>288</v>
      </c>
      <c r="B218">
        <v>10429</v>
      </c>
      <c r="D218">
        <v>14</v>
      </c>
      <c r="E218" t="s">
        <v>405</v>
      </c>
      <c r="F218">
        <v>0.01</v>
      </c>
      <c r="G218">
        <v>0.12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98.02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99.98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65.510000000000005</v>
      </c>
    </row>
    <row r="229" spans="1:3" x14ac:dyDescent="0.25">
      <c r="A229" t="s">
        <v>199</v>
      </c>
      <c r="B229">
        <v>99.92</v>
      </c>
    </row>
    <row r="230" spans="1:3" x14ac:dyDescent="0.25">
      <c r="A230" t="s">
        <v>200</v>
      </c>
      <c r="B230">
        <v>37.94</v>
      </c>
    </row>
    <row r="231" spans="1:3" x14ac:dyDescent="0.25">
      <c r="A231" t="s">
        <v>201</v>
      </c>
      <c r="B231">
        <v>96.75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134201</v>
      </c>
    </row>
    <row r="238" spans="1:3" x14ac:dyDescent="0.25">
      <c r="A238" t="s">
        <v>209</v>
      </c>
      <c r="B238" t="b">
        <v>0</v>
      </c>
      <c r="C238">
        <v>0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2163</v>
      </c>
    </row>
    <row r="243" spans="1:3" x14ac:dyDescent="0.25">
      <c r="A243" t="s">
        <v>214</v>
      </c>
      <c r="B243" t="b">
        <v>1</v>
      </c>
      <c r="C243">
        <v>65.510000000000005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406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45201.396122685182</v>
      </c>
    </row>
    <row r="8" spans="1:2" x14ac:dyDescent="0.25">
      <c r="A8" t="s">
        <v>10</v>
      </c>
      <c r="B8" s="2">
        <v>0.39612268518518517</v>
      </c>
    </row>
    <row r="9" spans="1:2" x14ac:dyDescent="0.25">
      <c r="A9" t="s">
        <v>11</v>
      </c>
      <c r="B9" s="1">
        <v>45201.416967592602</v>
      </c>
    </row>
    <row r="10" spans="1:2" x14ac:dyDescent="0.25">
      <c r="A10" t="s">
        <v>12</v>
      </c>
      <c r="B10">
        <v>1525</v>
      </c>
    </row>
    <row r="11" spans="1:2" x14ac:dyDescent="0.25">
      <c r="A11" t="s">
        <v>13</v>
      </c>
      <c r="B11">
        <v>1437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133414.70000000001</v>
      </c>
    </row>
    <row r="15" spans="1:2" x14ac:dyDescent="0.25">
      <c r="A15" t="s">
        <v>17</v>
      </c>
      <c r="B15">
        <v>1695.1</v>
      </c>
    </row>
    <row r="16" spans="1:2" x14ac:dyDescent="0.25">
      <c r="A16" t="s">
        <v>18</v>
      </c>
      <c r="B16">
        <v>522.20000000000005</v>
      </c>
    </row>
    <row r="17" spans="1:6" x14ac:dyDescent="0.25">
      <c r="A17" t="s">
        <v>19</v>
      </c>
      <c r="B17">
        <v>2703</v>
      </c>
    </row>
    <row r="18" spans="1:6" x14ac:dyDescent="0.25">
      <c r="A18" t="s">
        <v>20</v>
      </c>
      <c r="B18">
        <v>7374.3</v>
      </c>
    </row>
    <row r="19" spans="1:6" x14ac:dyDescent="0.25">
      <c r="A19" t="s">
        <v>21</v>
      </c>
      <c r="B19">
        <v>7.83</v>
      </c>
    </row>
    <row r="20" spans="1:6" x14ac:dyDescent="0.25">
      <c r="A20" t="s">
        <v>22</v>
      </c>
      <c r="B20">
        <v>6.68</v>
      </c>
    </row>
    <row r="21" spans="1:6" x14ac:dyDescent="0.25">
      <c r="A21" t="s">
        <v>23</v>
      </c>
      <c r="B21">
        <v>6.9</v>
      </c>
    </row>
    <row r="22" spans="1:6" x14ac:dyDescent="0.25">
      <c r="A22" t="s">
        <v>24</v>
      </c>
      <c r="B22">
        <v>3.1</v>
      </c>
    </row>
    <row r="23" spans="1:6" x14ac:dyDescent="0.25">
      <c r="A23" t="s">
        <v>25</v>
      </c>
      <c r="B23">
        <v>28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1981008</v>
      </c>
      <c r="C27">
        <v>2771.7</v>
      </c>
      <c r="D27" t="s">
        <v>407</v>
      </c>
      <c r="E27">
        <v>30.8</v>
      </c>
      <c r="F27" t="s">
        <v>35</v>
      </c>
    </row>
    <row r="28" spans="1:6" x14ac:dyDescent="0.25">
      <c r="A28" t="s">
        <v>39</v>
      </c>
      <c r="B28">
        <v>775034</v>
      </c>
      <c r="C28">
        <v>1812.1</v>
      </c>
      <c r="D28" t="s">
        <v>408</v>
      </c>
      <c r="E28">
        <v>20.100000000000001</v>
      </c>
      <c r="F28" t="s">
        <v>41</v>
      </c>
    </row>
    <row r="29" spans="1:6" x14ac:dyDescent="0.25">
      <c r="A29" t="s">
        <v>36</v>
      </c>
      <c r="C29">
        <v>1430.1</v>
      </c>
      <c r="E29">
        <v>15.9</v>
      </c>
    </row>
    <row r="30" spans="1:6" x14ac:dyDescent="0.25">
      <c r="A30" t="s">
        <v>42</v>
      </c>
      <c r="B30">
        <v>127433</v>
      </c>
      <c r="C30">
        <v>311.7</v>
      </c>
      <c r="D30" t="s">
        <v>409</v>
      </c>
      <c r="E30">
        <v>3.5</v>
      </c>
      <c r="F30" t="s">
        <v>35</v>
      </c>
    </row>
    <row r="31" spans="1:6" x14ac:dyDescent="0.25">
      <c r="A31" t="s">
        <v>54</v>
      </c>
      <c r="B31">
        <v>1505952</v>
      </c>
      <c r="C31">
        <v>92.1</v>
      </c>
      <c r="D31" t="s">
        <v>410</v>
      </c>
      <c r="E31">
        <v>1</v>
      </c>
      <c r="F31" t="s">
        <v>53</v>
      </c>
    </row>
    <row r="32" spans="1:6" x14ac:dyDescent="0.25">
      <c r="A32" t="s">
        <v>44</v>
      </c>
      <c r="B32">
        <v>118151</v>
      </c>
      <c r="C32">
        <v>81.2</v>
      </c>
      <c r="D32" t="s">
        <v>411</v>
      </c>
      <c r="E32">
        <v>0.9</v>
      </c>
      <c r="F32" t="s">
        <v>46</v>
      </c>
    </row>
    <row r="33" spans="1:6" x14ac:dyDescent="0.25">
      <c r="A33" t="s">
        <v>51</v>
      </c>
      <c r="B33">
        <v>30</v>
      </c>
      <c r="C33">
        <v>30</v>
      </c>
      <c r="D33" t="s">
        <v>412</v>
      </c>
      <c r="E33">
        <v>0.3</v>
      </c>
      <c r="F33" t="s">
        <v>53</v>
      </c>
    </row>
    <row r="34" spans="1:6" x14ac:dyDescent="0.25">
      <c r="A34" t="s">
        <v>49</v>
      </c>
      <c r="B34">
        <v>13351</v>
      </c>
      <c r="C34">
        <v>28.1</v>
      </c>
      <c r="D34" t="s">
        <v>413</v>
      </c>
      <c r="E34">
        <v>0.3</v>
      </c>
      <c r="F34" t="s">
        <v>35</v>
      </c>
    </row>
    <row r="35" spans="1:6" x14ac:dyDescent="0.25">
      <c r="A35" t="s">
        <v>253</v>
      </c>
      <c r="B35">
        <v>137</v>
      </c>
      <c r="C35">
        <v>24.3</v>
      </c>
      <c r="D35" t="s">
        <v>414</v>
      </c>
      <c r="E35">
        <v>0.3</v>
      </c>
      <c r="F35" t="s">
        <v>66</v>
      </c>
    </row>
    <row r="36" spans="1:6" x14ac:dyDescent="0.25">
      <c r="A36" t="s">
        <v>277</v>
      </c>
      <c r="B36">
        <v>55983</v>
      </c>
      <c r="C36">
        <v>14.8</v>
      </c>
      <c r="D36" t="s">
        <v>415</v>
      </c>
      <c r="E36">
        <v>0.2</v>
      </c>
      <c r="F36" t="s">
        <v>66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2258250</v>
      </c>
      <c r="C40">
        <v>3135</v>
      </c>
      <c r="D40" t="s">
        <v>416</v>
      </c>
      <c r="E40">
        <v>34.799999999999997</v>
      </c>
      <c r="F40">
        <v>1.7</v>
      </c>
    </row>
    <row r="41" spans="1:6" x14ac:dyDescent="0.25">
      <c r="A41" t="s">
        <v>41</v>
      </c>
      <c r="B41">
        <v>775041</v>
      </c>
      <c r="C41">
        <v>1812</v>
      </c>
      <c r="D41" t="s">
        <v>408</v>
      </c>
      <c r="E41">
        <v>20.100000000000001</v>
      </c>
      <c r="F41">
        <v>1</v>
      </c>
    </row>
    <row r="42" spans="1:6" x14ac:dyDescent="0.25">
      <c r="A42" t="s">
        <v>36</v>
      </c>
      <c r="C42">
        <v>1430</v>
      </c>
      <c r="E42">
        <v>15.9</v>
      </c>
      <c r="F42">
        <v>0.8</v>
      </c>
    </row>
    <row r="43" spans="1:6" x14ac:dyDescent="0.25">
      <c r="A43" t="s">
        <v>60</v>
      </c>
      <c r="B43">
        <v>963787</v>
      </c>
      <c r="C43">
        <v>798</v>
      </c>
      <c r="D43" t="s">
        <v>417</v>
      </c>
      <c r="E43">
        <v>8.9</v>
      </c>
      <c r="F43">
        <v>0.4</v>
      </c>
    </row>
    <row r="44" spans="1:6" x14ac:dyDescent="0.25">
      <c r="A44" t="s">
        <v>53</v>
      </c>
      <c r="B44">
        <v>1792596</v>
      </c>
      <c r="C44">
        <v>348</v>
      </c>
      <c r="D44" t="s">
        <v>418</v>
      </c>
      <c r="E44">
        <v>3.9</v>
      </c>
      <c r="F44">
        <v>0.2</v>
      </c>
    </row>
    <row r="45" spans="1:6" x14ac:dyDescent="0.25">
      <c r="A45" t="s">
        <v>46</v>
      </c>
      <c r="B45">
        <v>148537</v>
      </c>
      <c r="C45">
        <v>111</v>
      </c>
      <c r="D45" t="s">
        <v>419</v>
      </c>
      <c r="E45">
        <v>1.2</v>
      </c>
      <c r="F45">
        <v>0.1</v>
      </c>
    </row>
    <row r="46" spans="1:6" x14ac:dyDescent="0.25">
      <c r="A46" t="s">
        <v>66</v>
      </c>
      <c r="B46">
        <v>56379</v>
      </c>
      <c r="C46">
        <v>40</v>
      </c>
      <c r="D46" t="s">
        <v>420</v>
      </c>
      <c r="E46">
        <v>0.4</v>
      </c>
      <c r="F46">
        <v>0</v>
      </c>
    </row>
    <row r="47" spans="1:6" x14ac:dyDescent="0.25">
      <c r="A47" t="s">
        <v>64</v>
      </c>
      <c r="B47">
        <v>11786114</v>
      </c>
      <c r="C47">
        <v>32</v>
      </c>
      <c r="D47" t="s">
        <v>421</v>
      </c>
      <c r="E47">
        <v>0.4</v>
      </c>
      <c r="F47">
        <v>0</v>
      </c>
    </row>
    <row r="48" spans="1:6" x14ac:dyDescent="0.25">
      <c r="A48" t="s">
        <v>68</v>
      </c>
      <c r="B48">
        <v>173</v>
      </c>
      <c r="C48">
        <v>1</v>
      </c>
      <c r="D48" t="s">
        <v>422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2737.2</v>
      </c>
      <c r="C53">
        <v>1661.5</v>
      </c>
      <c r="D53">
        <v>1075.5999999999999</v>
      </c>
    </row>
    <row r="54" spans="1:4" x14ac:dyDescent="0.25">
      <c r="A54" t="s">
        <v>76</v>
      </c>
      <c r="B54">
        <v>2007.4</v>
      </c>
      <c r="C54">
        <v>1648.7</v>
      </c>
      <c r="D54">
        <v>358.7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700.9</v>
      </c>
      <c r="C56">
        <v>0</v>
      </c>
      <c r="D56">
        <v>700.9</v>
      </c>
    </row>
    <row r="57" spans="1:4" x14ac:dyDescent="0.25">
      <c r="A57" t="s">
        <v>79</v>
      </c>
      <c r="B57">
        <v>41.4</v>
      </c>
      <c r="C57">
        <v>27.8</v>
      </c>
      <c r="D57">
        <v>13.6</v>
      </c>
    </row>
    <row r="58" spans="1:4" x14ac:dyDescent="0.25">
      <c r="A58" t="s">
        <v>80</v>
      </c>
      <c r="B58">
        <v>34.700000000000003</v>
      </c>
      <c r="C58">
        <v>26.5</v>
      </c>
      <c r="D58">
        <v>8.1999999999999993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4.9000000000000004</v>
      </c>
      <c r="C60">
        <v>0</v>
      </c>
      <c r="D60">
        <v>4.9000000000000004</v>
      </c>
    </row>
    <row r="61" spans="1:4" x14ac:dyDescent="0.25">
      <c r="A61" t="s">
        <v>83</v>
      </c>
      <c r="B61">
        <v>2217.3000000000002</v>
      </c>
      <c r="C61">
        <v>1695.1</v>
      </c>
      <c r="D61">
        <v>522.20000000000005</v>
      </c>
    </row>
    <row r="62" spans="1:4" x14ac:dyDescent="0.25">
      <c r="A62" t="s">
        <v>84</v>
      </c>
      <c r="B62">
        <v>2147.8000000000002</v>
      </c>
      <c r="C62">
        <v>1652.6</v>
      </c>
      <c r="D62">
        <v>495.2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110</v>
      </c>
      <c r="B66" t="s">
        <v>106</v>
      </c>
      <c r="C66" t="s">
        <v>111</v>
      </c>
      <c r="D66">
        <v>592.12</v>
      </c>
      <c r="E66">
        <v>202329</v>
      </c>
      <c r="F66">
        <v>0</v>
      </c>
      <c r="G66">
        <v>6.58</v>
      </c>
      <c r="H66">
        <v>5.34</v>
      </c>
      <c r="I66">
        <v>89.74</v>
      </c>
    </row>
    <row r="67" spans="1:10" x14ac:dyDescent="0.25">
      <c r="A67" t="s">
        <v>98</v>
      </c>
      <c r="B67" t="s">
        <v>96</v>
      </c>
      <c r="C67" t="s">
        <v>99</v>
      </c>
      <c r="D67">
        <v>504.57</v>
      </c>
      <c r="E67">
        <v>1</v>
      </c>
      <c r="F67">
        <v>504.57</v>
      </c>
      <c r="G67">
        <v>5.61</v>
      </c>
      <c r="H67">
        <v>7.92</v>
      </c>
      <c r="I67">
        <v>82.43</v>
      </c>
    </row>
    <row r="68" spans="1:10" x14ac:dyDescent="0.25">
      <c r="A68" t="s">
        <v>113</v>
      </c>
      <c r="B68" t="s">
        <v>106</v>
      </c>
      <c r="C68" t="s">
        <v>114</v>
      </c>
      <c r="D68">
        <v>416.7</v>
      </c>
      <c r="E68">
        <v>191371</v>
      </c>
      <c r="F68">
        <v>0</v>
      </c>
      <c r="G68">
        <v>4.63</v>
      </c>
      <c r="H68">
        <v>6.96</v>
      </c>
      <c r="I68">
        <v>84.27</v>
      </c>
    </row>
    <row r="69" spans="1:10" x14ac:dyDescent="0.25">
      <c r="A69" t="s">
        <v>108</v>
      </c>
      <c r="B69" t="s">
        <v>106</v>
      </c>
      <c r="C69" t="s">
        <v>109</v>
      </c>
      <c r="D69">
        <v>365.07</v>
      </c>
      <c r="E69">
        <v>258136</v>
      </c>
      <c r="F69">
        <v>0</v>
      </c>
      <c r="G69">
        <v>4.0599999999999996</v>
      </c>
      <c r="H69">
        <v>3.11</v>
      </c>
      <c r="I69">
        <v>95.52</v>
      </c>
    </row>
    <row r="70" spans="1:10" x14ac:dyDescent="0.25">
      <c r="A70" t="s">
        <v>134</v>
      </c>
      <c r="B70" t="s">
        <v>106</v>
      </c>
      <c r="C70" t="s">
        <v>135</v>
      </c>
      <c r="D70">
        <v>353.24</v>
      </c>
      <c r="E70">
        <v>284041</v>
      </c>
      <c r="F70">
        <v>0</v>
      </c>
      <c r="G70">
        <v>3.92</v>
      </c>
      <c r="H70">
        <v>8.14</v>
      </c>
      <c r="I70">
        <v>80.72</v>
      </c>
    </row>
    <row r="71" spans="1:10" x14ac:dyDescent="0.25">
      <c r="A71" t="s">
        <v>118</v>
      </c>
      <c r="C71" t="s">
        <v>119</v>
      </c>
      <c r="D71">
        <v>344.19</v>
      </c>
      <c r="G71">
        <v>3.82</v>
      </c>
      <c r="H71">
        <v>26.61</v>
      </c>
    </row>
    <row r="72" spans="1:10" x14ac:dyDescent="0.25">
      <c r="A72" t="s">
        <v>269</v>
      </c>
      <c r="B72" t="s">
        <v>106</v>
      </c>
      <c r="C72" t="s">
        <v>270</v>
      </c>
      <c r="D72">
        <v>284.52999999999997</v>
      </c>
      <c r="E72">
        <v>23130</v>
      </c>
      <c r="F72">
        <v>0.01</v>
      </c>
      <c r="G72">
        <v>3.16</v>
      </c>
      <c r="H72">
        <v>34.6</v>
      </c>
      <c r="I72">
        <v>0</v>
      </c>
    </row>
    <row r="73" spans="1:10" x14ac:dyDescent="0.25">
      <c r="A73" t="s">
        <v>139</v>
      </c>
      <c r="B73" t="s">
        <v>106</v>
      </c>
      <c r="C73" t="s">
        <v>140</v>
      </c>
      <c r="D73">
        <v>274.23</v>
      </c>
      <c r="E73">
        <v>509</v>
      </c>
      <c r="F73">
        <v>0.54</v>
      </c>
      <c r="G73">
        <v>3.05</v>
      </c>
      <c r="H73">
        <v>31.71</v>
      </c>
      <c r="I73">
        <v>0</v>
      </c>
    </row>
    <row r="74" spans="1:10" x14ac:dyDescent="0.25">
      <c r="A74" t="s">
        <v>112</v>
      </c>
      <c r="B74" t="s">
        <v>106</v>
      </c>
      <c r="C74" t="s">
        <v>111</v>
      </c>
      <c r="D74">
        <v>266.29000000000002</v>
      </c>
      <c r="E74">
        <v>104576</v>
      </c>
      <c r="F74">
        <v>0</v>
      </c>
      <c r="G74">
        <v>2.96</v>
      </c>
      <c r="H74">
        <v>5.08</v>
      </c>
      <c r="I74">
        <v>91.03</v>
      </c>
    </row>
    <row r="75" spans="1:10" x14ac:dyDescent="0.25">
      <c r="A75" t="s">
        <v>236</v>
      </c>
      <c r="B75" t="s">
        <v>106</v>
      </c>
      <c r="C75" t="s">
        <v>135</v>
      </c>
      <c r="D75">
        <v>163.13999999999999</v>
      </c>
      <c r="E75">
        <v>123566</v>
      </c>
      <c r="F75">
        <v>0</v>
      </c>
      <c r="G75">
        <v>1.81</v>
      </c>
      <c r="H75">
        <v>8.6199999999999992</v>
      </c>
      <c r="I75">
        <v>80.08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269</v>
      </c>
      <c r="B79" t="s">
        <v>106</v>
      </c>
      <c r="C79" t="s">
        <v>270</v>
      </c>
      <c r="D79">
        <v>98.45</v>
      </c>
      <c r="E79">
        <v>23130</v>
      </c>
      <c r="F79">
        <v>0</v>
      </c>
      <c r="G79">
        <v>6.88</v>
      </c>
      <c r="H79">
        <v>284.52999999999997</v>
      </c>
      <c r="I79">
        <v>34.6</v>
      </c>
      <c r="J79">
        <v>0</v>
      </c>
    </row>
    <row r="80" spans="1:10" x14ac:dyDescent="0.25">
      <c r="A80" t="s">
        <v>118</v>
      </c>
      <c r="C80" t="s">
        <v>119</v>
      </c>
      <c r="D80">
        <v>91.58</v>
      </c>
      <c r="G80">
        <v>6.4</v>
      </c>
      <c r="H80">
        <v>344.19</v>
      </c>
      <c r="I80">
        <v>26.61</v>
      </c>
    </row>
    <row r="81" spans="1:10" x14ac:dyDescent="0.25">
      <c r="A81" t="s">
        <v>139</v>
      </c>
      <c r="B81" t="s">
        <v>106</v>
      </c>
      <c r="C81" t="s">
        <v>140</v>
      </c>
      <c r="D81">
        <v>86.97</v>
      </c>
      <c r="E81">
        <v>509</v>
      </c>
      <c r="F81">
        <v>0.17</v>
      </c>
      <c r="G81">
        <v>6.08</v>
      </c>
      <c r="H81">
        <v>274.23</v>
      </c>
      <c r="I81">
        <v>31.71</v>
      </c>
      <c r="J81">
        <v>0</v>
      </c>
    </row>
    <row r="82" spans="1:10" x14ac:dyDescent="0.25">
      <c r="A82" t="s">
        <v>267</v>
      </c>
      <c r="B82" t="s">
        <v>106</v>
      </c>
      <c r="C82" t="s">
        <v>268</v>
      </c>
      <c r="D82">
        <v>44.43</v>
      </c>
      <c r="E82">
        <v>23132</v>
      </c>
      <c r="F82">
        <v>0</v>
      </c>
      <c r="G82">
        <v>3.11</v>
      </c>
      <c r="H82">
        <v>124.42</v>
      </c>
      <c r="I82">
        <v>35.71</v>
      </c>
      <c r="J82">
        <v>0</v>
      </c>
    </row>
    <row r="83" spans="1:10" x14ac:dyDescent="0.25">
      <c r="A83" t="s">
        <v>98</v>
      </c>
      <c r="B83" t="s">
        <v>96</v>
      </c>
      <c r="C83" t="s">
        <v>99</v>
      </c>
      <c r="D83">
        <v>39.96</v>
      </c>
      <c r="E83">
        <v>1</v>
      </c>
      <c r="F83">
        <v>39.96</v>
      </c>
      <c r="G83">
        <v>2.79</v>
      </c>
      <c r="H83">
        <v>504.57</v>
      </c>
      <c r="I83">
        <v>7.92</v>
      </c>
      <c r="J83">
        <v>82.43</v>
      </c>
    </row>
    <row r="84" spans="1:10" x14ac:dyDescent="0.25">
      <c r="A84" t="s">
        <v>125</v>
      </c>
      <c r="B84" t="s">
        <v>106</v>
      </c>
      <c r="C84" t="s">
        <v>126</v>
      </c>
      <c r="D84">
        <v>39.1</v>
      </c>
      <c r="E84">
        <v>341620</v>
      </c>
      <c r="F84">
        <v>0</v>
      </c>
      <c r="G84">
        <v>2.73</v>
      </c>
      <c r="H84">
        <v>134.87</v>
      </c>
      <c r="I84">
        <v>28.99</v>
      </c>
      <c r="J84">
        <v>3.41</v>
      </c>
    </row>
    <row r="85" spans="1:10" x14ac:dyDescent="0.25">
      <c r="A85" t="s">
        <v>122</v>
      </c>
      <c r="B85" t="s">
        <v>106</v>
      </c>
      <c r="C85" t="s">
        <v>123</v>
      </c>
      <c r="D85">
        <v>35.92</v>
      </c>
      <c r="E85">
        <v>278428</v>
      </c>
      <c r="F85">
        <v>0</v>
      </c>
      <c r="G85">
        <v>2.5099999999999998</v>
      </c>
      <c r="H85">
        <v>107.59</v>
      </c>
      <c r="I85">
        <v>33.39</v>
      </c>
      <c r="J85">
        <v>0</v>
      </c>
    </row>
    <row r="86" spans="1:10" x14ac:dyDescent="0.25">
      <c r="A86" t="s">
        <v>110</v>
      </c>
      <c r="B86" t="s">
        <v>106</v>
      </c>
      <c r="C86" t="s">
        <v>111</v>
      </c>
      <c r="D86">
        <v>31.62</v>
      </c>
      <c r="E86">
        <v>202329</v>
      </c>
      <c r="F86">
        <v>0</v>
      </c>
      <c r="G86">
        <v>2.21</v>
      </c>
      <c r="H86">
        <v>592.12</v>
      </c>
      <c r="I86">
        <v>5.34</v>
      </c>
      <c r="J86">
        <v>89.74</v>
      </c>
    </row>
    <row r="87" spans="1:10" x14ac:dyDescent="0.25">
      <c r="A87" t="s">
        <v>124</v>
      </c>
      <c r="B87" t="s">
        <v>106</v>
      </c>
      <c r="C87" t="s">
        <v>123</v>
      </c>
      <c r="D87">
        <v>31.55</v>
      </c>
      <c r="E87">
        <v>278421</v>
      </c>
      <c r="F87">
        <v>0</v>
      </c>
      <c r="G87">
        <v>2.21</v>
      </c>
      <c r="H87">
        <v>95.24</v>
      </c>
      <c r="I87">
        <v>33.130000000000003</v>
      </c>
      <c r="J87">
        <v>0.03</v>
      </c>
    </row>
    <row r="88" spans="1:10" x14ac:dyDescent="0.25">
      <c r="A88" t="s">
        <v>298</v>
      </c>
      <c r="B88" t="s">
        <v>106</v>
      </c>
      <c r="C88" t="s">
        <v>140</v>
      </c>
      <c r="D88">
        <v>29.99</v>
      </c>
      <c r="E88">
        <v>355</v>
      </c>
      <c r="F88">
        <v>0.08</v>
      </c>
      <c r="G88">
        <v>2.1</v>
      </c>
      <c r="H88">
        <v>84.95</v>
      </c>
      <c r="I88">
        <v>35.299999999999997</v>
      </c>
      <c r="J88">
        <v>0.79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531.34</v>
      </c>
      <c r="E92">
        <v>202329</v>
      </c>
      <c r="F92">
        <v>0</v>
      </c>
      <c r="G92">
        <v>16.95</v>
      </c>
      <c r="H92">
        <v>592.12</v>
      </c>
      <c r="I92">
        <v>5.34</v>
      </c>
      <c r="J92">
        <v>89.74</v>
      </c>
    </row>
    <row r="93" spans="1:10" x14ac:dyDescent="0.25">
      <c r="A93" t="s">
        <v>98</v>
      </c>
      <c r="B93" t="s">
        <v>96</v>
      </c>
      <c r="C93" t="s">
        <v>99</v>
      </c>
      <c r="D93">
        <v>415.9</v>
      </c>
      <c r="E93">
        <v>1</v>
      </c>
      <c r="F93">
        <v>415.9</v>
      </c>
      <c r="G93">
        <v>13.27</v>
      </c>
      <c r="H93">
        <v>504.57</v>
      </c>
      <c r="I93">
        <v>7.92</v>
      </c>
      <c r="J93">
        <v>82.43</v>
      </c>
    </row>
    <row r="94" spans="1:10" x14ac:dyDescent="0.25">
      <c r="A94" t="s">
        <v>113</v>
      </c>
      <c r="B94" t="s">
        <v>106</v>
      </c>
      <c r="C94" t="s">
        <v>114</v>
      </c>
      <c r="D94">
        <v>351.16</v>
      </c>
      <c r="E94">
        <v>191371</v>
      </c>
      <c r="F94">
        <v>0</v>
      </c>
      <c r="G94">
        <v>11.2</v>
      </c>
      <c r="H94">
        <v>416.7</v>
      </c>
      <c r="I94">
        <v>6.96</v>
      </c>
      <c r="J94">
        <v>84.27</v>
      </c>
    </row>
    <row r="95" spans="1:10" x14ac:dyDescent="0.25">
      <c r="A95" t="s">
        <v>108</v>
      </c>
      <c r="B95" t="s">
        <v>106</v>
      </c>
      <c r="C95" t="s">
        <v>109</v>
      </c>
      <c r="D95">
        <v>348.72</v>
      </c>
      <c r="E95">
        <v>258136</v>
      </c>
      <c r="F95">
        <v>0</v>
      </c>
      <c r="G95">
        <v>11.12</v>
      </c>
      <c r="H95">
        <v>365.07</v>
      </c>
      <c r="I95">
        <v>3.11</v>
      </c>
      <c r="J95">
        <v>95.52</v>
      </c>
    </row>
    <row r="96" spans="1:10" x14ac:dyDescent="0.25">
      <c r="A96" t="s">
        <v>134</v>
      </c>
      <c r="B96" t="s">
        <v>106</v>
      </c>
      <c r="C96" t="s">
        <v>135</v>
      </c>
      <c r="D96">
        <v>285.14999999999998</v>
      </c>
      <c r="E96">
        <v>284041</v>
      </c>
      <c r="F96">
        <v>0</v>
      </c>
      <c r="G96">
        <v>9.1</v>
      </c>
      <c r="H96">
        <v>353.24</v>
      </c>
      <c r="I96">
        <v>8.14</v>
      </c>
      <c r="J96">
        <v>80.72</v>
      </c>
    </row>
    <row r="97" spans="1:10" x14ac:dyDescent="0.25">
      <c r="A97" t="s">
        <v>112</v>
      </c>
      <c r="B97" t="s">
        <v>106</v>
      </c>
      <c r="C97" t="s">
        <v>111</v>
      </c>
      <c r="D97">
        <v>242.41</v>
      </c>
      <c r="E97">
        <v>104576</v>
      </c>
      <c r="F97">
        <v>0</v>
      </c>
      <c r="G97">
        <v>7.73</v>
      </c>
      <c r="H97">
        <v>266.29000000000002</v>
      </c>
      <c r="I97">
        <v>5.08</v>
      </c>
      <c r="J97">
        <v>91.03</v>
      </c>
    </row>
    <row r="98" spans="1:10" x14ac:dyDescent="0.25">
      <c r="A98" t="s">
        <v>301</v>
      </c>
      <c r="B98" t="s">
        <v>106</v>
      </c>
      <c r="C98" t="s">
        <v>302</v>
      </c>
      <c r="D98">
        <v>130.82</v>
      </c>
      <c r="E98">
        <v>18733</v>
      </c>
      <c r="F98">
        <v>0.01</v>
      </c>
      <c r="G98">
        <v>4.17</v>
      </c>
      <c r="H98">
        <v>162.01</v>
      </c>
      <c r="I98">
        <v>9.24</v>
      </c>
      <c r="J98">
        <v>80.75</v>
      </c>
    </row>
    <row r="99" spans="1:10" x14ac:dyDescent="0.25">
      <c r="A99" t="s">
        <v>236</v>
      </c>
      <c r="B99" t="s">
        <v>106</v>
      </c>
      <c r="C99" t="s">
        <v>135</v>
      </c>
      <c r="D99">
        <v>130.65</v>
      </c>
      <c r="E99">
        <v>123566</v>
      </c>
      <c r="F99">
        <v>0</v>
      </c>
      <c r="G99">
        <v>4.17</v>
      </c>
      <c r="H99">
        <v>163.13999999999999</v>
      </c>
      <c r="I99">
        <v>8.6199999999999992</v>
      </c>
      <c r="J99">
        <v>80.08</v>
      </c>
    </row>
    <row r="100" spans="1:10" x14ac:dyDescent="0.25">
      <c r="A100" t="s">
        <v>138</v>
      </c>
      <c r="B100" t="s">
        <v>106</v>
      </c>
      <c r="C100" t="s">
        <v>135</v>
      </c>
      <c r="D100">
        <v>129.18</v>
      </c>
      <c r="E100">
        <v>123265</v>
      </c>
      <c r="F100">
        <v>0</v>
      </c>
      <c r="G100">
        <v>4.12</v>
      </c>
      <c r="H100">
        <v>156.61000000000001</v>
      </c>
      <c r="I100">
        <v>8.1300000000000008</v>
      </c>
      <c r="J100">
        <v>82.49</v>
      </c>
    </row>
    <row r="101" spans="1:10" x14ac:dyDescent="0.25">
      <c r="A101" t="s">
        <v>276</v>
      </c>
      <c r="B101" t="s">
        <v>106</v>
      </c>
      <c r="C101" t="s">
        <v>109</v>
      </c>
      <c r="D101">
        <v>122.71</v>
      </c>
      <c r="E101">
        <v>123647</v>
      </c>
      <c r="F101">
        <v>0</v>
      </c>
      <c r="G101">
        <v>3.91</v>
      </c>
      <c r="H101">
        <v>129.68</v>
      </c>
      <c r="I101">
        <v>3.42</v>
      </c>
      <c r="J101">
        <v>94.62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42171799</v>
      </c>
      <c r="E105">
        <v>355</v>
      </c>
      <c r="F105">
        <v>118793.8</v>
      </c>
      <c r="G105">
        <v>17.55</v>
      </c>
      <c r="H105">
        <v>84.95</v>
      </c>
      <c r="I105">
        <v>35.299999999999997</v>
      </c>
      <c r="J105">
        <v>0.8</v>
      </c>
    </row>
    <row r="106" spans="1:10" x14ac:dyDescent="0.25">
      <c r="A106" t="s">
        <v>139</v>
      </c>
      <c r="B106" t="s">
        <v>106</v>
      </c>
      <c r="C106" t="s">
        <v>140</v>
      </c>
      <c r="D106">
        <v>38366015</v>
      </c>
      <c r="E106">
        <v>509</v>
      </c>
      <c r="F106">
        <v>75375.28</v>
      </c>
      <c r="G106">
        <v>15.97</v>
      </c>
      <c r="H106">
        <v>274.23</v>
      </c>
      <c r="I106">
        <v>31.7</v>
      </c>
      <c r="J106">
        <v>0</v>
      </c>
    </row>
    <row r="107" spans="1:10" x14ac:dyDescent="0.25">
      <c r="A107" t="s">
        <v>234</v>
      </c>
      <c r="B107" t="s">
        <v>106</v>
      </c>
      <c r="C107" t="s">
        <v>235</v>
      </c>
      <c r="D107">
        <v>15060030</v>
      </c>
      <c r="E107">
        <v>47147</v>
      </c>
      <c r="F107">
        <v>319.43</v>
      </c>
      <c r="G107">
        <v>6.27</v>
      </c>
      <c r="H107">
        <v>66.78</v>
      </c>
      <c r="I107">
        <v>29.5</v>
      </c>
      <c r="J107">
        <v>24.4</v>
      </c>
    </row>
    <row r="108" spans="1:10" x14ac:dyDescent="0.25">
      <c r="A108" t="s">
        <v>134</v>
      </c>
      <c r="B108" t="s">
        <v>106</v>
      </c>
      <c r="C108" t="s">
        <v>135</v>
      </c>
      <c r="D108">
        <v>13300523</v>
      </c>
      <c r="E108">
        <v>284041</v>
      </c>
      <c r="F108">
        <v>46.83</v>
      </c>
      <c r="G108">
        <v>5.53</v>
      </c>
      <c r="H108">
        <v>353.24</v>
      </c>
      <c r="I108">
        <v>8.1</v>
      </c>
      <c r="J108">
        <v>80.7</v>
      </c>
    </row>
    <row r="109" spans="1:10" x14ac:dyDescent="0.25">
      <c r="A109" t="s">
        <v>269</v>
      </c>
      <c r="B109" t="s">
        <v>106</v>
      </c>
      <c r="C109" t="s">
        <v>270</v>
      </c>
      <c r="D109">
        <v>13089316</v>
      </c>
      <c r="E109">
        <v>23130</v>
      </c>
      <c r="F109">
        <v>565.9</v>
      </c>
      <c r="G109">
        <v>5.45</v>
      </c>
      <c r="H109">
        <v>284.52999999999997</v>
      </c>
      <c r="I109">
        <v>34.6</v>
      </c>
      <c r="J109">
        <v>0</v>
      </c>
    </row>
    <row r="110" spans="1:10" x14ac:dyDescent="0.25">
      <c r="A110" t="s">
        <v>122</v>
      </c>
      <c r="B110" t="s">
        <v>106</v>
      </c>
      <c r="C110" t="s">
        <v>123</v>
      </c>
      <c r="D110">
        <v>7947414</v>
      </c>
      <c r="E110">
        <v>278428</v>
      </c>
      <c r="F110">
        <v>28.54</v>
      </c>
      <c r="G110">
        <v>3.31</v>
      </c>
      <c r="H110">
        <v>107.59</v>
      </c>
      <c r="I110">
        <v>33.4</v>
      </c>
      <c r="J110">
        <v>0</v>
      </c>
    </row>
    <row r="111" spans="1:10" x14ac:dyDescent="0.25">
      <c r="A111" t="s">
        <v>136</v>
      </c>
      <c r="B111" t="s">
        <v>106</v>
      </c>
      <c r="C111" t="s">
        <v>137</v>
      </c>
      <c r="D111">
        <v>7947377</v>
      </c>
      <c r="E111">
        <v>278439</v>
      </c>
      <c r="F111">
        <v>28.54</v>
      </c>
      <c r="G111">
        <v>3.31</v>
      </c>
      <c r="H111">
        <v>54.14</v>
      </c>
      <c r="I111">
        <v>33.6</v>
      </c>
      <c r="J111">
        <v>0</v>
      </c>
    </row>
    <row r="112" spans="1:10" x14ac:dyDescent="0.25">
      <c r="A112" t="s">
        <v>423</v>
      </c>
      <c r="B112" t="s">
        <v>106</v>
      </c>
      <c r="C112" t="s">
        <v>424</v>
      </c>
      <c r="D112">
        <v>7118478</v>
      </c>
      <c r="E112">
        <v>18402</v>
      </c>
      <c r="F112">
        <v>386.83</v>
      </c>
      <c r="G112">
        <v>2.96</v>
      </c>
      <c r="H112">
        <v>42.85</v>
      </c>
      <c r="I112">
        <v>38.9</v>
      </c>
      <c r="J112">
        <v>0</v>
      </c>
    </row>
    <row r="113" spans="1:10" x14ac:dyDescent="0.25">
      <c r="A113" t="s">
        <v>138</v>
      </c>
      <c r="B113" t="s">
        <v>106</v>
      </c>
      <c r="C113" t="s">
        <v>135</v>
      </c>
      <c r="D113">
        <v>5829182</v>
      </c>
      <c r="E113">
        <v>123265</v>
      </c>
      <c r="F113">
        <v>47.29</v>
      </c>
      <c r="G113">
        <v>2.4300000000000002</v>
      </c>
      <c r="H113">
        <v>156.61000000000001</v>
      </c>
      <c r="I113">
        <v>8.1</v>
      </c>
      <c r="J113">
        <v>82.5</v>
      </c>
    </row>
    <row r="114" spans="1:10" x14ac:dyDescent="0.25">
      <c r="A114" t="s">
        <v>236</v>
      </c>
      <c r="B114" t="s">
        <v>106</v>
      </c>
      <c r="C114" t="s">
        <v>135</v>
      </c>
      <c r="D114">
        <v>5723242</v>
      </c>
      <c r="E114">
        <v>123566</v>
      </c>
      <c r="F114">
        <v>46.32</v>
      </c>
      <c r="G114">
        <v>2.38</v>
      </c>
      <c r="H114">
        <v>163.13999999999999</v>
      </c>
      <c r="I114">
        <v>8.6</v>
      </c>
      <c r="J114">
        <v>80.099999999999994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670985</v>
      </c>
      <c r="E118">
        <v>202329</v>
      </c>
      <c r="F118">
        <v>3.32</v>
      </c>
      <c r="G118">
        <v>21.98</v>
      </c>
      <c r="H118">
        <v>592.12</v>
      </c>
      <c r="I118">
        <v>5.34</v>
      </c>
      <c r="J118">
        <v>89.74</v>
      </c>
    </row>
    <row r="119" spans="1:10" x14ac:dyDescent="0.25">
      <c r="A119" t="s">
        <v>301</v>
      </c>
      <c r="B119" t="s">
        <v>106</v>
      </c>
      <c r="C119" t="s">
        <v>302</v>
      </c>
      <c r="D119">
        <v>364173</v>
      </c>
      <c r="E119">
        <v>18733</v>
      </c>
      <c r="F119">
        <v>19.440000000000001</v>
      </c>
      <c r="G119">
        <v>11.93</v>
      </c>
      <c r="H119">
        <v>162.01</v>
      </c>
      <c r="I119">
        <v>9.24</v>
      </c>
      <c r="J119">
        <v>80.75</v>
      </c>
    </row>
    <row r="120" spans="1:10" x14ac:dyDescent="0.25">
      <c r="A120" t="s">
        <v>98</v>
      </c>
      <c r="B120" t="s">
        <v>96</v>
      </c>
      <c r="C120" t="s">
        <v>99</v>
      </c>
      <c r="D120">
        <v>359588</v>
      </c>
      <c r="E120">
        <v>1</v>
      </c>
      <c r="F120">
        <v>359588</v>
      </c>
      <c r="G120">
        <v>11.78</v>
      </c>
      <c r="H120">
        <v>504.57</v>
      </c>
      <c r="I120">
        <v>7.92</v>
      </c>
      <c r="J120">
        <v>82.43</v>
      </c>
    </row>
    <row r="121" spans="1:10" x14ac:dyDescent="0.25">
      <c r="A121" t="s">
        <v>112</v>
      </c>
      <c r="B121" t="s">
        <v>106</v>
      </c>
      <c r="C121" t="s">
        <v>111</v>
      </c>
      <c r="D121">
        <v>285372</v>
      </c>
      <c r="E121">
        <v>104576</v>
      </c>
      <c r="F121">
        <v>2.73</v>
      </c>
      <c r="G121">
        <v>9.35</v>
      </c>
      <c r="H121">
        <v>266.29000000000002</v>
      </c>
      <c r="I121">
        <v>5.08</v>
      </c>
      <c r="J121">
        <v>91.03</v>
      </c>
    </row>
    <row r="122" spans="1:10" x14ac:dyDescent="0.25">
      <c r="A122" t="s">
        <v>113</v>
      </c>
      <c r="B122" t="s">
        <v>106</v>
      </c>
      <c r="C122" t="s">
        <v>114</v>
      </c>
      <c r="D122">
        <v>246025</v>
      </c>
      <c r="E122">
        <v>191371</v>
      </c>
      <c r="F122">
        <v>1.29</v>
      </c>
      <c r="G122">
        <v>8.06</v>
      </c>
      <c r="H122">
        <v>416.7</v>
      </c>
      <c r="I122">
        <v>6.96</v>
      </c>
      <c r="J122">
        <v>84.27</v>
      </c>
    </row>
    <row r="123" spans="1:10" x14ac:dyDescent="0.25">
      <c r="A123" t="s">
        <v>108</v>
      </c>
      <c r="B123" t="s">
        <v>106</v>
      </c>
      <c r="C123" t="s">
        <v>109</v>
      </c>
      <c r="D123">
        <v>245068</v>
      </c>
      <c r="E123">
        <v>258136</v>
      </c>
      <c r="F123">
        <v>0.95</v>
      </c>
      <c r="G123">
        <v>8.0299999999999994</v>
      </c>
      <c r="H123">
        <v>365.07</v>
      </c>
      <c r="I123">
        <v>3.11</v>
      </c>
      <c r="J123">
        <v>95.52</v>
      </c>
    </row>
    <row r="124" spans="1:10" x14ac:dyDescent="0.25">
      <c r="A124" t="s">
        <v>134</v>
      </c>
      <c r="B124" t="s">
        <v>106</v>
      </c>
      <c r="C124" t="s">
        <v>135</v>
      </c>
      <c r="D124">
        <v>189379</v>
      </c>
      <c r="E124">
        <v>284041</v>
      </c>
      <c r="F124">
        <v>0.67</v>
      </c>
      <c r="G124">
        <v>6.2</v>
      </c>
      <c r="H124">
        <v>353.24</v>
      </c>
      <c r="I124">
        <v>8.14</v>
      </c>
      <c r="J124">
        <v>80.72</v>
      </c>
    </row>
    <row r="125" spans="1:10" x14ac:dyDescent="0.25">
      <c r="A125" t="s">
        <v>271</v>
      </c>
      <c r="B125" t="s">
        <v>106</v>
      </c>
      <c r="C125" t="s">
        <v>111</v>
      </c>
      <c r="D125">
        <v>103533</v>
      </c>
      <c r="E125">
        <v>25338</v>
      </c>
      <c r="F125">
        <v>4.09</v>
      </c>
      <c r="G125">
        <v>3.39</v>
      </c>
      <c r="H125">
        <v>82.21</v>
      </c>
      <c r="I125">
        <v>4.3600000000000003</v>
      </c>
      <c r="J125">
        <v>92.36</v>
      </c>
    </row>
    <row r="126" spans="1:10" x14ac:dyDescent="0.25">
      <c r="A126" t="s">
        <v>138</v>
      </c>
      <c r="B126" t="s">
        <v>106</v>
      </c>
      <c r="C126" t="s">
        <v>135</v>
      </c>
      <c r="D126">
        <v>90748</v>
      </c>
      <c r="E126">
        <v>123265</v>
      </c>
      <c r="F126">
        <v>0.74</v>
      </c>
      <c r="G126">
        <v>2.97</v>
      </c>
      <c r="H126">
        <v>156.61000000000001</v>
      </c>
      <c r="I126">
        <v>8.1300000000000008</v>
      </c>
      <c r="J126">
        <v>82.49</v>
      </c>
    </row>
    <row r="127" spans="1:10" x14ac:dyDescent="0.25">
      <c r="A127" t="s">
        <v>236</v>
      </c>
      <c r="B127" t="s">
        <v>106</v>
      </c>
      <c r="C127" t="s">
        <v>135</v>
      </c>
      <c r="D127">
        <v>90372</v>
      </c>
      <c r="E127">
        <v>123566</v>
      </c>
      <c r="F127">
        <v>0.73</v>
      </c>
      <c r="G127">
        <v>2.96</v>
      </c>
      <c r="H127">
        <v>163.13999999999999</v>
      </c>
      <c r="I127">
        <v>8.6199999999999992</v>
      </c>
      <c r="J127">
        <v>80.08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670956</v>
      </c>
      <c r="E131">
        <v>670956</v>
      </c>
      <c r="F131">
        <v>202329</v>
      </c>
      <c r="G131">
        <v>3.32</v>
      </c>
      <c r="H131">
        <v>0</v>
      </c>
      <c r="I131">
        <v>22.59</v>
      </c>
    </row>
    <row r="132" spans="1:9" x14ac:dyDescent="0.25">
      <c r="A132" t="s">
        <v>301</v>
      </c>
      <c r="B132" t="s">
        <v>106</v>
      </c>
      <c r="C132" t="s">
        <v>302</v>
      </c>
      <c r="D132">
        <v>364173</v>
      </c>
      <c r="E132">
        <v>364173</v>
      </c>
      <c r="F132">
        <v>18733</v>
      </c>
      <c r="G132">
        <v>19.440000000000001</v>
      </c>
      <c r="H132">
        <v>0</v>
      </c>
      <c r="I132">
        <v>12.26</v>
      </c>
    </row>
    <row r="133" spans="1:9" x14ac:dyDescent="0.25">
      <c r="A133" t="s">
        <v>98</v>
      </c>
      <c r="B133" t="s">
        <v>96</v>
      </c>
      <c r="C133" t="s">
        <v>99</v>
      </c>
      <c r="D133">
        <v>359588</v>
      </c>
      <c r="E133">
        <v>359588</v>
      </c>
      <c r="F133">
        <v>1</v>
      </c>
      <c r="G133">
        <v>359588</v>
      </c>
      <c r="H133">
        <v>0</v>
      </c>
      <c r="I133">
        <v>12.11</v>
      </c>
    </row>
    <row r="134" spans="1:9" x14ac:dyDescent="0.25">
      <c r="A134" t="s">
        <v>108</v>
      </c>
      <c r="B134" t="s">
        <v>106</v>
      </c>
      <c r="C134" t="s">
        <v>109</v>
      </c>
      <c r="D134">
        <v>224459</v>
      </c>
      <c r="E134">
        <v>224459</v>
      </c>
      <c r="F134">
        <v>258136</v>
      </c>
      <c r="G134">
        <v>0.87</v>
      </c>
      <c r="H134">
        <v>0</v>
      </c>
      <c r="I134">
        <v>7.56</v>
      </c>
    </row>
    <row r="135" spans="1:9" x14ac:dyDescent="0.25">
      <c r="A135" t="s">
        <v>112</v>
      </c>
      <c r="B135" t="s">
        <v>106</v>
      </c>
      <c r="C135" t="s">
        <v>111</v>
      </c>
      <c r="D135">
        <v>216135</v>
      </c>
      <c r="E135">
        <v>216135</v>
      </c>
      <c r="F135">
        <v>104576</v>
      </c>
      <c r="G135">
        <v>2.0699999999999998</v>
      </c>
      <c r="H135">
        <v>0</v>
      </c>
      <c r="I135">
        <v>7.28</v>
      </c>
    </row>
    <row r="136" spans="1:9" x14ac:dyDescent="0.25">
      <c r="A136" t="s">
        <v>134</v>
      </c>
      <c r="B136" t="s">
        <v>106</v>
      </c>
      <c r="C136" t="s">
        <v>135</v>
      </c>
      <c r="D136">
        <v>189368</v>
      </c>
      <c r="E136">
        <v>189368</v>
      </c>
      <c r="F136">
        <v>284041</v>
      </c>
      <c r="G136">
        <v>0.67</v>
      </c>
      <c r="H136">
        <v>0</v>
      </c>
      <c r="I136">
        <v>6.38</v>
      </c>
    </row>
    <row r="137" spans="1:9" x14ac:dyDescent="0.25">
      <c r="A137" t="s">
        <v>271</v>
      </c>
      <c r="B137" t="s">
        <v>106</v>
      </c>
      <c r="C137" t="s">
        <v>111</v>
      </c>
      <c r="D137">
        <v>103526</v>
      </c>
      <c r="E137">
        <v>103526</v>
      </c>
      <c r="F137">
        <v>25338</v>
      </c>
      <c r="G137">
        <v>4.09</v>
      </c>
      <c r="H137">
        <v>0</v>
      </c>
      <c r="I137">
        <v>3.49</v>
      </c>
    </row>
    <row r="138" spans="1:9" x14ac:dyDescent="0.25">
      <c r="A138" t="s">
        <v>236</v>
      </c>
      <c r="B138" t="s">
        <v>106</v>
      </c>
      <c r="C138" t="s">
        <v>135</v>
      </c>
      <c r="D138">
        <v>90375</v>
      </c>
      <c r="E138">
        <v>90375</v>
      </c>
      <c r="F138">
        <v>123566</v>
      </c>
      <c r="G138">
        <v>0.73</v>
      </c>
      <c r="H138">
        <v>0</v>
      </c>
      <c r="I138">
        <v>3.04</v>
      </c>
    </row>
    <row r="139" spans="1:9" x14ac:dyDescent="0.25">
      <c r="A139" t="s">
        <v>276</v>
      </c>
      <c r="B139" t="s">
        <v>106</v>
      </c>
      <c r="C139" t="s">
        <v>109</v>
      </c>
      <c r="D139">
        <v>82467</v>
      </c>
      <c r="E139">
        <v>82467</v>
      </c>
      <c r="F139">
        <v>123647</v>
      </c>
      <c r="G139">
        <v>0.67</v>
      </c>
      <c r="H139">
        <v>0</v>
      </c>
      <c r="I139">
        <v>2.78</v>
      </c>
    </row>
    <row r="140" spans="1:9" x14ac:dyDescent="0.25">
      <c r="A140" t="s">
        <v>138</v>
      </c>
      <c r="B140" t="s">
        <v>106</v>
      </c>
      <c r="C140" t="s">
        <v>135</v>
      </c>
      <c r="D140">
        <v>68370</v>
      </c>
      <c r="E140">
        <v>68370</v>
      </c>
      <c r="F140">
        <v>123265</v>
      </c>
      <c r="G140">
        <v>0.55000000000000004</v>
      </c>
      <c r="H140">
        <v>0</v>
      </c>
      <c r="I140">
        <v>2.2999999999999998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342422</v>
      </c>
      <c r="E144">
        <v>0</v>
      </c>
      <c r="F144">
        <v>0</v>
      </c>
      <c r="G144">
        <v>47.75</v>
      </c>
      <c r="H144">
        <v>33.200000000000003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341620</v>
      </c>
      <c r="E145">
        <v>0</v>
      </c>
      <c r="F145">
        <v>0</v>
      </c>
      <c r="G145">
        <v>134.87</v>
      </c>
      <c r="H145">
        <v>29</v>
      </c>
      <c r="I145">
        <v>3.4</v>
      </c>
    </row>
    <row r="146" spans="1:9" x14ac:dyDescent="0.25">
      <c r="A146" t="s">
        <v>154</v>
      </c>
      <c r="B146" t="s">
        <v>106</v>
      </c>
      <c r="C146" t="s">
        <v>123</v>
      </c>
      <c r="D146">
        <v>296836</v>
      </c>
      <c r="E146">
        <v>296821</v>
      </c>
      <c r="F146">
        <v>1</v>
      </c>
      <c r="G146">
        <v>84.07</v>
      </c>
      <c r="H146">
        <v>33.6</v>
      </c>
      <c r="I146">
        <v>0</v>
      </c>
    </row>
    <row r="147" spans="1:9" x14ac:dyDescent="0.25">
      <c r="A147" t="s">
        <v>134</v>
      </c>
      <c r="B147" t="s">
        <v>106</v>
      </c>
      <c r="C147" t="s">
        <v>135</v>
      </c>
      <c r="D147">
        <v>284041</v>
      </c>
      <c r="E147">
        <v>241687</v>
      </c>
      <c r="F147">
        <v>0.85</v>
      </c>
      <c r="G147">
        <v>353.24</v>
      </c>
      <c r="H147">
        <v>8.1</v>
      </c>
      <c r="I147">
        <v>80.7</v>
      </c>
    </row>
    <row r="148" spans="1:9" x14ac:dyDescent="0.25">
      <c r="A148" t="s">
        <v>136</v>
      </c>
      <c r="B148" t="s">
        <v>106</v>
      </c>
      <c r="C148" t="s">
        <v>137</v>
      </c>
      <c r="D148">
        <v>278439</v>
      </c>
      <c r="E148">
        <v>3682967</v>
      </c>
      <c r="F148">
        <v>13.23</v>
      </c>
      <c r="G148">
        <v>54.14</v>
      </c>
      <c r="H148">
        <v>33.6</v>
      </c>
      <c r="I148">
        <v>0</v>
      </c>
    </row>
    <row r="149" spans="1:9" x14ac:dyDescent="0.25">
      <c r="A149" t="s">
        <v>122</v>
      </c>
      <c r="B149" t="s">
        <v>106</v>
      </c>
      <c r="C149" t="s">
        <v>123</v>
      </c>
      <c r="D149">
        <v>278428</v>
      </c>
      <c r="E149">
        <v>278428</v>
      </c>
      <c r="F149">
        <v>1</v>
      </c>
      <c r="G149">
        <v>107.59</v>
      </c>
      <c r="H149">
        <v>33.4</v>
      </c>
      <c r="I149">
        <v>0</v>
      </c>
    </row>
    <row r="150" spans="1:9" x14ac:dyDescent="0.25">
      <c r="A150" t="s">
        <v>155</v>
      </c>
      <c r="B150" t="s">
        <v>106</v>
      </c>
      <c r="C150" t="s">
        <v>156</v>
      </c>
      <c r="D150">
        <v>278427</v>
      </c>
      <c r="E150">
        <v>817439</v>
      </c>
      <c r="F150">
        <v>2.94</v>
      </c>
      <c r="G150">
        <v>39.409999999999997</v>
      </c>
      <c r="H150">
        <v>33.6</v>
      </c>
      <c r="I150">
        <v>0.1</v>
      </c>
    </row>
    <row r="151" spans="1:9" x14ac:dyDescent="0.25">
      <c r="A151" t="s">
        <v>124</v>
      </c>
      <c r="B151" t="s">
        <v>106</v>
      </c>
      <c r="C151" t="s">
        <v>123</v>
      </c>
      <c r="D151">
        <v>278421</v>
      </c>
      <c r="E151">
        <v>278423</v>
      </c>
      <c r="F151">
        <v>1</v>
      </c>
      <c r="G151">
        <v>95.24</v>
      </c>
      <c r="H151">
        <v>33.1</v>
      </c>
      <c r="I151">
        <v>0</v>
      </c>
    </row>
    <row r="152" spans="1:9" x14ac:dyDescent="0.25">
      <c r="A152" t="s">
        <v>108</v>
      </c>
      <c r="B152" t="s">
        <v>106</v>
      </c>
      <c r="C152" t="s">
        <v>109</v>
      </c>
      <c r="D152">
        <v>258136</v>
      </c>
      <c r="E152">
        <v>258110</v>
      </c>
      <c r="F152">
        <v>1</v>
      </c>
      <c r="G152">
        <v>365.07</v>
      </c>
      <c r="H152">
        <v>3.1</v>
      </c>
      <c r="I152">
        <v>95.5</v>
      </c>
    </row>
    <row r="153" spans="1:9" x14ac:dyDescent="0.25">
      <c r="A153" t="s">
        <v>303</v>
      </c>
      <c r="B153" t="s">
        <v>106</v>
      </c>
      <c r="C153" t="s">
        <v>304</v>
      </c>
      <c r="D153">
        <v>230042</v>
      </c>
      <c r="E153">
        <v>183596</v>
      </c>
      <c r="F153">
        <v>0.8</v>
      </c>
      <c r="G153">
        <v>7.12</v>
      </c>
      <c r="H153">
        <v>36.4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342468</v>
      </c>
      <c r="E157">
        <v>342422</v>
      </c>
      <c r="F157">
        <v>7.03</v>
      </c>
    </row>
    <row r="158" spans="1:9" x14ac:dyDescent="0.25">
      <c r="A158" t="s">
        <v>125</v>
      </c>
      <c r="B158" t="s">
        <v>106</v>
      </c>
      <c r="C158" t="s">
        <v>126</v>
      </c>
      <c r="D158">
        <v>341548</v>
      </c>
      <c r="E158">
        <v>341620</v>
      </c>
      <c r="F158">
        <v>7.02</v>
      </c>
    </row>
    <row r="159" spans="1:9" x14ac:dyDescent="0.25">
      <c r="A159" t="s">
        <v>154</v>
      </c>
      <c r="B159" t="s">
        <v>106</v>
      </c>
      <c r="C159" t="s">
        <v>123</v>
      </c>
      <c r="D159">
        <v>296846</v>
      </c>
      <c r="E159">
        <v>296836</v>
      </c>
      <c r="F159">
        <v>6.1</v>
      </c>
    </row>
    <row r="160" spans="1:9" x14ac:dyDescent="0.25">
      <c r="A160" t="s">
        <v>122</v>
      </c>
      <c r="B160" t="s">
        <v>106</v>
      </c>
      <c r="C160" t="s">
        <v>123</v>
      </c>
      <c r="D160">
        <v>278429</v>
      </c>
      <c r="E160">
        <v>278428</v>
      </c>
      <c r="F160">
        <v>5.72</v>
      </c>
    </row>
    <row r="161" spans="1:6" x14ac:dyDescent="0.25">
      <c r="A161" t="s">
        <v>124</v>
      </c>
      <c r="B161" t="s">
        <v>106</v>
      </c>
      <c r="C161" t="s">
        <v>123</v>
      </c>
      <c r="D161">
        <v>278428</v>
      </c>
      <c r="E161">
        <v>278421</v>
      </c>
      <c r="F161">
        <v>5.72</v>
      </c>
    </row>
    <row r="162" spans="1:6" x14ac:dyDescent="0.25">
      <c r="A162" t="s">
        <v>303</v>
      </c>
      <c r="B162" t="s">
        <v>106</v>
      </c>
      <c r="C162" t="s">
        <v>304</v>
      </c>
      <c r="D162">
        <v>230003</v>
      </c>
      <c r="E162">
        <v>230042</v>
      </c>
      <c r="F162">
        <v>4.72</v>
      </c>
    </row>
    <row r="163" spans="1:6" x14ac:dyDescent="0.25">
      <c r="A163" t="s">
        <v>157</v>
      </c>
      <c r="B163" t="s">
        <v>106</v>
      </c>
      <c r="C163" t="s">
        <v>158</v>
      </c>
      <c r="D163">
        <v>191933</v>
      </c>
      <c r="E163">
        <v>191899</v>
      </c>
      <c r="F163">
        <v>3.94</v>
      </c>
    </row>
    <row r="164" spans="1:6" x14ac:dyDescent="0.25">
      <c r="A164" t="s">
        <v>113</v>
      </c>
      <c r="B164" t="s">
        <v>106</v>
      </c>
      <c r="C164" t="s">
        <v>114</v>
      </c>
      <c r="D164">
        <v>191389</v>
      </c>
      <c r="E164">
        <v>191371</v>
      </c>
      <c r="F164">
        <v>3.93</v>
      </c>
    </row>
    <row r="165" spans="1:6" x14ac:dyDescent="0.25">
      <c r="A165" t="s">
        <v>425</v>
      </c>
      <c r="B165" t="s">
        <v>106</v>
      </c>
      <c r="C165" t="s">
        <v>343</v>
      </c>
      <c r="D165">
        <v>183534</v>
      </c>
      <c r="E165">
        <v>183566</v>
      </c>
      <c r="F165">
        <v>3.77</v>
      </c>
    </row>
    <row r="166" spans="1:6" x14ac:dyDescent="0.25">
      <c r="A166" t="s">
        <v>162</v>
      </c>
      <c r="B166" t="s">
        <v>106</v>
      </c>
      <c r="C166" t="s">
        <v>123</v>
      </c>
      <c r="D166">
        <v>178292</v>
      </c>
      <c r="E166">
        <v>178290</v>
      </c>
      <c r="F166">
        <v>3.66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484301760</v>
      </c>
      <c r="F170">
        <v>4.1500000000000004</v>
      </c>
    </row>
    <row r="171" spans="1:6" x14ac:dyDescent="0.25">
      <c r="A171" t="s">
        <v>168</v>
      </c>
      <c r="B171" t="s">
        <v>106</v>
      </c>
      <c r="C171" t="s">
        <v>169</v>
      </c>
      <c r="D171">
        <v>45911379</v>
      </c>
      <c r="E171">
        <v>4790</v>
      </c>
      <c r="F171">
        <v>0.39</v>
      </c>
    </row>
    <row r="172" spans="1:6" x14ac:dyDescent="0.25">
      <c r="A172" t="s">
        <v>113</v>
      </c>
      <c r="B172" t="s">
        <v>106</v>
      </c>
      <c r="C172" t="s">
        <v>114</v>
      </c>
      <c r="D172">
        <v>20626195</v>
      </c>
      <c r="E172">
        <v>191371</v>
      </c>
      <c r="F172">
        <v>0.18</v>
      </c>
    </row>
    <row r="173" spans="1:6" x14ac:dyDescent="0.25">
      <c r="A173" t="s">
        <v>170</v>
      </c>
      <c r="B173" t="s">
        <v>106</v>
      </c>
      <c r="C173" t="s">
        <v>119</v>
      </c>
      <c r="D173">
        <v>11110325</v>
      </c>
      <c r="E173">
        <v>8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9295388</v>
      </c>
      <c r="E174">
        <v>38203</v>
      </c>
      <c r="F174">
        <v>0.08</v>
      </c>
    </row>
    <row r="175" spans="1:6" x14ac:dyDescent="0.25">
      <c r="A175" t="s">
        <v>174</v>
      </c>
      <c r="B175" t="s">
        <v>106</v>
      </c>
      <c r="C175" t="s">
        <v>114</v>
      </c>
      <c r="D175">
        <v>6413425</v>
      </c>
      <c r="E175">
        <v>758</v>
      </c>
      <c r="F175">
        <v>0.06</v>
      </c>
    </row>
    <row r="176" spans="1:6" x14ac:dyDescent="0.25">
      <c r="A176" t="s">
        <v>175</v>
      </c>
      <c r="B176" t="s">
        <v>106</v>
      </c>
      <c r="C176" t="s">
        <v>176</v>
      </c>
      <c r="D176">
        <v>5943467</v>
      </c>
      <c r="E176">
        <v>21372</v>
      </c>
      <c r="F176">
        <v>0.05</v>
      </c>
    </row>
    <row r="177" spans="1:6" x14ac:dyDescent="0.25">
      <c r="A177" t="s">
        <v>323</v>
      </c>
      <c r="B177" t="s">
        <v>106</v>
      </c>
      <c r="C177" t="s">
        <v>324</v>
      </c>
      <c r="D177">
        <v>5465908</v>
      </c>
      <c r="E177">
        <v>3</v>
      </c>
      <c r="F177">
        <v>0.05</v>
      </c>
    </row>
    <row r="178" spans="1:6" x14ac:dyDescent="0.25">
      <c r="A178" t="s">
        <v>384</v>
      </c>
      <c r="B178" t="s">
        <v>101</v>
      </c>
      <c r="C178" t="s">
        <v>385</v>
      </c>
      <c r="D178">
        <v>5219544</v>
      </c>
      <c r="E178">
        <v>6</v>
      </c>
      <c r="F178">
        <v>0.04</v>
      </c>
    </row>
    <row r="179" spans="1:6" x14ac:dyDescent="0.25">
      <c r="A179" t="s">
        <v>177</v>
      </c>
      <c r="C179" t="s">
        <v>178</v>
      </c>
      <c r="D179">
        <v>4176299</v>
      </c>
      <c r="E179">
        <v>3</v>
      </c>
      <c r="F179">
        <v>0.04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1735</v>
      </c>
    </row>
    <row r="184" spans="1:6" x14ac:dyDescent="0.25">
      <c r="A184" t="s">
        <v>168</v>
      </c>
      <c r="B184" t="s">
        <v>106</v>
      </c>
      <c r="C184" t="s">
        <v>169</v>
      </c>
      <c r="D184">
        <v>159</v>
      </c>
      <c r="E184">
        <v>4790</v>
      </c>
    </row>
    <row r="185" spans="1:6" x14ac:dyDescent="0.25">
      <c r="A185" t="s">
        <v>113</v>
      </c>
      <c r="B185" t="s">
        <v>106</v>
      </c>
      <c r="C185" t="s">
        <v>114</v>
      </c>
      <c r="D185">
        <v>99</v>
      </c>
      <c r="E185">
        <v>191371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38203</v>
      </c>
    </row>
    <row r="187" spans="1:6" x14ac:dyDescent="0.25">
      <c r="A187" t="s">
        <v>170</v>
      </c>
      <c r="B187" t="s">
        <v>106</v>
      </c>
      <c r="C187" t="s">
        <v>119</v>
      </c>
      <c r="D187">
        <v>39</v>
      </c>
      <c r="E187">
        <v>8</v>
      </c>
    </row>
    <row r="188" spans="1:6" x14ac:dyDescent="0.25">
      <c r="A188" t="s">
        <v>174</v>
      </c>
      <c r="B188" t="s">
        <v>106</v>
      </c>
      <c r="C188" t="s">
        <v>114</v>
      </c>
      <c r="D188">
        <v>32</v>
      </c>
      <c r="E188">
        <v>758</v>
      </c>
    </row>
    <row r="189" spans="1:6" x14ac:dyDescent="0.25">
      <c r="A189" t="s">
        <v>175</v>
      </c>
      <c r="B189" t="s">
        <v>106</v>
      </c>
      <c r="C189" t="s">
        <v>176</v>
      </c>
      <c r="D189">
        <v>28</v>
      </c>
      <c r="E189">
        <v>21372</v>
      </c>
    </row>
    <row r="190" spans="1:6" x14ac:dyDescent="0.25">
      <c r="A190" t="s">
        <v>323</v>
      </c>
      <c r="B190" t="s">
        <v>106</v>
      </c>
      <c r="C190" t="s">
        <v>324</v>
      </c>
      <c r="D190">
        <v>26</v>
      </c>
      <c r="E190">
        <v>3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1981008</v>
      </c>
      <c r="D209">
        <v>2772</v>
      </c>
      <c r="E209" t="s">
        <v>407</v>
      </c>
      <c r="F209">
        <v>2.58</v>
      </c>
      <c r="G209">
        <v>30.8</v>
      </c>
    </row>
    <row r="210" spans="1:7" x14ac:dyDescent="0.25">
      <c r="A210" t="s">
        <v>39</v>
      </c>
      <c r="B210">
        <v>775034</v>
      </c>
      <c r="D210">
        <v>1812</v>
      </c>
      <c r="E210" t="s">
        <v>408</v>
      </c>
      <c r="F210">
        <v>1.01</v>
      </c>
      <c r="G210">
        <v>20.13</v>
      </c>
    </row>
    <row r="211" spans="1:7" x14ac:dyDescent="0.25">
      <c r="A211" t="s">
        <v>42</v>
      </c>
      <c r="B211">
        <v>127433</v>
      </c>
      <c r="D211">
        <v>312</v>
      </c>
      <c r="E211" t="s">
        <v>409</v>
      </c>
      <c r="F211">
        <v>0.17</v>
      </c>
      <c r="G211">
        <v>3.46</v>
      </c>
    </row>
    <row r="212" spans="1:7" x14ac:dyDescent="0.25">
      <c r="A212" t="s">
        <v>54</v>
      </c>
      <c r="B212">
        <v>1505952</v>
      </c>
      <c r="D212">
        <v>92</v>
      </c>
      <c r="E212" t="s">
        <v>410</v>
      </c>
      <c r="F212">
        <v>1.96</v>
      </c>
      <c r="G212">
        <v>1.02</v>
      </c>
    </row>
    <row r="213" spans="1:7" x14ac:dyDescent="0.25">
      <c r="A213" t="s">
        <v>44</v>
      </c>
      <c r="B213">
        <v>118151</v>
      </c>
      <c r="D213">
        <v>81</v>
      </c>
      <c r="E213" t="s">
        <v>411</v>
      </c>
      <c r="F213">
        <v>0.15</v>
      </c>
      <c r="G213">
        <v>0.9</v>
      </c>
    </row>
    <row r="214" spans="1:7" x14ac:dyDescent="0.25">
      <c r="A214" t="s">
        <v>51</v>
      </c>
      <c r="B214">
        <v>30</v>
      </c>
      <c r="C214">
        <v>100</v>
      </c>
      <c r="D214">
        <v>30</v>
      </c>
      <c r="E214" t="s">
        <v>412</v>
      </c>
      <c r="F214">
        <v>0</v>
      </c>
      <c r="G214">
        <v>0.33</v>
      </c>
    </row>
    <row r="215" spans="1:7" x14ac:dyDescent="0.25">
      <c r="A215" t="s">
        <v>49</v>
      </c>
      <c r="B215">
        <v>13351</v>
      </c>
      <c r="D215">
        <v>28</v>
      </c>
      <c r="E215" t="s">
        <v>413</v>
      </c>
      <c r="F215">
        <v>0.02</v>
      </c>
      <c r="G215">
        <v>0.31</v>
      </c>
    </row>
    <row r="216" spans="1:7" x14ac:dyDescent="0.25">
      <c r="A216" t="s">
        <v>253</v>
      </c>
      <c r="B216">
        <v>137</v>
      </c>
      <c r="C216">
        <v>16</v>
      </c>
      <c r="D216">
        <v>24</v>
      </c>
      <c r="E216" t="s">
        <v>414</v>
      </c>
      <c r="F216">
        <v>0</v>
      </c>
      <c r="G216">
        <v>0.27</v>
      </c>
    </row>
    <row r="217" spans="1:7" x14ac:dyDescent="0.25">
      <c r="A217" t="s">
        <v>277</v>
      </c>
      <c r="B217">
        <v>55983</v>
      </c>
      <c r="D217">
        <v>15</v>
      </c>
      <c r="E217" t="s">
        <v>415</v>
      </c>
      <c r="F217">
        <v>7.0000000000000007E-2</v>
      </c>
      <c r="G217">
        <v>0.16</v>
      </c>
    </row>
    <row r="218" spans="1:7" x14ac:dyDescent="0.25">
      <c r="A218" t="s">
        <v>426</v>
      </c>
      <c r="B218">
        <v>96306</v>
      </c>
      <c r="D218">
        <v>13</v>
      </c>
      <c r="E218" t="s">
        <v>427</v>
      </c>
      <c r="F218">
        <v>0.13</v>
      </c>
      <c r="G218">
        <v>0.14000000000000001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98.76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99.99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63.35</v>
      </c>
    </row>
    <row r="229" spans="1:3" x14ac:dyDescent="0.25">
      <c r="A229" t="s">
        <v>199</v>
      </c>
      <c r="B229">
        <v>99.68</v>
      </c>
    </row>
    <row r="230" spans="1:3" x14ac:dyDescent="0.25">
      <c r="A230" t="s">
        <v>200</v>
      </c>
      <c r="B230">
        <v>35.82</v>
      </c>
    </row>
    <row r="231" spans="1:3" x14ac:dyDescent="0.25">
      <c r="A231" t="s">
        <v>201</v>
      </c>
      <c r="B231">
        <v>96.18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118151</v>
      </c>
    </row>
    <row r="238" spans="1:3" x14ac:dyDescent="0.25">
      <c r="A238" t="s">
        <v>209</v>
      </c>
      <c r="B238" t="b">
        <v>0</v>
      </c>
      <c r="C238">
        <v>0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2163</v>
      </c>
    </row>
    <row r="243" spans="1:3" x14ac:dyDescent="0.25">
      <c r="A243" t="s">
        <v>214</v>
      </c>
      <c r="B243" t="b">
        <v>1</v>
      </c>
      <c r="C243">
        <v>63.35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428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45201.416967592602</v>
      </c>
    </row>
    <row r="8" spans="1:2" x14ac:dyDescent="0.25">
      <c r="A8" t="s">
        <v>10</v>
      </c>
      <c r="B8" s="2">
        <v>0.41696759259259258</v>
      </c>
    </row>
    <row r="9" spans="1:2" x14ac:dyDescent="0.25">
      <c r="A9" t="s">
        <v>11</v>
      </c>
      <c r="B9" s="1">
        <v>45201.4378125</v>
      </c>
    </row>
    <row r="10" spans="1:2" x14ac:dyDescent="0.25">
      <c r="A10" t="s">
        <v>12</v>
      </c>
      <c r="B10">
        <v>1437</v>
      </c>
    </row>
    <row r="11" spans="1:2" x14ac:dyDescent="0.25">
      <c r="A11" t="s">
        <v>13</v>
      </c>
      <c r="B11">
        <v>1579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167.8</v>
      </c>
    </row>
    <row r="14" spans="1:2" x14ac:dyDescent="0.25">
      <c r="A14" t="s">
        <v>16</v>
      </c>
      <c r="B14">
        <v>118240.3</v>
      </c>
    </row>
    <row r="15" spans="1:2" x14ac:dyDescent="0.25">
      <c r="A15" t="s">
        <v>17</v>
      </c>
      <c r="B15">
        <v>2199.3000000000002</v>
      </c>
    </row>
    <row r="16" spans="1:2" x14ac:dyDescent="0.25">
      <c r="A16" t="s">
        <v>18</v>
      </c>
      <c r="B16">
        <v>412.2</v>
      </c>
    </row>
    <row r="17" spans="1:6" x14ac:dyDescent="0.25">
      <c r="A17" t="s">
        <v>19</v>
      </c>
      <c r="B17">
        <v>3414.4</v>
      </c>
    </row>
    <row r="18" spans="1:6" x14ac:dyDescent="0.25">
      <c r="A18" t="s">
        <v>20</v>
      </c>
      <c r="B18">
        <v>8885.6</v>
      </c>
    </row>
    <row r="19" spans="1:6" x14ac:dyDescent="0.25">
      <c r="A19" t="s">
        <v>21</v>
      </c>
      <c r="B19">
        <v>6.68</v>
      </c>
    </row>
    <row r="20" spans="1:6" x14ac:dyDescent="0.25">
      <c r="A20" t="s">
        <v>22</v>
      </c>
      <c r="B20">
        <v>14.33</v>
      </c>
    </row>
    <row r="21" spans="1:6" x14ac:dyDescent="0.25">
      <c r="A21" t="s">
        <v>23</v>
      </c>
      <c r="B21">
        <v>7.7</v>
      </c>
    </row>
    <row r="22" spans="1:6" x14ac:dyDescent="0.25">
      <c r="A22" t="s">
        <v>24</v>
      </c>
      <c r="B22">
        <v>3.3</v>
      </c>
    </row>
    <row r="23" spans="1:6" x14ac:dyDescent="0.25">
      <c r="A23" t="s">
        <v>25</v>
      </c>
      <c r="B23">
        <v>27.9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2120882</v>
      </c>
      <c r="C27">
        <v>3217.6</v>
      </c>
      <c r="D27" t="s">
        <v>429</v>
      </c>
      <c r="E27">
        <v>32</v>
      </c>
      <c r="F27" t="s">
        <v>35</v>
      </c>
    </row>
    <row r="28" spans="1:6" x14ac:dyDescent="0.25">
      <c r="A28" t="s">
        <v>39</v>
      </c>
      <c r="B28">
        <v>893763</v>
      </c>
      <c r="C28">
        <v>2279.5</v>
      </c>
      <c r="D28" t="s">
        <v>430</v>
      </c>
      <c r="E28">
        <v>22.6</v>
      </c>
      <c r="F28" t="s">
        <v>41</v>
      </c>
    </row>
    <row r="29" spans="1:6" x14ac:dyDescent="0.25">
      <c r="A29" t="s">
        <v>36</v>
      </c>
      <c r="C29">
        <v>1547</v>
      </c>
      <c r="E29">
        <v>15.4</v>
      </c>
    </row>
    <row r="30" spans="1:6" x14ac:dyDescent="0.25">
      <c r="A30" t="s">
        <v>42</v>
      </c>
      <c r="B30">
        <v>136639</v>
      </c>
      <c r="C30">
        <v>377.2</v>
      </c>
      <c r="D30" t="s">
        <v>431</v>
      </c>
      <c r="E30">
        <v>3.7</v>
      </c>
      <c r="F30" t="s">
        <v>35</v>
      </c>
    </row>
    <row r="31" spans="1:6" x14ac:dyDescent="0.25">
      <c r="A31" t="s">
        <v>44</v>
      </c>
      <c r="B31">
        <v>315950</v>
      </c>
      <c r="C31">
        <v>158.80000000000001</v>
      </c>
      <c r="D31" t="s">
        <v>432</v>
      </c>
      <c r="E31">
        <v>1.6</v>
      </c>
      <c r="F31" t="s">
        <v>46</v>
      </c>
    </row>
    <row r="32" spans="1:6" x14ac:dyDescent="0.25">
      <c r="A32" t="s">
        <v>54</v>
      </c>
      <c r="B32">
        <v>1580019</v>
      </c>
      <c r="C32">
        <v>93.5</v>
      </c>
      <c r="D32" t="s">
        <v>433</v>
      </c>
      <c r="E32">
        <v>0.9</v>
      </c>
      <c r="F32" t="s">
        <v>53</v>
      </c>
    </row>
    <row r="33" spans="1:6" x14ac:dyDescent="0.25">
      <c r="A33" t="s">
        <v>37</v>
      </c>
      <c r="B33">
        <v>6462</v>
      </c>
      <c r="C33">
        <v>39</v>
      </c>
      <c r="D33" t="s">
        <v>434</v>
      </c>
      <c r="E33">
        <v>0.4</v>
      </c>
      <c r="F33" t="s">
        <v>35</v>
      </c>
    </row>
    <row r="34" spans="1:6" x14ac:dyDescent="0.25">
      <c r="A34" t="s">
        <v>253</v>
      </c>
      <c r="B34">
        <v>144</v>
      </c>
      <c r="C34">
        <v>35.5</v>
      </c>
      <c r="D34" t="s">
        <v>435</v>
      </c>
      <c r="E34">
        <v>0.4</v>
      </c>
      <c r="F34" t="s">
        <v>66</v>
      </c>
    </row>
    <row r="35" spans="1:6" x14ac:dyDescent="0.25">
      <c r="A35" t="s">
        <v>288</v>
      </c>
      <c r="B35">
        <v>25771</v>
      </c>
      <c r="C35">
        <v>34.6</v>
      </c>
      <c r="D35" t="s">
        <v>436</v>
      </c>
      <c r="E35">
        <v>0.3</v>
      </c>
      <c r="F35" t="s">
        <v>46</v>
      </c>
    </row>
    <row r="36" spans="1:6" x14ac:dyDescent="0.25">
      <c r="A36" t="s">
        <v>51</v>
      </c>
      <c r="B36">
        <v>30</v>
      </c>
      <c r="C36">
        <v>30</v>
      </c>
      <c r="D36" t="s">
        <v>437</v>
      </c>
      <c r="E36">
        <v>0.3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35</v>
      </c>
      <c r="B40">
        <v>2485529</v>
      </c>
      <c r="C40">
        <v>3691</v>
      </c>
      <c r="D40" t="s">
        <v>438</v>
      </c>
      <c r="E40">
        <v>36.700000000000003</v>
      </c>
      <c r="F40">
        <v>2</v>
      </c>
    </row>
    <row r="41" spans="1:6" x14ac:dyDescent="0.25">
      <c r="A41" t="s">
        <v>41</v>
      </c>
      <c r="B41">
        <v>893775</v>
      </c>
      <c r="C41">
        <v>2279</v>
      </c>
      <c r="D41" t="s">
        <v>430</v>
      </c>
      <c r="E41">
        <v>22.6</v>
      </c>
      <c r="F41">
        <v>1.3</v>
      </c>
    </row>
    <row r="42" spans="1:6" x14ac:dyDescent="0.25">
      <c r="A42" t="s">
        <v>36</v>
      </c>
      <c r="C42">
        <v>1547</v>
      </c>
      <c r="E42">
        <v>15.4</v>
      </c>
      <c r="F42">
        <v>0.9</v>
      </c>
    </row>
    <row r="43" spans="1:6" x14ac:dyDescent="0.25">
      <c r="A43" t="s">
        <v>60</v>
      </c>
      <c r="B43">
        <v>937827</v>
      </c>
      <c r="C43">
        <v>887</v>
      </c>
      <c r="D43" t="s">
        <v>439</v>
      </c>
      <c r="E43">
        <v>8.8000000000000007</v>
      </c>
      <c r="F43">
        <v>0.5</v>
      </c>
    </row>
    <row r="44" spans="1:6" x14ac:dyDescent="0.25">
      <c r="A44" t="s">
        <v>53</v>
      </c>
      <c r="B44">
        <v>1914374</v>
      </c>
      <c r="C44">
        <v>398</v>
      </c>
      <c r="D44" t="s">
        <v>440</v>
      </c>
      <c r="E44">
        <v>4</v>
      </c>
      <c r="F44">
        <v>0.2</v>
      </c>
    </row>
    <row r="45" spans="1:6" x14ac:dyDescent="0.25">
      <c r="A45" t="s">
        <v>46</v>
      </c>
      <c r="B45">
        <v>365996</v>
      </c>
      <c r="C45">
        <v>210</v>
      </c>
      <c r="D45" t="s">
        <v>441</v>
      </c>
      <c r="E45">
        <v>2.1</v>
      </c>
      <c r="F45">
        <v>0.1</v>
      </c>
    </row>
    <row r="46" spans="1:6" x14ac:dyDescent="0.25">
      <c r="A46" t="s">
        <v>66</v>
      </c>
      <c r="B46">
        <v>75025</v>
      </c>
      <c r="C46">
        <v>60</v>
      </c>
      <c r="D46" t="s">
        <v>442</v>
      </c>
      <c r="E46">
        <v>0.6</v>
      </c>
      <c r="F46">
        <v>0</v>
      </c>
    </row>
    <row r="47" spans="1:6" x14ac:dyDescent="0.25">
      <c r="A47" t="s">
        <v>64</v>
      </c>
      <c r="B47">
        <v>14319246</v>
      </c>
      <c r="C47">
        <v>39</v>
      </c>
      <c r="D47" t="s">
        <v>443</v>
      </c>
      <c r="E47">
        <v>0.4</v>
      </c>
      <c r="F47">
        <v>0</v>
      </c>
    </row>
    <row r="48" spans="1:6" x14ac:dyDescent="0.25">
      <c r="A48" t="s">
        <v>68</v>
      </c>
      <c r="B48">
        <v>171</v>
      </c>
      <c r="C48">
        <v>0</v>
      </c>
      <c r="D48" t="s">
        <v>226</v>
      </c>
      <c r="E48">
        <v>0</v>
      </c>
      <c r="F48">
        <v>0</v>
      </c>
    </row>
    <row r="49" spans="1:6" x14ac:dyDescent="0.25">
      <c r="A49" t="s">
        <v>264</v>
      </c>
      <c r="B49">
        <v>1</v>
      </c>
      <c r="C49">
        <v>0</v>
      </c>
      <c r="D49" t="s">
        <v>444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2893.7</v>
      </c>
      <c r="C53">
        <v>1802</v>
      </c>
      <c r="D53">
        <v>1091.7</v>
      </c>
    </row>
    <row r="54" spans="1:6" x14ac:dyDescent="0.25">
      <c r="A54" t="s">
        <v>76</v>
      </c>
      <c r="B54">
        <v>2079.6999999999998</v>
      </c>
      <c r="C54">
        <v>1783.9</v>
      </c>
      <c r="D54">
        <v>295.8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780.7</v>
      </c>
      <c r="C56">
        <v>5</v>
      </c>
      <c r="D56">
        <v>775.6</v>
      </c>
    </row>
    <row r="57" spans="1:6" x14ac:dyDescent="0.25">
      <c r="A57" t="s">
        <v>79</v>
      </c>
      <c r="B57">
        <v>58.2</v>
      </c>
      <c r="C57">
        <v>40.700000000000003</v>
      </c>
      <c r="D57">
        <v>17.5</v>
      </c>
    </row>
    <row r="58" spans="1:6" x14ac:dyDescent="0.25">
      <c r="A58" t="s">
        <v>80</v>
      </c>
      <c r="B58">
        <v>40.799999999999997</v>
      </c>
      <c r="C58">
        <v>34.4</v>
      </c>
      <c r="D58">
        <v>6.4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10.6</v>
      </c>
      <c r="C60">
        <v>5</v>
      </c>
      <c r="D60">
        <v>5.6</v>
      </c>
    </row>
    <row r="61" spans="1:6" x14ac:dyDescent="0.25">
      <c r="A61" t="s">
        <v>83</v>
      </c>
      <c r="B61">
        <v>2611.5</v>
      </c>
      <c r="C61">
        <v>2199.3000000000002</v>
      </c>
      <c r="D61">
        <v>412.2</v>
      </c>
    </row>
    <row r="62" spans="1:6" x14ac:dyDescent="0.25">
      <c r="A62" t="s">
        <v>84</v>
      </c>
      <c r="B62">
        <v>2171.1999999999998</v>
      </c>
      <c r="C62">
        <v>1790.8</v>
      </c>
      <c r="D62">
        <v>380.4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110</v>
      </c>
      <c r="B66" t="s">
        <v>106</v>
      </c>
      <c r="C66" t="s">
        <v>111</v>
      </c>
      <c r="D66">
        <v>619.38</v>
      </c>
      <c r="E66">
        <v>215134</v>
      </c>
      <c r="F66">
        <v>0</v>
      </c>
      <c r="G66">
        <v>6.15</v>
      </c>
      <c r="H66">
        <v>5.15</v>
      </c>
      <c r="I66">
        <v>90.08</v>
      </c>
    </row>
    <row r="67" spans="1:10" x14ac:dyDescent="0.25">
      <c r="A67" t="s">
        <v>113</v>
      </c>
      <c r="B67" t="s">
        <v>106</v>
      </c>
      <c r="C67" t="s">
        <v>114</v>
      </c>
      <c r="D67">
        <v>552.80999999999995</v>
      </c>
      <c r="E67">
        <v>232268</v>
      </c>
      <c r="F67">
        <v>0</v>
      </c>
      <c r="G67">
        <v>5.49</v>
      </c>
      <c r="H67">
        <v>6.41</v>
      </c>
      <c r="I67">
        <v>85</v>
      </c>
    </row>
    <row r="68" spans="1:10" x14ac:dyDescent="0.25">
      <c r="A68" t="s">
        <v>118</v>
      </c>
      <c r="C68" t="s">
        <v>119</v>
      </c>
      <c r="D68">
        <v>547.35</v>
      </c>
      <c r="G68">
        <v>5.44</v>
      </c>
      <c r="H68">
        <v>24.03</v>
      </c>
    </row>
    <row r="69" spans="1:10" x14ac:dyDescent="0.25">
      <c r="A69" t="s">
        <v>108</v>
      </c>
      <c r="B69" t="s">
        <v>106</v>
      </c>
      <c r="C69" t="s">
        <v>109</v>
      </c>
      <c r="D69">
        <v>437.06</v>
      </c>
      <c r="E69">
        <v>308051</v>
      </c>
      <c r="F69">
        <v>0</v>
      </c>
      <c r="G69">
        <v>4.34</v>
      </c>
      <c r="H69">
        <v>3.07</v>
      </c>
      <c r="I69">
        <v>95.55</v>
      </c>
    </row>
    <row r="70" spans="1:10" x14ac:dyDescent="0.25">
      <c r="A70" t="s">
        <v>134</v>
      </c>
      <c r="B70" t="s">
        <v>106</v>
      </c>
      <c r="C70" t="s">
        <v>135</v>
      </c>
      <c r="D70">
        <v>374.82</v>
      </c>
      <c r="E70">
        <v>302843</v>
      </c>
      <c r="F70">
        <v>0</v>
      </c>
      <c r="G70">
        <v>3.72</v>
      </c>
      <c r="H70">
        <v>8.07</v>
      </c>
      <c r="I70">
        <v>80.72</v>
      </c>
    </row>
    <row r="71" spans="1:10" x14ac:dyDescent="0.25">
      <c r="A71" t="s">
        <v>112</v>
      </c>
      <c r="B71" t="s">
        <v>106</v>
      </c>
      <c r="C71" t="s">
        <v>111</v>
      </c>
      <c r="D71">
        <v>370.04</v>
      </c>
      <c r="E71">
        <v>137414</v>
      </c>
      <c r="F71">
        <v>0</v>
      </c>
      <c r="G71">
        <v>3.68</v>
      </c>
      <c r="H71">
        <v>4.84</v>
      </c>
      <c r="I71">
        <v>91.44</v>
      </c>
    </row>
    <row r="72" spans="1:10" x14ac:dyDescent="0.25">
      <c r="A72" t="s">
        <v>269</v>
      </c>
      <c r="B72" t="s">
        <v>106</v>
      </c>
      <c r="C72" t="s">
        <v>270</v>
      </c>
      <c r="D72">
        <v>280.13</v>
      </c>
      <c r="E72">
        <v>22490</v>
      </c>
      <c r="F72">
        <v>0.01</v>
      </c>
      <c r="G72">
        <v>2.78</v>
      </c>
      <c r="H72">
        <v>33.92</v>
      </c>
      <c r="I72">
        <v>0</v>
      </c>
    </row>
    <row r="73" spans="1:10" x14ac:dyDescent="0.25">
      <c r="A73" t="s">
        <v>138</v>
      </c>
      <c r="B73" t="s">
        <v>106</v>
      </c>
      <c r="C73" t="s">
        <v>135</v>
      </c>
      <c r="D73">
        <v>208.33</v>
      </c>
      <c r="E73">
        <v>162483</v>
      </c>
      <c r="F73">
        <v>0</v>
      </c>
      <c r="G73">
        <v>2.0699999999999998</v>
      </c>
      <c r="H73">
        <v>7.98</v>
      </c>
      <c r="I73">
        <v>82.18</v>
      </c>
    </row>
    <row r="74" spans="1:10" x14ac:dyDescent="0.25">
      <c r="A74" t="s">
        <v>301</v>
      </c>
      <c r="B74" t="s">
        <v>106</v>
      </c>
      <c r="C74" t="s">
        <v>302</v>
      </c>
      <c r="D74">
        <v>189.92</v>
      </c>
      <c r="E74">
        <v>19730</v>
      </c>
      <c r="F74">
        <v>0.01</v>
      </c>
      <c r="G74">
        <v>1.89</v>
      </c>
      <c r="H74">
        <v>9.3800000000000008</v>
      </c>
      <c r="I74">
        <v>80.459999999999994</v>
      </c>
    </row>
    <row r="75" spans="1:10" x14ac:dyDescent="0.25">
      <c r="A75" t="s">
        <v>236</v>
      </c>
      <c r="B75" t="s">
        <v>106</v>
      </c>
      <c r="C75" t="s">
        <v>135</v>
      </c>
      <c r="D75">
        <v>173.2</v>
      </c>
      <c r="E75">
        <v>121731</v>
      </c>
      <c r="F75">
        <v>0</v>
      </c>
      <c r="G75">
        <v>1.72</v>
      </c>
      <c r="H75">
        <v>8.0500000000000007</v>
      </c>
      <c r="I75">
        <v>81.16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131.52000000000001</v>
      </c>
      <c r="G79">
        <v>8.5</v>
      </c>
      <c r="H79">
        <v>547.35</v>
      </c>
      <c r="I79">
        <v>24.03</v>
      </c>
    </row>
    <row r="80" spans="1:10" x14ac:dyDescent="0.25">
      <c r="A80" t="s">
        <v>269</v>
      </c>
      <c r="B80" t="s">
        <v>106</v>
      </c>
      <c r="C80" t="s">
        <v>270</v>
      </c>
      <c r="D80">
        <v>95.03</v>
      </c>
      <c r="E80">
        <v>22490</v>
      </c>
      <c r="F80">
        <v>0</v>
      </c>
      <c r="G80">
        <v>6.14</v>
      </c>
      <c r="H80">
        <v>280.13</v>
      </c>
      <c r="I80">
        <v>33.92</v>
      </c>
      <c r="J80">
        <v>0</v>
      </c>
    </row>
    <row r="81" spans="1:10" x14ac:dyDescent="0.25">
      <c r="A81" t="s">
        <v>125</v>
      </c>
      <c r="B81" t="s">
        <v>106</v>
      </c>
      <c r="C81" t="s">
        <v>126</v>
      </c>
      <c r="D81">
        <v>46.54</v>
      </c>
      <c r="E81">
        <v>453175</v>
      </c>
      <c r="F81">
        <v>0</v>
      </c>
      <c r="G81">
        <v>3.01</v>
      </c>
      <c r="H81">
        <v>160.88999999999999</v>
      </c>
      <c r="I81">
        <v>28.93</v>
      </c>
      <c r="J81">
        <v>2.83</v>
      </c>
    </row>
    <row r="82" spans="1:10" x14ac:dyDescent="0.25">
      <c r="A82" t="s">
        <v>139</v>
      </c>
      <c r="B82" t="s">
        <v>106</v>
      </c>
      <c r="C82" t="s">
        <v>140</v>
      </c>
      <c r="D82">
        <v>42.09</v>
      </c>
      <c r="E82">
        <v>242</v>
      </c>
      <c r="F82">
        <v>0.17</v>
      </c>
      <c r="G82">
        <v>2.72</v>
      </c>
      <c r="H82">
        <v>133.55000000000001</v>
      </c>
      <c r="I82">
        <v>31.51</v>
      </c>
      <c r="J82">
        <v>0</v>
      </c>
    </row>
    <row r="83" spans="1:10" x14ac:dyDescent="0.25">
      <c r="A83" t="s">
        <v>122</v>
      </c>
      <c r="B83" t="s">
        <v>106</v>
      </c>
      <c r="C83" t="s">
        <v>123</v>
      </c>
      <c r="D83">
        <v>41.72</v>
      </c>
      <c r="E83">
        <v>329809</v>
      </c>
      <c r="F83">
        <v>0</v>
      </c>
      <c r="G83">
        <v>2.7</v>
      </c>
      <c r="H83">
        <v>125.96</v>
      </c>
      <c r="I83">
        <v>33.119999999999997</v>
      </c>
      <c r="J83">
        <v>0</v>
      </c>
    </row>
    <row r="84" spans="1:10" x14ac:dyDescent="0.25">
      <c r="A84" t="s">
        <v>124</v>
      </c>
      <c r="B84" t="s">
        <v>106</v>
      </c>
      <c r="C84" t="s">
        <v>123</v>
      </c>
      <c r="D84">
        <v>37.01</v>
      </c>
      <c r="E84">
        <v>329806</v>
      </c>
      <c r="F84">
        <v>0</v>
      </c>
      <c r="G84">
        <v>2.39</v>
      </c>
      <c r="H84">
        <v>110.96</v>
      </c>
      <c r="I84">
        <v>33.36</v>
      </c>
      <c r="J84">
        <v>0.02</v>
      </c>
    </row>
    <row r="85" spans="1:10" x14ac:dyDescent="0.25">
      <c r="A85" t="s">
        <v>113</v>
      </c>
      <c r="B85" t="s">
        <v>106</v>
      </c>
      <c r="C85" t="s">
        <v>114</v>
      </c>
      <c r="D85">
        <v>35.43</v>
      </c>
      <c r="E85">
        <v>232268</v>
      </c>
      <c r="F85">
        <v>0</v>
      </c>
      <c r="G85">
        <v>2.29</v>
      </c>
      <c r="H85">
        <v>552.80999999999995</v>
      </c>
      <c r="I85">
        <v>6.41</v>
      </c>
      <c r="J85">
        <v>85</v>
      </c>
    </row>
    <row r="86" spans="1:10" x14ac:dyDescent="0.25">
      <c r="A86" t="s">
        <v>154</v>
      </c>
      <c r="B86" t="s">
        <v>106</v>
      </c>
      <c r="C86" t="s">
        <v>123</v>
      </c>
      <c r="D86">
        <v>32.85</v>
      </c>
      <c r="E86">
        <v>349252</v>
      </c>
      <c r="F86">
        <v>0</v>
      </c>
      <c r="G86">
        <v>2.12</v>
      </c>
      <c r="H86">
        <v>98.83</v>
      </c>
      <c r="I86">
        <v>33.24</v>
      </c>
      <c r="J86">
        <v>0</v>
      </c>
    </row>
    <row r="87" spans="1:10" x14ac:dyDescent="0.25">
      <c r="A87" t="s">
        <v>110</v>
      </c>
      <c r="B87" t="s">
        <v>106</v>
      </c>
      <c r="C87" t="s">
        <v>111</v>
      </c>
      <c r="D87">
        <v>31.9</v>
      </c>
      <c r="E87">
        <v>215134</v>
      </c>
      <c r="F87">
        <v>0</v>
      </c>
      <c r="G87">
        <v>2.06</v>
      </c>
      <c r="H87">
        <v>619.38</v>
      </c>
      <c r="I87">
        <v>5.15</v>
      </c>
      <c r="J87">
        <v>90.08</v>
      </c>
    </row>
    <row r="88" spans="1:10" x14ac:dyDescent="0.25">
      <c r="A88" t="s">
        <v>134</v>
      </c>
      <c r="B88" t="s">
        <v>106</v>
      </c>
      <c r="C88" t="s">
        <v>135</v>
      </c>
      <c r="D88">
        <v>30.23</v>
      </c>
      <c r="E88">
        <v>302843</v>
      </c>
      <c r="F88">
        <v>0</v>
      </c>
      <c r="G88">
        <v>1.95</v>
      </c>
      <c r="H88">
        <v>374.82</v>
      </c>
      <c r="I88">
        <v>8.07</v>
      </c>
      <c r="J88">
        <v>80.72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557.94000000000005</v>
      </c>
      <c r="E92">
        <v>215134</v>
      </c>
      <c r="F92">
        <v>0</v>
      </c>
      <c r="G92">
        <v>15.11</v>
      </c>
      <c r="H92">
        <v>619.38</v>
      </c>
      <c r="I92">
        <v>5.15</v>
      </c>
      <c r="J92">
        <v>90.08</v>
      </c>
    </row>
    <row r="93" spans="1:10" x14ac:dyDescent="0.25">
      <c r="A93" t="s">
        <v>113</v>
      </c>
      <c r="B93" t="s">
        <v>106</v>
      </c>
      <c r="C93" t="s">
        <v>114</v>
      </c>
      <c r="D93">
        <v>469.91</v>
      </c>
      <c r="E93">
        <v>232268</v>
      </c>
      <c r="F93">
        <v>0</v>
      </c>
      <c r="G93">
        <v>12.73</v>
      </c>
      <c r="H93">
        <v>552.80999999999995</v>
      </c>
      <c r="I93">
        <v>6.41</v>
      </c>
      <c r="J93">
        <v>85</v>
      </c>
    </row>
    <row r="94" spans="1:10" x14ac:dyDescent="0.25">
      <c r="A94" t="s">
        <v>108</v>
      </c>
      <c r="B94" t="s">
        <v>106</v>
      </c>
      <c r="C94" t="s">
        <v>109</v>
      </c>
      <c r="D94">
        <v>417.59</v>
      </c>
      <c r="E94">
        <v>308051</v>
      </c>
      <c r="F94">
        <v>0</v>
      </c>
      <c r="G94">
        <v>11.31</v>
      </c>
      <c r="H94">
        <v>437.06</v>
      </c>
      <c r="I94">
        <v>3.07</v>
      </c>
      <c r="J94">
        <v>95.55</v>
      </c>
    </row>
    <row r="95" spans="1:10" x14ac:dyDescent="0.25">
      <c r="A95" t="s">
        <v>112</v>
      </c>
      <c r="B95" t="s">
        <v>106</v>
      </c>
      <c r="C95" t="s">
        <v>111</v>
      </c>
      <c r="D95">
        <v>338.36</v>
      </c>
      <c r="E95">
        <v>137414</v>
      </c>
      <c r="F95">
        <v>0</v>
      </c>
      <c r="G95">
        <v>9.17</v>
      </c>
      <c r="H95">
        <v>370.04</v>
      </c>
      <c r="I95">
        <v>4.84</v>
      </c>
      <c r="J95">
        <v>91.44</v>
      </c>
    </row>
    <row r="96" spans="1:10" x14ac:dyDescent="0.25">
      <c r="A96" t="s">
        <v>134</v>
      </c>
      <c r="B96" t="s">
        <v>106</v>
      </c>
      <c r="C96" t="s">
        <v>135</v>
      </c>
      <c r="D96">
        <v>302.56</v>
      </c>
      <c r="E96">
        <v>302843</v>
      </c>
      <c r="F96">
        <v>0</v>
      </c>
      <c r="G96">
        <v>8.1999999999999993</v>
      </c>
      <c r="H96">
        <v>374.82</v>
      </c>
      <c r="I96">
        <v>8.07</v>
      </c>
      <c r="J96">
        <v>80.72</v>
      </c>
    </row>
    <row r="97" spans="1:10" x14ac:dyDescent="0.25">
      <c r="A97" t="s">
        <v>138</v>
      </c>
      <c r="B97" t="s">
        <v>106</v>
      </c>
      <c r="C97" t="s">
        <v>135</v>
      </c>
      <c r="D97">
        <v>171.21</v>
      </c>
      <c r="E97">
        <v>162483</v>
      </c>
      <c r="F97">
        <v>0</v>
      </c>
      <c r="G97">
        <v>4.6399999999999997</v>
      </c>
      <c r="H97">
        <v>208.33</v>
      </c>
      <c r="I97">
        <v>7.98</v>
      </c>
      <c r="J97">
        <v>82.18</v>
      </c>
    </row>
    <row r="98" spans="1:10" x14ac:dyDescent="0.25">
      <c r="A98" t="s">
        <v>301</v>
      </c>
      <c r="B98" t="s">
        <v>106</v>
      </c>
      <c r="C98" t="s">
        <v>302</v>
      </c>
      <c r="D98">
        <v>152.81</v>
      </c>
      <c r="E98">
        <v>19730</v>
      </c>
      <c r="F98">
        <v>0.01</v>
      </c>
      <c r="G98">
        <v>4.1399999999999997</v>
      </c>
      <c r="H98">
        <v>189.92</v>
      </c>
      <c r="I98">
        <v>9.3800000000000008</v>
      </c>
      <c r="J98">
        <v>80.459999999999994</v>
      </c>
    </row>
    <row r="99" spans="1:10" x14ac:dyDescent="0.25">
      <c r="A99" t="s">
        <v>276</v>
      </c>
      <c r="B99" t="s">
        <v>106</v>
      </c>
      <c r="C99" t="s">
        <v>109</v>
      </c>
      <c r="D99">
        <v>140.72</v>
      </c>
      <c r="E99">
        <v>144618</v>
      </c>
      <c r="F99">
        <v>0</v>
      </c>
      <c r="G99">
        <v>3.81</v>
      </c>
      <c r="H99">
        <v>148.91</v>
      </c>
      <c r="I99">
        <v>3.41</v>
      </c>
      <c r="J99">
        <v>94.5</v>
      </c>
    </row>
    <row r="100" spans="1:10" x14ac:dyDescent="0.25">
      <c r="A100" t="s">
        <v>236</v>
      </c>
      <c r="B100" t="s">
        <v>106</v>
      </c>
      <c r="C100" t="s">
        <v>135</v>
      </c>
      <c r="D100">
        <v>140.56</v>
      </c>
      <c r="E100">
        <v>121731</v>
      </c>
      <c r="F100">
        <v>0</v>
      </c>
      <c r="G100">
        <v>3.81</v>
      </c>
      <c r="H100">
        <v>173.2</v>
      </c>
      <c r="I100">
        <v>8.0500000000000007</v>
      </c>
      <c r="J100">
        <v>81.16</v>
      </c>
    </row>
    <row r="101" spans="1:10" x14ac:dyDescent="0.25">
      <c r="A101" t="s">
        <v>445</v>
      </c>
      <c r="B101" t="s">
        <v>106</v>
      </c>
      <c r="C101" t="s">
        <v>446</v>
      </c>
      <c r="D101">
        <v>132.31</v>
      </c>
      <c r="E101">
        <v>18499</v>
      </c>
      <c r="F101">
        <v>0.01</v>
      </c>
      <c r="G101">
        <v>3.58</v>
      </c>
      <c r="H101">
        <v>160.55000000000001</v>
      </c>
      <c r="I101">
        <v>7.43</v>
      </c>
      <c r="J101">
        <v>82.41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26732785</v>
      </c>
      <c r="E105">
        <v>224</v>
      </c>
      <c r="F105">
        <v>119342.79</v>
      </c>
      <c r="G105">
        <v>12.55</v>
      </c>
      <c r="H105">
        <v>50.95</v>
      </c>
      <c r="I105">
        <v>36.799999999999997</v>
      </c>
      <c r="J105">
        <v>0</v>
      </c>
    </row>
    <row r="106" spans="1:10" x14ac:dyDescent="0.25">
      <c r="A106" t="s">
        <v>139</v>
      </c>
      <c r="B106" t="s">
        <v>106</v>
      </c>
      <c r="C106" t="s">
        <v>140</v>
      </c>
      <c r="D106">
        <v>18321979</v>
      </c>
      <c r="E106">
        <v>242</v>
      </c>
      <c r="F106">
        <v>75710.66</v>
      </c>
      <c r="G106">
        <v>8.6</v>
      </c>
      <c r="H106">
        <v>133.55000000000001</v>
      </c>
      <c r="I106">
        <v>31.5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14180893</v>
      </c>
      <c r="E107">
        <v>302843</v>
      </c>
      <c r="F107">
        <v>46.83</v>
      </c>
      <c r="G107">
        <v>6.66</v>
      </c>
      <c r="H107">
        <v>374.82</v>
      </c>
      <c r="I107">
        <v>8.1</v>
      </c>
      <c r="J107">
        <v>80.7</v>
      </c>
    </row>
    <row r="108" spans="1:10" x14ac:dyDescent="0.25">
      <c r="A108" t="s">
        <v>269</v>
      </c>
      <c r="B108" t="s">
        <v>106</v>
      </c>
      <c r="C108" t="s">
        <v>270</v>
      </c>
      <c r="D108">
        <v>12728774</v>
      </c>
      <c r="E108">
        <v>22490</v>
      </c>
      <c r="F108">
        <v>565.97</v>
      </c>
      <c r="G108">
        <v>5.98</v>
      </c>
      <c r="H108">
        <v>280.13</v>
      </c>
      <c r="I108">
        <v>33.9</v>
      </c>
      <c r="J108">
        <v>0</v>
      </c>
    </row>
    <row r="109" spans="1:10" x14ac:dyDescent="0.25">
      <c r="A109" t="s">
        <v>122</v>
      </c>
      <c r="B109" t="s">
        <v>106</v>
      </c>
      <c r="C109" t="s">
        <v>123</v>
      </c>
      <c r="D109">
        <v>8937037</v>
      </c>
      <c r="E109">
        <v>329809</v>
      </c>
      <c r="F109">
        <v>27.1</v>
      </c>
      <c r="G109">
        <v>4.2</v>
      </c>
      <c r="H109">
        <v>125.96</v>
      </c>
      <c r="I109">
        <v>33.1</v>
      </c>
      <c r="J109">
        <v>0</v>
      </c>
    </row>
    <row r="110" spans="1:10" x14ac:dyDescent="0.25">
      <c r="A110" t="s">
        <v>136</v>
      </c>
      <c r="B110" t="s">
        <v>106</v>
      </c>
      <c r="C110" t="s">
        <v>137</v>
      </c>
      <c r="D110">
        <v>8936738</v>
      </c>
      <c r="E110">
        <v>329790</v>
      </c>
      <c r="F110">
        <v>27.1</v>
      </c>
      <c r="G110">
        <v>4.2</v>
      </c>
      <c r="H110">
        <v>62.22</v>
      </c>
      <c r="I110">
        <v>33.4</v>
      </c>
      <c r="J110">
        <v>0</v>
      </c>
    </row>
    <row r="111" spans="1:10" x14ac:dyDescent="0.25">
      <c r="A111" t="s">
        <v>138</v>
      </c>
      <c r="B111" t="s">
        <v>106</v>
      </c>
      <c r="C111" t="s">
        <v>135</v>
      </c>
      <c r="D111">
        <v>7702410</v>
      </c>
      <c r="E111">
        <v>162483</v>
      </c>
      <c r="F111">
        <v>47.4</v>
      </c>
      <c r="G111">
        <v>3.62</v>
      </c>
      <c r="H111">
        <v>208.33</v>
      </c>
      <c r="I111">
        <v>8</v>
      </c>
      <c r="J111">
        <v>82.2</v>
      </c>
    </row>
    <row r="112" spans="1:10" x14ac:dyDescent="0.25">
      <c r="A112" t="s">
        <v>423</v>
      </c>
      <c r="B112" t="s">
        <v>106</v>
      </c>
      <c r="C112" t="s">
        <v>424</v>
      </c>
      <c r="D112">
        <v>7348356</v>
      </c>
      <c r="E112">
        <v>18995</v>
      </c>
      <c r="F112">
        <v>386.86</v>
      </c>
      <c r="G112">
        <v>3.45</v>
      </c>
      <c r="H112">
        <v>45.01</v>
      </c>
      <c r="I112">
        <v>38.6</v>
      </c>
      <c r="J112">
        <v>0</v>
      </c>
    </row>
    <row r="113" spans="1:10" x14ac:dyDescent="0.25">
      <c r="A113" t="s">
        <v>236</v>
      </c>
      <c r="B113" t="s">
        <v>106</v>
      </c>
      <c r="C113" t="s">
        <v>135</v>
      </c>
      <c r="D113">
        <v>5643605</v>
      </c>
      <c r="E113">
        <v>121731</v>
      </c>
      <c r="F113">
        <v>46.36</v>
      </c>
      <c r="G113">
        <v>2.65</v>
      </c>
      <c r="H113">
        <v>173.2</v>
      </c>
      <c r="I113">
        <v>8</v>
      </c>
      <c r="J113">
        <v>81.2</v>
      </c>
    </row>
    <row r="114" spans="1:10" x14ac:dyDescent="0.25">
      <c r="A114" t="s">
        <v>445</v>
      </c>
      <c r="B114" t="s">
        <v>106</v>
      </c>
      <c r="C114" t="s">
        <v>446</v>
      </c>
      <c r="D114">
        <v>4619083</v>
      </c>
      <c r="E114">
        <v>18499</v>
      </c>
      <c r="F114">
        <v>249.69</v>
      </c>
      <c r="G114">
        <v>2.17</v>
      </c>
      <c r="H114">
        <v>160.55000000000001</v>
      </c>
      <c r="I114">
        <v>7.4</v>
      </c>
      <c r="J114">
        <v>82.4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646107</v>
      </c>
      <c r="E118">
        <v>215134</v>
      </c>
      <c r="F118">
        <v>3</v>
      </c>
      <c r="G118">
        <v>16.309999999999999</v>
      </c>
      <c r="H118">
        <v>619.38</v>
      </c>
      <c r="I118">
        <v>5.15</v>
      </c>
      <c r="J118">
        <v>90.08</v>
      </c>
    </row>
    <row r="119" spans="1:10" x14ac:dyDescent="0.25">
      <c r="A119" t="s">
        <v>301</v>
      </c>
      <c r="B119" t="s">
        <v>106</v>
      </c>
      <c r="C119" t="s">
        <v>302</v>
      </c>
      <c r="D119">
        <v>423411</v>
      </c>
      <c r="E119">
        <v>19730</v>
      </c>
      <c r="F119">
        <v>21.46</v>
      </c>
      <c r="G119">
        <v>10.69</v>
      </c>
      <c r="H119">
        <v>189.92</v>
      </c>
      <c r="I119">
        <v>9.3800000000000008</v>
      </c>
      <c r="J119">
        <v>80.459999999999994</v>
      </c>
    </row>
    <row r="120" spans="1:10" x14ac:dyDescent="0.25">
      <c r="A120" t="s">
        <v>112</v>
      </c>
      <c r="B120" t="s">
        <v>106</v>
      </c>
      <c r="C120" t="s">
        <v>111</v>
      </c>
      <c r="D120">
        <v>382420</v>
      </c>
      <c r="E120">
        <v>137414</v>
      </c>
      <c r="F120">
        <v>2.78</v>
      </c>
      <c r="G120">
        <v>9.65</v>
      </c>
      <c r="H120">
        <v>370.04</v>
      </c>
      <c r="I120">
        <v>4.84</v>
      </c>
      <c r="J120">
        <v>91.44</v>
      </c>
    </row>
    <row r="121" spans="1:10" x14ac:dyDescent="0.25">
      <c r="A121" t="s">
        <v>113</v>
      </c>
      <c r="B121" t="s">
        <v>106</v>
      </c>
      <c r="C121" t="s">
        <v>114</v>
      </c>
      <c r="D121">
        <v>289767</v>
      </c>
      <c r="E121">
        <v>232268</v>
      </c>
      <c r="F121">
        <v>1.25</v>
      </c>
      <c r="G121">
        <v>7.32</v>
      </c>
      <c r="H121">
        <v>552.80999999999995</v>
      </c>
      <c r="I121">
        <v>6.41</v>
      </c>
      <c r="J121">
        <v>85</v>
      </c>
    </row>
    <row r="122" spans="1:10" x14ac:dyDescent="0.25">
      <c r="A122" t="s">
        <v>108</v>
      </c>
      <c r="B122" t="s">
        <v>106</v>
      </c>
      <c r="C122" t="s">
        <v>109</v>
      </c>
      <c r="D122">
        <v>284062</v>
      </c>
      <c r="E122">
        <v>308051</v>
      </c>
      <c r="F122">
        <v>0.92</v>
      </c>
      <c r="G122">
        <v>7.17</v>
      </c>
      <c r="H122">
        <v>437.06</v>
      </c>
      <c r="I122">
        <v>3.07</v>
      </c>
      <c r="J122">
        <v>95.55</v>
      </c>
    </row>
    <row r="123" spans="1:10" x14ac:dyDescent="0.25">
      <c r="A123" t="s">
        <v>134</v>
      </c>
      <c r="B123" t="s">
        <v>106</v>
      </c>
      <c r="C123" t="s">
        <v>135</v>
      </c>
      <c r="D123">
        <v>190166</v>
      </c>
      <c r="E123">
        <v>302843</v>
      </c>
      <c r="F123">
        <v>0.63</v>
      </c>
      <c r="G123">
        <v>4.8</v>
      </c>
      <c r="H123">
        <v>374.82</v>
      </c>
      <c r="I123">
        <v>8.07</v>
      </c>
      <c r="J123">
        <v>80.72</v>
      </c>
    </row>
    <row r="124" spans="1:10" x14ac:dyDescent="0.25">
      <c r="A124" t="s">
        <v>138</v>
      </c>
      <c r="B124" t="s">
        <v>106</v>
      </c>
      <c r="C124" t="s">
        <v>135</v>
      </c>
      <c r="D124">
        <v>114155</v>
      </c>
      <c r="E124">
        <v>162483</v>
      </c>
      <c r="F124">
        <v>0.7</v>
      </c>
      <c r="G124">
        <v>2.88</v>
      </c>
      <c r="H124">
        <v>208.33</v>
      </c>
      <c r="I124">
        <v>7.98</v>
      </c>
      <c r="J124">
        <v>82.18</v>
      </c>
    </row>
    <row r="125" spans="1:10" x14ac:dyDescent="0.25">
      <c r="A125" t="s">
        <v>271</v>
      </c>
      <c r="B125" t="s">
        <v>106</v>
      </c>
      <c r="C125" t="s">
        <v>111</v>
      </c>
      <c r="D125">
        <v>107208</v>
      </c>
      <c r="E125">
        <v>32907</v>
      </c>
      <c r="F125">
        <v>3.26</v>
      </c>
      <c r="G125">
        <v>2.71</v>
      </c>
      <c r="H125">
        <v>101.39</v>
      </c>
      <c r="I125">
        <v>4.05</v>
      </c>
      <c r="J125">
        <v>92.39</v>
      </c>
    </row>
    <row r="126" spans="1:10" x14ac:dyDescent="0.25">
      <c r="A126" t="s">
        <v>445</v>
      </c>
      <c r="B126" t="s">
        <v>106</v>
      </c>
      <c r="C126" t="s">
        <v>446</v>
      </c>
      <c r="D126">
        <v>92698</v>
      </c>
      <c r="E126">
        <v>18499</v>
      </c>
      <c r="F126">
        <v>5.01</v>
      </c>
      <c r="G126">
        <v>2.34</v>
      </c>
      <c r="H126">
        <v>160.55000000000001</v>
      </c>
      <c r="I126">
        <v>7.43</v>
      </c>
      <c r="J126">
        <v>82.41</v>
      </c>
    </row>
    <row r="127" spans="1:10" x14ac:dyDescent="0.25">
      <c r="A127" t="s">
        <v>276</v>
      </c>
      <c r="B127" t="s">
        <v>106</v>
      </c>
      <c r="C127" t="s">
        <v>109</v>
      </c>
      <c r="D127">
        <v>91943</v>
      </c>
      <c r="E127">
        <v>144618</v>
      </c>
      <c r="F127">
        <v>0.64</v>
      </c>
      <c r="G127">
        <v>2.3199999999999998</v>
      </c>
      <c r="H127">
        <v>148.91</v>
      </c>
      <c r="I127">
        <v>3.41</v>
      </c>
      <c r="J127">
        <v>94.5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646114</v>
      </c>
      <c r="E131">
        <v>646114</v>
      </c>
      <c r="F131">
        <v>215134</v>
      </c>
      <c r="G131">
        <v>3</v>
      </c>
      <c r="H131">
        <v>0</v>
      </c>
      <c r="I131">
        <v>20.11</v>
      </c>
    </row>
    <row r="132" spans="1:9" x14ac:dyDescent="0.25">
      <c r="A132" t="s">
        <v>301</v>
      </c>
      <c r="B132" t="s">
        <v>106</v>
      </c>
      <c r="C132" t="s">
        <v>302</v>
      </c>
      <c r="D132">
        <v>423395</v>
      </c>
      <c r="E132">
        <v>423395</v>
      </c>
      <c r="F132">
        <v>19730</v>
      </c>
      <c r="G132">
        <v>21.46</v>
      </c>
      <c r="H132">
        <v>0</v>
      </c>
      <c r="I132">
        <v>13.18</v>
      </c>
    </row>
    <row r="133" spans="1:9" x14ac:dyDescent="0.25">
      <c r="A133" t="s">
        <v>112</v>
      </c>
      <c r="B133" t="s">
        <v>106</v>
      </c>
      <c r="C133" t="s">
        <v>111</v>
      </c>
      <c r="D133">
        <v>286330</v>
      </c>
      <c r="E133">
        <v>286330</v>
      </c>
      <c r="F133">
        <v>137414</v>
      </c>
      <c r="G133">
        <v>2.08</v>
      </c>
      <c r="H133">
        <v>0</v>
      </c>
      <c r="I133">
        <v>8.91</v>
      </c>
    </row>
    <row r="134" spans="1:9" x14ac:dyDescent="0.25">
      <c r="A134" t="s">
        <v>108</v>
      </c>
      <c r="B134" t="s">
        <v>106</v>
      </c>
      <c r="C134" t="s">
        <v>109</v>
      </c>
      <c r="D134">
        <v>255136</v>
      </c>
      <c r="E134">
        <v>255136</v>
      </c>
      <c r="F134">
        <v>308051</v>
      </c>
      <c r="G134">
        <v>0.83</v>
      </c>
      <c r="H134">
        <v>0</v>
      </c>
      <c r="I134">
        <v>7.94</v>
      </c>
    </row>
    <row r="135" spans="1:9" x14ac:dyDescent="0.25">
      <c r="A135" t="s">
        <v>134</v>
      </c>
      <c r="B135" t="s">
        <v>106</v>
      </c>
      <c r="C135" t="s">
        <v>135</v>
      </c>
      <c r="D135">
        <v>190164</v>
      </c>
      <c r="E135">
        <v>190164</v>
      </c>
      <c r="F135">
        <v>302843</v>
      </c>
      <c r="G135">
        <v>0.63</v>
      </c>
      <c r="H135">
        <v>0</v>
      </c>
      <c r="I135">
        <v>5.92</v>
      </c>
    </row>
    <row r="136" spans="1:9" x14ac:dyDescent="0.25">
      <c r="A136" t="s">
        <v>271</v>
      </c>
      <c r="B136" t="s">
        <v>106</v>
      </c>
      <c r="C136" t="s">
        <v>111</v>
      </c>
      <c r="D136">
        <v>107201</v>
      </c>
      <c r="E136">
        <v>107201</v>
      </c>
      <c r="F136">
        <v>32907</v>
      </c>
      <c r="G136">
        <v>3.26</v>
      </c>
      <c r="H136">
        <v>0</v>
      </c>
      <c r="I136">
        <v>3.34</v>
      </c>
    </row>
    <row r="137" spans="1:9" x14ac:dyDescent="0.25">
      <c r="A137" t="s">
        <v>276</v>
      </c>
      <c r="B137" t="s">
        <v>106</v>
      </c>
      <c r="C137" t="s">
        <v>109</v>
      </c>
      <c r="D137">
        <v>89852</v>
      </c>
      <c r="E137">
        <v>89852</v>
      </c>
      <c r="F137">
        <v>144618</v>
      </c>
      <c r="G137">
        <v>0.62</v>
      </c>
      <c r="H137">
        <v>0</v>
      </c>
      <c r="I137">
        <v>2.8</v>
      </c>
    </row>
    <row r="138" spans="1:9" x14ac:dyDescent="0.25">
      <c r="A138" t="s">
        <v>236</v>
      </c>
      <c r="B138" t="s">
        <v>106</v>
      </c>
      <c r="C138" t="s">
        <v>135</v>
      </c>
      <c r="D138">
        <v>89379</v>
      </c>
      <c r="E138">
        <v>89379</v>
      </c>
      <c r="F138">
        <v>121731</v>
      </c>
      <c r="G138">
        <v>0.73</v>
      </c>
      <c r="H138">
        <v>0</v>
      </c>
      <c r="I138">
        <v>2.78</v>
      </c>
    </row>
    <row r="139" spans="1:9" x14ac:dyDescent="0.25">
      <c r="A139" t="s">
        <v>138</v>
      </c>
      <c r="B139" t="s">
        <v>106</v>
      </c>
      <c r="C139" t="s">
        <v>135</v>
      </c>
      <c r="D139">
        <v>85099</v>
      </c>
      <c r="E139">
        <v>85099</v>
      </c>
      <c r="F139">
        <v>162483</v>
      </c>
      <c r="G139">
        <v>0.52</v>
      </c>
      <c r="H139">
        <v>0</v>
      </c>
      <c r="I139">
        <v>2.65</v>
      </c>
    </row>
    <row r="140" spans="1:9" x14ac:dyDescent="0.25">
      <c r="A140" t="s">
        <v>447</v>
      </c>
      <c r="B140" t="s">
        <v>106</v>
      </c>
      <c r="C140" t="s">
        <v>448</v>
      </c>
      <c r="D140">
        <v>56594</v>
      </c>
      <c r="E140">
        <v>56594</v>
      </c>
      <c r="F140">
        <v>45881</v>
      </c>
      <c r="G140">
        <v>1.23</v>
      </c>
      <c r="H140">
        <v>0</v>
      </c>
      <c r="I140">
        <v>1.76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461594</v>
      </c>
      <c r="E144">
        <v>0</v>
      </c>
      <c r="F144">
        <v>0</v>
      </c>
      <c r="G144">
        <v>69.12</v>
      </c>
      <c r="H144">
        <v>31</v>
      </c>
      <c r="I144">
        <v>0.3</v>
      </c>
    </row>
    <row r="145" spans="1:9" x14ac:dyDescent="0.25">
      <c r="A145" t="s">
        <v>125</v>
      </c>
      <c r="B145" t="s">
        <v>106</v>
      </c>
      <c r="C145" t="s">
        <v>126</v>
      </c>
      <c r="D145">
        <v>453175</v>
      </c>
      <c r="E145">
        <v>0</v>
      </c>
      <c r="F145">
        <v>0</v>
      </c>
      <c r="G145">
        <v>160.88999999999999</v>
      </c>
      <c r="H145">
        <v>28.9</v>
      </c>
      <c r="I145">
        <v>2.8</v>
      </c>
    </row>
    <row r="146" spans="1:9" x14ac:dyDescent="0.25">
      <c r="A146" t="s">
        <v>154</v>
      </c>
      <c r="B146" t="s">
        <v>106</v>
      </c>
      <c r="C146" t="s">
        <v>123</v>
      </c>
      <c r="D146">
        <v>349252</v>
      </c>
      <c r="E146">
        <v>349236</v>
      </c>
      <c r="F146">
        <v>1</v>
      </c>
      <c r="G146">
        <v>98.83</v>
      </c>
      <c r="H146">
        <v>33.200000000000003</v>
      </c>
      <c r="I146">
        <v>0</v>
      </c>
    </row>
    <row r="147" spans="1:9" x14ac:dyDescent="0.25">
      <c r="A147" t="s">
        <v>122</v>
      </c>
      <c r="B147" t="s">
        <v>106</v>
      </c>
      <c r="C147" t="s">
        <v>123</v>
      </c>
      <c r="D147">
        <v>329809</v>
      </c>
      <c r="E147">
        <v>329804</v>
      </c>
      <c r="F147">
        <v>1</v>
      </c>
      <c r="G147">
        <v>125.96</v>
      </c>
      <c r="H147">
        <v>33.1</v>
      </c>
      <c r="I147">
        <v>0</v>
      </c>
    </row>
    <row r="148" spans="1:9" x14ac:dyDescent="0.25">
      <c r="A148" t="s">
        <v>124</v>
      </c>
      <c r="B148" t="s">
        <v>106</v>
      </c>
      <c r="C148" t="s">
        <v>123</v>
      </c>
      <c r="D148">
        <v>329806</v>
      </c>
      <c r="E148">
        <v>329798</v>
      </c>
      <c r="F148">
        <v>1</v>
      </c>
      <c r="G148">
        <v>110.96</v>
      </c>
      <c r="H148">
        <v>33.4</v>
      </c>
      <c r="I148">
        <v>0</v>
      </c>
    </row>
    <row r="149" spans="1:9" x14ac:dyDescent="0.25">
      <c r="A149" t="s">
        <v>155</v>
      </c>
      <c r="B149" t="s">
        <v>106</v>
      </c>
      <c r="C149" t="s">
        <v>156</v>
      </c>
      <c r="D149">
        <v>329798</v>
      </c>
      <c r="E149">
        <v>915980</v>
      </c>
      <c r="F149">
        <v>2.78</v>
      </c>
      <c r="G149">
        <v>44.66</v>
      </c>
      <c r="H149">
        <v>34.200000000000003</v>
      </c>
      <c r="I149">
        <v>0</v>
      </c>
    </row>
    <row r="150" spans="1:9" x14ac:dyDescent="0.25">
      <c r="A150" t="s">
        <v>136</v>
      </c>
      <c r="B150" t="s">
        <v>106</v>
      </c>
      <c r="C150" t="s">
        <v>137</v>
      </c>
      <c r="D150">
        <v>329790</v>
      </c>
      <c r="E150">
        <v>4122369</v>
      </c>
      <c r="F150">
        <v>12.5</v>
      </c>
      <c r="G150">
        <v>62.22</v>
      </c>
      <c r="H150">
        <v>33.4</v>
      </c>
      <c r="I150">
        <v>0</v>
      </c>
    </row>
    <row r="151" spans="1:9" x14ac:dyDescent="0.25">
      <c r="A151" t="s">
        <v>108</v>
      </c>
      <c r="B151" t="s">
        <v>106</v>
      </c>
      <c r="C151" t="s">
        <v>109</v>
      </c>
      <c r="D151">
        <v>308051</v>
      </c>
      <c r="E151">
        <v>308018</v>
      </c>
      <c r="F151">
        <v>1</v>
      </c>
      <c r="G151">
        <v>437.06</v>
      </c>
      <c r="H151">
        <v>3.1</v>
      </c>
      <c r="I151">
        <v>95.5</v>
      </c>
    </row>
    <row r="152" spans="1:9" x14ac:dyDescent="0.25">
      <c r="A152" t="s">
        <v>157</v>
      </c>
      <c r="B152" t="s">
        <v>106</v>
      </c>
      <c r="C152" t="s">
        <v>158</v>
      </c>
      <c r="D152">
        <v>306359</v>
      </c>
      <c r="E152">
        <v>4235</v>
      </c>
      <c r="F152">
        <v>0.01</v>
      </c>
      <c r="G152">
        <v>7.76</v>
      </c>
      <c r="H152">
        <v>33.799999999999997</v>
      </c>
      <c r="I152">
        <v>0</v>
      </c>
    </row>
    <row r="153" spans="1:9" x14ac:dyDescent="0.25">
      <c r="A153" t="s">
        <v>134</v>
      </c>
      <c r="B153" t="s">
        <v>106</v>
      </c>
      <c r="C153" t="s">
        <v>135</v>
      </c>
      <c r="D153">
        <v>302843</v>
      </c>
      <c r="E153">
        <v>253824</v>
      </c>
      <c r="F153">
        <v>0.84</v>
      </c>
      <c r="G153">
        <v>374.82</v>
      </c>
      <c r="H153">
        <v>8.1</v>
      </c>
      <c r="I153">
        <v>80.7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461669</v>
      </c>
      <c r="E157">
        <v>461594</v>
      </c>
      <c r="F157">
        <v>7.51</v>
      </c>
    </row>
    <row r="158" spans="1:9" x14ac:dyDescent="0.25">
      <c r="A158" t="s">
        <v>125</v>
      </c>
      <c r="B158" t="s">
        <v>106</v>
      </c>
      <c r="C158" t="s">
        <v>126</v>
      </c>
      <c r="D158">
        <v>453136</v>
      </c>
      <c r="E158">
        <v>453175</v>
      </c>
      <c r="F158">
        <v>7.37</v>
      </c>
    </row>
    <row r="159" spans="1:9" x14ac:dyDescent="0.25">
      <c r="A159" t="s">
        <v>154</v>
      </c>
      <c r="B159" t="s">
        <v>106</v>
      </c>
      <c r="C159" t="s">
        <v>123</v>
      </c>
      <c r="D159">
        <v>349256</v>
      </c>
      <c r="E159">
        <v>349252</v>
      </c>
      <c r="F159">
        <v>5.68</v>
      </c>
    </row>
    <row r="160" spans="1:9" x14ac:dyDescent="0.25">
      <c r="A160" t="s">
        <v>124</v>
      </c>
      <c r="B160" t="s">
        <v>106</v>
      </c>
      <c r="C160" t="s">
        <v>123</v>
      </c>
      <c r="D160">
        <v>329813</v>
      </c>
      <c r="E160">
        <v>329806</v>
      </c>
      <c r="F160">
        <v>5.36</v>
      </c>
    </row>
    <row r="161" spans="1:6" x14ac:dyDescent="0.25">
      <c r="A161" t="s">
        <v>122</v>
      </c>
      <c r="B161" t="s">
        <v>106</v>
      </c>
      <c r="C161" t="s">
        <v>123</v>
      </c>
      <c r="D161">
        <v>329808</v>
      </c>
      <c r="E161">
        <v>329809</v>
      </c>
      <c r="F161">
        <v>5.36</v>
      </c>
    </row>
    <row r="162" spans="1:6" x14ac:dyDescent="0.25">
      <c r="A162" t="s">
        <v>157</v>
      </c>
      <c r="B162" t="s">
        <v>106</v>
      </c>
      <c r="C162" t="s">
        <v>158</v>
      </c>
      <c r="D162">
        <v>306395</v>
      </c>
      <c r="E162">
        <v>306359</v>
      </c>
      <c r="F162">
        <v>4.9800000000000004</v>
      </c>
    </row>
    <row r="163" spans="1:6" x14ac:dyDescent="0.25">
      <c r="A163" t="s">
        <v>303</v>
      </c>
      <c r="B163" t="s">
        <v>106</v>
      </c>
      <c r="C163" t="s">
        <v>304</v>
      </c>
      <c r="D163">
        <v>278438</v>
      </c>
      <c r="E163">
        <v>278490</v>
      </c>
      <c r="F163">
        <v>4.53</v>
      </c>
    </row>
    <row r="164" spans="1:6" x14ac:dyDescent="0.25">
      <c r="A164" t="s">
        <v>425</v>
      </c>
      <c r="B164" t="s">
        <v>106</v>
      </c>
      <c r="C164" t="s">
        <v>343</v>
      </c>
      <c r="D164">
        <v>242453</v>
      </c>
      <c r="E164">
        <v>242497</v>
      </c>
      <c r="F164">
        <v>3.94</v>
      </c>
    </row>
    <row r="165" spans="1:6" x14ac:dyDescent="0.25">
      <c r="A165" t="s">
        <v>113</v>
      </c>
      <c r="B165" t="s">
        <v>106</v>
      </c>
      <c r="C165" t="s">
        <v>114</v>
      </c>
      <c r="D165">
        <v>232293</v>
      </c>
      <c r="E165">
        <v>232268</v>
      </c>
      <c r="F165">
        <v>3.78</v>
      </c>
    </row>
    <row r="166" spans="1:6" x14ac:dyDescent="0.25">
      <c r="A166" t="s">
        <v>162</v>
      </c>
      <c r="B166" t="s">
        <v>106</v>
      </c>
      <c r="C166" t="s">
        <v>123</v>
      </c>
      <c r="D166">
        <v>197260</v>
      </c>
      <c r="E166">
        <v>197260</v>
      </c>
      <c r="F166">
        <v>3.21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482908272</v>
      </c>
      <c r="F170">
        <v>4.1500000000000004</v>
      </c>
    </row>
    <row r="171" spans="1:6" x14ac:dyDescent="0.25">
      <c r="A171" t="s">
        <v>168</v>
      </c>
      <c r="B171" t="s">
        <v>106</v>
      </c>
      <c r="C171" t="s">
        <v>169</v>
      </c>
      <c r="D171">
        <v>45911379</v>
      </c>
      <c r="E171">
        <v>7321</v>
      </c>
      <c r="F171">
        <v>0.39</v>
      </c>
    </row>
    <row r="172" spans="1:6" x14ac:dyDescent="0.25">
      <c r="A172" t="s">
        <v>113</v>
      </c>
      <c r="B172" t="s">
        <v>106</v>
      </c>
      <c r="C172" t="s">
        <v>114</v>
      </c>
      <c r="D172">
        <v>20626195</v>
      </c>
      <c r="E172">
        <v>232268</v>
      </c>
      <c r="F172">
        <v>0.18</v>
      </c>
    </row>
    <row r="173" spans="1:6" x14ac:dyDescent="0.25">
      <c r="A173" t="s">
        <v>170</v>
      </c>
      <c r="B173" t="s">
        <v>106</v>
      </c>
      <c r="C173" t="s">
        <v>119</v>
      </c>
      <c r="D173">
        <v>11395013</v>
      </c>
      <c r="E173">
        <v>7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9295388</v>
      </c>
      <c r="E174">
        <v>45176</v>
      </c>
      <c r="F174">
        <v>0.08</v>
      </c>
    </row>
    <row r="175" spans="1:6" x14ac:dyDescent="0.25">
      <c r="A175" t="s">
        <v>174</v>
      </c>
      <c r="B175" t="s">
        <v>106</v>
      </c>
      <c r="C175" t="s">
        <v>114</v>
      </c>
      <c r="D175">
        <v>6413425</v>
      </c>
      <c r="E175">
        <v>1574</v>
      </c>
      <c r="F175">
        <v>0.06</v>
      </c>
    </row>
    <row r="176" spans="1:6" x14ac:dyDescent="0.25">
      <c r="A176" t="s">
        <v>175</v>
      </c>
      <c r="B176" t="s">
        <v>106</v>
      </c>
      <c r="C176" t="s">
        <v>176</v>
      </c>
      <c r="D176">
        <v>5943467</v>
      </c>
      <c r="E176">
        <v>28813</v>
      </c>
      <c r="F176">
        <v>0.05</v>
      </c>
    </row>
    <row r="177" spans="1:6" x14ac:dyDescent="0.25">
      <c r="A177" t="s">
        <v>384</v>
      </c>
      <c r="B177" t="s">
        <v>101</v>
      </c>
      <c r="C177" t="s">
        <v>385</v>
      </c>
      <c r="D177">
        <v>5219544</v>
      </c>
      <c r="E177">
        <v>3</v>
      </c>
      <c r="F177">
        <v>0.04</v>
      </c>
    </row>
    <row r="178" spans="1:6" x14ac:dyDescent="0.25">
      <c r="A178" t="s">
        <v>177</v>
      </c>
      <c r="C178" t="s">
        <v>178</v>
      </c>
      <c r="D178">
        <v>4176299</v>
      </c>
      <c r="E178">
        <v>5</v>
      </c>
      <c r="F178">
        <v>0.04</v>
      </c>
    </row>
    <row r="179" spans="1:6" x14ac:dyDescent="0.25">
      <c r="A179" t="s">
        <v>368</v>
      </c>
      <c r="B179" t="s">
        <v>101</v>
      </c>
      <c r="C179" t="s">
        <v>369</v>
      </c>
      <c r="D179">
        <v>3638768</v>
      </c>
      <c r="E179">
        <v>1</v>
      </c>
      <c r="F179">
        <v>0.03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1735</v>
      </c>
    </row>
    <row r="184" spans="1:6" x14ac:dyDescent="0.25">
      <c r="A184" t="s">
        <v>168</v>
      </c>
      <c r="B184" t="s">
        <v>106</v>
      </c>
      <c r="C184" t="s">
        <v>169</v>
      </c>
      <c r="D184">
        <v>159</v>
      </c>
      <c r="E184">
        <v>7321</v>
      </c>
    </row>
    <row r="185" spans="1:6" x14ac:dyDescent="0.25">
      <c r="A185" t="s">
        <v>113</v>
      </c>
      <c r="B185" t="s">
        <v>106</v>
      </c>
      <c r="C185" t="s">
        <v>114</v>
      </c>
      <c r="D185">
        <v>99</v>
      </c>
      <c r="E185">
        <v>232268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45176</v>
      </c>
    </row>
    <row r="187" spans="1:6" x14ac:dyDescent="0.25">
      <c r="A187" t="s">
        <v>170</v>
      </c>
      <c r="B187" t="s">
        <v>106</v>
      </c>
      <c r="C187" t="s">
        <v>119</v>
      </c>
      <c r="D187">
        <v>40</v>
      </c>
      <c r="E187">
        <v>7</v>
      </c>
    </row>
    <row r="188" spans="1:6" x14ac:dyDescent="0.25">
      <c r="A188" t="s">
        <v>174</v>
      </c>
      <c r="B188" t="s">
        <v>106</v>
      </c>
      <c r="C188" t="s">
        <v>114</v>
      </c>
      <c r="D188">
        <v>32</v>
      </c>
      <c r="E188">
        <v>1574</v>
      </c>
    </row>
    <row r="189" spans="1:6" x14ac:dyDescent="0.25">
      <c r="A189" t="s">
        <v>175</v>
      </c>
      <c r="B189" t="s">
        <v>106</v>
      </c>
      <c r="C189" t="s">
        <v>176</v>
      </c>
      <c r="D189">
        <v>28</v>
      </c>
      <c r="E189">
        <v>28813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33</v>
      </c>
      <c r="B209">
        <v>2120882</v>
      </c>
      <c r="D209">
        <v>3218</v>
      </c>
      <c r="E209" t="s">
        <v>429</v>
      </c>
      <c r="F209">
        <v>2.41</v>
      </c>
      <c r="G209">
        <v>31.96</v>
      </c>
    </row>
    <row r="210" spans="1:7" x14ac:dyDescent="0.25">
      <c r="A210" t="s">
        <v>39</v>
      </c>
      <c r="B210">
        <v>893763</v>
      </c>
      <c r="D210">
        <v>2279</v>
      </c>
      <c r="E210" t="s">
        <v>430</v>
      </c>
      <c r="F210">
        <v>1.01</v>
      </c>
      <c r="G210">
        <v>22.64</v>
      </c>
    </row>
    <row r="211" spans="1:7" x14ac:dyDescent="0.25">
      <c r="A211" t="s">
        <v>42</v>
      </c>
      <c r="B211">
        <v>136639</v>
      </c>
      <c r="D211">
        <v>377</v>
      </c>
      <c r="E211" t="s">
        <v>431</v>
      </c>
      <c r="F211">
        <v>0.16</v>
      </c>
      <c r="G211">
        <v>3.75</v>
      </c>
    </row>
    <row r="212" spans="1:7" x14ac:dyDescent="0.25">
      <c r="A212" t="s">
        <v>44</v>
      </c>
      <c r="B212">
        <v>315950</v>
      </c>
      <c r="D212">
        <v>159</v>
      </c>
      <c r="E212" t="s">
        <v>432</v>
      </c>
      <c r="F212">
        <v>0.36</v>
      </c>
      <c r="G212">
        <v>1.58</v>
      </c>
    </row>
    <row r="213" spans="1:7" x14ac:dyDescent="0.25">
      <c r="A213" t="s">
        <v>54</v>
      </c>
      <c r="B213">
        <v>1580019</v>
      </c>
      <c r="D213">
        <v>93</v>
      </c>
      <c r="E213" t="s">
        <v>433</v>
      </c>
      <c r="F213">
        <v>1.79</v>
      </c>
      <c r="G213">
        <v>0.93</v>
      </c>
    </row>
    <row r="214" spans="1:7" x14ac:dyDescent="0.25">
      <c r="A214" t="s">
        <v>37</v>
      </c>
      <c r="B214">
        <v>6462</v>
      </c>
      <c r="D214">
        <v>39</v>
      </c>
      <c r="E214" t="s">
        <v>434</v>
      </c>
      <c r="F214">
        <v>0.01</v>
      </c>
      <c r="G214">
        <v>0.39</v>
      </c>
    </row>
    <row r="215" spans="1:7" x14ac:dyDescent="0.25">
      <c r="A215" t="s">
        <v>253</v>
      </c>
      <c r="B215">
        <v>144</v>
      </c>
      <c r="C215">
        <v>24</v>
      </c>
      <c r="D215">
        <v>35</v>
      </c>
      <c r="E215" t="s">
        <v>435</v>
      </c>
      <c r="F215">
        <v>0</v>
      </c>
      <c r="G215">
        <v>0.35</v>
      </c>
    </row>
    <row r="216" spans="1:7" x14ac:dyDescent="0.25">
      <c r="A216" t="s">
        <v>288</v>
      </c>
      <c r="B216">
        <v>25771</v>
      </c>
      <c r="D216">
        <v>35</v>
      </c>
      <c r="E216" t="s">
        <v>436</v>
      </c>
      <c r="F216">
        <v>0.03</v>
      </c>
      <c r="G216">
        <v>0.34</v>
      </c>
    </row>
    <row r="217" spans="1:7" x14ac:dyDescent="0.25">
      <c r="A217" t="s">
        <v>51</v>
      </c>
      <c r="B217">
        <v>30</v>
      </c>
      <c r="C217">
        <v>100</v>
      </c>
      <c r="D217">
        <v>30</v>
      </c>
      <c r="E217" t="s">
        <v>437</v>
      </c>
      <c r="F217">
        <v>0</v>
      </c>
      <c r="G217">
        <v>0.3</v>
      </c>
    </row>
    <row r="218" spans="1:7" x14ac:dyDescent="0.25">
      <c r="A218" t="s">
        <v>277</v>
      </c>
      <c r="B218">
        <v>74006</v>
      </c>
      <c r="D218">
        <v>22</v>
      </c>
      <c r="E218" t="s">
        <v>449</v>
      </c>
      <c r="F218">
        <v>0.08</v>
      </c>
      <c r="G218">
        <v>0.22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98.48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99.98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61.57</v>
      </c>
    </row>
    <row r="229" spans="1:3" x14ac:dyDescent="0.25">
      <c r="A229" t="s">
        <v>199</v>
      </c>
      <c r="B229">
        <v>99.79</v>
      </c>
    </row>
    <row r="230" spans="1:3" x14ac:dyDescent="0.25">
      <c r="A230" t="s">
        <v>200</v>
      </c>
      <c r="B230">
        <v>34.86</v>
      </c>
    </row>
    <row r="231" spans="1:3" x14ac:dyDescent="0.25">
      <c r="A231" t="s">
        <v>201</v>
      </c>
      <c r="B231">
        <v>95.57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315950</v>
      </c>
    </row>
    <row r="238" spans="1:3" x14ac:dyDescent="0.25">
      <c r="A238" t="s">
        <v>209</v>
      </c>
      <c r="B238" t="b">
        <v>1</v>
      </c>
      <c r="C238">
        <v>25771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2138</v>
      </c>
    </row>
    <row r="243" spans="1:3" x14ac:dyDescent="0.25">
      <c r="A243" t="s">
        <v>214</v>
      </c>
      <c r="B243" t="b">
        <v>1</v>
      </c>
      <c r="C243">
        <v>61.57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450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45201.4378125</v>
      </c>
    </row>
    <row r="8" spans="1:2" x14ac:dyDescent="0.25">
      <c r="A8" t="s">
        <v>10</v>
      </c>
      <c r="B8" s="2">
        <v>0.43781249999999999</v>
      </c>
    </row>
    <row r="9" spans="1:2" x14ac:dyDescent="0.25">
      <c r="A9" t="s">
        <v>11</v>
      </c>
      <c r="B9" s="1">
        <v>45201.458668981482</v>
      </c>
    </row>
    <row r="10" spans="1:2" x14ac:dyDescent="0.25">
      <c r="A10" t="s">
        <v>12</v>
      </c>
      <c r="B10">
        <v>1579</v>
      </c>
    </row>
    <row r="11" spans="1:2" x14ac:dyDescent="0.25">
      <c r="A11" t="s">
        <v>13</v>
      </c>
      <c r="B11">
        <v>1690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739.64</v>
      </c>
    </row>
    <row r="14" spans="1:2" x14ac:dyDescent="0.25">
      <c r="A14" t="s">
        <v>16</v>
      </c>
      <c r="B14">
        <v>367397.1</v>
      </c>
    </row>
    <row r="15" spans="1:2" x14ac:dyDescent="0.25">
      <c r="A15" t="s">
        <v>17</v>
      </c>
      <c r="B15">
        <v>4639.1000000000004</v>
      </c>
    </row>
    <row r="16" spans="1:2" x14ac:dyDescent="0.25">
      <c r="A16" t="s">
        <v>18</v>
      </c>
      <c r="B16">
        <v>1980.3</v>
      </c>
    </row>
    <row r="17" spans="1:6" x14ac:dyDescent="0.25">
      <c r="A17" t="s">
        <v>19</v>
      </c>
      <c r="B17">
        <v>15487</v>
      </c>
    </row>
    <row r="18" spans="1:6" x14ac:dyDescent="0.25">
      <c r="A18" t="s">
        <v>20</v>
      </c>
      <c r="B18">
        <v>30709</v>
      </c>
    </row>
    <row r="19" spans="1:6" x14ac:dyDescent="0.25">
      <c r="A19" t="s">
        <v>21</v>
      </c>
      <c r="B19">
        <v>14.33</v>
      </c>
    </row>
    <row r="20" spans="1:6" x14ac:dyDescent="0.25">
      <c r="A20" t="s">
        <v>22</v>
      </c>
      <c r="B20">
        <v>18.12</v>
      </c>
    </row>
    <row r="21" spans="1:6" x14ac:dyDescent="0.25">
      <c r="A21" t="s">
        <v>23</v>
      </c>
      <c r="B21">
        <v>32.4</v>
      </c>
    </row>
    <row r="22" spans="1:6" x14ac:dyDescent="0.25">
      <c r="A22" t="s">
        <v>24</v>
      </c>
      <c r="B22">
        <v>10.9</v>
      </c>
    </row>
    <row r="23" spans="1:6" x14ac:dyDescent="0.25">
      <c r="A23" t="s">
        <v>25</v>
      </c>
      <c r="B23">
        <v>27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39</v>
      </c>
      <c r="B27">
        <v>4263779</v>
      </c>
      <c r="C27" t="s">
        <v>451</v>
      </c>
      <c r="D27" t="s">
        <v>452</v>
      </c>
      <c r="E27">
        <v>33.799999999999997</v>
      </c>
      <c r="F27" t="s">
        <v>41</v>
      </c>
    </row>
    <row r="28" spans="1:6" x14ac:dyDescent="0.25">
      <c r="A28" t="s">
        <v>33</v>
      </c>
      <c r="B28">
        <v>5682261</v>
      </c>
      <c r="C28" t="s">
        <v>453</v>
      </c>
      <c r="D28" t="s">
        <v>454</v>
      </c>
      <c r="E28">
        <v>21.8</v>
      </c>
      <c r="F28" t="s">
        <v>35</v>
      </c>
    </row>
    <row r="29" spans="1:6" x14ac:dyDescent="0.25">
      <c r="A29" t="s">
        <v>36</v>
      </c>
      <c r="C29" t="s">
        <v>455</v>
      </c>
      <c r="E29">
        <v>11.8</v>
      </c>
    </row>
    <row r="30" spans="1:6" x14ac:dyDescent="0.25">
      <c r="A30" t="s">
        <v>44</v>
      </c>
      <c r="B30">
        <v>3200534</v>
      </c>
      <c r="C30" t="s">
        <v>456</v>
      </c>
      <c r="D30" t="s">
        <v>457</v>
      </c>
      <c r="E30">
        <v>2.8</v>
      </c>
      <c r="F30" t="s">
        <v>46</v>
      </c>
    </row>
    <row r="31" spans="1:6" x14ac:dyDescent="0.25">
      <c r="A31" t="s">
        <v>42</v>
      </c>
      <c r="B31">
        <v>225421</v>
      </c>
      <c r="C31" t="s">
        <v>458</v>
      </c>
      <c r="D31" t="s">
        <v>459</v>
      </c>
      <c r="E31">
        <v>1.7</v>
      </c>
      <c r="F31" t="s">
        <v>35</v>
      </c>
    </row>
    <row r="32" spans="1:6" x14ac:dyDescent="0.25">
      <c r="A32" t="s">
        <v>288</v>
      </c>
      <c r="B32">
        <v>195776</v>
      </c>
      <c r="C32" t="s">
        <v>460</v>
      </c>
      <c r="D32" t="s">
        <v>461</v>
      </c>
      <c r="E32">
        <v>0.5</v>
      </c>
      <c r="F32" t="s">
        <v>46</v>
      </c>
    </row>
    <row r="33" spans="1:6" x14ac:dyDescent="0.25">
      <c r="A33" t="s">
        <v>253</v>
      </c>
      <c r="B33">
        <v>421</v>
      </c>
      <c r="C33" t="s">
        <v>462</v>
      </c>
      <c r="D33" t="s">
        <v>463</v>
      </c>
      <c r="E33">
        <v>0.3</v>
      </c>
      <c r="F33" t="s">
        <v>66</v>
      </c>
    </row>
    <row r="34" spans="1:6" x14ac:dyDescent="0.25">
      <c r="A34" t="s">
        <v>54</v>
      </c>
      <c r="B34">
        <v>2326519</v>
      </c>
      <c r="C34" t="s">
        <v>464</v>
      </c>
      <c r="D34" t="s">
        <v>465</v>
      </c>
      <c r="E34">
        <v>0.3</v>
      </c>
      <c r="F34" t="s">
        <v>53</v>
      </c>
    </row>
    <row r="35" spans="1:6" x14ac:dyDescent="0.25">
      <c r="A35" t="s">
        <v>466</v>
      </c>
      <c r="B35">
        <v>977450</v>
      </c>
      <c r="C35" t="s">
        <v>467</v>
      </c>
      <c r="D35" t="s">
        <v>468</v>
      </c>
      <c r="E35">
        <v>0.2</v>
      </c>
      <c r="F35" t="s">
        <v>64</v>
      </c>
    </row>
    <row r="36" spans="1:6" x14ac:dyDescent="0.25">
      <c r="A36" t="s">
        <v>47</v>
      </c>
      <c r="B36">
        <v>26727</v>
      </c>
      <c r="C36" t="s">
        <v>469</v>
      </c>
      <c r="D36" t="s">
        <v>470</v>
      </c>
      <c r="E36">
        <v>0.2</v>
      </c>
      <c r="F36" t="s">
        <v>35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41</v>
      </c>
      <c r="B40">
        <v>4263800</v>
      </c>
      <c r="C40">
        <v>14998</v>
      </c>
      <c r="D40" t="s">
        <v>452</v>
      </c>
      <c r="E40">
        <v>33.799999999999997</v>
      </c>
      <c r="F40">
        <v>8.3000000000000007</v>
      </c>
    </row>
    <row r="41" spans="1:6" x14ac:dyDescent="0.25">
      <c r="A41" t="s">
        <v>35</v>
      </c>
      <c r="B41">
        <v>6407017</v>
      </c>
      <c r="C41">
        <v>10717</v>
      </c>
      <c r="D41" t="s">
        <v>471</v>
      </c>
      <c r="E41">
        <v>24.1</v>
      </c>
      <c r="F41">
        <v>5.9</v>
      </c>
    </row>
    <row r="42" spans="1:6" x14ac:dyDescent="0.25">
      <c r="A42" t="s">
        <v>36</v>
      </c>
      <c r="C42">
        <v>5253</v>
      </c>
      <c r="E42">
        <v>11.8</v>
      </c>
      <c r="F42">
        <v>2.9</v>
      </c>
    </row>
    <row r="43" spans="1:6" x14ac:dyDescent="0.25">
      <c r="A43" t="s">
        <v>60</v>
      </c>
      <c r="B43">
        <v>1821802</v>
      </c>
      <c r="C43">
        <v>2287</v>
      </c>
      <c r="D43" t="s">
        <v>383</v>
      </c>
      <c r="E43">
        <v>5.2</v>
      </c>
      <c r="F43">
        <v>1.3</v>
      </c>
    </row>
    <row r="44" spans="1:6" x14ac:dyDescent="0.25">
      <c r="A44" t="s">
        <v>46</v>
      </c>
      <c r="B44">
        <v>3855803</v>
      </c>
      <c r="C44">
        <v>1611</v>
      </c>
      <c r="D44" t="s">
        <v>472</v>
      </c>
      <c r="E44">
        <v>3.6</v>
      </c>
      <c r="F44">
        <v>0.9</v>
      </c>
    </row>
    <row r="45" spans="1:6" x14ac:dyDescent="0.25">
      <c r="A45" t="s">
        <v>53</v>
      </c>
      <c r="B45">
        <v>3521050</v>
      </c>
      <c r="C45">
        <v>1263</v>
      </c>
      <c r="D45" t="s">
        <v>473</v>
      </c>
      <c r="E45">
        <v>2.8</v>
      </c>
      <c r="F45">
        <v>0.7</v>
      </c>
    </row>
    <row r="46" spans="1:6" x14ac:dyDescent="0.25">
      <c r="A46" t="s">
        <v>64</v>
      </c>
      <c r="B46">
        <v>49968227</v>
      </c>
      <c r="C46">
        <v>243</v>
      </c>
      <c r="D46" t="s">
        <v>474</v>
      </c>
      <c r="E46">
        <v>0.5</v>
      </c>
      <c r="F46">
        <v>0.1</v>
      </c>
    </row>
    <row r="47" spans="1:6" x14ac:dyDescent="0.25">
      <c r="A47" t="s">
        <v>66</v>
      </c>
      <c r="B47">
        <v>114630</v>
      </c>
      <c r="C47">
        <v>217</v>
      </c>
      <c r="D47" t="s">
        <v>475</v>
      </c>
      <c r="E47">
        <v>0.5</v>
      </c>
      <c r="F47">
        <v>0.1</v>
      </c>
    </row>
    <row r="48" spans="1:6" x14ac:dyDescent="0.25">
      <c r="A48" t="s">
        <v>68</v>
      </c>
      <c r="B48">
        <v>754</v>
      </c>
      <c r="C48">
        <v>3</v>
      </c>
      <c r="D48" t="s">
        <v>476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7534</v>
      </c>
      <c r="C53">
        <v>4114</v>
      </c>
      <c r="D53">
        <v>3420</v>
      </c>
    </row>
    <row r="54" spans="1:4" x14ac:dyDescent="0.25">
      <c r="A54" t="s">
        <v>76</v>
      </c>
      <c r="B54">
        <v>5470.2</v>
      </c>
      <c r="C54">
        <v>4088.1</v>
      </c>
      <c r="D54">
        <v>1382.1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2016.9</v>
      </c>
      <c r="C56">
        <v>10.1</v>
      </c>
      <c r="D56">
        <v>2006.8</v>
      </c>
    </row>
    <row r="57" spans="1:4" x14ac:dyDescent="0.25">
      <c r="A57" t="s">
        <v>79</v>
      </c>
      <c r="B57">
        <v>150.80000000000001</v>
      </c>
      <c r="C57">
        <v>85.2</v>
      </c>
      <c r="D57">
        <v>65.7</v>
      </c>
    </row>
    <row r="58" spans="1:4" x14ac:dyDescent="0.25">
      <c r="A58" t="s">
        <v>80</v>
      </c>
      <c r="B58">
        <v>103.4</v>
      </c>
      <c r="C58">
        <v>72.5</v>
      </c>
      <c r="D58">
        <v>30.9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34.1</v>
      </c>
      <c r="C60">
        <v>10.1</v>
      </c>
      <c r="D60">
        <v>24.1</v>
      </c>
    </row>
    <row r="61" spans="1:4" x14ac:dyDescent="0.25">
      <c r="A61" t="s">
        <v>83</v>
      </c>
      <c r="B61">
        <v>6619.4</v>
      </c>
      <c r="C61">
        <v>4639.1000000000004</v>
      </c>
      <c r="D61">
        <v>1980.3</v>
      </c>
    </row>
    <row r="62" spans="1:4" x14ac:dyDescent="0.25">
      <c r="A62" t="s">
        <v>84</v>
      </c>
      <c r="B62">
        <v>6410.1</v>
      </c>
      <c r="C62">
        <v>4493.7</v>
      </c>
      <c r="D62">
        <v>1916.4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3590.39</v>
      </c>
      <c r="G66">
        <v>8.09</v>
      </c>
      <c r="H66">
        <v>19.95</v>
      </c>
    </row>
    <row r="67" spans="1:10" x14ac:dyDescent="0.25">
      <c r="A67" t="s">
        <v>113</v>
      </c>
      <c r="B67" t="s">
        <v>106</v>
      </c>
      <c r="C67" t="s">
        <v>114</v>
      </c>
      <c r="D67">
        <v>2838.6</v>
      </c>
      <c r="E67">
        <v>1055779</v>
      </c>
      <c r="F67">
        <v>0</v>
      </c>
      <c r="G67">
        <v>6.4</v>
      </c>
      <c r="H67">
        <v>5.69</v>
      </c>
      <c r="I67">
        <v>83.53</v>
      </c>
    </row>
    <row r="68" spans="1:10" x14ac:dyDescent="0.25">
      <c r="A68" t="s">
        <v>139</v>
      </c>
      <c r="B68" t="s">
        <v>106</v>
      </c>
      <c r="C68" t="s">
        <v>140</v>
      </c>
      <c r="D68">
        <v>2428.25</v>
      </c>
      <c r="E68">
        <v>3021</v>
      </c>
      <c r="F68">
        <v>0.8</v>
      </c>
      <c r="G68">
        <v>5.47</v>
      </c>
      <c r="H68">
        <v>23.25</v>
      </c>
      <c r="I68">
        <v>0</v>
      </c>
    </row>
    <row r="69" spans="1:10" x14ac:dyDescent="0.25">
      <c r="A69" t="s">
        <v>125</v>
      </c>
      <c r="B69" t="s">
        <v>106</v>
      </c>
      <c r="C69" t="s">
        <v>126</v>
      </c>
      <c r="D69">
        <v>1149.21</v>
      </c>
      <c r="E69">
        <v>2423588</v>
      </c>
      <c r="F69">
        <v>0</v>
      </c>
      <c r="G69">
        <v>2.59</v>
      </c>
      <c r="H69">
        <v>20.47</v>
      </c>
      <c r="I69">
        <v>2.0699999999999998</v>
      </c>
    </row>
    <row r="70" spans="1:10" x14ac:dyDescent="0.25">
      <c r="A70" t="s">
        <v>276</v>
      </c>
      <c r="B70" t="s">
        <v>106</v>
      </c>
      <c r="C70" t="s">
        <v>109</v>
      </c>
      <c r="D70">
        <v>1131.18</v>
      </c>
      <c r="E70">
        <v>891950</v>
      </c>
      <c r="F70">
        <v>0</v>
      </c>
      <c r="G70">
        <v>2.5499999999999998</v>
      </c>
      <c r="H70">
        <v>2.79</v>
      </c>
      <c r="I70">
        <v>94.43</v>
      </c>
    </row>
    <row r="71" spans="1:10" x14ac:dyDescent="0.25">
      <c r="A71" t="s">
        <v>110</v>
      </c>
      <c r="B71" t="s">
        <v>106</v>
      </c>
      <c r="C71" t="s">
        <v>111</v>
      </c>
      <c r="D71">
        <v>1106.8499999999999</v>
      </c>
      <c r="E71">
        <v>263892</v>
      </c>
      <c r="F71">
        <v>0</v>
      </c>
      <c r="G71">
        <v>2.4900000000000002</v>
      </c>
      <c r="H71">
        <v>4.09</v>
      </c>
      <c r="I71">
        <v>91.29</v>
      </c>
    </row>
    <row r="72" spans="1:10" x14ac:dyDescent="0.25">
      <c r="A72" t="s">
        <v>236</v>
      </c>
      <c r="B72" t="s">
        <v>106</v>
      </c>
      <c r="C72" t="s">
        <v>135</v>
      </c>
      <c r="D72">
        <v>842.01</v>
      </c>
      <c r="E72">
        <v>416737</v>
      </c>
      <c r="F72">
        <v>0</v>
      </c>
      <c r="G72">
        <v>1.9</v>
      </c>
      <c r="H72">
        <v>6.41</v>
      </c>
      <c r="I72">
        <v>80.86</v>
      </c>
    </row>
    <row r="73" spans="1:10" x14ac:dyDescent="0.25">
      <c r="A73" t="s">
        <v>241</v>
      </c>
      <c r="B73" t="s">
        <v>106</v>
      </c>
      <c r="C73" t="s">
        <v>242</v>
      </c>
      <c r="D73">
        <v>825.73</v>
      </c>
      <c r="E73">
        <v>903969</v>
      </c>
      <c r="F73">
        <v>0</v>
      </c>
      <c r="G73">
        <v>1.86</v>
      </c>
      <c r="H73">
        <v>5.88</v>
      </c>
      <c r="I73">
        <v>80.400000000000006</v>
      </c>
    </row>
    <row r="74" spans="1:10" x14ac:dyDescent="0.25">
      <c r="A74" t="s">
        <v>477</v>
      </c>
      <c r="B74" t="s">
        <v>106</v>
      </c>
      <c r="C74" t="s">
        <v>478</v>
      </c>
      <c r="D74">
        <v>691.21</v>
      </c>
      <c r="E74">
        <v>238235</v>
      </c>
      <c r="F74">
        <v>0</v>
      </c>
      <c r="G74">
        <v>1.56</v>
      </c>
      <c r="H74">
        <v>27.28</v>
      </c>
      <c r="I74">
        <v>1.1399999999999999</v>
      </c>
    </row>
    <row r="75" spans="1:10" x14ac:dyDescent="0.25">
      <c r="A75" t="s">
        <v>479</v>
      </c>
      <c r="B75" t="s">
        <v>106</v>
      </c>
      <c r="C75" t="s">
        <v>480</v>
      </c>
      <c r="D75">
        <v>690.62</v>
      </c>
      <c r="E75">
        <v>1329657</v>
      </c>
      <c r="F75">
        <v>0</v>
      </c>
      <c r="G75">
        <v>1.56</v>
      </c>
      <c r="H75">
        <v>4.6100000000000003</v>
      </c>
      <c r="I75">
        <v>87.43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716.3</v>
      </c>
      <c r="G79">
        <v>13.64</v>
      </c>
      <c r="H79">
        <v>3590.39</v>
      </c>
      <c r="I79">
        <v>19.95</v>
      </c>
    </row>
    <row r="80" spans="1:10" x14ac:dyDescent="0.25">
      <c r="A80" t="s">
        <v>139</v>
      </c>
      <c r="B80" t="s">
        <v>106</v>
      </c>
      <c r="C80" t="s">
        <v>140</v>
      </c>
      <c r="D80">
        <v>564.54999999999995</v>
      </c>
      <c r="E80">
        <v>3021</v>
      </c>
      <c r="F80">
        <v>0.19</v>
      </c>
      <c r="G80">
        <v>10.75</v>
      </c>
      <c r="H80">
        <v>2428.25</v>
      </c>
      <c r="I80">
        <v>23.25</v>
      </c>
      <c r="J80">
        <v>0</v>
      </c>
    </row>
    <row r="81" spans="1:10" x14ac:dyDescent="0.25">
      <c r="A81" t="s">
        <v>125</v>
      </c>
      <c r="B81" t="s">
        <v>106</v>
      </c>
      <c r="C81" t="s">
        <v>126</v>
      </c>
      <c r="D81">
        <v>235.27</v>
      </c>
      <c r="E81">
        <v>2423588</v>
      </c>
      <c r="F81">
        <v>0</v>
      </c>
      <c r="G81">
        <v>4.4800000000000004</v>
      </c>
      <c r="H81">
        <v>1149.21</v>
      </c>
      <c r="I81">
        <v>20.47</v>
      </c>
      <c r="J81">
        <v>2.0699999999999998</v>
      </c>
    </row>
    <row r="82" spans="1:10" x14ac:dyDescent="0.25">
      <c r="A82" t="s">
        <v>477</v>
      </c>
      <c r="B82" t="s">
        <v>106</v>
      </c>
      <c r="C82" t="s">
        <v>478</v>
      </c>
      <c r="D82">
        <v>188.56</v>
      </c>
      <c r="E82">
        <v>238235</v>
      </c>
      <c r="F82">
        <v>0</v>
      </c>
      <c r="G82">
        <v>3.59</v>
      </c>
      <c r="H82">
        <v>691.21</v>
      </c>
      <c r="I82">
        <v>27.28</v>
      </c>
      <c r="J82">
        <v>1.1399999999999999</v>
      </c>
    </row>
    <row r="83" spans="1:10" x14ac:dyDescent="0.25">
      <c r="A83" t="s">
        <v>113</v>
      </c>
      <c r="B83" t="s">
        <v>106</v>
      </c>
      <c r="C83" t="s">
        <v>114</v>
      </c>
      <c r="D83">
        <v>161.41</v>
      </c>
      <c r="E83">
        <v>1055779</v>
      </c>
      <c r="F83">
        <v>0</v>
      </c>
      <c r="G83">
        <v>3.07</v>
      </c>
      <c r="H83">
        <v>2838.6</v>
      </c>
      <c r="I83">
        <v>5.69</v>
      </c>
      <c r="J83">
        <v>83.53</v>
      </c>
    </row>
    <row r="84" spans="1:10" x14ac:dyDescent="0.25">
      <c r="A84" t="s">
        <v>164</v>
      </c>
      <c r="B84" t="s">
        <v>106</v>
      </c>
      <c r="C84" t="s">
        <v>123</v>
      </c>
      <c r="D84">
        <v>144.41</v>
      </c>
      <c r="E84">
        <v>1418000</v>
      </c>
      <c r="F84">
        <v>0</v>
      </c>
      <c r="G84">
        <v>2.75</v>
      </c>
      <c r="H84">
        <v>544.84</v>
      </c>
      <c r="I84">
        <v>26.5</v>
      </c>
      <c r="J84">
        <v>0</v>
      </c>
    </row>
    <row r="85" spans="1:10" x14ac:dyDescent="0.25">
      <c r="A85" t="s">
        <v>269</v>
      </c>
      <c r="B85" t="s">
        <v>106</v>
      </c>
      <c r="C85" t="s">
        <v>270</v>
      </c>
      <c r="D85">
        <v>136.6</v>
      </c>
      <c r="E85">
        <v>29632</v>
      </c>
      <c r="F85">
        <v>0</v>
      </c>
      <c r="G85">
        <v>2.6</v>
      </c>
      <c r="H85">
        <v>465.01</v>
      </c>
      <c r="I85">
        <v>29.38</v>
      </c>
      <c r="J85">
        <v>0</v>
      </c>
    </row>
    <row r="86" spans="1:10" x14ac:dyDescent="0.25">
      <c r="A86" t="s">
        <v>152</v>
      </c>
      <c r="B86" t="s">
        <v>106</v>
      </c>
      <c r="C86" t="s">
        <v>153</v>
      </c>
      <c r="D86">
        <v>110.46</v>
      </c>
      <c r="E86">
        <v>2426251</v>
      </c>
      <c r="F86">
        <v>0</v>
      </c>
      <c r="G86">
        <v>2.1</v>
      </c>
      <c r="H86">
        <v>512.48</v>
      </c>
      <c r="I86">
        <v>21.55</v>
      </c>
      <c r="J86">
        <v>0.01</v>
      </c>
    </row>
    <row r="87" spans="1:10" x14ac:dyDescent="0.25">
      <c r="A87" t="s">
        <v>481</v>
      </c>
      <c r="B87" t="s">
        <v>106</v>
      </c>
      <c r="C87" t="s">
        <v>482</v>
      </c>
      <c r="D87">
        <v>56.49</v>
      </c>
      <c r="E87">
        <v>950255</v>
      </c>
      <c r="F87">
        <v>0</v>
      </c>
      <c r="G87">
        <v>1.08</v>
      </c>
      <c r="H87">
        <v>262.75</v>
      </c>
      <c r="I87">
        <v>21.5</v>
      </c>
      <c r="J87">
        <v>3.51</v>
      </c>
    </row>
    <row r="88" spans="1:10" x14ac:dyDescent="0.25">
      <c r="A88" t="s">
        <v>483</v>
      </c>
      <c r="B88" t="s">
        <v>106</v>
      </c>
      <c r="C88" t="s">
        <v>484</v>
      </c>
      <c r="D88">
        <v>54.07</v>
      </c>
      <c r="E88">
        <v>1417702</v>
      </c>
      <c r="F88">
        <v>0</v>
      </c>
      <c r="G88">
        <v>1.03</v>
      </c>
      <c r="H88">
        <v>193.43</v>
      </c>
      <c r="I88">
        <v>27.95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2371.0500000000002</v>
      </c>
      <c r="E92">
        <v>1055779</v>
      </c>
      <c r="F92">
        <v>0</v>
      </c>
      <c r="G92">
        <v>22.12</v>
      </c>
      <c r="H92">
        <v>2838.6</v>
      </c>
      <c r="I92">
        <v>5.69</v>
      </c>
      <c r="J92">
        <v>83.53</v>
      </c>
    </row>
    <row r="93" spans="1:10" x14ac:dyDescent="0.25">
      <c r="A93" t="s">
        <v>276</v>
      </c>
      <c r="B93" t="s">
        <v>106</v>
      </c>
      <c r="C93" t="s">
        <v>109</v>
      </c>
      <c r="D93">
        <v>1068.21</v>
      </c>
      <c r="E93">
        <v>891950</v>
      </c>
      <c r="F93">
        <v>0</v>
      </c>
      <c r="G93">
        <v>9.9700000000000006</v>
      </c>
      <c r="H93">
        <v>1131.18</v>
      </c>
      <c r="I93">
        <v>2.79</v>
      </c>
      <c r="J93">
        <v>94.43</v>
      </c>
    </row>
    <row r="94" spans="1:10" x14ac:dyDescent="0.25">
      <c r="A94" t="s">
        <v>110</v>
      </c>
      <c r="B94" t="s">
        <v>106</v>
      </c>
      <c r="C94" t="s">
        <v>111</v>
      </c>
      <c r="D94">
        <v>1010.43</v>
      </c>
      <c r="E94">
        <v>263892</v>
      </c>
      <c r="F94">
        <v>0</v>
      </c>
      <c r="G94">
        <v>9.43</v>
      </c>
      <c r="H94">
        <v>1106.8499999999999</v>
      </c>
      <c r="I94">
        <v>4.09</v>
      </c>
      <c r="J94">
        <v>91.29</v>
      </c>
    </row>
    <row r="95" spans="1:10" x14ac:dyDescent="0.25">
      <c r="A95" t="s">
        <v>236</v>
      </c>
      <c r="B95" t="s">
        <v>106</v>
      </c>
      <c r="C95" t="s">
        <v>135</v>
      </c>
      <c r="D95">
        <v>680.88</v>
      </c>
      <c r="E95">
        <v>416737</v>
      </c>
      <c r="F95">
        <v>0</v>
      </c>
      <c r="G95">
        <v>6.35</v>
      </c>
      <c r="H95">
        <v>842.01</v>
      </c>
      <c r="I95">
        <v>6.41</v>
      </c>
      <c r="J95">
        <v>80.86</v>
      </c>
    </row>
    <row r="96" spans="1:10" x14ac:dyDescent="0.25">
      <c r="A96" t="s">
        <v>241</v>
      </c>
      <c r="B96" t="s">
        <v>106</v>
      </c>
      <c r="C96" t="s">
        <v>242</v>
      </c>
      <c r="D96">
        <v>663.88</v>
      </c>
      <c r="E96">
        <v>903969</v>
      </c>
      <c r="F96">
        <v>0</v>
      </c>
      <c r="G96">
        <v>6.19</v>
      </c>
      <c r="H96">
        <v>825.73</v>
      </c>
      <c r="I96">
        <v>5.88</v>
      </c>
      <c r="J96">
        <v>80.400000000000006</v>
      </c>
    </row>
    <row r="97" spans="1:10" x14ac:dyDescent="0.25">
      <c r="A97" t="s">
        <v>479</v>
      </c>
      <c r="B97" t="s">
        <v>106</v>
      </c>
      <c r="C97" t="s">
        <v>480</v>
      </c>
      <c r="D97">
        <v>603.78</v>
      </c>
      <c r="E97">
        <v>1329657</v>
      </c>
      <c r="F97">
        <v>0</v>
      </c>
      <c r="G97">
        <v>5.63</v>
      </c>
      <c r="H97">
        <v>690.62</v>
      </c>
      <c r="I97">
        <v>4.6100000000000003</v>
      </c>
      <c r="J97">
        <v>87.43</v>
      </c>
    </row>
    <row r="98" spans="1:10" x14ac:dyDescent="0.25">
      <c r="A98" t="s">
        <v>108</v>
      </c>
      <c r="B98" t="s">
        <v>106</v>
      </c>
      <c r="C98" t="s">
        <v>109</v>
      </c>
      <c r="D98">
        <v>515.24</v>
      </c>
      <c r="E98">
        <v>320241</v>
      </c>
      <c r="F98">
        <v>0</v>
      </c>
      <c r="G98">
        <v>4.8099999999999996</v>
      </c>
      <c r="H98">
        <v>538.95000000000005</v>
      </c>
      <c r="I98">
        <v>2.59</v>
      </c>
      <c r="J98">
        <v>95.6</v>
      </c>
    </row>
    <row r="99" spans="1:10" x14ac:dyDescent="0.25">
      <c r="A99" t="s">
        <v>112</v>
      </c>
      <c r="B99" t="s">
        <v>106</v>
      </c>
      <c r="C99" t="s">
        <v>111</v>
      </c>
      <c r="D99">
        <v>489.98</v>
      </c>
      <c r="E99">
        <v>120735</v>
      </c>
      <c r="F99">
        <v>0</v>
      </c>
      <c r="G99">
        <v>4.57</v>
      </c>
      <c r="H99">
        <v>528.02</v>
      </c>
      <c r="I99">
        <v>3.62</v>
      </c>
      <c r="J99">
        <v>92.8</v>
      </c>
    </row>
    <row r="100" spans="1:10" x14ac:dyDescent="0.25">
      <c r="A100" t="s">
        <v>134</v>
      </c>
      <c r="B100" t="s">
        <v>106</v>
      </c>
      <c r="C100" t="s">
        <v>135</v>
      </c>
      <c r="D100">
        <v>463.71</v>
      </c>
      <c r="E100">
        <v>327714</v>
      </c>
      <c r="F100">
        <v>0</v>
      </c>
      <c r="G100">
        <v>4.33</v>
      </c>
      <c r="H100">
        <v>555.24</v>
      </c>
      <c r="I100">
        <v>6.34</v>
      </c>
      <c r="J100">
        <v>83.51</v>
      </c>
    </row>
    <row r="101" spans="1:10" x14ac:dyDescent="0.25">
      <c r="A101" t="s">
        <v>271</v>
      </c>
      <c r="B101" t="s">
        <v>106</v>
      </c>
      <c r="C101" t="s">
        <v>111</v>
      </c>
      <c r="D101">
        <v>461.53</v>
      </c>
      <c r="E101">
        <v>137246</v>
      </c>
      <c r="F101">
        <v>0</v>
      </c>
      <c r="G101">
        <v>4.3099999999999996</v>
      </c>
      <c r="H101">
        <v>497.83</v>
      </c>
      <c r="I101">
        <v>3.42</v>
      </c>
      <c r="J101">
        <v>92.71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139</v>
      </c>
      <c r="B105" t="s">
        <v>106</v>
      </c>
      <c r="C105" t="s">
        <v>140</v>
      </c>
      <c r="D105">
        <v>251869906</v>
      </c>
      <c r="E105">
        <v>3021</v>
      </c>
      <c r="F105">
        <v>83373.02</v>
      </c>
      <c r="G105">
        <v>38.049999999999997</v>
      </c>
      <c r="H105">
        <v>2428.25</v>
      </c>
      <c r="I105">
        <v>23.2</v>
      </c>
      <c r="J105">
        <v>0</v>
      </c>
    </row>
    <row r="106" spans="1:10" x14ac:dyDescent="0.25">
      <c r="A106" t="s">
        <v>298</v>
      </c>
      <c r="B106" t="s">
        <v>106</v>
      </c>
      <c r="C106" t="s">
        <v>140</v>
      </c>
      <c r="D106">
        <v>47198453</v>
      </c>
      <c r="E106">
        <v>394</v>
      </c>
      <c r="F106">
        <v>119793.03</v>
      </c>
      <c r="G106">
        <v>7.13</v>
      </c>
      <c r="H106">
        <v>119.83</v>
      </c>
      <c r="I106">
        <v>29.5</v>
      </c>
      <c r="J106">
        <v>0</v>
      </c>
    </row>
    <row r="107" spans="1:10" x14ac:dyDescent="0.25">
      <c r="A107" t="s">
        <v>234</v>
      </c>
      <c r="B107" t="s">
        <v>106</v>
      </c>
      <c r="C107" t="s">
        <v>235</v>
      </c>
      <c r="D107">
        <v>23188189</v>
      </c>
      <c r="E107">
        <v>58094</v>
      </c>
      <c r="F107">
        <v>399.15</v>
      </c>
      <c r="G107">
        <v>3.5</v>
      </c>
      <c r="H107">
        <v>99.31</v>
      </c>
      <c r="I107">
        <v>32.1</v>
      </c>
      <c r="J107">
        <v>11.9</v>
      </c>
    </row>
    <row r="108" spans="1:10" x14ac:dyDescent="0.25">
      <c r="A108" t="s">
        <v>125</v>
      </c>
      <c r="B108" t="s">
        <v>106</v>
      </c>
      <c r="C108" t="s">
        <v>126</v>
      </c>
      <c r="D108">
        <v>20105716</v>
      </c>
      <c r="E108">
        <v>2423588</v>
      </c>
      <c r="F108">
        <v>8.3000000000000007</v>
      </c>
      <c r="G108">
        <v>3.04</v>
      </c>
      <c r="H108">
        <v>1149.21</v>
      </c>
      <c r="I108">
        <v>20.5</v>
      </c>
      <c r="J108">
        <v>2.1</v>
      </c>
    </row>
    <row r="109" spans="1:10" x14ac:dyDescent="0.25">
      <c r="A109" t="s">
        <v>236</v>
      </c>
      <c r="B109" t="s">
        <v>106</v>
      </c>
      <c r="C109" t="s">
        <v>135</v>
      </c>
      <c r="D109">
        <v>19492478</v>
      </c>
      <c r="E109">
        <v>416737</v>
      </c>
      <c r="F109">
        <v>46.77</v>
      </c>
      <c r="G109">
        <v>2.94</v>
      </c>
      <c r="H109">
        <v>842.01</v>
      </c>
      <c r="I109">
        <v>6.4</v>
      </c>
      <c r="J109">
        <v>80.900000000000006</v>
      </c>
    </row>
    <row r="110" spans="1:10" x14ac:dyDescent="0.25">
      <c r="A110" t="s">
        <v>269</v>
      </c>
      <c r="B110" t="s">
        <v>106</v>
      </c>
      <c r="C110" t="s">
        <v>270</v>
      </c>
      <c r="D110">
        <v>16768316</v>
      </c>
      <c r="E110">
        <v>29632</v>
      </c>
      <c r="F110">
        <v>565.89</v>
      </c>
      <c r="G110">
        <v>2.5299999999999998</v>
      </c>
      <c r="H110">
        <v>465.01</v>
      </c>
      <c r="I110">
        <v>29.4</v>
      </c>
      <c r="J110">
        <v>0</v>
      </c>
    </row>
    <row r="111" spans="1:10" x14ac:dyDescent="0.25">
      <c r="A111" t="s">
        <v>113</v>
      </c>
      <c r="B111" t="s">
        <v>106</v>
      </c>
      <c r="C111" t="s">
        <v>114</v>
      </c>
      <c r="D111">
        <v>16398765</v>
      </c>
      <c r="E111">
        <v>1055779</v>
      </c>
      <c r="F111">
        <v>15.53</v>
      </c>
      <c r="G111">
        <v>2.48</v>
      </c>
      <c r="H111">
        <v>2838.6</v>
      </c>
      <c r="I111">
        <v>5.7</v>
      </c>
      <c r="J111">
        <v>83.5</v>
      </c>
    </row>
    <row r="112" spans="1:10" x14ac:dyDescent="0.25">
      <c r="A112" t="s">
        <v>134</v>
      </c>
      <c r="B112" t="s">
        <v>106</v>
      </c>
      <c r="C112" t="s">
        <v>135</v>
      </c>
      <c r="D112">
        <v>15347168</v>
      </c>
      <c r="E112">
        <v>327714</v>
      </c>
      <c r="F112">
        <v>46.83</v>
      </c>
      <c r="G112">
        <v>2.3199999999999998</v>
      </c>
      <c r="H112">
        <v>555.24</v>
      </c>
      <c r="I112">
        <v>6.3</v>
      </c>
      <c r="J112">
        <v>83.5</v>
      </c>
    </row>
    <row r="113" spans="1:10" x14ac:dyDescent="0.25">
      <c r="A113" t="s">
        <v>239</v>
      </c>
      <c r="B113" t="s">
        <v>106</v>
      </c>
      <c r="C113" t="s">
        <v>240</v>
      </c>
      <c r="D113">
        <v>11637750</v>
      </c>
      <c r="E113">
        <v>1243248</v>
      </c>
      <c r="F113">
        <v>9.36</v>
      </c>
      <c r="G113">
        <v>1.76</v>
      </c>
      <c r="H113">
        <v>173.25</v>
      </c>
      <c r="I113">
        <v>22.6</v>
      </c>
      <c r="J113">
        <v>3.8</v>
      </c>
    </row>
    <row r="114" spans="1:10" x14ac:dyDescent="0.25">
      <c r="A114" t="s">
        <v>481</v>
      </c>
      <c r="B114" t="s">
        <v>106</v>
      </c>
      <c r="C114" t="s">
        <v>482</v>
      </c>
      <c r="D114">
        <v>10732758</v>
      </c>
      <c r="E114">
        <v>950255</v>
      </c>
      <c r="F114">
        <v>11.29</v>
      </c>
      <c r="G114">
        <v>1.62</v>
      </c>
      <c r="H114">
        <v>262.75</v>
      </c>
      <c r="I114">
        <v>21.5</v>
      </c>
      <c r="J114">
        <v>3.5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113</v>
      </c>
      <c r="B118" t="s">
        <v>106</v>
      </c>
      <c r="C118" t="s">
        <v>114</v>
      </c>
      <c r="D118">
        <v>1322474</v>
      </c>
      <c r="E118">
        <v>1055779</v>
      </c>
      <c r="F118">
        <v>1.25</v>
      </c>
      <c r="G118">
        <v>15.82</v>
      </c>
      <c r="H118">
        <v>2838.6</v>
      </c>
      <c r="I118">
        <v>5.69</v>
      </c>
      <c r="J118">
        <v>83.53</v>
      </c>
    </row>
    <row r="119" spans="1:10" x14ac:dyDescent="0.25">
      <c r="A119" t="s">
        <v>110</v>
      </c>
      <c r="B119" t="s">
        <v>106</v>
      </c>
      <c r="C119" t="s">
        <v>111</v>
      </c>
      <c r="D119">
        <v>949789</v>
      </c>
      <c r="E119">
        <v>263892</v>
      </c>
      <c r="F119">
        <v>3.6</v>
      </c>
      <c r="G119">
        <v>11.36</v>
      </c>
      <c r="H119">
        <v>1106.8499999999999</v>
      </c>
      <c r="I119">
        <v>4.09</v>
      </c>
      <c r="J119">
        <v>91.29</v>
      </c>
    </row>
    <row r="120" spans="1:10" x14ac:dyDescent="0.25">
      <c r="A120" t="s">
        <v>276</v>
      </c>
      <c r="B120" t="s">
        <v>106</v>
      </c>
      <c r="C120" t="s">
        <v>109</v>
      </c>
      <c r="D120">
        <v>622683</v>
      </c>
      <c r="E120">
        <v>891950</v>
      </c>
      <c r="F120">
        <v>0.7</v>
      </c>
      <c r="G120">
        <v>7.45</v>
      </c>
      <c r="H120">
        <v>1131.18</v>
      </c>
      <c r="I120">
        <v>2.79</v>
      </c>
      <c r="J120">
        <v>94.43</v>
      </c>
    </row>
    <row r="121" spans="1:10" x14ac:dyDescent="0.25">
      <c r="A121" t="s">
        <v>301</v>
      </c>
      <c r="B121" t="s">
        <v>106</v>
      </c>
      <c r="C121" t="s">
        <v>302</v>
      </c>
      <c r="D121">
        <v>599813</v>
      </c>
      <c r="E121">
        <v>23940</v>
      </c>
      <c r="F121">
        <v>25.05</v>
      </c>
      <c r="G121">
        <v>7.18</v>
      </c>
      <c r="H121">
        <v>308.27</v>
      </c>
      <c r="I121">
        <v>7.71</v>
      </c>
      <c r="J121">
        <v>81.87</v>
      </c>
    </row>
    <row r="122" spans="1:10" x14ac:dyDescent="0.25">
      <c r="A122" t="s">
        <v>271</v>
      </c>
      <c r="B122" t="s">
        <v>106</v>
      </c>
      <c r="C122" t="s">
        <v>111</v>
      </c>
      <c r="D122">
        <v>441798</v>
      </c>
      <c r="E122">
        <v>137246</v>
      </c>
      <c r="F122">
        <v>3.22</v>
      </c>
      <c r="G122">
        <v>5.29</v>
      </c>
      <c r="H122">
        <v>497.83</v>
      </c>
      <c r="I122">
        <v>3.42</v>
      </c>
      <c r="J122">
        <v>92.71</v>
      </c>
    </row>
    <row r="123" spans="1:10" x14ac:dyDescent="0.25">
      <c r="A123" t="s">
        <v>236</v>
      </c>
      <c r="B123" t="s">
        <v>106</v>
      </c>
      <c r="C123" t="s">
        <v>135</v>
      </c>
      <c r="D123">
        <v>425386</v>
      </c>
      <c r="E123">
        <v>416737</v>
      </c>
      <c r="F123">
        <v>1.02</v>
      </c>
      <c r="G123">
        <v>5.09</v>
      </c>
      <c r="H123">
        <v>842.01</v>
      </c>
      <c r="I123">
        <v>6.41</v>
      </c>
      <c r="J123">
        <v>80.86</v>
      </c>
    </row>
    <row r="124" spans="1:10" x14ac:dyDescent="0.25">
      <c r="A124" t="s">
        <v>112</v>
      </c>
      <c r="B124" t="s">
        <v>106</v>
      </c>
      <c r="C124" t="s">
        <v>111</v>
      </c>
      <c r="D124">
        <v>424715</v>
      </c>
      <c r="E124">
        <v>120735</v>
      </c>
      <c r="F124">
        <v>3.52</v>
      </c>
      <c r="G124">
        <v>5.08</v>
      </c>
      <c r="H124">
        <v>528.02</v>
      </c>
      <c r="I124">
        <v>3.62</v>
      </c>
      <c r="J124">
        <v>92.8</v>
      </c>
    </row>
    <row r="125" spans="1:10" x14ac:dyDescent="0.25">
      <c r="A125" t="s">
        <v>241</v>
      </c>
      <c r="B125" t="s">
        <v>106</v>
      </c>
      <c r="C125" t="s">
        <v>242</v>
      </c>
      <c r="D125">
        <v>400193</v>
      </c>
      <c r="E125">
        <v>903969</v>
      </c>
      <c r="F125">
        <v>0.44</v>
      </c>
      <c r="G125">
        <v>4.79</v>
      </c>
      <c r="H125">
        <v>825.73</v>
      </c>
      <c r="I125">
        <v>5.88</v>
      </c>
      <c r="J125">
        <v>80.400000000000006</v>
      </c>
    </row>
    <row r="126" spans="1:10" x14ac:dyDescent="0.25">
      <c r="A126" t="s">
        <v>479</v>
      </c>
      <c r="B126" t="s">
        <v>106</v>
      </c>
      <c r="C126" t="s">
        <v>480</v>
      </c>
      <c r="D126">
        <v>354491</v>
      </c>
      <c r="E126">
        <v>1329657</v>
      </c>
      <c r="F126">
        <v>0.27</v>
      </c>
      <c r="G126">
        <v>4.24</v>
      </c>
      <c r="H126">
        <v>690.62</v>
      </c>
      <c r="I126">
        <v>4.6100000000000003</v>
      </c>
      <c r="J126">
        <v>87.43</v>
      </c>
    </row>
    <row r="127" spans="1:10" x14ac:dyDescent="0.25">
      <c r="A127" t="s">
        <v>108</v>
      </c>
      <c r="B127" t="s">
        <v>106</v>
      </c>
      <c r="C127" t="s">
        <v>109</v>
      </c>
      <c r="D127">
        <v>286800</v>
      </c>
      <c r="E127">
        <v>320241</v>
      </c>
      <c r="F127">
        <v>0.9</v>
      </c>
      <c r="G127">
        <v>3.43</v>
      </c>
      <c r="H127">
        <v>538.95000000000005</v>
      </c>
      <c r="I127">
        <v>2.59</v>
      </c>
      <c r="J127">
        <v>95.6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949800</v>
      </c>
      <c r="E131">
        <v>949800</v>
      </c>
      <c r="F131">
        <v>263892</v>
      </c>
      <c r="G131">
        <v>3.6</v>
      </c>
      <c r="H131">
        <v>0</v>
      </c>
      <c r="I131">
        <v>12.89</v>
      </c>
    </row>
    <row r="132" spans="1:9" x14ac:dyDescent="0.25">
      <c r="A132" t="s">
        <v>276</v>
      </c>
      <c r="B132" t="s">
        <v>106</v>
      </c>
      <c r="C132" t="s">
        <v>109</v>
      </c>
      <c r="D132">
        <v>620602</v>
      </c>
      <c r="E132">
        <v>620602</v>
      </c>
      <c r="F132">
        <v>891950</v>
      </c>
      <c r="G132">
        <v>0.7</v>
      </c>
      <c r="H132">
        <v>0</v>
      </c>
      <c r="I132">
        <v>8.43</v>
      </c>
    </row>
    <row r="133" spans="1:9" x14ac:dyDescent="0.25">
      <c r="A133" t="s">
        <v>301</v>
      </c>
      <c r="B133" t="s">
        <v>106</v>
      </c>
      <c r="C133" t="s">
        <v>302</v>
      </c>
      <c r="D133">
        <v>599810</v>
      </c>
      <c r="E133">
        <v>599810</v>
      </c>
      <c r="F133">
        <v>23940</v>
      </c>
      <c r="G133">
        <v>25.05</v>
      </c>
      <c r="H133">
        <v>0</v>
      </c>
      <c r="I133">
        <v>8.14</v>
      </c>
    </row>
    <row r="134" spans="1:9" x14ac:dyDescent="0.25">
      <c r="A134" t="s">
        <v>271</v>
      </c>
      <c r="B134" t="s">
        <v>106</v>
      </c>
      <c r="C134" t="s">
        <v>111</v>
      </c>
      <c r="D134">
        <v>441756</v>
      </c>
      <c r="E134">
        <v>441756</v>
      </c>
      <c r="F134">
        <v>137246</v>
      </c>
      <c r="G134">
        <v>3.22</v>
      </c>
      <c r="H134">
        <v>0</v>
      </c>
      <c r="I134">
        <v>6</v>
      </c>
    </row>
    <row r="135" spans="1:9" x14ac:dyDescent="0.25">
      <c r="A135" t="s">
        <v>236</v>
      </c>
      <c r="B135" t="s">
        <v>106</v>
      </c>
      <c r="C135" t="s">
        <v>135</v>
      </c>
      <c r="D135">
        <v>425418</v>
      </c>
      <c r="E135">
        <v>425418</v>
      </c>
      <c r="F135">
        <v>416737</v>
      </c>
      <c r="G135">
        <v>1.02</v>
      </c>
      <c r="H135">
        <v>0</v>
      </c>
      <c r="I135">
        <v>5.78</v>
      </c>
    </row>
    <row r="136" spans="1:9" x14ac:dyDescent="0.25">
      <c r="A136" t="s">
        <v>112</v>
      </c>
      <c r="B136" t="s">
        <v>106</v>
      </c>
      <c r="C136" t="s">
        <v>111</v>
      </c>
      <c r="D136">
        <v>321351</v>
      </c>
      <c r="E136">
        <v>321351</v>
      </c>
      <c r="F136">
        <v>120735</v>
      </c>
      <c r="G136">
        <v>2.66</v>
      </c>
      <c r="H136">
        <v>0</v>
      </c>
      <c r="I136">
        <v>4.3600000000000003</v>
      </c>
    </row>
    <row r="137" spans="1:9" x14ac:dyDescent="0.25">
      <c r="A137" t="s">
        <v>108</v>
      </c>
      <c r="B137" t="s">
        <v>106</v>
      </c>
      <c r="C137" t="s">
        <v>109</v>
      </c>
      <c r="D137">
        <v>264610</v>
      </c>
      <c r="E137">
        <v>264610</v>
      </c>
      <c r="F137">
        <v>320241</v>
      </c>
      <c r="G137">
        <v>0.83</v>
      </c>
      <c r="H137">
        <v>0</v>
      </c>
      <c r="I137">
        <v>3.59</v>
      </c>
    </row>
    <row r="138" spans="1:9" x14ac:dyDescent="0.25">
      <c r="A138" t="s">
        <v>134</v>
      </c>
      <c r="B138" t="s">
        <v>106</v>
      </c>
      <c r="C138" t="s">
        <v>135</v>
      </c>
      <c r="D138">
        <v>251431</v>
      </c>
      <c r="E138">
        <v>251431</v>
      </c>
      <c r="F138">
        <v>327714</v>
      </c>
      <c r="G138">
        <v>0.77</v>
      </c>
      <c r="H138">
        <v>0</v>
      </c>
      <c r="I138">
        <v>3.41</v>
      </c>
    </row>
    <row r="139" spans="1:9" x14ac:dyDescent="0.25">
      <c r="A139" t="s">
        <v>485</v>
      </c>
      <c r="B139" t="s">
        <v>106</v>
      </c>
      <c r="C139" t="s">
        <v>486</v>
      </c>
      <c r="D139">
        <v>148847</v>
      </c>
      <c r="E139">
        <v>148847</v>
      </c>
      <c r="F139">
        <v>182182</v>
      </c>
      <c r="G139">
        <v>0.82</v>
      </c>
      <c r="H139">
        <v>0</v>
      </c>
      <c r="I139">
        <v>2.02</v>
      </c>
    </row>
    <row r="140" spans="1:9" x14ac:dyDescent="0.25">
      <c r="A140" t="s">
        <v>138</v>
      </c>
      <c r="B140" t="s">
        <v>106</v>
      </c>
      <c r="C140" t="s">
        <v>135</v>
      </c>
      <c r="D140">
        <v>83341</v>
      </c>
      <c r="E140">
        <v>83341</v>
      </c>
      <c r="F140">
        <v>136252</v>
      </c>
      <c r="G140">
        <v>0.61</v>
      </c>
      <c r="H140">
        <v>0</v>
      </c>
      <c r="I140">
        <v>1.1299999999999999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157</v>
      </c>
      <c r="B144" t="s">
        <v>106</v>
      </c>
      <c r="C144" t="s">
        <v>158</v>
      </c>
      <c r="D144">
        <v>2602252</v>
      </c>
      <c r="E144">
        <v>3471</v>
      </c>
      <c r="F144">
        <v>0</v>
      </c>
      <c r="G144">
        <v>78.73</v>
      </c>
      <c r="H144">
        <v>27.6</v>
      </c>
      <c r="I144">
        <v>0</v>
      </c>
    </row>
    <row r="145" spans="1:9" x14ac:dyDescent="0.25">
      <c r="A145" t="s">
        <v>303</v>
      </c>
      <c r="B145" t="s">
        <v>106</v>
      </c>
      <c r="C145" t="s">
        <v>304</v>
      </c>
      <c r="D145">
        <v>2467748</v>
      </c>
      <c r="E145">
        <v>2346579</v>
      </c>
      <c r="F145">
        <v>0.95</v>
      </c>
      <c r="G145">
        <v>100.73</v>
      </c>
      <c r="H145">
        <v>27.8</v>
      </c>
      <c r="I145">
        <v>0</v>
      </c>
    </row>
    <row r="146" spans="1:9" x14ac:dyDescent="0.25">
      <c r="A146" t="s">
        <v>152</v>
      </c>
      <c r="B146" t="s">
        <v>106</v>
      </c>
      <c r="C146" t="s">
        <v>153</v>
      </c>
      <c r="D146">
        <v>2426251</v>
      </c>
      <c r="E146">
        <v>0</v>
      </c>
      <c r="F146">
        <v>0</v>
      </c>
      <c r="G146">
        <v>512.48</v>
      </c>
      <c r="H146">
        <v>21.6</v>
      </c>
      <c r="I146">
        <v>0</v>
      </c>
    </row>
    <row r="147" spans="1:9" x14ac:dyDescent="0.25">
      <c r="A147" t="s">
        <v>487</v>
      </c>
      <c r="B147" t="s">
        <v>106</v>
      </c>
      <c r="C147" t="s">
        <v>488</v>
      </c>
      <c r="D147">
        <v>2425367</v>
      </c>
      <c r="E147">
        <v>2424132</v>
      </c>
      <c r="F147">
        <v>1</v>
      </c>
      <c r="G147">
        <v>77.09</v>
      </c>
      <c r="H147">
        <v>27.6</v>
      </c>
      <c r="I147">
        <v>0.1</v>
      </c>
    </row>
    <row r="148" spans="1:9" x14ac:dyDescent="0.25">
      <c r="A148" t="s">
        <v>125</v>
      </c>
      <c r="B148" t="s">
        <v>106</v>
      </c>
      <c r="C148" t="s">
        <v>126</v>
      </c>
      <c r="D148">
        <v>2423588</v>
      </c>
      <c r="E148">
        <v>0</v>
      </c>
      <c r="F148">
        <v>0</v>
      </c>
      <c r="G148">
        <v>1149.21</v>
      </c>
      <c r="H148">
        <v>20.5</v>
      </c>
      <c r="I148">
        <v>2.1</v>
      </c>
    </row>
    <row r="149" spans="1:9" x14ac:dyDescent="0.25">
      <c r="A149" t="s">
        <v>164</v>
      </c>
      <c r="B149" t="s">
        <v>106</v>
      </c>
      <c r="C149" t="s">
        <v>123</v>
      </c>
      <c r="D149">
        <v>1418000</v>
      </c>
      <c r="E149">
        <v>1417751</v>
      </c>
      <c r="F149">
        <v>1</v>
      </c>
      <c r="G149">
        <v>544.84</v>
      </c>
      <c r="H149">
        <v>26.5</v>
      </c>
      <c r="I149">
        <v>0</v>
      </c>
    </row>
    <row r="150" spans="1:9" x14ac:dyDescent="0.25">
      <c r="A150" t="s">
        <v>483</v>
      </c>
      <c r="B150" t="s">
        <v>106</v>
      </c>
      <c r="C150" t="s">
        <v>484</v>
      </c>
      <c r="D150">
        <v>1417702</v>
      </c>
      <c r="E150">
        <v>1328491</v>
      </c>
      <c r="F150">
        <v>0.94</v>
      </c>
      <c r="G150">
        <v>193.43</v>
      </c>
      <c r="H150">
        <v>28</v>
      </c>
      <c r="I150">
        <v>0</v>
      </c>
    </row>
    <row r="151" spans="1:9" x14ac:dyDescent="0.25">
      <c r="A151" t="s">
        <v>425</v>
      </c>
      <c r="B151" t="s">
        <v>106</v>
      </c>
      <c r="C151" t="s">
        <v>343</v>
      </c>
      <c r="D151">
        <v>1387100</v>
      </c>
      <c r="E151">
        <v>1384541</v>
      </c>
      <c r="F151">
        <v>1</v>
      </c>
      <c r="G151">
        <v>49.86</v>
      </c>
      <c r="H151">
        <v>28.3</v>
      </c>
      <c r="I151">
        <v>0</v>
      </c>
    </row>
    <row r="152" spans="1:9" x14ac:dyDescent="0.25">
      <c r="A152" t="s">
        <v>479</v>
      </c>
      <c r="B152" t="s">
        <v>106</v>
      </c>
      <c r="C152" t="s">
        <v>480</v>
      </c>
      <c r="D152">
        <v>1329657</v>
      </c>
      <c r="E152">
        <v>1274565</v>
      </c>
      <c r="F152">
        <v>0.96</v>
      </c>
      <c r="G152">
        <v>690.62</v>
      </c>
      <c r="H152">
        <v>4.5999999999999996</v>
      </c>
      <c r="I152">
        <v>87.4</v>
      </c>
    </row>
    <row r="153" spans="1:9" x14ac:dyDescent="0.25">
      <c r="A153" t="s">
        <v>239</v>
      </c>
      <c r="B153" t="s">
        <v>106</v>
      </c>
      <c r="C153" t="s">
        <v>240</v>
      </c>
      <c r="D153">
        <v>1243248</v>
      </c>
      <c r="E153">
        <v>1243007</v>
      </c>
      <c r="F153">
        <v>1</v>
      </c>
      <c r="G153">
        <v>173.25</v>
      </c>
      <c r="H153">
        <v>22.6</v>
      </c>
      <c r="I153">
        <v>3.8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157</v>
      </c>
      <c r="B157" t="s">
        <v>106</v>
      </c>
      <c r="C157" t="s">
        <v>158</v>
      </c>
      <c r="D157">
        <v>2602715</v>
      </c>
      <c r="E157">
        <v>2602252</v>
      </c>
      <c r="F157">
        <v>9.33</v>
      </c>
    </row>
    <row r="158" spans="1:9" x14ac:dyDescent="0.25">
      <c r="A158" t="s">
        <v>303</v>
      </c>
      <c r="B158" t="s">
        <v>106</v>
      </c>
      <c r="C158" t="s">
        <v>304</v>
      </c>
      <c r="D158">
        <v>2467660</v>
      </c>
      <c r="E158">
        <v>2467748</v>
      </c>
      <c r="F158">
        <v>8.84</v>
      </c>
    </row>
    <row r="159" spans="1:9" x14ac:dyDescent="0.25">
      <c r="A159" t="s">
        <v>152</v>
      </c>
      <c r="B159" t="s">
        <v>106</v>
      </c>
      <c r="C159" t="s">
        <v>153</v>
      </c>
      <c r="D159">
        <v>2427229</v>
      </c>
      <c r="E159">
        <v>2426251</v>
      </c>
      <c r="F159">
        <v>8.6999999999999993</v>
      </c>
    </row>
    <row r="160" spans="1:9" x14ac:dyDescent="0.25">
      <c r="A160" t="s">
        <v>125</v>
      </c>
      <c r="B160" t="s">
        <v>106</v>
      </c>
      <c r="C160" t="s">
        <v>126</v>
      </c>
      <c r="D160">
        <v>2423341</v>
      </c>
      <c r="E160">
        <v>2423588</v>
      </c>
      <c r="F160">
        <v>8.68</v>
      </c>
    </row>
    <row r="161" spans="1:6" x14ac:dyDescent="0.25">
      <c r="A161" t="s">
        <v>164</v>
      </c>
      <c r="B161" t="s">
        <v>106</v>
      </c>
      <c r="C161" t="s">
        <v>123</v>
      </c>
      <c r="D161">
        <v>1421580</v>
      </c>
      <c r="E161">
        <v>1418000</v>
      </c>
      <c r="F161">
        <v>5.09</v>
      </c>
    </row>
    <row r="162" spans="1:6" x14ac:dyDescent="0.25">
      <c r="A162" t="s">
        <v>425</v>
      </c>
      <c r="B162" t="s">
        <v>106</v>
      </c>
      <c r="C162" t="s">
        <v>343</v>
      </c>
      <c r="D162">
        <v>1386726</v>
      </c>
      <c r="E162">
        <v>1387100</v>
      </c>
      <c r="F162">
        <v>4.97</v>
      </c>
    </row>
    <row r="163" spans="1:6" x14ac:dyDescent="0.25">
      <c r="A163" t="s">
        <v>479</v>
      </c>
      <c r="B163" t="s">
        <v>106</v>
      </c>
      <c r="C163" t="s">
        <v>480</v>
      </c>
      <c r="D163">
        <v>1329761</v>
      </c>
      <c r="E163">
        <v>1329657</v>
      </c>
      <c r="F163">
        <v>4.7699999999999996</v>
      </c>
    </row>
    <row r="164" spans="1:6" x14ac:dyDescent="0.25">
      <c r="A164" t="s">
        <v>118</v>
      </c>
      <c r="C164" t="s">
        <v>119</v>
      </c>
      <c r="D164">
        <v>1204884</v>
      </c>
      <c r="F164">
        <v>4.32</v>
      </c>
    </row>
    <row r="165" spans="1:6" x14ac:dyDescent="0.25">
      <c r="A165" t="s">
        <v>113</v>
      </c>
      <c r="B165" t="s">
        <v>106</v>
      </c>
      <c r="C165" t="s">
        <v>114</v>
      </c>
      <c r="D165">
        <v>1056004</v>
      </c>
      <c r="E165">
        <v>1055779</v>
      </c>
      <c r="F165">
        <v>3.78</v>
      </c>
    </row>
    <row r="166" spans="1:6" x14ac:dyDescent="0.25">
      <c r="A166" t="s">
        <v>489</v>
      </c>
      <c r="B166" t="s">
        <v>106</v>
      </c>
      <c r="C166" t="s">
        <v>490</v>
      </c>
      <c r="D166">
        <v>949345</v>
      </c>
      <c r="E166">
        <v>950238</v>
      </c>
      <c r="F166">
        <v>3.4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479478656</v>
      </c>
      <c r="F170">
        <v>4.13</v>
      </c>
    </row>
    <row r="171" spans="1:6" x14ac:dyDescent="0.25">
      <c r="A171" t="s">
        <v>168</v>
      </c>
      <c r="B171" t="s">
        <v>106</v>
      </c>
      <c r="C171" t="s">
        <v>169</v>
      </c>
      <c r="D171">
        <v>45911379</v>
      </c>
      <c r="E171">
        <v>12367</v>
      </c>
      <c r="F171">
        <v>0.4</v>
      </c>
    </row>
    <row r="172" spans="1:6" x14ac:dyDescent="0.25">
      <c r="A172" t="s">
        <v>403</v>
      </c>
      <c r="B172" t="s">
        <v>101</v>
      </c>
      <c r="C172" t="s">
        <v>404</v>
      </c>
      <c r="D172">
        <v>23498112</v>
      </c>
      <c r="E172">
        <v>2</v>
      </c>
      <c r="F172">
        <v>0.2</v>
      </c>
    </row>
    <row r="173" spans="1:6" x14ac:dyDescent="0.25">
      <c r="A173" t="s">
        <v>113</v>
      </c>
      <c r="B173" t="s">
        <v>106</v>
      </c>
      <c r="C173" t="s">
        <v>114</v>
      </c>
      <c r="D173">
        <v>21041875</v>
      </c>
      <c r="E173">
        <v>1055779</v>
      </c>
      <c r="F173">
        <v>0.18</v>
      </c>
    </row>
    <row r="174" spans="1:6" x14ac:dyDescent="0.25">
      <c r="A174" t="s">
        <v>170</v>
      </c>
      <c r="B174" t="s">
        <v>106</v>
      </c>
      <c r="C174" t="s">
        <v>119</v>
      </c>
      <c r="D174">
        <v>11679541</v>
      </c>
      <c r="E174">
        <v>12</v>
      </c>
      <c r="F174">
        <v>0.1</v>
      </c>
    </row>
    <row r="175" spans="1:6" x14ac:dyDescent="0.25">
      <c r="A175" t="s">
        <v>171</v>
      </c>
      <c r="B175" t="s">
        <v>106</v>
      </c>
      <c r="C175" t="s">
        <v>172</v>
      </c>
      <c r="D175">
        <v>9295388</v>
      </c>
      <c r="E175">
        <v>48871</v>
      </c>
      <c r="F175">
        <v>0.08</v>
      </c>
    </row>
    <row r="176" spans="1:6" x14ac:dyDescent="0.25">
      <c r="A176" t="s">
        <v>366</v>
      </c>
      <c r="B176" t="s">
        <v>101</v>
      </c>
      <c r="C176" t="s">
        <v>367</v>
      </c>
      <c r="D176">
        <v>6856336</v>
      </c>
      <c r="E176">
        <v>4</v>
      </c>
      <c r="F176">
        <v>0.06</v>
      </c>
    </row>
    <row r="177" spans="1:6" x14ac:dyDescent="0.25">
      <c r="A177" t="s">
        <v>174</v>
      </c>
      <c r="B177" t="s">
        <v>106</v>
      </c>
      <c r="C177" t="s">
        <v>114</v>
      </c>
      <c r="D177">
        <v>6613425</v>
      </c>
      <c r="E177">
        <v>10738</v>
      </c>
      <c r="F177">
        <v>0.06</v>
      </c>
    </row>
    <row r="178" spans="1:6" x14ac:dyDescent="0.25">
      <c r="A178" t="s">
        <v>175</v>
      </c>
      <c r="B178" t="s">
        <v>106</v>
      </c>
      <c r="C178" t="s">
        <v>176</v>
      </c>
      <c r="D178">
        <v>5943467</v>
      </c>
      <c r="E178">
        <v>29498</v>
      </c>
      <c r="F178">
        <v>0.05</v>
      </c>
    </row>
    <row r="179" spans="1:6" x14ac:dyDescent="0.25">
      <c r="A179" t="s">
        <v>323</v>
      </c>
      <c r="B179" t="s">
        <v>106</v>
      </c>
      <c r="C179" t="s">
        <v>324</v>
      </c>
      <c r="D179">
        <v>5885380</v>
      </c>
      <c r="E179">
        <v>20</v>
      </c>
      <c r="F179">
        <v>0.05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1740</v>
      </c>
    </row>
    <row r="184" spans="1:6" x14ac:dyDescent="0.25">
      <c r="A184" t="s">
        <v>168</v>
      </c>
      <c r="B184" t="s">
        <v>106</v>
      </c>
      <c r="C184" t="s">
        <v>169</v>
      </c>
      <c r="D184">
        <v>159</v>
      </c>
      <c r="E184">
        <v>12367</v>
      </c>
    </row>
    <row r="185" spans="1:6" x14ac:dyDescent="0.25">
      <c r="A185" t="s">
        <v>113</v>
      </c>
      <c r="B185" t="s">
        <v>106</v>
      </c>
      <c r="C185" t="s">
        <v>114</v>
      </c>
      <c r="D185">
        <v>101</v>
      </c>
      <c r="E185">
        <v>1055779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48871</v>
      </c>
    </row>
    <row r="187" spans="1:6" x14ac:dyDescent="0.25">
      <c r="A187" t="s">
        <v>170</v>
      </c>
      <c r="B187" t="s">
        <v>106</v>
      </c>
      <c r="C187" t="s">
        <v>119</v>
      </c>
      <c r="D187">
        <v>41</v>
      </c>
      <c r="E187">
        <v>12</v>
      </c>
    </row>
    <row r="188" spans="1:6" x14ac:dyDescent="0.25">
      <c r="A188" t="s">
        <v>174</v>
      </c>
      <c r="B188" t="s">
        <v>106</v>
      </c>
      <c r="C188" t="s">
        <v>114</v>
      </c>
      <c r="D188">
        <v>33</v>
      </c>
      <c r="E188">
        <v>10738</v>
      </c>
    </row>
    <row r="189" spans="1:6" x14ac:dyDescent="0.25">
      <c r="A189" t="s">
        <v>323</v>
      </c>
      <c r="B189" t="s">
        <v>106</v>
      </c>
      <c r="C189" t="s">
        <v>324</v>
      </c>
      <c r="D189">
        <v>28</v>
      </c>
      <c r="E189">
        <v>20</v>
      </c>
    </row>
    <row r="190" spans="1:6" x14ac:dyDescent="0.25">
      <c r="A190" t="s">
        <v>175</v>
      </c>
      <c r="B190" t="s">
        <v>106</v>
      </c>
      <c r="C190" t="s">
        <v>176</v>
      </c>
      <c r="D190">
        <v>28</v>
      </c>
      <c r="E190">
        <v>29498</v>
      </c>
    </row>
    <row r="191" spans="1:6" x14ac:dyDescent="0.25">
      <c r="A191" t="s">
        <v>173</v>
      </c>
      <c r="B191" t="s">
        <v>106</v>
      </c>
      <c r="C191" t="s">
        <v>172</v>
      </c>
      <c r="D191">
        <v>21</v>
      </c>
      <c r="E191">
        <v>13374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39</v>
      </c>
      <c r="B209">
        <v>4263779</v>
      </c>
      <c r="D209">
        <v>14998</v>
      </c>
      <c r="E209" t="s">
        <v>452</v>
      </c>
      <c r="F209">
        <v>1</v>
      </c>
      <c r="G209">
        <v>33.799999999999997</v>
      </c>
    </row>
    <row r="210" spans="1:7" x14ac:dyDescent="0.25">
      <c r="A210" t="s">
        <v>33</v>
      </c>
      <c r="B210">
        <v>5682261</v>
      </c>
      <c r="D210">
        <v>9673</v>
      </c>
      <c r="E210" t="s">
        <v>454</v>
      </c>
      <c r="F210">
        <v>1.34</v>
      </c>
      <c r="G210">
        <v>21.8</v>
      </c>
    </row>
    <row r="211" spans="1:7" x14ac:dyDescent="0.25">
      <c r="A211" t="s">
        <v>44</v>
      </c>
      <c r="B211">
        <v>3200534</v>
      </c>
      <c r="D211">
        <v>1244</v>
      </c>
      <c r="E211" t="s">
        <v>457</v>
      </c>
      <c r="F211">
        <v>0.75</v>
      </c>
      <c r="G211">
        <v>2.8</v>
      </c>
    </row>
    <row r="212" spans="1:7" x14ac:dyDescent="0.25">
      <c r="A212" t="s">
        <v>42</v>
      </c>
      <c r="B212">
        <v>225421</v>
      </c>
      <c r="D212">
        <v>755</v>
      </c>
      <c r="E212" t="s">
        <v>459</v>
      </c>
      <c r="F212">
        <v>0.05</v>
      </c>
      <c r="G212">
        <v>1.7</v>
      </c>
    </row>
    <row r="213" spans="1:7" x14ac:dyDescent="0.25">
      <c r="A213" t="s">
        <v>288</v>
      </c>
      <c r="B213">
        <v>195776</v>
      </c>
      <c r="D213">
        <v>225</v>
      </c>
      <c r="E213" t="s">
        <v>461</v>
      </c>
      <c r="F213">
        <v>0.05</v>
      </c>
      <c r="G213">
        <v>0.51</v>
      </c>
    </row>
    <row r="214" spans="1:7" x14ac:dyDescent="0.25">
      <c r="A214" t="s">
        <v>253</v>
      </c>
      <c r="B214">
        <v>421</v>
      </c>
      <c r="C214">
        <v>22</v>
      </c>
      <c r="D214">
        <v>154</v>
      </c>
      <c r="E214" t="s">
        <v>463</v>
      </c>
      <c r="F214">
        <v>0</v>
      </c>
      <c r="G214">
        <v>0.35</v>
      </c>
    </row>
    <row r="215" spans="1:7" x14ac:dyDescent="0.25">
      <c r="A215" t="s">
        <v>54</v>
      </c>
      <c r="B215">
        <v>2326519</v>
      </c>
      <c r="D215">
        <v>130</v>
      </c>
      <c r="E215" t="s">
        <v>465</v>
      </c>
      <c r="F215">
        <v>0.55000000000000004</v>
      </c>
      <c r="G215">
        <v>0.28999999999999998</v>
      </c>
    </row>
    <row r="216" spans="1:7" x14ac:dyDescent="0.25">
      <c r="A216" t="s">
        <v>466</v>
      </c>
      <c r="B216">
        <v>977450</v>
      </c>
      <c r="D216">
        <v>96</v>
      </c>
      <c r="E216" t="s">
        <v>468</v>
      </c>
      <c r="F216">
        <v>0.23</v>
      </c>
      <c r="G216">
        <v>0.22</v>
      </c>
    </row>
    <row r="217" spans="1:7" x14ac:dyDescent="0.25">
      <c r="A217" t="s">
        <v>47</v>
      </c>
      <c r="B217">
        <v>26727</v>
      </c>
      <c r="D217">
        <v>95</v>
      </c>
      <c r="E217" t="s">
        <v>470</v>
      </c>
      <c r="F217">
        <v>0.01</v>
      </c>
      <c r="G217">
        <v>0.21</v>
      </c>
    </row>
    <row r="218" spans="1:7" x14ac:dyDescent="0.25">
      <c r="A218" t="s">
        <v>49</v>
      </c>
      <c r="B218">
        <v>14873</v>
      </c>
      <c r="D218">
        <v>72</v>
      </c>
      <c r="E218" t="s">
        <v>491</v>
      </c>
      <c r="F218">
        <v>0</v>
      </c>
      <c r="G218">
        <v>0.16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99.96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98.78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49.57</v>
      </c>
    </row>
    <row r="229" spans="1:3" x14ac:dyDescent="0.25">
      <c r="A229" t="s">
        <v>199</v>
      </c>
      <c r="B229">
        <v>99.84</v>
      </c>
    </row>
    <row r="230" spans="1:3" x14ac:dyDescent="0.25">
      <c r="A230" t="s">
        <v>200</v>
      </c>
      <c r="B230">
        <v>26.77</v>
      </c>
    </row>
    <row r="231" spans="1:3" x14ac:dyDescent="0.25">
      <c r="A231" t="s">
        <v>201</v>
      </c>
      <c r="B231">
        <v>94.2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3200534</v>
      </c>
    </row>
    <row r="238" spans="1:3" x14ac:dyDescent="0.25">
      <c r="A238" t="s">
        <v>209</v>
      </c>
      <c r="B238" t="b">
        <v>1</v>
      </c>
      <c r="C238">
        <v>195776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2196</v>
      </c>
    </row>
    <row r="243" spans="1:3" x14ac:dyDescent="0.25">
      <c r="A243" t="s">
        <v>214</v>
      </c>
      <c r="B243" t="b">
        <v>1</v>
      </c>
      <c r="C243">
        <v>49.57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492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45201.458668981482</v>
      </c>
    </row>
    <row r="8" spans="1:2" x14ac:dyDescent="0.25">
      <c r="A8" t="s">
        <v>10</v>
      </c>
      <c r="B8" s="2">
        <v>0.4586689814814815</v>
      </c>
    </row>
    <row r="9" spans="1:2" x14ac:dyDescent="0.25">
      <c r="A9" t="s">
        <v>11</v>
      </c>
      <c r="B9" s="1">
        <v>45201.479525462957</v>
      </c>
    </row>
    <row r="10" spans="1:2" x14ac:dyDescent="0.25">
      <c r="A10" t="s">
        <v>12</v>
      </c>
      <c r="B10">
        <v>1690</v>
      </c>
    </row>
    <row r="11" spans="1:2" x14ac:dyDescent="0.25">
      <c r="A11" t="s">
        <v>13</v>
      </c>
      <c r="B11">
        <v>1005</v>
      </c>
    </row>
    <row r="12" spans="1:2" x14ac:dyDescent="0.25">
      <c r="A12" t="s">
        <v>14</v>
      </c>
      <c r="B12">
        <v>30.04</v>
      </c>
    </row>
    <row r="13" spans="1:2" x14ac:dyDescent="0.25">
      <c r="A13" t="s">
        <v>15</v>
      </c>
      <c r="B13">
        <v>725.07</v>
      </c>
    </row>
    <row r="14" spans="1:2" x14ac:dyDescent="0.25">
      <c r="A14" t="s">
        <v>16</v>
      </c>
      <c r="B14">
        <v>254278.39999999999</v>
      </c>
    </row>
    <row r="15" spans="1:2" x14ac:dyDescent="0.25">
      <c r="A15" t="s">
        <v>17</v>
      </c>
      <c r="B15">
        <v>4621.3</v>
      </c>
    </row>
    <row r="16" spans="1:2" x14ac:dyDescent="0.25">
      <c r="A16" t="s">
        <v>18</v>
      </c>
      <c r="B16">
        <v>2487.1</v>
      </c>
    </row>
    <row r="17" spans="1:6" x14ac:dyDescent="0.25">
      <c r="A17" t="s">
        <v>19</v>
      </c>
      <c r="B17">
        <v>15303.5</v>
      </c>
    </row>
    <row r="18" spans="1:6" x14ac:dyDescent="0.25">
      <c r="A18" t="s">
        <v>20</v>
      </c>
      <c r="B18">
        <v>31616.400000000001</v>
      </c>
    </row>
    <row r="19" spans="1:6" x14ac:dyDescent="0.25">
      <c r="A19" t="s">
        <v>21</v>
      </c>
      <c r="B19">
        <v>18.12</v>
      </c>
    </row>
    <row r="20" spans="1:6" x14ac:dyDescent="0.25">
      <c r="A20" t="s">
        <v>22</v>
      </c>
      <c r="B20">
        <v>6.96</v>
      </c>
    </row>
    <row r="21" spans="1:6" x14ac:dyDescent="0.25">
      <c r="A21" t="s">
        <v>23</v>
      </c>
      <c r="B21">
        <v>30.2</v>
      </c>
    </row>
    <row r="22" spans="1:6" x14ac:dyDescent="0.25">
      <c r="A22" t="s">
        <v>24</v>
      </c>
      <c r="B22">
        <v>10.8</v>
      </c>
    </row>
    <row r="23" spans="1:6" x14ac:dyDescent="0.25">
      <c r="A23" t="s">
        <v>25</v>
      </c>
      <c r="B23">
        <v>28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39</v>
      </c>
      <c r="B27">
        <v>4344443</v>
      </c>
      <c r="C27" t="s">
        <v>493</v>
      </c>
      <c r="D27" t="s">
        <v>494</v>
      </c>
      <c r="E27">
        <v>36</v>
      </c>
      <c r="F27" t="s">
        <v>41</v>
      </c>
    </row>
    <row r="28" spans="1:6" x14ac:dyDescent="0.25">
      <c r="A28" t="s">
        <v>33</v>
      </c>
      <c r="B28">
        <v>5709979</v>
      </c>
      <c r="C28" t="s">
        <v>495</v>
      </c>
      <c r="D28" t="s">
        <v>496</v>
      </c>
      <c r="E28">
        <v>22.7</v>
      </c>
      <c r="F28" t="s">
        <v>35</v>
      </c>
    </row>
    <row r="29" spans="1:6" x14ac:dyDescent="0.25">
      <c r="A29" t="s">
        <v>36</v>
      </c>
      <c r="C29" t="s">
        <v>497</v>
      </c>
      <c r="E29">
        <v>11.9</v>
      </c>
    </row>
    <row r="30" spans="1:6" x14ac:dyDescent="0.25">
      <c r="A30" t="s">
        <v>44</v>
      </c>
      <c r="B30">
        <v>4157065</v>
      </c>
      <c r="C30" t="s">
        <v>498</v>
      </c>
      <c r="D30" t="s">
        <v>499</v>
      </c>
      <c r="E30">
        <v>3.1</v>
      </c>
      <c r="F30" t="s">
        <v>46</v>
      </c>
    </row>
    <row r="31" spans="1:6" x14ac:dyDescent="0.25">
      <c r="A31" t="s">
        <v>42</v>
      </c>
      <c r="B31">
        <v>235277</v>
      </c>
      <c r="C31" t="s">
        <v>500</v>
      </c>
      <c r="D31" t="s">
        <v>261</v>
      </c>
      <c r="E31">
        <v>1.8</v>
      </c>
      <c r="F31" t="s">
        <v>35</v>
      </c>
    </row>
    <row r="32" spans="1:6" x14ac:dyDescent="0.25">
      <c r="A32" t="s">
        <v>288</v>
      </c>
      <c r="B32">
        <v>322603</v>
      </c>
      <c r="C32" t="s">
        <v>501</v>
      </c>
      <c r="D32" t="s">
        <v>502</v>
      </c>
      <c r="E32">
        <v>0.8</v>
      </c>
      <c r="F32" t="s">
        <v>46</v>
      </c>
    </row>
    <row r="33" spans="1:6" x14ac:dyDescent="0.25">
      <c r="A33" t="s">
        <v>54</v>
      </c>
      <c r="B33">
        <v>2807244</v>
      </c>
      <c r="C33" t="s">
        <v>503</v>
      </c>
      <c r="D33" t="s">
        <v>504</v>
      </c>
      <c r="E33">
        <v>0.3</v>
      </c>
      <c r="F33" t="s">
        <v>53</v>
      </c>
    </row>
    <row r="34" spans="1:6" x14ac:dyDescent="0.25">
      <c r="A34" t="s">
        <v>466</v>
      </c>
      <c r="B34">
        <v>925487</v>
      </c>
      <c r="C34" t="s">
        <v>505</v>
      </c>
      <c r="D34" t="s">
        <v>506</v>
      </c>
      <c r="E34">
        <v>0.2</v>
      </c>
      <c r="F34" t="s">
        <v>64</v>
      </c>
    </row>
    <row r="35" spans="1:6" x14ac:dyDescent="0.25">
      <c r="A35" t="s">
        <v>253</v>
      </c>
      <c r="B35">
        <v>309</v>
      </c>
      <c r="C35" t="s">
        <v>507</v>
      </c>
      <c r="D35" t="s">
        <v>508</v>
      </c>
      <c r="E35">
        <v>0.1</v>
      </c>
      <c r="F35" t="s">
        <v>66</v>
      </c>
    </row>
    <row r="36" spans="1:6" x14ac:dyDescent="0.25">
      <c r="A36" t="s">
        <v>509</v>
      </c>
      <c r="B36">
        <v>50975384</v>
      </c>
      <c r="C36" t="s">
        <v>510</v>
      </c>
      <c r="D36" t="s">
        <v>511</v>
      </c>
      <c r="E36">
        <v>0.1</v>
      </c>
      <c r="F36" t="s">
        <v>64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41</v>
      </c>
      <c r="B40">
        <v>4344467</v>
      </c>
      <c r="C40">
        <v>15656</v>
      </c>
      <c r="D40" t="s">
        <v>494</v>
      </c>
      <c r="E40">
        <v>36</v>
      </c>
      <c r="F40">
        <v>8.6999999999999993</v>
      </c>
    </row>
    <row r="41" spans="1:6" x14ac:dyDescent="0.25">
      <c r="A41" t="s">
        <v>35</v>
      </c>
      <c r="B41">
        <v>6289337</v>
      </c>
      <c r="C41">
        <v>10862</v>
      </c>
      <c r="D41" t="s">
        <v>496</v>
      </c>
      <c r="E41">
        <v>25</v>
      </c>
      <c r="F41">
        <v>6</v>
      </c>
    </row>
    <row r="42" spans="1:6" x14ac:dyDescent="0.25">
      <c r="A42" t="s">
        <v>36</v>
      </c>
      <c r="C42">
        <v>5160</v>
      </c>
      <c r="E42">
        <v>11.9</v>
      </c>
      <c r="F42">
        <v>2.9</v>
      </c>
    </row>
    <row r="43" spans="1:6" x14ac:dyDescent="0.25">
      <c r="A43" t="s">
        <v>60</v>
      </c>
      <c r="B43">
        <v>1868384</v>
      </c>
      <c r="C43">
        <v>2427</v>
      </c>
      <c r="D43" t="s">
        <v>401</v>
      </c>
      <c r="E43">
        <v>5.6</v>
      </c>
      <c r="F43">
        <v>1.3</v>
      </c>
    </row>
    <row r="44" spans="1:6" x14ac:dyDescent="0.25">
      <c r="A44" t="s">
        <v>46</v>
      </c>
      <c r="B44">
        <v>5145436</v>
      </c>
      <c r="C44">
        <v>1868</v>
      </c>
      <c r="D44" t="s">
        <v>512</v>
      </c>
      <c r="E44">
        <v>4.3</v>
      </c>
      <c r="F44">
        <v>1</v>
      </c>
    </row>
    <row r="45" spans="1:6" x14ac:dyDescent="0.25">
      <c r="A45" t="s">
        <v>53</v>
      </c>
      <c r="B45">
        <v>4051509</v>
      </c>
      <c r="C45">
        <v>1292</v>
      </c>
      <c r="D45" t="s">
        <v>513</v>
      </c>
      <c r="E45">
        <v>3</v>
      </c>
      <c r="F45">
        <v>0.7</v>
      </c>
    </row>
    <row r="46" spans="1:6" x14ac:dyDescent="0.25">
      <c r="A46" t="s">
        <v>64</v>
      </c>
      <c r="B46">
        <v>52425387</v>
      </c>
      <c r="C46">
        <v>195</v>
      </c>
      <c r="D46" t="s">
        <v>514</v>
      </c>
      <c r="E46">
        <v>0.4</v>
      </c>
      <c r="F46">
        <v>0.1</v>
      </c>
    </row>
    <row r="47" spans="1:6" x14ac:dyDescent="0.25">
      <c r="A47" t="s">
        <v>66</v>
      </c>
      <c r="B47">
        <v>148026</v>
      </c>
      <c r="C47">
        <v>128</v>
      </c>
      <c r="D47" t="s">
        <v>515</v>
      </c>
      <c r="E47">
        <v>0.3</v>
      </c>
      <c r="F47">
        <v>0.1</v>
      </c>
    </row>
    <row r="48" spans="1:6" x14ac:dyDescent="0.25">
      <c r="A48" t="s">
        <v>68</v>
      </c>
      <c r="B48">
        <v>831</v>
      </c>
      <c r="C48">
        <v>2</v>
      </c>
      <c r="D48" t="s">
        <v>516</v>
      </c>
      <c r="E48">
        <v>0</v>
      </c>
      <c r="F48">
        <v>0</v>
      </c>
    </row>
    <row r="49" spans="1:6" x14ac:dyDescent="0.25">
      <c r="A49" t="s">
        <v>264</v>
      </c>
      <c r="B49">
        <v>1</v>
      </c>
      <c r="C49">
        <v>0</v>
      </c>
      <c r="D49" t="s">
        <v>517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7958.6</v>
      </c>
      <c r="C53">
        <v>4207.7</v>
      </c>
      <c r="D53">
        <v>3750.9</v>
      </c>
    </row>
    <row r="54" spans="1:6" x14ac:dyDescent="0.25">
      <c r="A54" t="s">
        <v>76</v>
      </c>
      <c r="B54">
        <v>5938.8</v>
      </c>
      <c r="C54">
        <v>4184.5</v>
      </c>
      <c r="D54">
        <v>1754.3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1968.1</v>
      </c>
      <c r="C56">
        <v>10.1</v>
      </c>
      <c r="D56">
        <v>1958.1</v>
      </c>
    </row>
    <row r="57" spans="1:6" x14ac:dyDescent="0.25">
      <c r="A57" t="s">
        <v>79</v>
      </c>
      <c r="B57">
        <v>156.6</v>
      </c>
      <c r="C57">
        <v>83.6</v>
      </c>
      <c r="D57">
        <v>73</v>
      </c>
    </row>
    <row r="58" spans="1:6" x14ac:dyDescent="0.25">
      <c r="A58" t="s">
        <v>80</v>
      </c>
      <c r="B58">
        <v>111.1</v>
      </c>
      <c r="C58">
        <v>72.2</v>
      </c>
      <c r="D58">
        <v>38.9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33.5</v>
      </c>
      <c r="C60">
        <v>10</v>
      </c>
      <c r="D60">
        <v>23.5</v>
      </c>
    </row>
    <row r="61" spans="1:6" x14ac:dyDescent="0.25">
      <c r="A61" t="s">
        <v>83</v>
      </c>
      <c r="B61">
        <v>7108.4</v>
      </c>
      <c r="C61">
        <v>4621.3</v>
      </c>
      <c r="D61">
        <v>2487.1</v>
      </c>
    </row>
    <row r="62" spans="1:6" x14ac:dyDescent="0.25">
      <c r="A62" t="s">
        <v>84</v>
      </c>
      <c r="B62">
        <v>6664</v>
      </c>
      <c r="C62">
        <v>4212.3</v>
      </c>
      <c r="D62">
        <v>2451.6999999999998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3905.83</v>
      </c>
      <c r="G66">
        <v>8.98</v>
      </c>
      <c r="H66">
        <v>19.34</v>
      </c>
    </row>
    <row r="67" spans="1:10" x14ac:dyDescent="0.25">
      <c r="A67" t="s">
        <v>113</v>
      </c>
      <c r="B67" t="s">
        <v>106</v>
      </c>
      <c r="C67" t="s">
        <v>114</v>
      </c>
      <c r="D67">
        <v>2653.97</v>
      </c>
      <c r="E67">
        <v>1036448</v>
      </c>
      <c r="F67">
        <v>0</v>
      </c>
      <c r="G67">
        <v>6.1</v>
      </c>
      <c r="H67">
        <v>6.18</v>
      </c>
      <c r="I67">
        <v>82.73</v>
      </c>
    </row>
    <row r="68" spans="1:10" x14ac:dyDescent="0.25">
      <c r="A68" t="s">
        <v>276</v>
      </c>
      <c r="B68" t="s">
        <v>106</v>
      </c>
      <c r="C68" t="s">
        <v>109</v>
      </c>
      <c r="D68">
        <v>1375.22</v>
      </c>
      <c r="E68">
        <v>978931</v>
      </c>
      <c r="F68">
        <v>0</v>
      </c>
      <c r="G68">
        <v>3.16</v>
      </c>
      <c r="H68">
        <v>2.81</v>
      </c>
      <c r="I68">
        <v>94.66</v>
      </c>
    </row>
    <row r="69" spans="1:10" x14ac:dyDescent="0.25">
      <c r="A69" t="s">
        <v>110</v>
      </c>
      <c r="B69" t="s">
        <v>106</v>
      </c>
      <c r="C69" t="s">
        <v>111</v>
      </c>
      <c r="D69">
        <v>1011.14</v>
      </c>
      <c r="E69">
        <v>243109</v>
      </c>
      <c r="F69">
        <v>0</v>
      </c>
      <c r="G69">
        <v>2.3199999999999998</v>
      </c>
      <c r="H69">
        <v>4.41</v>
      </c>
      <c r="I69">
        <v>90.67</v>
      </c>
    </row>
    <row r="70" spans="1:10" x14ac:dyDescent="0.25">
      <c r="A70" t="s">
        <v>125</v>
      </c>
      <c r="B70" t="s">
        <v>106</v>
      </c>
      <c r="C70" t="s">
        <v>126</v>
      </c>
      <c r="D70">
        <v>935.97</v>
      </c>
      <c r="E70">
        <v>2136375</v>
      </c>
      <c r="F70">
        <v>0</v>
      </c>
      <c r="G70">
        <v>2.15</v>
      </c>
      <c r="H70">
        <v>24.47</v>
      </c>
      <c r="I70">
        <v>1.1299999999999999</v>
      </c>
    </row>
    <row r="71" spans="1:10" x14ac:dyDescent="0.25">
      <c r="A71" t="s">
        <v>236</v>
      </c>
      <c r="B71" t="s">
        <v>106</v>
      </c>
      <c r="C71" t="s">
        <v>135</v>
      </c>
      <c r="D71">
        <v>905.82</v>
      </c>
      <c r="E71">
        <v>490198</v>
      </c>
      <c r="F71">
        <v>0</v>
      </c>
      <c r="G71">
        <v>2.08</v>
      </c>
      <c r="H71">
        <v>7.24</v>
      </c>
      <c r="I71">
        <v>78.73</v>
      </c>
    </row>
    <row r="72" spans="1:10" x14ac:dyDescent="0.25">
      <c r="A72" t="s">
        <v>241</v>
      </c>
      <c r="B72" t="s">
        <v>106</v>
      </c>
      <c r="C72" t="s">
        <v>242</v>
      </c>
      <c r="D72">
        <v>716.21</v>
      </c>
      <c r="E72">
        <v>693807</v>
      </c>
      <c r="F72">
        <v>0</v>
      </c>
      <c r="G72">
        <v>1.65</v>
      </c>
      <c r="H72">
        <v>5.8</v>
      </c>
      <c r="I72">
        <v>83.7</v>
      </c>
    </row>
    <row r="73" spans="1:10" x14ac:dyDescent="0.25">
      <c r="A73" t="s">
        <v>269</v>
      </c>
      <c r="B73" t="s">
        <v>106</v>
      </c>
      <c r="C73" t="s">
        <v>270</v>
      </c>
      <c r="D73">
        <v>633.84</v>
      </c>
      <c r="E73">
        <v>42492</v>
      </c>
      <c r="F73">
        <v>0.01</v>
      </c>
      <c r="G73">
        <v>1.46</v>
      </c>
      <c r="H73">
        <v>31.13</v>
      </c>
      <c r="I73">
        <v>0</v>
      </c>
    </row>
    <row r="74" spans="1:10" x14ac:dyDescent="0.25">
      <c r="A74" t="s">
        <v>164</v>
      </c>
      <c r="B74" t="s">
        <v>106</v>
      </c>
      <c r="C74" t="s">
        <v>123</v>
      </c>
      <c r="D74">
        <v>598.37</v>
      </c>
      <c r="E74">
        <v>1668789</v>
      </c>
      <c r="F74">
        <v>0</v>
      </c>
      <c r="G74">
        <v>1.38</v>
      </c>
      <c r="H74">
        <v>29.51</v>
      </c>
      <c r="I74">
        <v>0</v>
      </c>
    </row>
    <row r="75" spans="1:10" x14ac:dyDescent="0.25">
      <c r="A75" t="s">
        <v>112</v>
      </c>
      <c r="B75" t="s">
        <v>106</v>
      </c>
      <c r="C75" t="s">
        <v>111</v>
      </c>
      <c r="D75">
        <v>588.91999999999996</v>
      </c>
      <c r="E75">
        <v>142103</v>
      </c>
      <c r="F75">
        <v>0</v>
      </c>
      <c r="G75">
        <v>1.35</v>
      </c>
      <c r="H75">
        <v>4.1500000000000004</v>
      </c>
      <c r="I75">
        <v>91.64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755.29</v>
      </c>
      <c r="G79">
        <v>14.64</v>
      </c>
      <c r="H79">
        <v>3905.83</v>
      </c>
      <c r="I79">
        <v>19.34</v>
      </c>
    </row>
    <row r="80" spans="1:10" x14ac:dyDescent="0.25">
      <c r="A80" t="s">
        <v>125</v>
      </c>
      <c r="B80" t="s">
        <v>106</v>
      </c>
      <c r="C80" t="s">
        <v>126</v>
      </c>
      <c r="D80">
        <v>229.02</v>
      </c>
      <c r="E80">
        <v>2136375</v>
      </c>
      <c r="F80">
        <v>0</v>
      </c>
      <c r="G80">
        <v>4.4400000000000004</v>
      </c>
      <c r="H80">
        <v>935.97</v>
      </c>
      <c r="I80">
        <v>24.47</v>
      </c>
      <c r="J80">
        <v>1.1299999999999999</v>
      </c>
    </row>
    <row r="81" spans="1:10" x14ac:dyDescent="0.25">
      <c r="A81" t="s">
        <v>269</v>
      </c>
      <c r="B81" t="s">
        <v>106</v>
      </c>
      <c r="C81" t="s">
        <v>270</v>
      </c>
      <c r="D81">
        <v>197.33</v>
      </c>
      <c r="E81">
        <v>42492</v>
      </c>
      <c r="F81">
        <v>0</v>
      </c>
      <c r="G81">
        <v>3.82</v>
      </c>
      <c r="H81">
        <v>633.84</v>
      </c>
      <c r="I81">
        <v>31.13</v>
      </c>
      <c r="J81">
        <v>0</v>
      </c>
    </row>
    <row r="82" spans="1:10" x14ac:dyDescent="0.25">
      <c r="A82" t="s">
        <v>164</v>
      </c>
      <c r="B82" t="s">
        <v>106</v>
      </c>
      <c r="C82" t="s">
        <v>123</v>
      </c>
      <c r="D82">
        <v>176.58</v>
      </c>
      <c r="E82">
        <v>1668789</v>
      </c>
      <c r="F82">
        <v>0</v>
      </c>
      <c r="G82">
        <v>3.42</v>
      </c>
      <c r="H82">
        <v>598.37</v>
      </c>
      <c r="I82">
        <v>29.51</v>
      </c>
      <c r="J82">
        <v>0</v>
      </c>
    </row>
    <row r="83" spans="1:10" x14ac:dyDescent="0.25">
      <c r="A83" t="s">
        <v>477</v>
      </c>
      <c r="B83" t="s">
        <v>106</v>
      </c>
      <c r="C83" t="s">
        <v>478</v>
      </c>
      <c r="D83">
        <v>167.66</v>
      </c>
      <c r="E83">
        <v>177303</v>
      </c>
      <c r="F83">
        <v>0</v>
      </c>
      <c r="G83">
        <v>3.25</v>
      </c>
      <c r="H83">
        <v>566.65</v>
      </c>
      <c r="I83">
        <v>29.59</v>
      </c>
      <c r="J83">
        <v>0.52</v>
      </c>
    </row>
    <row r="84" spans="1:10" x14ac:dyDescent="0.25">
      <c r="A84" t="s">
        <v>113</v>
      </c>
      <c r="B84" t="s">
        <v>106</v>
      </c>
      <c r="C84" t="s">
        <v>114</v>
      </c>
      <c r="D84">
        <v>164.01</v>
      </c>
      <c r="E84">
        <v>1036448</v>
      </c>
      <c r="F84">
        <v>0</v>
      </c>
      <c r="G84">
        <v>3.18</v>
      </c>
      <c r="H84">
        <v>2653.97</v>
      </c>
      <c r="I84">
        <v>6.18</v>
      </c>
      <c r="J84">
        <v>82.73</v>
      </c>
    </row>
    <row r="85" spans="1:10" x14ac:dyDescent="0.25">
      <c r="A85" t="s">
        <v>139</v>
      </c>
      <c r="B85" t="s">
        <v>106</v>
      </c>
      <c r="C85" t="s">
        <v>140</v>
      </c>
      <c r="D85">
        <v>155.26</v>
      </c>
      <c r="E85">
        <v>814</v>
      </c>
      <c r="F85">
        <v>0.19</v>
      </c>
      <c r="G85">
        <v>3.01</v>
      </c>
      <c r="H85">
        <v>518.97</v>
      </c>
      <c r="I85">
        <v>29.92</v>
      </c>
      <c r="J85">
        <v>0</v>
      </c>
    </row>
    <row r="86" spans="1:10" x14ac:dyDescent="0.25">
      <c r="A86" t="s">
        <v>152</v>
      </c>
      <c r="B86" t="s">
        <v>106</v>
      </c>
      <c r="C86" t="s">
        <v>153</v>
      </c>
      <c r="D86">
        <v>104.49</v>
      </c>
      <c r="E86">
        <v>2137137</v>
      </c>
      <c r="F86">
        <v>0</v>
      </c>
      <c r="G86">
        <v>2.0299999999999998</v>
      </c>
      <c r="H86">
        <v>441.89</v>
      </c>
      <c r="I86">
        <v>23.65</v>
      </c>
      <c r="J86">
        <v>0</v>
      </c>
    </row>
    <row r="87" spans="1:10" x14ac:dyDescent="0.25">
      <c r="A87" t="s">
        <v>481</v>
      </c>
      <c r="B87" t="s">
        <v>106</v>
      </c>
      <c r="C87" t="s">
        <v>482</v>
      </c>
      <c r="D87">
        <v>66.19</v>
      </c>
      <c r="E87">
        <v>1045818</v>
      </c>
      <c r="F87">
        <v>0</v>
      </c>
      <c r="G87">
        <v>1.28</v>
      </c>
      <c r="H87">
        <v>265.33999999999997</v>
      </c>
      <c r="I87">
        <v>24.95</v>
      </c>
      <c r="J87">
        <v>2.59</v>
      </c>
    </row>
    <row r="88" spans="1:10" x14ac:dyDescent="0.25">
      <c r="A88" t="s">
        <v>483</v>
      </c>
      <c r="B88" t="s">
        <v>106</v>
      </c>
      <c r="C88" t="s">
        <v>484</v>
      </c>
      <c r="D88">
        <v>66.16</v>
      </c>
      <c r="E88">
        <v>1668851</v>
      </c>
      <c r="F88">
        <v>0</v>
      </c>
      <c r="G88">
        <v>1.28</v>
      </c>
      <c r="H88">
        <v>212.73</v>
      </c>
      <c r="I88">
        <v>31.1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2195.58</v>
      </c>
      <c r="E92">
        <v>1036448</v>
      </c>
      <c r="F92">
        <v>0</v>
      </c>
      <c r="G92">
        <v>20.21</v>
      </c>
      <c r="H92">
        <v>2653.97</v>
      </c>
      <c r="I92">
        <v>6.18</v>
      </c>
      <c r="J92">
        <v>82.73</v>
      </c>
    </row>
    <row r="93" spans="1:10" x14ac:dyDescent="0.25">
      <c r="A93" t="s">
        <v>276</v>
      </c>
      <c r="B93" t="s">
        <v>106</v>
      </c>
      <c r="C93" t="s">
        <v>109</v>
      </c>
      <c r="D93">
        <v>1301.74</v>
      </c>
      <c r="E93">
        <v>978931</v>
      </c>
      <c r="F93">
        <v>0</v>
      </c>
      <c r="G93">
        <v>11.98</v>
      </c>
      <c r="H93">
        <v>1375.22</v>
      </c>
      <c r="I93">
        <v>2.81</v>
      </c>
      <c r="J93">
        <v>94.66</v>
      </c>
    </row>
    <row r="94" spans="1:10" x14ac:dyDescent="0.25">
      <c r="A94" t="s">
        <v>110</v>
      </c>
      <c r="B94" t="s">
        <v>106</v>
      </c>
      <c r="C94" t="s">
        <v>111</v>
      </c>
      <c r="D94">
        <v>916.84</v>
      </c>
      <c r="E94">
        <v>243109</v>
      </c>
      <c r="F94">
        <v>0</v>
      </c>
      <c r="G94">
        <v>8.44</v>
      </c>
      <c r="H94">
        <v>1011.14</v>
      </c>
      <c r="I94">
        <v>4.41</v>
      </c>
      <c r="J94">
        <v>90.67</v>
      </c>
    </row>
    <row r="95" spans="1:10" x14ac:dyDescent="0.25">
      <c r="A95" t="s">
        <v>236</v>
      </c>
      <c r="B95" t="s">
        <v>106</v>
      </c>
      <c r="C95" t="s">
        <v>135</v>
      </c>
      <c r="D95">
        <v>713.17</v>
      </c>
      <c r="E95">
        <v>490198</v>
      </c>
      <c r="F95">
        <v>0</v>
      </c>
      <c r="G95">
        <v>6.57</v>
      </c>
      <c r="H95">
        <v>905.82</v>
      </c>
      <c r="I95">
        <v>7.24</v>
      </c>
      <c r="J95">
        <v>78.73</v>
      </c>
    </row>
    <row r="96" spans="1:10" x14ac:dyDescent="0.25">
      <c r="A96" t="s">
        <v>241</v>
      </c>
      <c r="B96" t="s">
        <v>106</v>
      </c>
      <c r="C96" t="s">
        <v>242</v>
      </c>
      <c r="D96">
        <v>599.45000000000005</v>
      </c>
      <c r="E96">
        <v>693807</v>
      </c>
      <c r="F96">
        <v>0</v>
      </c>
      <c r="G96">
        <v>5.52</v>
      </c>
      <c r="H96">
        <v>716.21</v>
      </c>
      <c r="I96">
        <v>5.8</v>
      </c>
      <c r="J96">
        <v>83.7</v>
      </c>
    </row>
    <row r="97" spans="1:10" x14ac:dyDescent="0.25">
      <c r="A97" t="s">
        <v>112</v>
      </c>
      <c r="B97" t="s">
        <v>106</v>
      </c>
      <c r="C97" t="s">
        <v>111</v>
      </c>
      <c r="D97">
        <v>539.71</v>
      </c>
      <c r="E97">
        <v>142103</v>
      </c>
      <c r="F97">
        <v>0</v>
      </c>
      <c r="G97">
        <v>4.97</v>
      </c>
      <c r="H97">
        <v>588.91999999999996</v>
      </c>
      <c r="I97">
        <v>4.1500000000000004</v>
      </c>
      <c r="J97">
        <v>91.64</v>
      </c>
    </row>
    <row r="98" spans="1:10" x14ac:dyDescent="0.25">
      <c r="A98" t="s">
        <v>479</v>
      </c>
      <c r="B98" t="s">
        <v>106</v>
      </c>
      <c r="C98" t="s">
        <v>480</v>
      </c>
      <c r="D98">
        <v>496.59</v>
      </c>
      <c r="E98">
        <v>1417824</v>
      </c>
      <c r="F98">
        <v>0</v>
      </c>
      <c r="G98">
        <v>4.57</v>
      </c>
      <c r="H98">
        <v>588.29</v>
      </c>
      <c r="I98">
        <v>5.74</v>
      </c>
      <c r="J98">
        <v>84.41</v>
      </c>
    </row>
    <row r="99" spans="1:10" x14ac:dyDescent="0.25">
      <c r="A99" t="s">
        <v>108</v>
      </c>
      <c r="B99" t="s">
        <v>106</v>
      </c>
      <c r="C99" t="s">
        <v>109</v>
      </c>
      <c r="D99">
        <v>487.35</v>
      </c>
      <c r="E99">
        <v>320542</v>
      </c>
      <c r="F99">
        <v>0</v>
      </c>
      <c r="G99">
        <v>4.49</v>
      </c>
      <c r="H99">
        <v>512.49</v>
      </c>
      <c r="I99">
        <v>2.89</v>
      </c>
      <c r="J99">
        <v>95.09</v>
      </c>
    </row>
    <row r="100" spans="1:10" x14ac:dyDescent="0.25">
      <c r="A100" t="s">
        <v>271</v>
      </c>
      <c r="B100" t="s">
        <v>106</v>
      </c>
      <c r="C100" t="s">
        <v>111</v>
      </c>
      <c r="D100">
        <v>462.39</v>
      </c>
      <c r="E100">
        <v>110044</v>
      </c>
      <c r="F100">
        <v>0</v>
      </c>
      <c r="G100">
        <v>4.26</v>
      </c>
      <c r="H100">
        <v>493.38</v>
      </c>
      <c r="I100">
        <v>3.33</v>
      </c>
      <c r="J100">
        <v>93.72</v>
      </c>
    </row>
    <row r="101" spans="1:10" x14ac:dyDescent="0.25">
      <c r="A101" t="s">
        <v>134</v>
      </c>
      <c r="B101" t="s">
        <v>106</v>
      </c>
      <c r="C101" t="s">
        <v>135</v>
      </c>
      <c r="D101">
        <v>393.01</v>
      </c>
      <c r="E101">
        <v>311885</v>
      </c>
      <c r="F101">
        <v>0</v>
      </c>
      <c r="G101">
        <v>3.62</v>
      </c>
      <c r="H101">
        <v>482.75</v>
      </c>
      <c r="I101">
        <v>7.16</v>
      </c>
      <c r="J101">
        <v>81.41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139</v>
      </c>
      <c r="B105" t="s">
        <v>106</v>
      </c>
      <c r="C105" t="s">
        <v>140</v>
      </c>
      <c r="D105">
        <v>67525338</v>
      </c>
      <c r="E105">
        <v>814</v>
      </c>
      <c r="F105">
        <v>82954.960000000006</v>
      </c>
      <c r="G105">
        <v>14.73</v>
      </c>
      <c r="H105">
        <v>518.97</v>
      </c>
      <c r="I105">
        <v>29.9</v>
      </c>
      <c r="J105">
        <v>0</v>
      </c>
    </row>
    <row r="106" spans="1:10" x14ac:dyDescent="0.25">
      <c r="A106" t="s">
        <v>298</v>
      </c>
      <c r="B106" t="s">
        <v>106</v>
      </c>
      <c r="C106" t="s">
        <v>140</v>
      </c>
      <c r="D106">
        <v>33354106</v>
      </c>
      <c r="E106">
        <v>278</v>
      </c>
      <c r="F106">
        <v>119978.8</v>
      </c>
      <c r="G106">
        <v>7.28</v>
      </c>
      <c r="H106">
        <v>85.56</v>
      </c>
      <c r="I106">
        <v>29.4</v>
      </c>
      <c r="J106">
        <v>0</v>
      </c>
    </row>
    <row r="107" spans="1:10" x14ac:dyDescent="0.25">
      <c r="A107" t="s">
        <v>269</v>
      </c>
      <c r="B107" t="s">
        <v>106</v>
      </c>
      <c r="C107" t="s">
        <v>270</v>
      </c>
      <c r="D107">
        <v>24038586</v>
      </c>
      <c r="E107">
        <v>42492</v>
      </c>
      <c r="F107">
        <v>565.72</v>
      </c>
      <c r="G107">
        <v>5.25</v>
      </c>
      <c r="H107">
        <v>633.84</v>
      </c>
      <c r="I107">
        <v>31.1</v>
      </c>
      <c r="J107">
        <v>0</v>
      </c>
    </row>
    <row r="108" spans="1:10" x14ac:dyDescent="0.25">
      <c r="A108" t="s">
        <v>236</v>
      </c>
      <c r="B108" t="s">
        <v>106</v>
      </c>
      <c r="C108" t="s">
        <v>135</v>
      </c>
      <c r="D108">
        <v>22982229</v>
      </c>
      <c r="E108">
        <v>490198</v>
      </c>
      <c r="F108">
        <v>46.88</v>
      </c>
      <c r="G108">
        <v>5.01</v>
      </c>
      <c r="H108">
        <v>905.82</v>
      </c>
      <c r="I108">
        <v>7.2</v>
      </c>
      <c r="J108">
        <v>78.7</v>
      </c>
    </row>
    <row r="109" spans="1:10" x14ac:dyDescent="0.25">
      <c r="A109" t="s">
        <v>125</v>
      </c>
      <c r="B109" t="s">
        <v>106</v>
      </c>
      <c r="C109" t="s">
        <v>126</v>
      </c>
      <c r="D109">
        <v>18664619</v>
      </c>
      <c r="E109">
        <v>2136375</v>
      </c>
      <c r="F109">
        <v>8.74</v>
      </c>
      <c r="G109">
        <v>4.07</v>
      </c>
      <c r="H109">
        <v>935.97</v>
      </c>
      <c r="I109">
        <v>24.5</v>
      </c>
      <c r="J109">
        <v>1.1000000000000001</v>
      </c>
    </row>
    <row r="110" spans="1:10" x14ac:dyDescent="0.25">
      <c r="A110" t="s">
        <v>113</v>
      </c>
      <c r="B110" t="s">
        <v>106</v>
      </c>
      <c r="C110" t="s">
        <v>114</v>
      </c>
      <c r="D110">
        <v>16133279</v>
      </c>
      <c r="E110">
        <v>1036448</v>
      </c>
      <c r="F110">
        <v>15.57</v>
      </c>
      <c r="G110">
        <v>3.52</v>
      </c>
      <c r="H110">
        <v>2653.97</v>
      </c>
      <c r="I110">
        <v>6.2</v>
      </c>
      <c r="J110">
        <v>82.7</v>
      </c>
    </row>
    <row r="111" spans="1:10" x14ac:dyDescent="0.25">
      <c r="A111" t="s">
        <v>134</v>
      </c>
      <c r="B111" t="s">
        <v>106</v>
      </c>
      <c r="C111" t="s">
        <v>135</v>
      </c>
      <c r="D111">
        <v>14597970</v>
      </c>
      <c r="E111">
        <v>311885</v>
      </c>
      <c r="F111">
        <v>46.81</v>
      </c>
      <c r="G111">
        <v>3.19</v>
      </c>
      <c r="H111">
        <v>482.75</v>
      </c>
      <c r="I111">
        <v>7.2</v>
      </c>
      <c r="J111">
        <v>81.400000000000006</v>
      </c>
    </row>
    <row r="112" spans="1:10" x14ac:dyDescent="0.25">
      <c r="A112" t="s">
        <v>481</v>
      </c>
      <c r="B112" t="s">
        <v>106</v>
      </c>
      <c r="C112" t="s">
        <v>482</v>
      </c>
      <c r="D112">
        <v>11962036</v>
      </c>
      <c r="E112">
        <v>1045818</v>
      </c>
      <c r="F112">
        <v>11.44</v>
      </c>
      <c r="G112">
        <v>2.61</v>
      </c>
      <c r="H112">
        <v>265.33999999999997</v>
      </c>
      <c r="I112">
        <v>24.9</v>
      </c>
      <c r="J112">
        <v>2.6</v>
      </c>
    </row>
    <row r="113" spans="1:10" x14ac:dyDescent="0.25">
      <c r="A113" t="s">
        <v>239</v>
      </c>
      <c r="B113" t="s">
        <v>106</v>
      </c>
      <c r="C113" t="s">
        <v>240</v>
      </c>
      <c r="D113">
        <v>11326289</v>
      </c>
      <c r="E113">
        <v>1202400</v>
      </c>
      <c r="F113">
        <v>9.42</v>
      </c>
      <c r="G113">
        <v>2.4700000000000002</v>
      </c>
      <c r="H113">
        <v>163.34</v>
      </c>
      <c r="I113">
        <v>24.6</v>
      </c>
      <c r="J113">
        <v>4.4000000000000004</v>
      </c>
    </row>
    <row r="114" spans="1:10" x14ac:dyDescent="0.25">
      <c r="A114" t="s">
        <v>136</v>
      </c>
      <c r="B114" t="s">
        <v>106</v>
      </c>
      <c r="C114" t="s">
        <v>137</v>
      </c>
      <c r="D114">
        <v>10204649</v>
      </c>
      <c r="E114">
        <v>348614</v>
      </c>
      <c r="F114">
        <v>29.27</v>
      </c>
      <c r="G114">
        <v>2.23</v>
      </c>
      <c r="H114">
        <v>82.67</v>
      </c>
      <c r="I114">
        <v>31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113</v>
      </c>
      <c r="B118" t="s">
        <v>106</v>
      </c>
      <c r="C118" t="s">
        <v>114</v>
      </c>
      <c r="D118">
        <v>1197616</v>
      </c>
      <c r="E118">
        <v>1036448</v>
      </c>
      <c r="F118">
        <v>1.1599999999999999</v>
      </c>
      <c r="G118">
        <v>14.38</v>
      </c>
      <c r="H118">
        <v>2653.97</v>
      </c>
      <c r="I118">
        <v>6.18</v>
      </c>
      <c r="J118">
        <v>82.73</v>
      </c>
    </row>
    <row r="119" spans="1:10" x14ac:dyDescent="0.25">
      <c r="A119" t="s">
        <v>110</v>
      </c>
      <c r="B119" t="s">
        <v>106</v>
      </c>
      <c r="C119" t="s">
        <v>111</v>
      </c>
      <c r="D119">
        <v>886684</v>
      </c>
      <c r="E119">
        <v>243109</v>
      </c>
      <c r="F119">
        <v>3.65</v>
      </c>
      <c r="G119">
        <v>10.65</v>
      </c>
      <c r="H119">
        <v>1011.14</v>
      </c>
      <c r="I119">
        <v>4.41</v>
      </c>
      <c r="J119">
        <v>90.67</v>
      </c>
    </row>
    <row r="120" spans="1:10" x14ac:dyDescent="0.25">
      <c r="A120" t="s">
        <v>301</v>
      </c>
      <c r="B120" t="s">
        <v>106</v>
      </c>
      <c r="C120" t="s">
        <v>302</v>
      </c>
      <c r="D120">
        <v>713163</v>
      </c>
      <c r="E120">
        <v>27343</v>
      </c>
      <c r="F120">
        <v>26.08</v>
      </c>
      <c r="G120">
        <v>8.56</v>
      </c>
      <c r="H120">
        <v>381.28</v>
      </c>
      <c r="I120">
        <v>7.49</v>
      </c>
      <c r="J120">
        <v>83.13</v>
      </c>
    </row>
    <row r="121" spans="1:10" x14ac:dyDescent="0.25">
      <c r="A121" t="s">
        <v>276</v>
      </c>
      <c r="B121" t="s">
        <v>106</v>
      </c>
      <c r="C121" t="s">
        <v>109</v>
      </c>
      <c r="D121">
        <v>710894</v>
      </c>
      <c r="E121">
        <v>978931</v>
      </c>
      <c r="F121">
        <v>0.73</v>
      </c>
      <c r="G121">
        <v>8.5399999999999991</v>
      </c>
      <c r="H121">
        <v>1375.22</v>
      </c>
      <c r="I121">
        <v>2.81</v>
      </c>
      <c r="J121">
        <v>94.66</v>
      </c>
    </row>
    <row r="122" spans="1:10" x14ac:dyDescent="0.25">
      <c r="A122" t="s">
        <v>112</v>
      </c>
      <c r="B122" t="s">
        <v>106</v>
      </c>
      <c r="C122" t="s">
        <v>111</v>
      </c>
      <c r="D122">
        <v>503223</v>
      </c>
      <c r="E122">
        <v>142103</v>
      </c>
      <c r="F122">
        <v>3.54</v>
      </c>
      <c r="G122">
        <v>6.04</v>
      </c>
      <c r="H122">
        <v>588.91999999999996</v>
      </c>
      <c r="I122">
        <v>4.1500000000000004</v>
      </c>
      <c r="J122">
        <v>91.64</v>
      </c>
    </row>
    <row r="123" spans="1:10" x14ac:dyDescent="0.25">
      <c r="A123" t="s">
        <v>236</v>
      </c>
      <c r="B123" t="s">
        <v>106</v>
      </c>
      <c r="C123" t="s">
        <v>135</v>
      </c>
      <c r="D123">
        <v>432979</v>
      </c>
      <c r="E123">
        <v>490198</v>
      </c>
      <c r="F123">
        <v>0.88</v>
      </c>
      <c r="G123">
        <v>5.2</v>
      </c>
      <c r="H123">
        <v>905.82</v>
      </c>
      <c r="I123">
        <v>7.24</v>
      </c>
      <c r="J123">
        <v>78.73</v>
      </c>
    </row>
    <row r="124" spans="1:10" x14ac:dyDescent="0.25">
      <c r="A124" t="s">
        <v>271</v>
      </c>
      <c r="B124" t="s">
        <v>106</v>
      </c>
      <c r="C124" t="s">
        <v>111</v>
      </c>
      <c r="D124">
        <v>410383</v>
      </c>
      <c r="E124">
        <v>110044</v>
      </c>
      <c r="F124">
        <v>3.73</v>
      </c>
      <c r="G124">
        <v>4.93</v>
      </c>
      <c r="H124">
        <v>493.38</v>
      </c>
      <c r="I124">
        <v>3.33</v>
      </c>
      <c r="J124">
        <v>93.72</v>
      </c>
    </row>
    <row r="125" spans="1:10" x14ac:dyDescent="0.25">
      <c r="A125" t="s">
        <v>241</v>
      </c>
      <c r="B125" t="s">
        <v>106</v>
      </c>
      <c r="C125" t="s">
        <v>242</v>
      </c>
      <c r="D125">
        <v>350829</v>
      </c>
      <c r="E125">
        <v>693807</v>
      </c>
      <c r="F125">
        <v>0.51</v>
      </c>
      <c r="G125">
        <v>4.21</v>
      </c>
      <c r="H125">
        <v>716.21</v>
      </c>
      <c r="I125">
        <v>5.8</v>
      </c>
      <c r="J125">
        <v>83.7</v>
      </c>
    </row>
    <row r="126" spans="1:10" x14ac:dyDescent="0.25">
      <c r="A126" t="s">
        <v>479</v>
      </c>
      <c r="B126" t="s">
        <v>106</v>
      </c>
      <c r="C126" t="s">
        <v>480</v>
      </c>
      <c r="D126">
        <v>300223</v>
      </c>
      <c r="E126">
        <v>1417824</v>
      </c>
      <c r="F126">
        <v>0.21</v>
      </c>
      <c r="G126">
        <v>3.6</v>
      </c>
      <c r="H126">
        <v>588.29</v>
      </c>
      <c r="I126">
        <v>5.74</v>
      </c>
      <c r="J126">
        <v>84.41</v>
      </c>
    </row>
    <row r="127" spans="1:10" x14ac:dyDescent="0.25">
      <c r="A127" t="s">
        <v>108</v>
      </c>
      <c r="B127" t="s">
        <v>106</v>
      </c>
      <c r="C127" t="s">
        <v>109</v>
      </c>
      <c r="D127">
        <v>283218</v>
      </c>
      <c r="E127">
        <v>320542</v>
      </c>
      <c r="F127">
        <v>0.88</v>
      </c>
      <c r="G127">
        <v>3.4</v>
      </c>
      <c r="H127">
        <v>512.49</v>
      </c>
      <c r="I127">
        <v>2.89</v>
      </c>
      <c r="J127">
        <v>95.09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886653</v>
      </c>
      <c r="E131">
        <v>886653</v>
      </c>
      <c r="F131">
        <v>243109</v>
      </c>
      <c r="G131">
        <v>3.65</v>
      </c>
      <c r="H131">
        <v>0</v>
      </c>
      <c r="I131">
        <v>11.76</v>
      </c>
    </row>
    <row r="132" spans="1:9" x14ac:dyDescent="0.25">
      <c r="A132" t="s">
        <v>301</v>
      </c>
      <c r="B132" t="s">
        <v>106</v>
      </c>
      <c r="C132" t="s">
        <v>302</v>
      </c>
      <c r="D132">
        <v>713162</v>
      </c>
      <c r="E132">
        <v>713162</v>
      </c>
      <c r="F132">
        <v>27343</v>
      </c>
      <c r="G132">
        <v>26.08</v>
      </c>
      <c r="H132">
        <v>0</v>
      </c>
      <c r="I132">
        <v>9.4600000000000009</v>
      </c>
    </row>
    <row r="133" spans="1:9" x14ac:dyDescent="0.25">
      <c r="A133" t="s">
        <v>276</v>
      </c>
      <c r="B133" t="s">
        <v>106</v>
      </c>
      <c r="C133" t="s">
        <v>109</v>
      </c>
      <c r="D133">
        <v>708523</v>
      </c>
      <c r="E133">
        <v>708523</v>
      </c>
      <c r="F133">
        <v>978931</v>
      </c>
      <c r="G133">
        <v>0.72</v>
      </c>
      <c r="H133">
        <v>0</v>
      </c>
      <c r="I133">
        <v>9.39</v>
      </c>
    </row>
    <row r="134" spans="1:9" x14ac:dyDescent="0.25">
      <c r="A134" t="s">
        <v>236</v>
      </c>
      <c r="B134" t="s">
        <v>106</v>
      </c>
      <c r="C134" t="s">
        <v>135</v>
      </c>
      <c r="D134">
        <v>433016</v>
      </c>
      <c r="E134">
        <v>433016</v>
      </c>
      <c r="F134">
        <v>490198</v>
      </c>
      <c r="G134">
        <v>0.88</v>
      </c>
      <c r="H134">
        <v>0</v>
      </c>
      <c r="I134">
        <v>5.74</v>
      </c>
    </row>
    <row r="135" spans="1:9" x14ac:dyDescent="0.25">
      <c r="A135" t="s">
        <v>271</v>
      </c>
      <c r="B135" t="s">
        <v>106</v>
      </c>
      <c r="C135" t="s">
        <v>111</v>
      </c>
      <c r="D135">
        <v>410378</v>
      </c>
      <c r="E135">
        <v>410378</v>
      </c>
      <c r="F135">
        <v>110044</v>
      </c>
      <c r="G135">
        <v>3.73</v>
      </c>
      <c r="H135">
        <v>0</v>
      </c>
      <c r="I135">
        <v>5.44</v>
      </c>
    </row>
    <row r="136" spans="1:9" x14ac:dyDescent="0.25">
      <c r="A136" t="s">
        <v>112</v>
      </c>
      <c r="B136" t="s">
        <v>106</v>
      </c>
      <c r="C136" t="s">
        <v>111</v>
      </c>
      <c r="D136">
        <v>378551</v>
      </c>
      <c r="E136">
        <v>378551</v>
      </c>
      <c r="F136">
        <v>142103</v>
      </c>
      <c r="G136">
        <v>2.66</v>
      </c>
      <c r="H136">
        <v>0</v>
      </c>
      <c r="I136">
        <v>5.0199999999999996</v>
      </c>
    </row>
    <row r="137" spans="1:9" x14ac:dyDescent="0.25">
      <c r="A137" t="s">
        <v>108</v>
      </c>
      <c r="B137" t="s">
        <v>106</v>
      </c>
      <c r="C137" t="s">
        <v>109</v>
      </c>
      <c r="D137">
        <v>257600</v>
      </c>
      <c r="E137">
        <v>257600</v>
      </c>
      <c r="F137">
        <v>320542</v>
      </c>
      <c r="G137">
        <v>0.8</v>
      </c>
      <c r="H137">
        <v>0</v>
      </c>
      <c r="I137">
        <v>3.42</v>
      </c>
    </row>
    <row r="138" spans="1:9" x14ac:dyDescent="0.25">
      <c r="A138" t="s">
        <v>134</v>
      </c>
      <c r="B138" t="s">
        <v>106</v>
      </c>
      <c r="C138" t="s">
        <v>135</v>
      </c>
      <c r="D138">
        <v>228952</v>
      </c>
      <c r="E138">
        <v>228952</v>
      </c>
      <c r="F138">
        <v>311885</v>
      </c>
      <c r="G138">
        <v>0.73</v>
      </c>
      <c r="H138">
        <v>0</v>
      </c>
      <c r="I138">
        <v>3.04</v>
      </c>
    </row>
    <row r="139" spans="1:9" x14ac:dyDescent="0.25">
      <c r="A139" t="s">
        <v>485</v>
      </c>
      <c r="B139" t="s">
        <v>106</v>
      </c>
      <c r="C139" t="s">
        <v>486</v>
      </c>
      <c r="D139">
        <v>155808</v>
      </c>
      <c r="E139">
        <v>155808</v>
      </c>
      <c r="F139">
        <v>261347</v>
      </c>
      <c r="G139">
        <v>0.6</v>
      </c>
      <c r="H139">
        <v>0</v>
      </c>
      <c r="I139">
        <v>2.0699999999999998</v>
      </c>
    </row>
    <row r="140" spans="1:9" x14ac:dyDescent="0.25">
      <c r="A140" t="s">
        <v>447</v>
      </c>
      <c r="B140" t="s">
        <v>106</v>
      </c>
      <c r="C140" t="s">
        <v>448</v>
      </c>
      <c r="D140">
        <v>109646</v>
      </c>
      <c r="E140">
        <v>109646</v>
      </c>
      <c r="F140">
        <v>110380</v>
      </c>
      <c r="G140">
        <v>0.99</v>
      </c>
      <c r="H140">
        <v>0</v>
      </c>
      <c r="I140">
        <v>1.45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303</v>
      </c>
      <c r="B144" t="s">
        <v>106</v>
      </c>
      <c r="C144" t="s">
        <v>304</v>
      </c>
      <c r="D144">
        <v>2436544</v>
      </c>
      <c r="E144">
        <v>2349878</v>
      </c>
      <c r="F144">
        <v>0.96</v>
      </c>
      <c r="G144">
        <v>100.03</v>
      </c>
      <c r="H144">
        <v>29</v>
      </c>
      <c r="I144">
        <v>0</v>
      </c>
    </row>
    <row r="145" spans="1:9" x14ac:dyDescent="0.25">
      <c r="A145" t="s">
        <v>157</v>
      </c>
      <c r="B145" t="s">
        <v>106</v>
      </c>
      <c r="C145" t="s">
        <v>158</v>
      </c>
      <c r="D145">
        <v>2420698</v>
      </c>
      <c r="E145">
        <v>767</v>
      </c>
      <c r="F145">
        <v>0</v>
      </c>
      <c r="G145">
        <v>72.91</v>
      </c>
      <c r="H145">
        <v>29</v>
      </c>
      <c r="I145">
        <v>0</v>
      </c>
    </row>
    <row r="146" spans="1:9" x14ac:dyDescent="0.25">
      <c r="A146" t="s">
        <v>152</v>
      </c>
      <c r="B146" t="s">
        <v>106</v>
      </c>
      <c r="C146" t="s">
        <v>153</v>
      </c>
      <c r="D146">
        <v>2137137</v>
      </c>
      <c r="E146">
        <v>0</v>
      </c>
      <c r="F146">
        <v>0</v>
      </c>
      <c r="G146">
        <v>441.89</v>
      </c>
      <c r="H146">
        <v>23.6</v>
      </c>
      <c r="I146">
        <v>0</v>
      </c>
    </row>
    <row r="147" spans="1:9" x14ac:dyDescent="0.25">
      <c r="A147" t="s">
        <v>125</v>
      </c>
      <c r="B147" t="s">
        <v>106</v>
      </c>
      <c r="C147" t="s">
        <v>126</v>
      </c>
      <c r="D147">
        <v>2136375</v>
      </c>
      <c r="E147">
        <v>0</v>
      </c>
      <c r="F147">
        <v>0</v>
      </c>
      <c r="G147">
        <v>935.97</v>
      </c>
      <c r="H147">
        <v>24.5</v>
      </c>
      <c r="I147">
        <v>1.1000000000000001</v>
      </c>
    </row>
    <row r="148" spans="1:9" x14ac:dyDescent="0.25">
      <c r="A148" t="s">
        <v>483</v>
      </c>
      <c r="B148" t="s">
        <v>106</v>
      </c>
      <c r="C148" t="s">
        <v>484</v>
      </c>
      <c r="D148">
        <v>1668851</v>
      </c>
      <c r="E148">
        <v>1704504</v>
      </c>
      <c r="F148">
        <v>1.02</v>
      </c>
      <c r="G148">
        <v>212.73</v>
      </c>
      <c r="H148">
        <v>31.1</v>
      </c>
      <c r="I148">
        <v>0</v>
      </c>
    </row>
    <row r="149" spans="1:9" x14ac:dyDescent="0.25">
      <c r="A149" t="s">
        <v>164</v>
      </c>
      <c r="B149" t="s">
        <v>106</v>
      </c>
      <c r="C149" t="s">
        <v>123</v>
      </c>
      <c r="D149">
        <v>1668789</v>
      </c>
      <c r="E149">
        <v>1668369</v>
      </c>
      <c r="F149">
        <v>1</v>
      </c>
      <c r="G149">
        <v>598.37</v>
      </c>
      <c r="H149">
        <v>29.5</v>
      </c>
      <c r="I149">
        <v>0</v>
      </c>
    </row>
    <row r="150" spans="1:9" x14ac:dyDescent="0.25">
      <c r="A150" t="s">
        <v>479</v>
      </c>
      <c r="B150" t="s">
        <v>106</v>
      </c>
      <c r="C150" t="s">
        <v>480</v>
      </c>
      <c r="D150">
        <v>1417824</v>
      </c>
      <c r="E150">
        <v>1394124</v>
      </c>
      <c r="F150">
        <v>0.98</v>
      </c>
      <c r="G150">
        <v>588.29</v>
      </c>
      <c r="H150">
        <v>5.7</v>
      </c>
      <c r="I150">
        <v>84.4</v>
      </c>
    </row>
    <row r="151" spans="1:9" x14ac:dyDescent="0.25">
      <c r="A151" t="s">
        <v>425</v>
      </c>
      <c r="B151" t="s">
        <v>106</v>
      </c>
      <c r="C151" t="s">
        <v>343</v>
      </c>
      <c r="D151">
        <v>1266519</v>
      </c>
      <c r="E151">
        <v>1264252</v>
      </c>
      <c r="F151">
        <v>1</v>
      </c>
      <c r="G151">
        <v>46.62</v>
      </c>
      <c r="H151">
        <v>29.1</v>
      </c>
      <c r="I151">
        <v>0</v>
      </c>
    </row>
    <row r="152" spans="1:9" x14ac:dyDescent="0.25">
      <c r="A152" t="s">
        <v>239</v>
      </c>
      <c r="B152" t="s">
        <v>106</v>
      </c>
      <c r="C152" t="s">
        <v>240</v>
      </c>
      <c r="D152">
        <v>1202400</v>
      </c>
      <c r="E152">
        <v>1202209</v>
      </c>
      <c r="F152">
        <v>1</v>
      </c>
      <c r="G152">
        <v>163.34</v>
      </c>
      <c r="H152">
        <v>24.6</v>
      </c>
      <c r="I152">
        <v>4.4000000000000004</v>
      </c>
    </row>
    <row r="153" spans="1:9" x14ac:dyDescent="0.25">
      <c r="A153" t="s">
        <v>489</v>
      </c>
      <c r="B153" t="s">
        <v>106</v>
      </c>
      <c r="C153" t="s">
        <v>490</v>
      </c>
      <c r="D153">
        <v>1045921</v>
      </c>
      <c r="E153">
        <v>1044060</v>
      </c>
      <c r="F153">
        <v>1</v>
      </c>
      <c r="G153">
        <v>81.290000000000006</v>
      </c>
      <c r="H153">
        <v>20.7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303</v>
      </c>
      <c r="B157" t="s">
        <v>106</v>
      </c>
      <c r="C157" t="s">
        <v>304</v>
      </c>
      <c r="D157">
        <v>2436153</v>
      </c>
      <c r="E157">
        <v>2436544</v>
      </c>
      <c r="F157">
        <v>8.83</v>
      </c>
    </row>
    <row r="158" spans="1:9" x14ac:dyDescent="0.25">
      <c r="A158" t="s">
        <v>157</v>
      </c>
      <c r="B158" t="s">
        <v>106</v>
      </c>
      <c r="C158" t="s">
        <v>158</v>
      </c>
      <c r="D158">
        <v>2421049</v>
      </c>
      <c r="E158">
        <v>2420698</v>
      </c>
      <c r="F158">
        <v>8.7799999999999994</v>
      </c>
    </row>
    <row r="159" spans="1:9" x14ac:dyDescent="0.25">
      <c r="A159" t="s">
        <v>152</v>
      </c>
      <c r="B159" t="s">
        <v>106</v>
      </c>
      <c r="C159" t="s">
        <v>153</v>
      </c>
      <c r="D159">
        <v>2138691</v>
      </c>
      <c r="E159">
        <v>2137137</v>
      </c>
      <c r="F159">
        <v>7.75</v>
      </c>
    </row>
    <row r="160" spans="1:9" x14ac:dyDescent="0.25">
      <c r="A160" t="s">
        <v>125</v>
      </c>
      <c r="B160" t="s">
        <v>106</v>
      </c>
      <c r="C160" t="s">
        <v>126</v>
      </c>
      <c r="D160">
        <v>2136122</v>
      </c>
      <c r="E160">
        <v>2136375</v>
      </c>
      <c r="F160">
        <v>7.74</v>
      </c>
    </row>
    <row r="161" spans="1:6" x14ac:dyDescent="0.25">
      <c r="A161" t="s">
        <v>164</v>
      </c>
      <c r="B161" t="s">
        <v>106</v>
      </c>
      <c r="C161" t="s">
        <v>123</v>
      </c>
      <c r="D161">
        <v>1672597</v>
      </c>
      <c r="E161">
        <v>1668789</v>
      </c>
      <c r="F161">
        <v>6.06</v>
      </c>
    </row>
    <row r="162" spans="1:6" x14ac:dyDescent="0.25">
      <c r="A162" t="s">
        <v>479</v>
      </c>
      <c r="B162" t="s">
        <v>106</v>
      </c>
      <c r="C162" t="s">
        <v>480</v>
      </c>
      <c r="D162">
        <v>1417819</v>
      </c>
      <c r="E162">
        <v>1417824</v>
      </c>
      <c r="F162">
        <v>5.14</v>
      </c>
    </row>
    <row r="163" spans="1:6" x14ac:dyDescent="0.25">
      <c r="A163" t="s">
        <v>425</v>
      </c>
      <c r="B163" t="s">
        <v>106</v>
      </c>
      <c r="C163" t="s">
        <v>343</v>
      </c>
      <c r="D163">
        <v>1266156</v>
      </c>
      <c r="E163">
        <v>1266519</v>
      </c>
      <c r="F163">
        <v>4.59</v>
      </c>
    </row>
    <row r="164" spans="1:6" x14ac:dyDescent="0.25">
      <c r="A164" t="s">
        <v>118</v>
      </c>
      <c r="C164" t="s">
        <v>119</v>
      </c>
      <c r="D164">
        <v>1086522</v>
      </c>
      <c r="F164">
        <v>3.94</v>
      </c>
    </row>
    <row r="165" spans="1:6" x14ac:dyDescent="0.25">
      <c r="A165" t="s">
        <v>489</v>
      </c>
      <c r="B165" t="s">
        <v>106</v>
      </c>
      <c r="C165" t="s">
        <v>490</v>
      </c>
      <c r="D165">
        <v>1044454</v>
      </c>
      <c r="E165">
        <v>1045921</v>
      </c>
      <c r="F165">
        <v>3.79</v>
      </c>
    </row>
    <row r="166" spans="1:6" x14ac:dyDescent="0.25">
      <c r="A166" t="s">
        <v>113</v>
      </c>
      <c r="B166" t="s">
        <v>106</v>
      </c>
      <c r="C166" t="s">
        <v>114</v>
      </c>
      <c r="D166">
        <v>1036754</v>
      </c>
      <c r="E166">
        <v>1036448</v>
      </c>
      <c r="F166">
        <v>3.76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480392256</v>
      </c>
      <c r="F170">
        <v>4.1100000000000003</v>
      </c>
    </row>
    <row r="171" spans="1:6" x14ac:dyDescent="0.25">
      <c r="A171" t="s">
        <v>168</v>
      </c>
      <c r="B171" t="s">
        <v>106</v>
      </c>
      <c r="C171" t="s">
        <v>169</v>
      </c>
      <c r="D171">
        <v>46200043</v>
      </c>
      <c r="E171">
        <v>12924</v>
      </c>
      <c r="F171">
        <v>0.39</v>
      </c>
    </row>
    <row r="172" spans="1:6" x14ac:dyDescent="0.25">
      <c r="A172" t="s">
        <v>403</v>
      </c>
      <c r="B172" t="s">
        <v>101</v>
      </c>
      <c r="C172" t="s">
        <v>404</v>
      </c>
      <c r="D172">
        <v>23500624</v>
      </c>
      <c r="E172">
        <v>3</v>
      </c>
      <c r="F172">
        <v>0.2</v>
      </c>
    </row>
    <row r="173" spans="1:6" x14ac:dyDescent="0.25">
      <c r="A173" t="s">
        <v>113</v>
      </c>
      <c r="B173" t="s">
        <v>106</v>
      </c>
      <c r="C173" t="s">
        <v>114</v>
      </c>
      <c r="D173">
        <v>21249739</v>
      </c>
      <c r="E173">
        <v>1036448</v>
      </c>
      <c r="F173">
        <v>0.18</v>
      </c>
    </row>
    <row r="174" spans="1:6" x14ac:dyDescent="0.25">
      <c r="A174" t="s">
        <v>170</v>
      </c>
      <c r="B174" t="s">
        <v>106</v>
      </c>
      <c r="C174" t="s">
        <v>119</v>
      </c>
      <c r="D174">
        <v>11679541</v>
      </c>
      <c r="E174">
        <v>19</v>
      </c>
      <c r="F174">
        <v>0.1</v>
      </c>
    </row>
    <row r="175" spans="1:6" x14ac:dyDescent="0.25">
      <c r="A175" t="s">
        <v>171</v>
      </c>
      <c r="B175" t="s">
        <v>106</v>
      </c>
      <c r="C175" t="s">
        <v>172</v>
      </c>
      <c r="D175">
        <v>9295388</v>
      </c>
      <c r="E175">
        <v>33828</v>
      </c>
      <c r="F175">
        <v>0.08</v>
      </c>
    </row>
    <row r="176" spans="1:6" x14ac:dyDescent="0.25">
      <c r="A176" t="s">
        <v>174</v>
      </c>
      <c r="B176" t="s">
        <v>106</v>
      </c>
      <c r="C176" t="s">
        <v>114</v>
      </c>
      <c r="D176">
        <v>6613425</v>
      </c>
      <c r="E176">
        <v>11182</v>
      </c>
      <c r="F176">
        <v>0.06</v>
      </c>
    </row>
    <row r="177" spans="1:6" x14ac:dyDescent="0.25">
      <c r="A177" t="s">
        <v>323</v>
      </c>
      <c r="B177" t="s">
        <v>106</v>
      </c>
      <c r="C177" t="s">
        <v>324</v>
      </c>
      <c r="D177">
        <v>6305172</v>
      </c>
      <c r="E177">
        <v>30</v>
      </c>
      <c r="F177">
        <v>0.05</v>
      </c>
    </row>
    <row r="178" spans="1:6" x14ac:dyDescent="0.25">
      <c r="A178" t="s">
        <v>175</v>
      </c>
      <c r="B178" t="s">
        <v>106</v>
      </c>
      <c r="C178" t="s">
        <v>176</v>
      </c>
      <c r="D178">
        <v>5943467</v>
      </c>
      <c r="E178">
        <v>27257</v>
      </c>
      <c r="F178">
        <v>0.05</v>
      </c>
    </row>
    <row r="179" spans="1:6" x14ac:dyDescent="0.25">
      <c r="A179" t="s">
        <v>177</v>
      </c>
      <c r="C179" t="s">
        <v>178</v>
      </c>
      <c r="D179">
        <v>4176299</v>
      </c>
      <c r="E179">
        <v>15</v>
      </c>
      <c r="F179">
        <v>0.04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1740</v>
      </c>
    </row>
    <row r="184" spans="1:6" x14ac:dyDescent="0.25">
      <c r="A184" t="s">
        <v>168</v>
      </c>
      <c r="B184" t="s">
        <v>106</v>
      </c>
      <c r="C184" t="s">
        <v>169</v>
      </c>
      <c r="D184">
        <v>160</v>
      </c>
      <c r="E184">
        <v>12924</v>
      </c>
    </row>
    <row r="185" spans="1:6" x14ac:dyDescent="0.25">
      <c r="A185" t="s">
        <v>113</v>
      </c>
      <c r="B185" t="s">
        <v>106</v>
      </c>
      <c r="C185" t="s">
        <v>114</v>
      </c>
      <c r="D185">
        <v>102</v>
      </c>
      <c r="E185">
        <v>1036448</v>
      </c>
    </row>
    <row r="186" spans="1:6" x14ac:dyDescent="0.25">
      <c r="A186" t="s">
        <v>171</v>
      </c>
      <c r="B186" t="s">
        <v>106</v>
      </c>
      <c r="C186" t="s">
        <v>172</v>
      </c>
      <c r="D186">
        <v>45</v>
      </c>
      <c r="E186">
        <v>33828</v>
      </c>
    </row>
    <row r="187" spans="1:6" x14ac:dyDescent="0.25">
      <c r="A187" t="s">
        <v>170</v>
      </c>
      <c r="B187" t="s">
        <v>106</v>
      </c>
      <c r="C187" t="s">
        <v>119</v>
      </c>
      <c r="D187">
        <v>41</v>
      </c>
      <c r="E187">
        <v>19</v>
      </c>
    </row>
    <row r="188" spans="1:6" x14ac:dyDescent="0.25">
      <c r="A188" t="s">
        <v>174</v>
      </c>
      <c r="B188" t="s">
        <v>106</v>
      </c>
      <c r="C188" t="s">
        <v>114</v>
      </c>
      <c r="D188">
        <v>33</v>
      </c>
      <c r="E188">
        <v>11182</v>
      </c>
    </row>
    <row r="189" spans="1:6" x14ac:dyDescent="0.25">
      <c r="A189" t="s">
        <v>323</v>
      </c>
      <c r="B189" t="s">
        <v>106</v>
      </c>
      <c r="C189" t="s">
        <v>324</v>
      </c>
      <c r="D189">
        <v>30</v>
      </c>
      <c r="E189">
        <v>30</v>
      </c>
    </row>
    <row r="190" spans="1:6" x14ac:dyDescent="0.25">
      <c r="A190" t="s">
        <v>175</v>
      </c>
      <c r="B190" t="s">
        <v>106</v>
      </c>
      <c r="C190" t="s">
        <v>176</v>
      </c>
      <c r="D190">
        <v>28</v>
      </c>
      <c r="E190">
        <v>27257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39</v>
      </c>
      <c r="B209">
        <v>4344443</v>
      </c>
      <c r="D209">
        <v>15656</v>
      </c>
      <c r="E209" t="s">
        <v>494</v>
      </c>
      <c r="F209">
        <v>1</v>
      </c>
      <c r="G209">
        <v>35.99</v>
      </c>
    </row>
    <row r="210" spans="1:7" x14ac:dyDescent="0.25">
      <c r="A210" t="s">
        <v>33</v>
      </c>
      <c r="B210">
        <v>5709979</v>
      </c>
      <c r="D210">
        <v>9879</v>
      </c>
      <c r="E210" t="s">
        <v>496</v>
      </c>
      <c r="F210">
        <v>1.32</v>
      </c>
      <c r="G210">
        <v>22.71</v>
      </c>
    </row>
    <row r="211" spans="1:7" x14ac:dyDescent="0.25">
      <c r="A211" t="s">
        <v>44</v>
      </c>
      <c r="B211">
        <v>4157065</v>
      </c>
      <c r="D211">
        <v>1347</v>
      </c>
      <c r="E211" t="s">
        <v>499</v>
      </c>
      <c r="F211">
        <v>0.96</v>
      </c>
      <c r="G211">
        <v>3.1</v>
      </c>
    </row>
    <row r="212" spans="1:7" x14ac:dyDescent="0.25">
      <c r="A212" t="s">
        <v>42</v>
      </c>
      <c r="B212">
        <v>235277</v>
      </c>
      <c r="D212">
        <v>782</v>
      </c>
      <c r="E212" t="s">
        <v>261</v>
      </c>
      <c r="F212">
        <v>0.05</v>
      </c>
      <c r="G212">
        <v>1.8</v>
      </c>
    </row>
    <row r="213" spans="1:7" x14ac:dyDescent="0.25">
      <c r="A213" t="s">
        <v>288</v>
      </c>
      <c r="B213">
        <v>322603</v>
      </c>
      <c r="D213">
        <v>357</v>
      </c>
      <c r="E213" t="s">
        <v>502</v>
      </c>
      <c r="F213">
        <v>7.0000000000000007E-2</v>
      </c>
      <c r="G213">
        <v>0.82</v>
      </c>
    </row>
    <row r="214" spans="1:7" x14ac:dyDescent="0.25">
      <c r="A214" t="s">
        <v>54</v>
      </c>
      <c r="B214">
        <v>2807244</v>
      </c>
      <c r="D214">
        <v>131</v>
      </c>
      <c r="E214" t="s">
        <v>504</v>
      </c>
      <c r="F214">
        <v>0.65</v>
      </c>
      <c r="G214">
        <v>0.3</v>
      </c>
    </row>
    <row r="215" spans="1:7" x14ac:dyDescent="0.25">
      <c r="A215" t="s">
        <v>466</v>
      </c>
      <c r="B215">
        <v>925487</v>
      </c>
      <c r="D215">
        <v>76</v>
      </c>
      <c r="E215" t="s">
        <v>506</v>
      </c>
      <c r="F215">
        <v>0.21</v>
      </c>
      <c r="G215">
        <v>0.17</v>
      </c>
    </row>
    <row r="216" spans="1:7" x14ac:dyDescent="0.25">
      <c r="A216" t="s">
        <v>253</v>
      </c>
      <c r="B216">
        <v>309</v>
      </c>
      <c r="C216">
        <v>17</v>
      </c>
      <c r="D216">
        <v>64</v>
      </c>
      <c r="E216" t="s">
        <v>508</v>
      </c>
      <c r="F216">
        <v>0</v>
      </c>
      <c r="G216">
        <v>0.15</v>
      </c>
    </row>
    <row r="217" spans="1:7" x14ac:dyDescent="0.25">
      <c r="A217" t="s">
        <v>509</v>
      </c>
      <c r="B217">
        <v>50975384</v>
      </c>
      <c r="D217">
        <v>61</v>
      </c>
      <c r="E217" t="s">
        <v>511</v>
      </c>
      <c r="F217">
        <v>11.78</v>
      </c>
      <c r="G217">
        <v>0.14000000000000001</v>
      </c>
    </row>
    <row r="218" spans="1:7" x14ac:dyDescent="0.25">
      <c r="A218" t="s">
        <v>426</v>
      </c>
      <c r="B218">
        <v>517624</v>
      </c>
      <c r="D218">
        <v>42</v>
      </c>
      <c r="E218" t="s">
        <v>518</v>
      </c>
      <c r="F218">
        <v>0.12</v>
      </c>
      <c r="G218">
        <v>0.1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99.92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98.34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99.97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51.6</v>
      </c>
    </row>
    <row r="229" spans="1:3" x14ac:dyDescent="0.25">
      <c r="A229" t="s">
        <v>199</v>
      </c>
      <c r="B229">
        <v>99.85</v>
      </c>
    </row>
    <row r="230" spans="1:3" x14ac:dyDescent="0.25">
      <c r="A230" t="s">
        <v>200</v>
      </c>
      <c r="B230">
        <v>28.72</v>
      </c>
    </row>
    <row r="231" spans="1:3" x14ac:dyDescent="0.25">
      <c r="A231" t="s">
        <v>201</v>
      </c>
      <c r="B231">
        <v>94.24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4157065</v>
      </c>
    </row>
    <row r="238" spans="1:3" x14ac:dyDescent="0.25">
      <c r="A238" t="s">
        <v>209</v>
      </c>
      <c r="B238" t="b">
        <v>1</v>
      </c>
      <c r="C238">
        <v>322603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2179</v>
      </c>
    </row>
    <row r="243" spans="1:3" x14ac:dyDescent="0.25">
      <c r="A243" t="s">
        <v>214</v>
      </c>
      <c r="B243" t="b">
        <v>1</v>
      </c>
      <c r="C243">
        <v>51.6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519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45201.479525462957</v>
      </c>
    </row>
    <row r="8" spans="1:2" x14ac:dyDescent="0.25">
      <c r="A8" t="s">
        <v>10</v>
      </c>
      <c r="B8" s="2">
        <v>0.47952546296296289</v>
      </c>
    </row>
    <row r="9" spans="1:2" x14ac:dyDescent="0.25">
      <c r="A9" t="s">
        <v>11</v>
      </c>
      <c r="B9" s="1">
        <v>45201.500381944446</v>
      </c>
    </row>
    <row r="10" spans="1:2" x14ac:dyDescent="0.25">
      <c r="A10" t="s">
        <v>12</v>
      </c>
      <c r="B10">
        <v>1005</v>
      </c>
    </row>
    <row r="11" spans="1:2" x14ac:dyDescent="0.25">
      <c r="A11" t="s">
        <v>13</v>
      </c>
      <c r="B11">
        <v>1741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659.34</v>
      </c>
    </row>
    <row r="14" spans="1:2" x14ac:dyDescent="0.25">
      <c r="A14" t="s">
        <v>16</v>
      </c>
      <c r="B14">
        <v>252643.7</v>
      </c>
    </row>
    <row r="15" spans="1:2" x14ac:dyDescent="0.25">
      <c r="A15" t="s">
        <v>17</v>
      </c>
      <c r="B15">
        <v>4381.1000000000004</v>
      </c>
    </row>
    <row r="16" spans="1:2" x14ac:dyDescent="0.25">
      <c r="A16" t="s">
        <v>18</v>
      </c>
      <c r="B16">
        <v>2504.8000000000002</v>
      </c>
    </row>
    <row r="17" spans="1:6" x14ac:dyDescent="0.25">
      <c r="A17" t="s">
        <v>19</v>
      </c>
      <c r="B17">
        <v>16034.9</v>
      </c>
    </row>
    <row r="18" spans="1:6" x14ac:dyDescent="0.25">
      <c r="A18" t="s">
        <v>20</v>
      </c>
      <c r="B18">
        <v>31570.6</v>
      </c>
    </row>
    <row r="19" spans="1:6" x14ac:dyDescent="0.25">
      <c r="A19" t="s">
        <v>21</v>
      </c>
      <c r="B19">
        <v>6.96</v>
      </c>
    </row>
    <row r="20" spans="1:6" x14ac:dyDescent="0.25">
      <c r="A20" t="s">
        <v>22</v>
      </c>
      <c r="B20">
        <v>22.98</v>
      </c>
    </row>
    <row r="21" spans="1:6" x14ac:dyDescent="0.25">
      <c r="A21" t="s">
        <v>23</v>
      </c>
      <c r="B21">
        <v>29.5</v>
      </c>
    </row>
    <row r="22" spans="1:6" x14ac:dyDescent="0.25">
      <c r="A22" t="s">
        <v>24</v>
      </c>
      <c r="B22">
        <v>11.2</v>
      </c>
    </row>
    <row r="23" spans="1:6" x14ac:dyDescent="0.25">
      <c r="A23" t="s">
        <v>25</v>
      </c>
      <c r="B23">
        <v>29.8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39</v>
      </c>
      <c r="B27">
        <v>3888040</v>
      </c>
      <c r="C27" t="s">
        <v>520</v>
      </c>
      <c r="D27" t="s">
        <v>521</v>
      </c>
      <c r="E27">
        <v>30</v>
      </c>
      <c r="F27" t="s">
        <v>41</v>
      </c>
    </row>
    <row r="28" spans="1:6" x14ac:dyDescent="0.25">
      <c r="A28" t="s">
        <v>33</v>
      </c>
      <c r="B28">
        <v>6216030</v>
      </c>
      <c r="C28" t="s">
        <v>522</v>
      </c>
      <c r="D28" t="s">
        <v>523</v>
      </c>
      <c r="E28">
        <v>26.5</v>
      </c>
      <c r="F28" t="s">
        <v>35</v>
      </c>
    </row>
    <row r="29" spans="1:6" x14ac:dyDescent="0.25">
      <c r="A29" t="s">
        <v>36</v>
      </c>
      <c r="C29" t="s">
        <v>524</v>
      </c>
      <c r="E29">
        <v>13.5</v>
      </c>
    </row>
    <row r="30" spans="1:6" x14ac:dyDescent="0.25">
      <c r="A30" t="s">
        <v>44</v>
      </c>
      <c r="B30">
        <v>4185669</v>
      </c>
      <c r="C30" t="s">
        <v>525</v>
      </c>
      <c r="D30" t="s">
        <v>526</v>
      </c>
      <c r="E30">
        <v>3.2</v>
      </c>
      <c r="F30" t="s">
        <v>46</v>
      </c>
    </row>
    <row r="31" spans="1:6" x14ac:dyDescent="0.25">
      <c r="A31" t="s">
        <v>42</v>
      </c>
      <c r="B31">
        <v>191738</v>
      </c>
      <c r="C31" t="s">
        <v>527</v>
      </c>
      <c r="D31" t="s">
        <v>528</v>
      </c>
      <c r="E31">
        <v>1.7</v>
      </c>
      <c r="F31" t="s">
        <v>35</v>
      </c>
    </row>
    <row r="32" spans="1:6" x14ac:dyDescent="0.25">
      <c r="A32" t="s">
        <v>288</v>
      </c>
      <c r="B32">
        <v>353878</v>
      </c>
      <c r="C32" t="s">
        <v>529</v>
      </c>
      <c r="D32" t="s">
        <v>335</v>
      </c>
      <c r="E32">
        <v>1</v>
      </c>
      <c r="F32" t="s">
        <v>46</v>
      </c>
    </row>
    <row r="33" spans="1:6" x14ac:dyDescent="0.25">
      <c r="A33" t="s">
        <v>54</v>
      </c>
      <c r="B33">
        <v>2870650</v>
      </c>
      <c r="C33" t="s">
        <v>530</v>
      </c>
      <c r="D33" t="s">
        <v>531</v>
      </c>
      <c r="E33">
        <v>0.3</v>
      </c>
      <c r="F33" t="s">
        <v>53</v>
      </c>
    </row>
    <row r="34" spans="1:6" x14ac:dyDescent="0.25">
      <c r="A34" t="s">
        <v>466</v>
      </c>
      <c r="B34">
        <v>1416434</v>
      </c>
      <c r="C34" t="s">
        <v>532</v>
      </c>
      <c r="D34" t="s">
        <v>533</v>
      </c>
      <c r="E34">
        <v>0.3</v>
      </c>
      <c r="F34" t="s">
        <v>64</v>
      </c>
    </row>
    <row r="35" spans="1:6" x14ac:dyDescent="0.25">
      <c r="A35" t="s">
        <v>253</v>
      </c>
      <c r="B35">
        <v>310</v>
      </c>
      <c r="C35" t="s">
        <v>534</v>
      </c>
      <c r="D35" t="s">
        <v>535</v>
      </c>
      <c r="E35">
        <v>0.2</v>
      </c>
      <c r="F35" t="s">
        <v>66</v>
      </c>
    </row>
    <row r="36" spans="1:6" x14ac:dyDescent="0.25">
      <c r="A36" t="s">
        <v>426</v>
      </c>
      <c r="B36">
        <v>746508</v>
      </c>
      <c r="C36" t="s">
        <v>536</v>
      </c>
      <c r="D36" t="s">
        <v>537</v>
      </c>
      <c r="E36">
        <v>0.1</v>
      </c>
      <c r="F36" t="s">
        <v>64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41</v>
      </c>
      <c r="B40">
        <v>3888063</v>
      </c>
      <c r="C40">
        <v>11855</v>
      </c>
      <c r="D40" t="s">
        <v>521</v>
      </c>
      <c r="E40">
        <v>30</v>
      </c>
      <c r="F40">
        <v>6.6</v>
      </c>
    </row>
    <row r="41" spans="1:6" x14ac:dyDescent="0.25">
      <c r="A41" t="s">
        <v>35</v>
      </c>
      <c r="B41">
        <v>6696544</v>
      </c>
      <c r="C41">
        <v>11278</v>
      </c>
      <c r="D41" t="s">
        <v>538</v>
      </c>
      <c r="E41">
        <v>28.5</v>
      </c>
      <c r="F41">
        <v>6.3</v>
      </c>
    </row>
    <row r="42" spans="1:6" x14ac:dyDescent="0.25">
      <c r="A42" t="s">
        <v>36</v>
      </c>
      <c r="C42">
        <v>5338</v>
      </c>
      <c r="E42">
        <v>13.5</v>
      </c>
      <c r="F42">
        <v>3</v>
      </c>
    </row>
    <row r="43" spans="1:6" x14ac:dyDescent="0.25">
      <c r="A43" t="s">
        <v>60</v>
      </c>
      <c r="B43">
        <v>2104244</v>
      </c>
      <c r="C43">
        <v>2495</v>
      </c>
      <c r="D43" t="s">
        <v>290</v>
      </c>
      <c r="E43">
        <v>6.3</v>
      </c>
      <c r="F43">
        <v>1.4</v>
      </c>
    </row>
    <row r="44" spans="1:6" x14ac:dyDescent="0.25">
      <c r="A44" t="s">
        <v>46</v>
      </c>
      <c r="B44">
        <v>4897596</v>
      </c>
      <c r="C44">
        <v>1758</v>
      </c>
      <c r="D44" t="s">
        <v>539</v>
      </c>
      <c r="E44">
        <v>4.4000000000000004</v>
      </c>
      <c r="F44">
        <v>1</v>
      </c>
    </row>
    <row r="45" spans="1:6" x14ac:dyDescent="0.25">
      <c r="A45" t="s">
        <v>53</v>
      </c>
      <c r="B45">
        <v>4259372</v>
      </c>
      <c r="C45">
        <v>1246</v>
      </c>
      <c r="D45" t="s">
        <v>540</v>
      </c>
      <c r="E45">
        <v>3.1</v>
      </c>
      <c r="F45">
        <v>0.7</v>
      </c>
    </row>
    <row r="46" spans="1:6" x14ac:dyDescent="0.25">
      <c r="A46" t="s">
        <v>64</v>
      </c>
      <c r="B46">
        <v>51763759</v>
      </c>
      <c r="C46">
        <v>249</v>
      </c>
      <c r="D46" t="s">
        <v>541</v>
      </c>
      <c r="E46">
        <v>0.6</v>
      </c>
      <c r="F46">
        <v>0.1</v>
      </c>
    </row>
    <row r="47" spans="1:6" x14ac:dyDescent="0.25">
      <c r="A47" t="s">
        <v>66</v>
      </c>
      <c r="B47">
        <v>52827</v>
      </c>
      <c r="C47">
        <v>139</v>
      </c>
      <c r="D47" t="s">
        <v>390</v>
      </c>
      <c r="E47">
        <v>0.4</v>
      </c>
      <c r="F47">
        <v>0.1</v>
      </c>
    </row>
    <row r="48" spans="1:6" x14ac:dyDescent="0.25">
      <c r="A48" t="s">
        <v>68</v>
      </c>
      <c r="B48">
        <v>605</v>
      </c>
      <c r="C48">
        <v>1</v>
      </c>
      <c r="D48" t="s">
        <v>383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8456.7999999999993</v>
      </c>
      <c r="C53">
        <v>4361.8</v>
      </c>
      <c r="D53">
        <v>4095</v>
      </c>
    </row>
    <row r="54" spans="1:4" x14ac:dyDescent="0.25">
      <c r="A54" t="s">
        <v>76</v>
      </c>
      <c r="B54">
        <v>6086.8</v>
      </c>
      <c r="C54">
        <v>4333.7</v>
      </c>
      <c r="D54">
        <v>1753.1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2324.5</v>
      </c>
      <c r="C56">
        <v>15</v>
      </c>
      <c r="D56">
        <v>2309.5</v>
      </c>
    </row>
    <row r="57" spans="1:4" x14ac:dyDescent="0.25">
      <c r="A57" t="s">
        <v>79</v>
      </c>
      <c r="B57">
        <v>168.5</v>
      </c>
      <c r="C57">
        <v>84.8</v>
      </c>
      <c r="D57">
        <v>83.8</v>
      </c>
    </row>
    <row r="58" spans="1:4" x14ac:dyDescent="0.25">
      <c r="A58" t="s">
        <v>80</v>
      </c>
      <c r="B58">
        <v>107.6</v>
      </c>
      <c r="C58">
        <v>68.5</v>
      </c>
      <c r="D58">
        <v>39.1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44.1</v>
      </c>
      <c r="C60">
        <v>15</v>
      </c>
      <c r="D60">
        <v>29.1</v>
      </c>
    </row>
    <row r="61" spans="1:4" x14ac:dyDescent="0.25">
      <c r="A61" t="s">
        <v>83</v>
      </c>
      <c r="B61">
        <v>6885.9</v>
      </c>
      <c r="C61">
        <v>4381.1000000000004</v>
      </c>
      <c r="D61">
        <v>2504.8000000000002</v>
      </c>
    </row>
    <row r="62" spans="1:4" x14ac:dyDescent="0.25">
      <c r="A62" t="s">
        <v>84</v>
      </c>
      <c r="B62">
        <v>6819.6</v>
      </c>
      <c r="C62">
        <v>4338.5</v>
      </c>
      <c r="D62">
        <v>2481.1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4520.6499999999996</v>
      </c>
      <c r="G66">
        <v>11.43</v>
      </c>
      <c r="H66">
        <v>22.94</v>
      </c>
    </row>
    <row r="67" spans="1:10" x14ac:dyDescent="0.25">
      <c r="A67" t="s">
        <v>113</v>
      </c>
      <c r="B67" t="s">
        <v>106</v>
      </c>
      <c r="C67" t="s">
        <v>114</v>
      </c>
      <c r="D67">
        <v>3875.37</v>
      </c>
      <c r="E67">
        <v>1632101</v>
      </c>
      <c r="F67">
        <v>0</v>
      </c>
      <c r="G67">
        <v>9.8000000000000007</v>
      </c>
      <c r="H67">
        <v>6.33</v>
      </c>
      <c r="I67">
        <v>83.87</v>
      </c>
    </row>
    <row r="68" spans="1:10" x14ac:dyDescent="0.25">
      <c r="A68" t="s">
        <v>241</v>
      </c>
      <c r="B68" t="s">
        <v>106</v>
      </c>
      <c r="C68" t="s">
        <v>242</v>
      </c>
      <c r="D68">
        <v>1470.6</v>
      </c>
      <c r="E68">
        <v>1313283</v>
      </c>
      <c r="F68">
        <v>0</v>
      </c>
      <c r="G68">
        <v>3.72</v>
      </c>
      <c r="H68">
        <v>5.59</v>
      </c>
      <c r="I68">
        <v>85.75</v>
      </c>
    </row>
    <row r="69" spans="1:10" x14ac:dyDescent="0.25">
      <c r="A69" t="s">
        <v>110</v>
      </c>
      <c r="B69" t="s">
        <v>106</v>
      </c>
      <c r="C69" t="s">
        <v>111</v>
      </c>
      <c r="D69">
        <v>1001.25</v>
      </c>
      <c r="E69">
        <v>228531</v>
      </c>
      <c r="F69">
        <v>0</v>
      </c>
      <c r="G69">
        <v>2.5299999999999998</v>
      </c>
      <c r="H69">
        <v>4.3600000000000003</v>
      </c>
      <c r="I69">
        <v>91.39</v>
      </c>
    </row>
    <row r="70" spans="1:10" x14ac:dyDescent="0.25">
      <c r="A70" t="s">
        <v>125</v>
      </c>
      <c r="B70" t="s">
        <v>106</v>
      </c>
      <c r="C70" t="s">
        <v>126</v>
      </c>
      <c r="D70">
        <v>958.73</v>
      </c>
      <c r="E70">
        <v>2899656</v>
      </c>
      <c r="F70">
        <v>0</v>
      </c>
      <c r="G70">
        <v>2.42</v>
      </c>
      <c r="H70">
        <v>25.08</v>
      </c>
      <c r="I70">
        <v>1.04</v>
      </c>
    </row>
    <row r="71" spans="1:10" x14ac:dyDescent="0.25">
      <c r="A71" t="s">
        <v>479</v>
      </c>
      <c r="B71" t="s">
        <v>106</v>
      </c>
      <c r="C71" t="s">
        <v>480</v>
      </c>
      <c r="D71">
        <v>827.02</v>
      </c>
      <c r="E71">
        <v>1734616</v>
      </c>
      <c r="F71">
        <v>0</v>
      </c>
      <c r="G71">
        <v>2.09</v>
      </c>
      <c r="H71">
        <v>5.13</v>
      </c>
      <c r="I71">
        <v>87.78</v>
      </c>
    </row>
    <row r="72" spans="1:10" x14ac:dyDescent="0.25">
      <c r="A72" t="s">
        <v>276</v>
      </c>
      <c r="B72" t="s">
        <v>106</v>
      </c>
      <c r="C72" t="s">
        <v>109</v>
      </c>
      <c r="D72">
        <v>720.8</v>
      </c>
      <c r="E72">
        <v>755199</v>
      </c>
      <c r="F72">
        <v>0</v>
      </c>
      <c r="G72">
        <v>1.82</v>
      </c>
      <c r="H72">
        <v>3.29</v>
      </c>
      <c r="I72">
        <v>93.28</v>
      </c>
    </row>
    <row r="73" spans="1:10" x14ac:dyDescent="0.25">
      <c r="A73" t="s">
        <v>236</v>
      </c>
      <c r="B73" t="s">
        <v>106</v>
      </c>
      <c r="C73" t="s">
        <v>135</v>
      </c>
      <c r="D73">
        <v>669.01</v>
      </c>
      <c r="E73">
        <v>359431</v>
      </c>
      <c r="F73">
        <v>0</v>
      </c>
      <c r="G73">
        <v>1.69</v>
      </c>
      <c r="H73">
        <v>7.04</v>
      </c>
      <c r="I73">
        <v>80.599999999999994</v>
      </c>
    </row>
    <row r="74" spans="1:10" x14ac:dyDescent="0.25">
      <c r="A74" t="s">
        <v>269</v>
      </c>
      <c r="B74" t="s">
        <v>106</v>
      </c>
      <c r="C74" t="s">
        <v>270</v>
      </c>
      <c r="D74">
        <v>617.29</v>
      </c>
      <c r="E74">
        <v>45824</v>
      </c>
      <c r="F74">
        <v>0.01</v>
      </c>
      <c r="G74">
        <v>1.56</v>
      </c>
      <c r="H74">
        <v>33.51</v>
      </c>
      <c r="I74">
        <v>0</v>
      </c>
    </row>
    <row r="75" spans="1:10" x14ac:dyDescent="0.25">
      <c r="A75" t="s">
        <v>447</v>
      </c>
      <c r="B75" t="s">
        <v>106</v>
      </c>
      <c r="C75" t="s">
        <v>448</v>
      </c>
      <c r="D75">
        <v>608.29</v>
      </c>
      <c r="E75">
        <v>276205</v>
      </c>
      <c r="F75">
        <v>0</v>
      </c>
      <c r="G75">
        <v>1.54</v>
      </c>
      <c r="H75">
        <v>2.31</v>
      </c>
      <c r="I75">
        <v>96.15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1036.97</v>
      </c>
      <c r="G79">
        <v>19.43</v>
      </c>
      <c r="H79">
        <v>4520.6499999999996</v>
      </c>
      <c r="I79">
        <v>22.94</v>
      </c>
    </row>
    <row r="80" spans="1:10" x14ac:dyDescent="0.25">
      <c r="A80" t="s">
        <v>113</v>
      </c>
      <c r="B80" t="s">
        <v>106</v>
      </c>
      <c r="C80" t="s">
        <v>114</v>
      </c>
      <c r="D80">
        <v>245.13</v>
      </c>
      <c r="E80">
        <v>1632101</v>
      </c>
      <c r="F80">
        <v>0</v>
      </c>
      <c r="G80">
        <v>4.59</v>
      </c>
      <c r="H80">
        <v>3875.37</v>
      </c>
      <c r="I80">
        <v>6.33</v>
      </c>
      <c r="J80">
        <v>83.87</v>
      </c>
    </row>
    <row r="81" spans="1:10" x14ac:dyDescent="0.25">
      <c r="A81" t="s">
        <v>125</v>
      </c>
      <c r="B81" t="s">
        <v>106</v>
      </c>
      <c r="C81" t="s">
        <v>126</v>
      </c>
      <c r="D81">
        <v>240.46</v>
      </c>
      <c r="E81">
        <v>2899656</v>
      </c>
      <c r="F81">
        <v>0</v>
      </c>
      <c r="G81">
        <v>4.5</v>
      </c>
      <c r="H81">
        <v>958.73</v>
      </c>
      <c r="I81">
        <v>25.08</v>
      </c>
      <c r="J81">
        <v>1.04</v>
      </c>
    </row>
    <row r="82" spans="1:10" x14ac:dyDescent="0.25">
      <c r="A82" t="s">
        <v>269</v>
      </c>
      <c r="B82" t="s">
        <v>106</v>
      </c>
      <c r="C82" t="s">
        <v>270</v>
      </c>
      <c r="D82">
        <v>206.87</v>
      </c>
      <c r="E82">
        <v>45824</v>
      </c>
      <c r="F82">
        <v>0</v>
      </c>
      <c r="G82">
        <v>3.88</v>
      </c>
      <c r="H82">
        <v>617.29</v>
      </c>
      <c r="I82">
        <v>33.51</v>
      </c>
      <c r="J82">
        <v>0</v>
      </c>
    </row>
    <row r="83" spans="1:10" x14ac:dyDescent="0.25">
      <c r="A83" t="s">
        <v>164</v>
      </c>
      <c r="B83" t="s">
        <v>106</v>
      </c>
      <c r="C83" t="s">
        <v>123</v>
      </c>
      <c r="D83">
        <v>150.21</v>
      </c>
      <c r="E83">
        <v>1447766</v>
      </c>
      <c r="F83">
        <v>0</v>
      </c>
      <c r="G83">
        <v>2.81</v>
      </c>
      <c r="H83">
        <v>497.83</v>
      </c>
      <c r="I83">
        <v>30.17</v>
      </c>
      <c r="J83">
        <v>0</v>
      </c>
    </row>
    <row r="84" spans="1:10" x14ac:dyDescent="0.25">
      <c r="A84" t="s">
        <v>152</v>
      </c>
      <c r="B84" t="s">
        <v>106</v>
      </c>
      <c r="C84" t="s">
        <v>153</v>
      </c>
      <c r="D84">
        <v>134.34</v>
      </c>
      <c r="E84">
        <v>2855861</v>
      </c>
      <c r="F84">
        <v>0</v>
      </c>
      <c r="G84">
        <v>2.52</v>
      </c>
      <c r="H84">
        <v>499.72</v>
      </c>
      <c r="I84">
        <v>26.88</v>
      </c>
      <c r="J84">
        <v>0</v>
      </c>
    </row>
    <row r="85" spans="1:10" x14ac:dyDescent="0.25">
      <c r="A85" t="s">
        <v>139</v>
      </c>
      <c r="B85" t="s">
        <v>106</v>
      </c>
      <c r="C85" t="s">
        <v>140</v>
      </c>
      <c r="D85">
        <v>105.9</v>
      </c>
      <c r="E85">
        <v>567</v>
      </c>
      <c r="F85">
        <v>0.19</v>
      </c>
      <c r="G85">
        <v>1.98</v>
      </c>
      <c r="H85">
        <v>357.34</v>
      </c>
      <c r="I85">
        <v>29.64</v>
      </c>
      <c r="J85">
        <v>0</v>
      </c>
    </row>
    <row r="86" spans="1:10" x14ac:dyDescent="0.25">
      <c r="A86" t="s">
        <v>241</v>
      </c>
      <c r="B86" t="s">
        <v>106</v>
      </c>
      <c r="C86" t="s">
        <v>242</v>
      </c>
      <c r="D86">
        <v>82.28</v>
      </c>
      <c r="E86">
        <v>1313283</v>
      </c>
      <c r="F86">
        <v>0</v>
      </c>
      <c r="G86">
        <v>1.54</v>
      </c>
      <c r="H86">
        <v>1470.6</v>
      </c>
      <c r="I86">
        <v>5.59</v>
      </c>
      <c r="J86">
        <v>85.75</v>
      </c>
    </row>
    <row r="87" spans="1:10" x14ac:dyDescent="0.25">
      <c r="A87" t="s">
        <v>477</v>
      </c>
      <c r="B87" t="s">
        <v>106</v>
      </c>
      <c r="C87" t="s">
        <v>478</v>
      </c>
      <c r="D87">
        <v>76.5</v>
      </c>
      <c r="E87">
        <v>91044</v>
      </c>
      <c r="F87">
        <v>0</v>
      </c>
      <c r="G87">
        <v>1.43</v>
      </c>
      <c r="H87">
        <v>254.5</v>
      </c>
      <c r="I87">
        <v>30.06</v>
      </c>
      <c r="J87">
        <v>1.45</v>
      </c>
    </row>
    <row r="88" spans="1:10" x14ac:dyDescent="0.25">
      <c r="A88" t="s">
        <v>234</v>
      </c>
      <c r="B88" t="s">
        <v>106</v>
      </c>
      <c r="C88" t="s">
        <v>235</v>
      </c>
      <c r="D88">
        <v>71.66</v>
      </c>
      <c r="E88">
        <v>89040</v>
      </c>
      <c r="F88">
        <v>0</v>
      </c>
      <c r="G88">
        <v>1.34</v>
      </c>
      <c r="H88">
        <v>221.96</v>
      </c>
      <c r="I88">
        <v>32.28</v>
      </c>
      <c r="J88">
        <v>9.01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3250.19</v>
      </c>
      <c r="E92">
        <v>1632101</v>
      </c>
      <c r="F92">
        <v>0</v>
      </c>
      <c r="G92">
        <v>28.82</v>
      </c>
      <c r="H92">
        <v>3875.37</v>
      </c>
      <c r="I92">
        <v>6.33</v>
      </c>
      <c r="J92">
        <v>83.87</v>
      </c>
    </row>
    <row r="93" spans="1:10" x14ac:dyDescent="0.25">
      <c r="A93" t="s">
        <v>241</v>
      </c>
      <c r="B93" t="s">
        <v>106</v>
      </c>
      <c r="C93" t="s">
        <v>242</v>
      </c>
      <c r="D93">
        <v>1260.98</v>
      </c>
      <c r="E93">
        <v>1313283</v>
      </c>
      <c r="F93">
        <v>0</v>
      </c>
      <c r="G93">
        <v>11.18</v>
      </c>
      <c r="H93">
        <v>1470.6</v>
      </c>
      <c r="I93">
        <v>5.59</v>
      </c>
      <c r="J93">
        <v>85.75</v>
      </c>
    </row>
    <row r="94" spans="1:10" x14ac:dyDescent="0.25">
      <c r="A94" t="s">
        <v>110</v>
      </c>
      <c r="B94" t="s">
        <v>106</v>
      </c>
      <c r="C94" t="s">
        <v>111</v>
      </c>
      <c r="D94">
        <v>915.01</v>
      </c>
      <c r="E94">
        <v>228531</v>
      </c>
      <c r="F94">
        <v>0</v>
      </c>
      <c r="G94">
        <v>8.11</v>
      </c>
      <c r="H94">
        <v>1001.25</v>
      </c>
      <c r="I94">
        <v>4.3600000000000003</v>
      </c>
      <c r="J94">
        <v>91.39</v>
      </c>
    </row>
    <row r="95" spans="1:10" x14ac:dyDescent="0.25">
      <c r="A95" t="s">
        <v>479</v>
      </c>
      <c r="B95" t="s">
        <v>106</v>
      </c>
      <c r="C95" t="s">
        <v>480</v>
      </c>
      <c r="D95">
        <v>725.98</v>
      </c>
      <c r="E95">
        <v>1734616</v>
      </c>
      <c r="F95">
        <v>0</v>
      </c>
      <c r="G95">
        <v>6.44</v>
      </c>
      <c r="H95">
        <v>827.02</v>
      </c>
      <c r="I95">
        <v>5.13</v>
      </c>
      <c r="J95">
        <v>87.78</v>
      </c>
    </row>
    <row r="96" spans="1:10" x14ac:dyDescent="0.25">
      <c r="A96" t="s">
        <v>276</v>
      </c>
      <c r="B96" t="s">
        <v>106</v>
      </c>
      <c r="C96" t="s">
        <v>109</v>
      </c>
      <c r="D96">
        <v>672.32</v>
      </c>
      <c r="E96">
        <v>755199</v>
      </c>
      <c r="F96">
        <v>0</v>
      </c>
      <c r="G96">
        <v>5.96</v>
      </c>
      <c r="H96">
        <v>720.8</v>
      </c>
      <c r="I96">
        <v>3.29</v>
      </c>
      <c r="J96">
        <v>93.28</v>
      </c>
    </row>
    <row r="97" spans="1:10" x14ac:dyDescent="0.25">
      <c r="A97" t="s">
        <v>447</v>
      </c>
      <c r="B97" t="s">
        <v>106</v>
      </c>
      <c r="C97" t="s">
        <v>448</v>
      </c>
      <c r="D97">
        <v>584.85</v>
      </c>
      <c r="E97">
        <v>276205</v>
      </c>
      <c r="F97">
        <v>0</v>
      </c>
      <c r="G97">
        <v>5.19</v>
      </c>
      <c r="H97">
        <v>608.29</v>
      </c>
      <c r="I97">
        <v>2.31</v>
      </c>
      <c r="J97">
        <v>96.15</v>
      </c>
    </row>
    <row r="98" spans="1:10" x14ac:dyDescent="0.25">
      <c r="A98" t="s">
        <v>112</v>
      </c>
      <c r="B98" t="s">
        <v>106</v>
      </c>
      <c r="C98" t="s">
        <v>111</v>
      </c>
      <c r="D98">
        <v>549.62</v>
      </c>
      <c r="E98">
        <v>140471</v>
      </c>
      <c r="F98">
        <v>0</v>
      </c>
      <c r="G98">
        <v>4.87</v>
      </c>
      <c r="H98">
        <v>594.47</v>
      </c>
      <c r="I98">
        <v>3.98</v>
      </c>
      <c r="J98">
        <v>92.46</v>
      </c>
    </row>
    <row r="99" spans="1:10" x14ac:dyDescent="0.25">
      <c r="A99" t="s">
        <v>236</v>
      </c>
      <c r="B99" t="s">
        <v>106</v>
      </c>
      <c r="C99" t="s">
        <v>135</v>
      </c>
      <c r="D99">
        <v>539.23</v>
      </c>
      <c r="E99">
        <v>359431</v>
      </c>
      <c r="F99">
        <v>0</v>
      </c>
      <c r="G99">
        <v>4.78</v>
      </c>
      <c r="H99">
        <v>669.01</v>
      </c>
      <c r="I99">
        <v>7.04</v>
      </c>
      <c r="J99">
        <v>80.599999999999994</v>
      </c>
    </row>
    <row r="100" spans="1:10" x14ac:dyDescent="0.25">
      <c r="A100" t="s">
        <v>108</v>
      </c>
      <c r="B100" t="s">
        <v>106</v>
      </c>
      <c r="C100" t="s">
        <v>109</v>
      </c>
      <c r="D100">
        <v>402.64</v>
      </c>
      <c r="E100">
        <v>315504</v>
      </c>
      <c r="F100">
        <v>0</v>
      </c>
      <c r="G100">
        <v>3.57</v>
      </c>
      <c r="H100">
        <v>424.08</v>
      </c>
      <c r="I100">
        <v>3.05</v>
      </c>
      <c r="J100">
        <v>94.94</v>
      </c>
    </row>
    <row r="101" spans="1:10" x14ac:dyDescent="0.25">
      <c r="A101" t="s">
        <v>134</v>
      </c>
      <c r="B101" t="s">
        <v>106</v>
      </c>
      <c r="C101" t="s">
        <v>135</v>
      </c>
      <c r="D101">
        <v>373.36</v>
      </c>
      <c r="E101">
        <v>301577</v>
      </c>
      <c r="F101">
        <v>0</v>
      </c>
      <c r="G101">
        <v>3.31</v>
      </c>
      <c r="H101">
        <v>453.59</v>
      </c>
      <c r="I101">
        <v>7.18</v>
      </c>
      <c r="J101">
        <v>82.31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50911067</v>
      </c>
      <c r="E105">
        <v>89040</v>
      </c>
      <c r="F105">
        <v>571.78</v>
      </c>
      <c r="G105">
        <v>11.18</v>
      </c>
      <c r="H105">
        <v>221.96</v>
      </c>
      <c r="I105">
        <v>32.299999999999997</v>
      </c>
      <c r="J105">
        <v>9</v>
      </c>
    </row>
    <row r="106" spans="1:10" x14ac:dyDescent="0.25">
      <c r="A106" t="s">
        <v>139</v>
      </c>
      <c r="B106" t="s">
        <v>106</v>
      </c>
      <c r="C106" t="s">
        <v>140</v>
      </c>
      <c r="D106">
        <v>46622470</v>
      </c>
      <c r="E106">
        <v>567</v>
      </c>
      <c r="F106">
        <v>82226.58</v>
      </c>
      <c r="G106">
        <v>10.24</v>
      </c>
      <c r="H106">
        <v>357.34</v>
      </c>
      <c r="I106">
        <v>29.6</v>
      </c>
      <c r="J106">
        <v>0</v>
      </c>
    </row>
    <row r="107" spans="1:10" x14ac:dyDescent="0.25">
      <c r="A107" t="s">
        <v>269</v>
      </c>
      <c r="B107" t="s">
        <v>106</v>
      </c>
      <c r="C107" t="s">
        <v>270</v>
      </c>
      <c r="D107">
        <v>25928460</v>
      </c>
      <c r="E107">
        <v>45824</v>
      </c>
      <c r="F107">
        <v>565.83000000000004</v>
      </c>
      <c r="G107">
        <v>5.7</v>
      </c>
      <c r="H107">
        <v>617.29</v>
      </c>
      <c r="I107">
        <v>33.5</v>
      </c>
      <c r="J107">
        <v>0</v>
      </c>
    </row>
    <row r="108" spans="1:10" x14ac:dyDescent="0.25">
      <c r="A108" t="s">
        <v>113</v>
      </c>
      <c r="B108" t="s">
        <v>106</v>
      </c>
      <c r="C108" t="s">
        <v>114</v>
      </c>
      <c r="D108">
        <v>25323835</v>
      </c>
      <c r="E108">
        <v>1632101</v>
      </c>
      <c r="F108">
        <v>15.52</v>
      </c>
      <c r="G108">
        <v>5.56</v>
      </c>
      <c r="H108">
        <v>3875.37</v>
      </c>
      <c r="I108">
        <v>6.3</v>
      </c>
      <c r="J108">
        <v>83.9</v>
      </c>
    </row>
    <row r="109" spans="1:10" x14ac:dyDescent="0.25">
      <c r="A109" t="s">
        <v>125</v>
      </c>
      <c r="B109" t="s">
        <v>106</v>
      </c>
      <c r="C109" t="s">
        <v>126</v>
      </c>
      <c r="D109">
        <v>19178913</v>
      </c>
      <c r="E109">
        <v>2899656</v>
      </c>
      <c r="F109">
        <v>6.61</v>
      </c>
      <c r="G109">
        <v>4.21</v>
      </c>
      <c r="H109">
        <v>958.73</v>
      </c>
      <c r="I109">
        <v>25.1</v>
      </c>
      <c r="J109">
        <v>1</v>
      </c>
    </row>
    <row r="110" spans="1:10" x14ac:dyDescent="0.25">
      <c r="A110" t="s">
        <v>236</v>
      </c>
      <c r="B110" t="s">
        <v>106</v>
      </c>
      <c r="C110" t="s">
        <v>135</v>
      </c>
      <c r="D110">
        <v>16851201</v>
      </c>
      <c r="E110">
        <v>359431</v>
      </c>
      <c r="F110">
        <v>46.88</v>
      </c>
      <c r="G110">
        <v>3.7</v>
      </c>
      <c r="H110">
        <v>669.01</v>
      </c>
      <c r="I110">
        <v>7</v>
      </c>
      <c r="J110">
        <v>80.599999999999994</v>
      </c>
    </row>
    <row r="111" spans="1:10" x14ac:dyDescent="0.25">
      <c r="A111" t="s">
        <v>134</v>
      </c>
      <c r="B111" t="s">
        <v>106</v>
      </c>
      <c r="C111" t="s">
        <v>135</v>
      </c>
      <c r="D111">
        <v>14120936</v>
      </c>
      <c r="E111">
        <v>301577</v>
      </c>
      <c r="F111">
        <v>46.82</v>
      </c>
      <c r="G111">
        <v>3.1</v>
      </c>
      <c r="H111">
        <v>453.59</v>
      </c>
      <c r="I111">
        <v>7.2</v>
      </c>
      <c r="J111">
        <v>82.3</v>
      </c>
    </row>
    <row r="112" spans="1:10" x14ac:dyDescent="0.25">
      <c r="A112" t="s">
        <v>542</v>
      </c>
      <c r="B112" t="s">
        <v>106</v>
      </c>
      <c r="C112" t="s">
        <v>543</v>
      </c>
      <c r="D112">
        <v>13767669</v>
      </c>
      <c r="E112">
        <v>41290</v>
      </c>
      <c r="F112">
        <v>333.44</v>
      </c>
      <c r="G112">
        <v>3.02</v>
      </c>
      <c r="H112">
        <v>73.78</v>
      </c>
      <c r="I112">
        <v>29.5</v>
      </c>
      <c r="J112">
        <v>20.6</v>
      </c>
    </row>
    <row r="113" spans="1:10" x14ac:dyDescent="0.25">
      <c r="A113" t="s">
        <v>487</v>
      </c>
      <c r="B113" t="s">
        <v>106</v>
      </c>
      <c r="C113" t="s">
        <v>488</v>
      </c>
      <c r="D113">
        <v>11424049</v>
      </c>
      <c r="E113">
        <v>2855530</v>
      </c>
      <c r="F113">
        <v>4</v>
      </c>
      <c r="G113">
        <v>2.5099999999999998</v>
      </c>
      <c r="H113">
        <v>80.900000000000006</v>
      </c>
      <c r="I113">
        <v>32.1</v>
      </c>
      <c r="J113">
        <v>0</v>
      </c>
    </row>
    <row r="114" spans="1:10" x14ac:dyDescent="0.25">
      <c r="A114" t="s">
        <v>152</v>
      </c>
      <c r="B114" t="s">
        <v>106</v>
      </c>
      <c r="C114" t="s">
        <v>153</v>
      </c>
      <c r="D114">
        <v>11412404</v>
      </c>
      <c r="E114">
        <v>2855861</v>
      </c>
      <c r="F114">
        <v>4</v>
      </c>
      <c r="G114">
        <v>2.5099999999999998</v>
      </c>
      <c r="H114">
        <v>499.72</v>
      </c>
      <c r="I114">
        <v>26.9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113</v>
      </c>
      <c r="B118" t="s">
        <v>106</v>
      </c>
      <c r="C118" t="s">
        <v>114</v>
      </c>
      <c r="D118">
        <v>1869161</v>
      </c>
      <c r="E118">
        <v>1632101</v>
      </c>
      <c r="F118">
        <v>1.1499999999999999</v>
      </c>
      <c r="G118">
        <v>23.68</v>
      </c>
      <c r="H118">
        <v>3875.37</v>
      </c>
      <c r="I118">
        <v>6.33</v>
      </c>
      <c r="J118">
        <v>83.87</v>
      </c>
    </row>
    <row r="119" spans="1:10" x14ac:dyDescent="0.25">
      <c r="A119" t="s">
        <v>110</v>
      </c>
      <c r="B119" t="s">
        <v>106</v>
      </c>
      <c r="C119" t="s">
        <v>111</v>
      </c>
      <c r="D119">
        <v>957879</v>
      </c>
      <c r="E119">
        <v>228531</v>
      </c>
      <c r="F119">
        <v>4.1900000000000004</v>
      </c>
      <c r="G119">
        <v>12.13</v>
      </c>
      <c r="H119">
        <v>1001.25</v>
      </c>
      <c r="I119">
        <v>4.3600000000000003</v>
      </c>
      <c r="J119">
        <v>91.39</v>
      </c>
    </row>
    <row r="120" spans="1:10" x14ac:dyDescent="0.25">
      <c r="A120" t="s">
        <v>241</v>
      </c>
      <c r="B120" t="s">
        <v>106</v>
      </c>
      <c r="C120" t="s">
        <v>242</v>
      </c>
      <c r="D120">
        <v>773426</v>
      </c>
      <c r="E120">
        <v>1313283</v>
      </c>
      <c r="F120">
        <v>0.59</v>
      </c>
      <c r="G120">
        <v>9.8000000000000007</v>
      </c>
      <c r="H120">
        <v>1470.6</v>
      </c>
      <c r="I120">
        <v>5.59</v>
      </c>
      <c r="J120">
        <v>85.75</v>
      </c>
    </row>
    <row r="121" spans="1:10" x14ac:dyDescent="0.25">
      <c r="A121" t="s">
        <v>301</v>
      </c>
      <c r="B121" t="s">
        <v>106</v>
      </c>
      <c r="C121" t="s">
        <v>302</v>
      </c>
      <c r="D121">
        <v>589088</v>
      </c>
      <c r="E121">
        <v>24787</v>
      </c>
      <c r="F121">
        <v>23.77</v>
      </c>
      <c r="G121">
        <v>7.46</v>
      </c>
      <c r="H121">
        <v>297.86</v>
      </c>
      <c r="I121">
        <v>8.11</v>
      </c>
      <c r="J121">
        <v>82.6</v>
      </c>
    </row>
    <row r="122" spans="1:10" x14ac:dyDescent="0.25">
      <c r="A122" t="s">
        <v>112</v>
      </c>
      <c r="B122" t="s">
        <v>106</v>
      </c>
      <c r="C122" t="s">
        <v>111</v>
      </c>
      <c r="D122">
        <v>535864</v>
      </c>
      <c r="E122">
        <v>140471</v>
      </c>
      <c r="F122">
        <v>3.81</v>
      </c>
      <c r="G122">
        <v>6.79</v>
      </c>
      <c r="H122">
        <v>594.47</v>
      </c>
      <c r="I122">
        <v>3.98</v>
      </c>
      <c r="J122">
        <v>92.46</v>
      </c>
    </row>
    <row r="123" spans="1:10" x14ac:dyDescent="0.25">
      <c r="A123" t="s">
        <v>479</v>
      </c>
      <c r="B123" t="s">
        <v>106</v>
      </c>
      <c r="C123" t="s">
        <v>480</v>
      </c>
      <c r="D123">
        <v>452292</v>
      </c>
      <c r="E123">
        <v>1734616</v>
      </c>
      <c r="F123">
        <v>0.26</v>
      </c>
      <c r="G123">
        <v>5.73</v>
      </c>
      <c r="H123">
        <v>827.02</v>
      </c>
      <c r="I123">
        <v>5.13</v>
      </c>
      <c r="J123">
        <v>87.78</v>
      </c>
    </row>
    <row r="124" spans="1:10" x14ac:dyDescent="0.25">
      <c r="A124" t="s">
        <v>276</v>
      </c>
      <c r="B124" t="s">
        <v>106</v>
      </c>
      <c r="C124" t="s">
        <v>109</v>
      </c>
      <c r="D124">
        <v>389412</v>
      </c>
      <c r="E124">
        <v>755199</v>
      </c>
      <c r="F124">
        <v>0.52</v>
      </c>
      <c r="G124">
        <v>4.93</v>
      </c>
      <c r="H124">
        <v>720.8</v>
      </c>
      <c r="I124">
        <v>3.29</v>
      </c>
      <c r="J124">
        <v>93.28</v>
      </c>
    </row>
    <row r="125" spans="1:10" x14ac:dyDescent="0.25">
      <c r="A125" t="s">
        <v>447</v>
      </c>
      <c r="B125" t="s">
        <v>106</v>
      </c>
      <c r="C125" t="s">
        <v>448</v>
      </c>
      <c r="D125">
        <v>329459</v>
      </c>
      <c r="E125">
        <v>276205</v>
      </c>
      <c r="F125">
        <v>1.19</v>
      </c>
      <c r="G125">
        <v>4.17</v>
      </c>
      <c r="H125">
        <v>608.29</v>
      </c>
      <c r="I125">
        <v>2.31</v>
      </c>
      <c r="J125">
        <v>96.15</v>
      </c>
    </row>
    <row r="126" spans="1:10" x14ac:dyDescent="0.25">
      <c r="A126" t="s">
        <v>236</v>
      </c>
      <c r="B126" t="s">
        <v>106</v>
      </c>
      <c r="C126" t="s">
        <v>135</v>
      </c>
      <c r="D126">
        <v>317975</v>
      </c>
      <c r="E126">
        <v>359431</v>
      </c>
      <c r="F126">
        <v>0.88</v>
      </c>
      <c r="G126">
        <v>4.03</v>
      </c>
      <c r="H126">
        <v>669.01</v>
      </c>
      <c r="I126">
        <v>7.04</v>
      </c>
      <c r="J126">
        <v>80.599999999999994</v>
      </c>
    </row>
    <row r="127" spans="1:10" x14ac:dyDescent="0.25">
      <c r="A127" t="s">
        <v>108</v>
      </c>
      <c r="B127" t="s">
        <v>106</v>
      </c>
      <c r="C127" t="s">
        <v>109</v>
      </c>
      <c r="D127">
        <v>243210</v>
      </c>
      <c r="E127">
        <v>315504</v>
      </c>
      <c r="F127">
        <v>0.77</v>
      </c>
      <c r="G127">
        <v>3.08</v>
      </c>
      <c r="H127">
        <v>424.08</v>
      </c>
      <c r="I127">
        <v>3.05</v>
      </c>
      <c r="J127">
        <v>94.94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957835</v>
      </c>
      <c r="E131">
        <v>957835</v>
      </c>
      <c r="F131">
        <v>228531</v>
      </c>
      <c r="G131">
        <v>4.1900000000000004</v>
      </c>
      <c r="H131">
        <v>0</v>
      </c>
      <c r="I131">
        <v>12.27</v>
      </c>
    </row>
    <row r="132" spans="1:9" x14ac:dyDescent="0.25">
      <c r="A132" t="s">
        <v>301</v>
      </c>
      <c r="B132" t="s">
        <v>106</v>
      </c>
      <c r="C132" t="s">
        <v>302</v>
      </c>
      <c r="D132">
        <v>589081</v>
      </c>
      <c r="E132">
        <v>589081</v>
      </c>
      <c r="F132">
        <v>24787</v>
      </c>
      <c r="G132">
        <v>23.77</v>
      </c>
      <c r="H132">
        <v>0</v>
      </c>
      <c r="I132">
        <v>7.54</v>
      </c>
    </row>
    <row r="133" spans="1:9" x14ac:dyDescent="0.25">
      <c r="A133" t="s">
        <v>112</v>
      </c>
      <c r="B133" t="s">
        <v>106</v>
      </c>
      <c r="C133" t="s">
        <v>111</v>
      </c>
      <c r="D133">
        <v>394557</v>
      </c>
      <c r="E133">
        <v>394557</v>
      </c>
      <c r="F133">
        <v>140471</v>
      </c>
      <c r="G133">
        <v>2.81</v>
      </c>
      <c r="H133">
        <v>0</v>
      </c>
      <c r="I133">
        <v>5.05</v>
      </c>
    </row>
    <row r="134" spans="1:9" x14ac:dyDescent="0.25">
      <c r="A134" t="s">
        <v>276</v>
      </c>
      <c r="B134" t="s">
        <v>106</v>
      </c>
      <c r="C134" t="s">
        <v>109</v>
      </c>
      <c r="D134">
        <v>386425</v>
      </c>
      <c r="E134">
        <v>386425</v>
      </c>
      <c r="F134">
        <v>755199</v>
      </c>
      <c r="G134">
        <v>0.51</v>
      </c>
      <c r="H134">
        <v>0</v>
      </c>
      <c r="I134">
        <v>4.95</v>
      </c>
    </row>
    <row r="135" spans="1:9" x14ac:dyDescent="0.25">
      <c r="A135" t="s">
        <v>236</v>
      </c>
      <c r="B135" t="s">
        <v>106</v>
      </c>
      <c r="C135" t="s">
        <v>135</v>
      </c>
      <c r="D135">
        <v>317968</v>
      </c>
      <c r="E135">
        <v>317968</v>
      </c>
      <c r="F135">
        <v>359431</v>
      </c>
      <c r="G135">
        <v>0.88</v>
      </c>
      <c r="H135">
        <v>0</v>
      </c>
      <c r="I135">
        <v>4.07</v>
      </c>
    </row>
    <row r="136" spans="1:9" x14ac:dyDescent="0.25">
      <c r="A136" t="s">
        <v>447</v>
      </c>
      <c r="B136" t="s">
        <v>106</v>
      </c>
      <c r="C136" t="s">
        <v>448</v>
      </c>
      <c r="D136">
        <v>316062</v>
      </c>
      <c r="E136">
        <v>316062</v>
      </c>
      <c r="F136">
        <v>276205</v>
      </c>
      <c r="G136">
        <v>1.1399999999999999</v>
      </c>
      <c r="H136">
        <v>0</v>
      </c>
      <c r="I136">
        <v>4.05</v>
      </c>
    </row>
    <row r="137" spans="1:9" x14ac:dyDescent="0.25">
      <c r="A137" t="s">
        <v>134</v>
      </c>
      <c r="B137" t="s">
        <v>106</v>
      </c>
      <c r="C137" t="s">
        <v>135</v>
      </c>
      <c r="D137">
        <v>219882</v>
      </c>
      <c r="E137">
        <v>219882</v>
      </c>
      <c r="F137">
        <v>301577</v>
      </c>
      <c r="G137">
        <v>0.73</v>
      </c>
      <c r="H137">
        <v>0</v>
      </c>
      <c r="I137">
        <v>2.82</v>
      </c>
    </row>
    <row r="138" spans="1:9" x14ac:dyDescent="0.25">
      <c r="A138" t="s">
        <v>108</v>
      </c>
      <c r="B138" t="s">
        <v>106</v>
      </c>
      <c r="C138" t="s">
        <v>109</v>
      </c>
      <c r="D138">
        <v>216493</v>
      </c>
      <c r="E138">
        <v>216493</v>
      </c>
      <c r="F138">
        <v>315504</v>
      </c>
      <c r="G138">
        <v>0.69</v>
      </c>
      <c r="H138">
        <v>0</v>
      </c>
      <c r="I138">
        <v>2.77</v>
      </c>
    </row>
    <row r="139" spans="1:9" x14ac:dyDescent="0.25">
      <c r="A139" t="s">
        <v>544</v>
      </c>
      <c r="B139" t="s">
        <v>106</v>
      </c>
      <c r="C139" t="s">
        <v>545</v>
      </c>
      <c r="D139">
        <v>120976</v>
      </c>
      <c r="E139">
        <v>120976</v>
      </c>
      <c r="F139">
        <v>109413</v>
      </c>
      <c r="G139">
        <v>1.1100000000000001</v>
      </c>
      <c r="H139">
        <v>0</v>
      </c>
      <c r="I139">
        <v>1.55</v>
      </c>
    </row>
    <row r="140" spans="1:9" x14ac:dyDescent="0.25">
      <c r="A140" t="s">
        <v>138</v>
      </c>
      <c r="B140" t="s">
        <v>106</v>
      </c>
      <c r="C140" t="s">
        <v>135</v>
      </c>
      <c r="D140">
        <v>101410</v>
      </c>
      <c r="E140">
        <v>101410</v>
      </c>
      <c r="F140">
        <v>164670</v>
      </c>
      <c r="G140">
        <v>0.62</v>
      </c>
      <c r="H140">
        <v>0</v>
      </c>
      <c r="I140">
        <v>1.3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157</v>
      </c>
      <c r="B144" t="s">
        <v>106</v>
      </c>
      <c r="C144" t="s">
        <v>158</v>
      </c>
      <c r="D144">
        <v>3631845</v>
      </c>
      <c r="E144">
        <v>1751</v>
      </c>
      <c r="F144">
        <v>0</v>
      </c>
      <c r="G144">
        <v>97.6</v>
      </c>
      <c r="H144">
        <v>31.7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2899656</v>
      </c>
      <c r="E145">
        <v>0</v>
      </c>
      <c r="F145">
        <v>0</v>
      </c>
      <c r="G145">
        <v>958.73</v>
      </c>
      <c r="H145">
        <v>25.1</v>
      </c>
      <c r="I145">
        <v>1</v>
      </c>
    </row>
    <row r="146" spans="1:9" x14ac:dyDescent="0.25">
      <c r="A146" t="s">
        <v>546</v>
      </c>
      <c r="B146" t="s">
        <v>106</v>
      </c>
      <c r="C146" t="s">
        <v>547</v>
      </c>
      <c r="D146">
        <v>2898123</v>
      </c>
      <c r="E146">
        <v>1997234</v>
      </c>
      <c r="F146">
        <v>0.69</v>
      </c>
      <c r="G146">
        <v>84.89</v>
      </c>
      <c r="H146">
        <v>30.6</v>
      </c>
      <c r="I146">
        <v>6</v>
      </c>
    </row>
    <row r="147" spans="1:9" x14ac:dyDescent="0.25">
      <c r="A147" t="s">
        <v>152</v>
      </c>
      <c r="B147" t="s">
        <v>106</v>
      </c>
      <c r="C147" t="s">
        <v>153</v>
      </c>
      <c r="D147">
        <v>2855861</v>
      </c>
      <c r="E147">
        <v>0</v>
      </c>
      <c r="F147">
        <v>0</v>
      </c>
      <c r="G147">
        <v>499.72</v>
      </c>
      <c r="H147">
        <v>26.9</v>
      </c>
      <c r="I147">
        <v>0</v>
      </c>
    </row>
    <row r="148" spans="1:9" x14ac:dyDescent="0.25">
      <c r="A148" t="s">
        <v>487</v>
      </c>
      <c r="B148" t="s">
        <v>106</v>
      </c>
      <c r="C148" t="s">
        <v>488</v>
      </c>
      <c r="D148">
        <v>2855530</v>
      </c>
      <c r="E148">
        <v>2856165</v>
      </c>
      <c r="F148">
        <v>1</v>
      </c>
      <c r="G148">
        <v>80.900000000000006</v>
      </c>
      <c r="H148">
        <v>32.1</v>
      </c>
      <c r="I148">
        <v>0</v>
      </c>
    </row>
    <row r="149" spans="1:9" x14ac:dyDescent="0.25">
      <c r="A149" t="s">
        <v>303</v>
      </c>
      <c r="B149" t="s">
        <v>106</v>
      </c>
      <c r="C149" t="s">
        <v>304</v>
      </c>
      <c r="D149">
        <v>1762610</v>
      </c>
      <c r="E149">
        <v>1647746</v>
      </c>
      <c r="F149">
        <v>0.93</v>
      </c>
      <c r="G149">
        <v>66.31</v>
      </c>
      <c r="H149">
        <v>31.1</v>
      </c>
      <c r="I149">
        <v>0</v>
      </c>
    </row>
    <row r="150" spans="1:9" x14ac:dyDescent="0.25">
      <c r="A150" t="s">
        <v>479</v>
      </c>
      <c r="B150" t="s">
        <v>106</v>
      </c>
      <c r="C150" t="s">
        <v>480</v>
      </c>
      <c r="D150">
        <v>1734616</v>
      </c>
      <c r="E150">
        <v>1691231</v>
      </c>
      <c r="F150">
        <v>0.97</v>
      </c>
      <c r="G150">
        <v>827.02</v>
      </c>
      <c r="H150">
        <v>5.0999999999999996</v>
      </c>
      <c r="I150">
        <v>87.8</v>
      </c>
    </row>
    <row r="151" spans="1:9" x14ac:dyDescent="0.25">
      <c r="A151" t="s">
        <v>113</v>
      </c>
      <c r="B151" t="s">
        <v>106</v>
      </c>
      <c r="C151" t="s">
        <v>114</v>
      </c>
      <c r="D151">
        <v>1632101</v>
      </c>
      <c r="E151">
        <v>1631468</v>
      </c>
      <c r="F151">
        <v>1</v>
      </c>
      <c r="G151">
        <v>3875.37</v>
      </c>
      <c r="H151">
        <v>6.3</v>
      </c>
      <c r="I151">
        <v>83.9</v>
      </c>
    </row>
    <row r="152" spans="1:9" x14ac:dyDescent="0.25">
      <c r="A152" t="s">
        <v>164</v>
      </c>
      <c r="B152" t="s">
        <v>106</v>
      </c>
      <c r="C152" t="s">
        <v>123</v>
      </c>
      <c r="D152">
        <v>1447766</v>
      </c>
      <c r="E152">
        <v>1447527</v>
      </c>
      <c r="F152">
        <v>1</v>
      </c>
      <c r="G152">
        <v>497.83</v>
      </c>
      <c r="H152">
        <v>30.2</v>
      </c>
      <c r="I152">
        <v>0</v>
      </c>
    </row>
    <row r="153" spans="1:9" x14ac:dyDescent="0.25">
      <c r="A153" t="s">
        <v>483</v>
      </c>
      <c r="B153" t="s">
        <v>106</v>
      </c>
      <c r="C153" t="s">
        <v>484</v>
      </c>
      <c r="D153">
        <v>1447420</v>
      </c>
      <c r="E153">
        <v>1303321</v>
      </c>
      <c r="F153">
        <v>0.9</v>
      </c>
      <c r="G153">
        <v>177.49</v>
      </c>
      <c r="H153">
        <v>31.5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157</v>
      </c>
      <c r="B157" t="s">
        <v>106</v>
      </c>
      <c r="C157" t="s">
        <v>158</v>
      </c>
      <c r="D157">
        <v>3632352</v>
      </c>
      <c r="E157">
        <v>3631845</v>
      </c>
      <c r="F157">
        <v>12.57</v>
      </c>
    </row>
    <row r="158" spans="1:9" x14ac:dyDescent="0.25">
      <c r="A158" t="s">
        <v>125</v>
      </c>
      <c r="B158" t="s">
        <v>106</v>
      </c>
      <c r="C158" t="s">
        <v>126</v>
      </c>
      <c r="D158">
        <v>2899570</v>
      </c>
      <c r="E158">
        <v>2899656</v>
      </c>
      <c r="F158">
        <v>10.039999999999999</v>
      </c>
    </row>
    <row r="159" spans="1:9" x14ac:dyDescent="0.25">
      <c r="A159" t="s">
        <v>152</v>
      </c>
      <c r="B159" t="s">
        <v>106</v>
      </c>
      <c r="C159" t="s">
        <v>153</v>
      </c>
      <c r="D159">
        <v>2857035</v>
      </c>
      <c r="E159">
        <v>2855861</v>
      </c>
      <c r="F159">
        <v>9.89</v>
      </c>
    </row>
    <row r="160" spans="1:9" x14ac:dyDescent="0.25">
      <c r="A160" t="s">
        <v>303</v>
      </c>
      <c r="B160" t="s">
        <v>106</v>
      </c>
      <c r="C160" t="s">
        <v>304</v>
      </c>
      <c r="D160">
        <v>1762352</v>
      </c>
      <c r="E160">
        <v>1762610</v>
      </c>
      <c r="F160">
        <v>6.1</v>
      </c>
    </row>
    <row r="161" spans="1:6" x14ac:dyDescent="0.25">
      <c r="A161" t="s">
        <v>479</v>
      </c>
      <c r="B161" t="s">
        <v>106</v>
      </c>
      <c r="C161" t="s">
        <v>480</v>
      </c>
      <c r="D161">
        <v>1734620</v>
      </c>
      <c r="E161">
        <v>1734616</v>
      </c>
      <c r="F161">
        <v>6</v>
      </c>
    </row>
    <row r="162" spans="1:6" x14ac:dyDescent="0.25">
      <c r="A162" t="s">
        <v>113</v>
      </c>
      <c r="B162" t="s">
        <v>106</v>
      </c>
      <c r="C162" t="s">
        <v>114</v>
      </c>
      <c r="D162">
        <v>1632462</v>
      </c>
      <c r="E162">
        <v>1632101</v>
      </c>
      <c r="F162">
        <v>5.65</v>
      </c>
    </row>
    <row r="163" spans="1:6" x14ac:dyDescent="0.25">
      <c r="A163" t="s">
        <v>118</v>
      </c>
      <c r="C163" t="s">
        <v>119</v>
      </c>
      <c r="D163">
        <v>1608507</v>
      </c>
      <c r="F163">
        <v>5.57</v>
      </c>
    </row>
    <row r="164" spans="1:6" x14ac:dyDescent="0.25">
      <c r="A164" t="s">
        <v>164</v>
      </c>
      <c r="B164" t="s">
        <v>106</v>
      </c>
      <c r="C164" t="s">
        <v>123</v>
      </c>
      <c r="D164">
        <v>1450582</v>
      </c>
      <c r="E164">
        <v>1447766</v>
      </c>
      <c r="F164">
        <v>5.0199999999999996</v>
      </c>
    </row>
    <row r="165" spans="1:6" x14ac:dyDescent="0.25">
      <c r="A165" t="s">
        <v>241</v>
      </c>
      <c r="B165" t="s">
        <v>106</v>
      </c>
      <c r="C165" t="s">
        <v>242</v>
      </c>
      <c r="D165">
        <v>1313249</v>
      </c>
      <c r="E165">
        <v>1313283</v>
      </c>
      <c r="F165">
        <v>4.55</v>
      </c>
    </row>
    <row r="166" spans="1:6" x14ac:dyDescent="0.25">
      <c r="A166" t="s">
        <v>548</v>
      </c>
      <c r="B166" t="s">
        <v>106</v>
      </c>
      <c r="C166" t="s">
        <v>549</v>
      </c>
      <c r="D166">
        <v>1254155</v>
      </c>
      <c r="E166">
        <v>1254498</v>
      </c>
      <c r="F166">
        <v>4.34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479563880</v>
      </c>
      <c r="F170">
        <v>4.1399999999999997</v>
      </c>
    </row>
    <row r="171" spans="1:6" x14ac:dyDescent="0.25">
      <c r="A171" t="s">
        <v>403</v>
      </c>
      <c r="B171" t="s">
        <v>101</v>
      </c>
      <c r="C171" t="s">
        <v>404</v>
      </c>
      <c r="D171">
        <v>23500624</v>
      </c>
      <c r="E171">
        <v>2</v>
      </c>
      <c r="F171">
        <v>0.2</v>
      </c>
    </row>
    <row r="172" spans="1:6" x14ac:dyDescent="0.25">
      <c r="A172" t="s">
        <v>113</v>
      </c>
      <c r="B172" t="s">
        <v>106</v>
      </c>
      <c r="C172" t="s">
        <v>114</v>
      </c>
      <c r="D172">
        <v>21249739</v>
      </c>
      <c r="E172">
        <v>1632101</v>
      </c>
      <c r="F172">
        <v>0.18</v>
      </c>
    </row>
    <row r="173" spans="1:6" x14ac:dyDescent="0.25">
      <c r="A173" t="s">
        <v>170</v>
      </c>
      <c r="B173" t="s">
        <v>106</v>
      </c>
      <c r="C173" t="s">
        <v>119</v>
      </c>
      <c r="D173">
        <v>11679541</v>
      </c>
      <c r="E173">
        <v>26</v>
      </c>
      <c r="F173">
        <v>0.1</v>
      </c>
    </row>
    <row r="174" spans="1:6" x14ac:dyDescent="0.25">
      <c r="A174" t="s">
        <v>171</v>
      </c>
      <c r="B174" t="s">
        <v>106</v>
      </c>
      <c r="C174" t="s">
        <v>172</v>
      </c>
      <c r="D174">
        <v>9295388</v>
      </c>
      <c r="E174">
        <v>28860</v>
      </c>
      <c r="F174">
        <v>0.08</v>
      </c>
    </row>
    <row r="175" spans="1:6" x14ac:dyDescent="0.25">
      <c r="A175" t="s">
        <v>174</v>
      </c>
      <c r="B175" t="s">
        <v>106</v>
      </c>
      <c r="C175" t="s">
        <v>114</v>
      </c>
      <c r="D175">
        <v>6613425</v>
      </c>
      <c r="E175">
        <v>5217</v>
      </c>
      <c r="F175">
        <v>0.06</v>
      </c>
    </row>
    <row r="176" spans="1:6" x14ac:dyDescent="0.25">
      <c r="A176" t="s">
        <v>384</v>
      </c>
      <c r="B176" t="s">
        <v>101</v>
      </c>
      <c r="C176" t="s">
        <v>385</v>
      </c>
      <c r="D176">
        <v>5219544</v>
      </c>
      <c r="E176">
        <v>3</v>
      </c>
      <c r="F176">
        <v>0.05</v>
      </c>
    </row>
    <row r="177" spans="1:6" x14ac:dyDescent="0.25">
      <c r="A177" t="s">
        <v>177</v>
      </c>
      <c r="C177" t="s">
        <v>178</v>
      </c>
      <c r="D177">
        <v>4176299</v>
      </c>
      <c r="E177">
        <v>8</v>
      </c>
      <c r="F177">
        <v>0.04</v>
      </c>
    </row>
    <row r="178" spans="1:6" x14ac:dyDescent="0.25">
      <c r="A178" t="s">
        <v>368</v>
      </c>
      <c r="B178" t="s">
        <v>101</v>
      </c>
      <c r="C178" t="s">
        <v>369</v>
      </c>
      <c r="D178">
        <v>3955336</v>
      </c>
      <c r="E178">
        <v>18</v>
      </c>
      <c r="F178">
        <v>0.03</v>
      </c>
    </row>
    <row r="179" spans="1:6" x14ac:dyDescent="0.25">
      <c r="A179" t="s">
        <v>173</v>
      </c>
      <c r="B179" t="s">
        <v>106</v>
      </c>
      <c r="C179" t="s">
        <v>172</v>
      </c>
      <c r="D179">
        <v>3799028</v>
      </c>
      <c r="E179">
        <v>5269</v>
      </c>
      <c r="F179">
        <v>0.03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1743</v>
      </c>
    </row>
    <row r="184" spans="1:6" x14ac:dyDescent="0.25">
      <c r="A184" t="s">
        <v>113</v>
      </c>
      <c r="B184" t="s">
        <v>106</v>
      </c>
      <c r="C184" t="s">
        <v>114</v>
      </c>
      <c r="D184">
        <v>102</v>
      </c>
      <c r="E184">
        <v>1632101</v>
      </c>
    </row>
    <row r="185" spans="1:6" x14ac:dyDescent="0.25">
      <c r="A185" t="s">
        <v>171</v>
      </c>
      <c r="B185" t="s">
        <v>106</v>
      </c>
      <c r="C185" t="s">
        <v>172</v>
      </c>
      <c r="D185">
        <v>45</v>
      </c>
      <c r="E185">
        <v>28860</v>
      </c>
    </row>
    <row r="186" spans="1:6" x14ac:dyDescent="0.25">
      <c r="A186" t="s">
        <v>170</v>
      </c>
      <c r="B186" t="s">
        <v>106</v>
      </c>
      <c r="C186" t="s">
        <v>119</v>
      </c>
      <c r="D186">
        <v>41</v>
      </c>
      <c r="E186">
        <v>26</v>
      </c>
    </row>
    <row r="187" spans="1:6" x14ac:dyDescent="0.25">
      <c r="A187" t="s">
        <v>174</v>
      </c>
      <c r="B187" t="s">
        <v>106</v>
      </c>
      <c r="C187" t="s">
        <v>114</v>
      </c>
      <c r="D187">
        <v>33</v>
      </c>
      <c r="E187">
        <v>5217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39</v>
      </c>
      <c r="B209">
        <v>3888040</v>
      </c>
      <c r="D209">
        <v>11855</v>
      </c>
      <c r="E209" t="s">
        <v>521</v>
      </c>
      <c r="F209">
        <v>1</v>
      </c>
      <c r="G209">
        <v>29.97</v>
      </c>
    </row>
    <row r="210" spans="1:7" x14ac:dyDescent="0.25">
      <c r="A210" t="s">
        <v>33</v>
      </c>
      <c r="B210">
        <v>6216030</v>
      </c>
      <c r="D210">
        <v>10479</v>
      </c>
      <c r="E210" t="s">
        <v>523</v>
      </c>
      <c r="F210">
        <v>1.6</v>
      </c>
      <c r="G210">
        <v>26.49</v>
      </c>
    </row>
    <row r="211" spans="1:7" x14ac:dyDescent="0.25">
      <c r="A211" t="s">
        <v>44</v>
      </c>
      <c r="B211">
        <v>4185669</v>
      </c>
      <c r="D211">
        <v>1266</v>
      </c>
      <c r="E211" t="s">
        <v>526</v>
      </c>
      <c r="F211">
        <v>1.08</v>
      </c>
      <c r="G211">
        <v>3.2</v>
      </c>
    </row>
    <row r="212" spans="1:7" x14ac:dyDescent="0.25">
      <c r="A212" t="s">
        <v>42</v>
      </c>
      <c r="B212">
        <v>191738</v>
      </c>
      <c r="D212">
        <v>663</v>
      </c>
      <c r="E212" t="s">
        <v>528</v>
      </c>
      <c r="F212">
        <v>0.05</v>
      </c>
      <c r="G212">
        <v>1.68</v>
      </c>
    </row>
    <row r="213" spans="1:7" x14ac:dyDescent="0.25">
      <c r="A213" t="s">
        <v>288</v>
      </c>
      <c r="B213">
        <v>353878</v>
      </c>
      <c r="D213">
        <v>388</v>
      </c>
      <c r="E213" t="s">
        <v>335</v>
      </c>
      <c r="F213">
        <v>0.09</v>
      </c>
      <c r="G213">
        <v>0.98</v>
      </c>
    </row>
    <row r="214" spans="1:7" x14ac:dyDescent="0.25">
      <c r="A214" t="s">
        <v>54</v>
      </c>
      <c r="B214">
        <v>2870650</v>
      </c>
      <c r="D214">
        <v>136</v>
      </c>
      <c r="E214" t="s">
        <v>531</v>
      </c>
      <c r="F214">
        <v>0.74</v>
      </c>
      <c r="G214">
        <v>0.34</v>
      </c>
    </row>
    <row r="215" spans="1:7" x14ac:dyDescent="0.25">
      <c r="A215" t="s">
        <v>466</v>
      </c>
      <c r="B215">
        <v>1416434</v>
      </c>
      <c r="D215">
        <v>108</v>
      </c>
      <c r="E215" t="s">
        <v>533</v>
      </c>
      <c r="F215">
        <v>0.37</v>
      </c>
      <c r="G215">
        <v>0.27</v>
      </c>
    </row>
    <row r="216" spans="1:7" x14ac:dyDescent="0.25">
      <c r="A216" t="s">
        <v>253</v>
      </c>
      <c r="B216">
        <v>310</v>
      </c>
      <c r="C216">
        <v>28</v>
      </c>
      <c r="D216">
        <v>98</v>
      </c>
      <c r="E216" t="s">
        <v>535</v>
      </c>
      <c r="F216">
        <v>0</v>
      </c>
      <c r="G216">
        <v>0.25</v>
      </c>
    </row>
    <row r="217" spans="1:7" x14ac:dyDescent="0.25">
      <c r="A217" t="s">
        <v>426</v>
      </c>
      <c r="B217">
        <v>746508</v>
      </c>
      <c r="D217">
        <v>56</v>
      </c>
      <c r="E217" t="s">
        <v>537</v>
      </c>
      <c r="F217">
        <v>0.19</v>
      </c>
      <c r="G217">
        <v>0.14000000000000001</v>
      </c>
    </row>
    <row r="218" spans="1:7" x14ac:dyDescent="0.25">
      <c r="A218" t="s">
        <v>509</v>
      </c>
      <c r="B218">
        <v>49590566</v>
      </c>
      <c r="D218">
        <v>55</v>
      </c>
      <c r="E218" t="s">
        <v>550</v>
      </c>
      <c r="F218">
        <v>12.78</v>
      </c>
      <c r="G218">
        <v>0.14000000000000001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99.96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98.28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99.97</v>
      </c>
    </row>
    <row r="227" spans="1:3" x14ac:dyDescent="0.25">
      <c r="A227" t="s">
        <v>197</v>
      </c>
      <c r="B227">
        <v>100</v>
      </c>
    </row>
    <row r="228" spans="1:3" x14ac:dyDescent="0.25">
      <c r="A228" t="s">
        <v>198</v>
      </c>
      <c r="B228">
        <v>49.21</v>
      </c>
    </row>
    <row r="229" spans="1:3" x14ac:dyDescent="0.25">
      <c r="A229" t="s">
        <v>199</v>
      </c>
      <c r="B229">
        <v>99.91</v>
      </c>
    </row>
    <row r="230" spans="1:3" x14ac:dyDescent="0.25">
      <c r="A230" t="s">
        <v>200</v>
      </c>
      <c r="B230">
        <v>31.09</v>
      </c>
    </row>
    <row r="231" spans="1:3" x14ac:dyDescent="0.25">
      <c r="A231" t="s">
        <v>201</v>
      </c>
      <c r="B231">
        <v>93.1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0</v>
      </c>
      <c r="C236">
        <v>0</v>
      </c>
    </row>
    <row r="237" spans="1:3" x14ac:dyDescent="0.25">
      <c r="A237" t="s">
        <v>208</v>
      </c>
      <c r="B237" t="b">
        <v>1</v>
      </c>
      <c r="C237">
        <v>4185669</v>
      </c>
    </row>
    <row r="238" spans="1:3" x14ac:dyDescent="0.25">
      <c r="A238" t="s">
        <v>209</v>
      </c>
      <c r="B238" t="b">
        <v>1</v>
      </c>
      <c r="C238">
        <v>353878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1964</v>
      </c>
    </row>
    <row r="243" spans="1:3" x14ac:dyDescent="0.25">
      <c r="A243" t="s">
        <v>214</v>
      </c>
      <c r="B243" t="b">
        <v>1</v>
      </c>
      <c r="C243">
        <v>49.21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551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45201.500381944446</v>
      </c>
    </row>
    <row r="8" spans="1:2" x14ac:dyDescent="0.25">
      <c r="A8" t="s">
        <v>10</v>
      </c>
      <c r="B8" s="2">
        <v>0.50038194444444439</v>
      </c>
    </row>
    <row r="9" spans="1:2" x14ac:dyDescent="0.25">
      <c r="A9" t="s">
        <v>11</v>
      </c>
      <c r="B9" s="1">
        <v>45201.521238425928</v>
      </c>
    </row>
    <row r="10" spans="1:2" x14ac:dyDescent="0.25">
      <c r="A10" t="s">
        <v>12</v>
      </c>
      <c r="B10">
        <v>1741</v>
      </c>
    </row>
    <row r="11" spans="1:2" x14ac:dyDescent="0.25">
      <c r="A11" t="s">
        <v>13</v>
      </c>
      <c r="B11">
        <v>1719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1315.48</v>
      </c>
    </row>
    <row r="14" spans="1:2" x14ac:dyDescent="0.25">
      <c r="A14" t="s">
        <v>16</v>
      </c>
      <c r="B14">
        <v>305177.8</v>
      </c>
    </row>
    <row r="15" spans="1:2" x14ac:dyDescent="0.25">
      <c r="A15" t="s">
        <v>17</v>
      </c>
      <c r="B15">
        <v>5331.6</v>
      </c>
    </row>
    <row r="16" spans="1:2" x14ac:dyDescent="0.25">
      <c r="A16" t="s">
        <v>18</v>
      </c>
      <c r="B16">
        <v>3396</v>
      </c>
    </row>
    <row r="17" spans="1:6" x14ac:dyDescent="0.25">
      <c r="A17" t="s">
        <v>19</v>
      </c>
      <c r="B17">
        <v>20005.2</v>
      </c>
    </row>
    <row r="18" spans="1:6" x14ac:dyDescent="0.25">
      <c r="A18" t="s">
        <v>20</v>
      </c>
      <c r="B18">
        <v>38416.300000000003</v>
      </c>
    </row>
    <row r="19" spans="1:6" x14ac:dyDescent="0.25">
      <c r="A19" t="s">
        <v>21</v>
      </c>
      <c r="B19">
        <v>22.98</v>
      </c>
    </row>
    <row r="20" spans="1:6" x14ac:dyDescent="0.25">
      <c r="A20" t="s">
        <v>22</v>
      </c>
      <c r="B20">
        <v>18.809999999999999</v>
      </c>
    </row>
    <row r="21" spans="1:6" x14ac:dyDescent="0.25">
      <c r="A21" t="s">
        <v>23</v>
      </c>
      <c r="B21">
        <v>44.3</v>
      </c>
    </row>
    <row r="22" spans="1:6" x14ac:dyDescent="0.25">
      <c r="A22" t="s">
        <v>24</v>
      </c>
      <c r="B22">
        <v>14.6</v>
      </c>
    </row>
    <row r="23" spans="1:6" x14ac:dyDescent="0.25">
      <c r="A23" t="s">
        <v>25</v>
      </c>
      <c r="B23">
        <v>26.7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39</v>
      </c>
      <c r="B27">
        <v>4858414</v>
      </c>
      <c r="C27" t="s">
        <v>552</v>
      </c>
      <c r="D27" t="s">
        <v>553</v>
      </c>
      <c r="E27">
        <v>24.6</v>
      </c>
      <c r="F27" t="s">
        <v>41</v>
      </c>
    </row>
    <row r="28" spans="1:6" x14ac:dyDescent="0.25">
      <c r="A28" t="s">
        <v>33</v>
      </c>
      <c r="B28">
        <v>7053710</v>
      </c>
      <c r="C28" t="s">
        <v>554</v>
      </c>
      <c r="D28" t="s">
        <v>59</v>
      </c>
      <c r="E28">
        <v>14</v>
      </c>
      <c r="F28" t="s">
        <v>35</v>
      </c>
    </row>
    <row r="29" spans="1:6" x14ac:dyDescent="0.25">
      <c r="A29" t="s">
        <v>36</v>
      </c>
      <c r="C29" t="s">
        <v>555</v>
      </c>
      <c r="E29">
        <v>8.9</v>
      </c>
    </row>
    <row r="30" spans="1:6" x14ac:dyDescent="0.25">
      <c r="A30" t="s">
        <v>344</v>
      </c>
      <c r="B30">
        <v>244418</v>
      </c>
      <c r="C30" t="s">
        <v>556</v>
      </c>
      <c r="D30" t="s">
        <v>557</v>
      </c>
      <c r="E30">
        <v>8.6999999999999993</v>
      </c>
      <c r="F30" t="s">
        <v>46</v>
      </c>
    </row>
    <row r="31" spans="1:6" x14ac:dyDescent="0.25">
      <c r="A31" t="s">
        <v>44</v>
      </c>
      <c r="B31">
        <v>10148675</v>
      </c>
      <c r="C31" t="s">
        <v>558</v>
      </c>
      <c r="D31" t="s">
        <v>559</v>
      </c>
      <c r="E31">
        <v>7.4</v>
      </c>
      <c r="F31" t="s">
        <v>46</v>
      </c>
    </row>
    <row r="32" spans="1:6" x14ac:dyDescent="0.25">
      <c r="A32" t="s">
        <v>288</v>
      </c>
      <c r="B32">
        <v>4978017</v>
      </c>
      <c r="C32" t="s">
        <v>560</v>
      </c>
      <c r="D32" t="s">
        <v>561</v>
      </c>
      <c r="E32">
        <v>7.3</v>
      </c>
      <c r="F32" t="s">
        <v>46</v>
      </c>
    </row>
    <row r="33" spans="1:6" x14ac:dyDescent="0.25">
      <c r="A33" t="s">
        <v>562</v>
      </c>
      <c r="B33">
        <v>62705</v>
      </c>
      <c r="C33" t="s">
        <v>563</v>
      </c>
      <c r="D33" t="s">
        <v>564</v>
      </c>
      <c r="E33">
        <v>2.6</v>
      </c>
      <c r="F33" t="s">
        <v>46</v>
      </c>
    </row>
    <row r="34" spans="1:6" x14ac:dyDescent="0.25">
      <c r="A34" t="s">
        <v>253</v>
      </c>
      <c r="B34">
        <v>2683</v>
      </c>
      <c r="C34" t="s">
        <v>565</v>
      </c>
      <c r="D34" t="s">
        <v>566</v>
      </c>
      <c r="E34">
        <v>2.5</v>
      </c>
      <c r="F34" t="s">
        <v>66</v>
      </c>
    </row>
    <row r="35" spans="1:6" x14ac:dyDescent="0.25">
      <c r="A35" t="s">
        <v>567</v>
      </c>
      <c r="B35">
        <v>1357991</v>
      </c>
      <c r="C35" t="s">
        <v>568</v>
      </c>
      <c r="D35" t="s">
        <v>280</v>
      </c>
      <c r="E35">
        <v>2</v>
      </c>
      <c r="F35" t="s">
        <v>46</v>
      </c>
    </row>
    <row r="36" spans="1:6" x14ac:dyDescent="0.25">
      <c r="A36" t="s">
        <v>42</v>
      </c>
      <c r="B36">
        <v>210133</v>
      </c>
      <c r="C36" t="s">
        <v>569</v>
      </c>
      <c r="D36" t="s">
        <v>570</v>
      </c>
      <c r="E36">
        <v>0.8</v>
      </c>
      <c r="F36" t="s">
        <v>35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17282331</v>
      </c>
      <c r="C40">
        <v>22301</v>
      </c>
      <c r="D40" t="s">
        <v>371</v>
      </c>
      <c r="E40">
        <v>28.3</v>
      </c>
      <c r="F40">
        <v>12.4</v>
      </c>
    </row>
    <row r="41" spans="1:6" x14ac:dyDescent="0.25">
      <c r="A41" t="s">
        <v>41</v>
      </c>
      <c r="B41">
        <v>4858436</v>
      </c>
      <c r="C41">
        <v>19415</v>
      </c>
      <c r="D41" t="s">
        <v>553</v>
      </c>
      <c r="E41">
        <v>24.6</v>
      </c>
      <c r="F41">
        <v>10.8</v>
      </c>
    </row>
    <row r="42" spans="1:6" x14ac:dyDescent="0.25">
      <c r="A42" t="s">
        <v>35</v>
      </c>
      <c r="B42">
        <v>7714706</v>
      </c>
      <c r="C42">
        <v>12070</v>
      </c>
      <c r="D42" t="s">
        <v>59</v>
      </c>
      <c r="E42">
        <v>15.3</v>
      </c>
      <c r="F42">
        <v>6.7</v>
      </c>
    </row>
    <row r="43" spans="1:6" x14ac:dyDescent="0.25">
      <c r="A43" t="s">
        <v>36</v>
      </c>
      <c r="C43">
        <v>7021</v>
      </c>
      <c r="E43">
        <v>8.9</v>
      </c>
      <c r="F43">
        <v>3.9</v>
      </c>
    </row>
    <row r="44" spans="1:6" x14ac:dyDescent="0.25">
      <c r="A44" t="s">
        <v>60</v>
      </c>
      <c r="B44">
        <v>2219771</v>
      </c>
      <c r="C44">
        <v>2736</v>
      </c>
      <c r="D44" t="s">
        <v>571</v>
      </c>
      <c r="E44">
        <v>3.5</v>
      </c>
      <c r="F44">
        <v>1.5</v>
      </c>
    </row>
    <row r="45" spans="1:6" x14ac:dyDescent="0.25">
      <c r="A45" t="s">
        <v>66</v>
      </c>
      <c r="B45">
        <v>54855</v>
      </c>
      <c r="C45">
        <v>2020</v>
      </c>
      <c r="D45" t="s">
        <v>572</v>
      </c>
      <c r="E45">
        <v>2.6</v>
      </c>
      <c r="F45">
        <v>1.1000000000000001</v>
      </c>
    </row>
    <row r="46" spans="1:6" x14ac:dyDescent="0.25">
      <c r="A46" t="s">
        <v>53</v>
      </c>
      <c r="B46">
        <v>6115281</v>
      </c>
      <c r="C46">
        <v>1681</v>
      </c>
      <c r="D46" t="s">
        <v>573</v>
      </c>
      <c r="E46">
        <v>2.1</v>
      </c>
      <c r="F46">
        <v>0.9</v>
      </c>
    </row>
    <row r="47" spans="1:6" x14ac:dyDescent="0.25">
      <c r="A47" t="s">
        <v>64</v>
      </c>
      <c r="B47">
        <v>63433842</v>
      </c>
      <c r="C47">
        <v>351</v>
      </c>
      <c r="D47" t="s">
        <v>574</v>
      </c>
      <c r="E47">
        <v>0.4</v>
      </c>
      <c r="F47">
        <v>0.2</v>
      </c>
    </row>
    <row r="48" spans="1:6" x14ac:dyDescent="0.25">
      <c r="A48" t="s">
        <v>68</v>
      </c>
      <c r="B48">
        <v>857</v>
      </c>
      <c r="C48">
        <v>2</v>
      </c>
      <c r="D48" t="s">
        <v>575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9712.7000000000007</v>
      </c>
      <c r="C53">
        <v>4904.3999999999996</v>
      </c>
      <c r="D53">
        <v>4808.3</v>
      </c>
    </row>
    <row r="54" spans="1:4" x14ac:dyDescent="0.25">
      <c r="A54" t="s">
        <v>76</v>
      </c>
      <c r="B54">
        <v>7233.5</v>
      </c>
      <c r="C54">
        <v>4871</v>
      </c>
      <c r="D54">
        <v>2362.5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2422</v>
      </c>
      <c r="C56">
        <v>20.100000000000001</v>
      </c>
      <c r="D56">
        <v>2401.8000000000002</v>
      </c>
    </row>
    <row r="57" spans="1:4" x14ac:dyDescent="0.25">
      <c r="A57" t="s">
        <v>79</v>
      </c>
      <c r="B57">
        <v>213.4</v>
      </c>
      <c r="C57">
        <v>104.8</v>
      </c>
      <c r="D57">
        <v>108.7</v>
      </c>
    </row>
    <row r="58" spans="1:4" x14ac:dyDescent="0.25">
      <c r="A58" t="s">
        <v>80</v>
      </c>
      <c r="B58">
        <v>136.4</v>
      </c>
      <c r="C58">
        <v>83.3</v>
      </c>
      <c r="D58">
        <v>53.1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55</v>
      </c>
      <c r="C60">
        <v>20.100000000000001</v>
      </c>
      <c r="D60">
        <v>34.9</v>
      </c>
    </row>
    <row r="61" spans="1:4" x14ac:dyDescent="0.25">
      <c r="A61" t="s">
        <v>83</v>
      </c>
      <c r="B61">
        <v>8727.6</v>
      </c>
      <c r="C61">
        <v>5331.6</v>
      </c>
      <c r="D61">
        <v>3396</v>
      </c>
    </row>
    <row r="62" spans="1:4" x14ac:dyDescent="0.25">
      <c r="A62" t="s">
        <v>84</v>
      </c>
      <c r="B62">
        <v>8267.5</v>
      </c>
      <c r="C62">
        <v>4901.3999999999996</v>
      </c>
      <c r="D62">
        <v>3366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17822.29</v>
      </c>
      <c r="G66">
        <v>22.58</v>
      </c>
      <c r="H66">
        <v>8.5399999999999991</v>
      </c>
    </row>
    <row r="67" spans="1:10" x14ac:dyDescent="0.25">
      <c r="A67" t="s">
        <v>113</v>
      </c>
      <c r="B67" t="s">
        <v>106</v>
      </c>
      <c r="C67" t="s">
        <v>114</v>
      </c>
      <c r="D67">
        <v>4456.49</v>
      </c>
      <c r="E67">
        <v>1910826</v>
      </c>
      <c r="F67">
        <v>0</v>
      </c>
      <c r="G67">
        <v>5.65</v>
      </c>
      <c r="H67">
        <v>6.34</v>
      </c>
      <c r="I67">
        <v>80.900000000000006</v>
      </c>
    </row>
    <row r="68" spans="1:10" x14ac:dyDescent="0.25">
      <c r="A68" t="s">
        <v>125</v>
      </c>
      <c r="B68" t="s">
        <v>106</v>
      </c>
      <c r="C68" t="s">
        <v>126</v>
      </c>
      <c r="D68">
        <v>3275.37</v>
      </c>
      <c r="E68">
        <v>3573589</v>
      </c>
      <c r="F68">
        <v>0</v>
      </c>
      <c r="G68">
        <v>4.1500000000000004</v>
      </c>
      <c r="H68">
        <v>9.1</v>
      </c>
      <c r="I68">
        <v>0.41</v>
      </c>
    </row>
    <row r="69" spans="1:10" x14ac:dyDescent="0.25">
      <c r="A69" t="s">
        <v>269</v>
      </c>
      <c r="B69" t="s">
        <v>106</v>
      </c>
      <c r="C69" t="s">
        <v>270</v>
      </c>
      <c r="D69">
        <v>1622.3</v>
      </c>
      <c r="E69">
        <v>97217</v>
      </c>
      <c r="F69">
        <v>0.02</v>
      </c>
      <c r="G69">
        <v>2.06</v>
      </c>
      <c r="H69">
        <v>28.09</v>
      </c>
      <c r="I69">
        <v>0</v>
      </c>
    </row>
    <row r="70" spans="1:10" x14ac:dyDescent="0.25">
      <c r="A70" t="s">
        <v>241</v>
      </c>
      <c r="B70" t="s">
        <v>106</v>
      </c>
      <c r="C70" t="s">
        <v>242</v>
      </c>
      <c r="D70">
        <v>1442.24</v>
      </c>
      <c r="E70">
        <v>1443433</v>
      </c>
      <c r="F70">
        <v>0</v>
      </c>
      <c r="G70">
        <v>1.83</v>
      </c>
      <c r="H70">
        <v>5.91</v>
      </c>
      <c r="I70">
        <v>82.31</v>
      </c>
    </row>
    <row r="71" spans="1:10" x14ac:dyDescent="0.25">
      <c r="A71" t="s">
        <v>110</v>
      </c>
      <c r="B71" t="s">
        <v>106</v>
      </c>
      <c r="C71" t="s">
        <v>111</v>
      </c>
      <c r="D71">
        <v>957.94</v>
      </c>
      <c r="E71">
        <v>232510</v>
      </c>
      <c r="F71">
        <v>0</v>
      </c>
      <c r="G71">
        <v>1.21</v>
      </c>
      <c r="H71">
        <v>4.5599999999999996</v>
      </c>
      <c r="I71">
        <v>89.13</v>
      </c>
    </row>
    <row r="72" spans="1:10" x14ac:dyDescent="0.25">
      <c r="A72" t="s">
        <v>236</v>
      </c>
      <c r="B72" t="s">
        <v>106</v>
      </c>
      <c r="C72" t="s">
        <v>135</v>
      </c>
      <c r="D72">
        <v>930.89</v>
      </c>
      <c r="E72">
        <v>552786</v>
      </c>
      <c r="F72">
        <v>0</v>
      </c>
      <c r="G72">
        <v>1.18</v>
      </c>
      <c r="H72">
        <v>7.53</v>
      </c>
      <c r="I72">
        <v>75.31</v>
      </c>
    </row>
    <row r="73" spans="1:10" x14ac:dyDescent="0.25">
      <c r="A73" t="s">
        <v>276</v>
      </c>
      <c r="B73" t="s">
        <v>106</v>
      </c>
      <c r="C73" t="s">
        <v>109</v>
      </c>
      <c r="D73">
        <v>811.99</v>
      </c>
      <c r="E73">
        <v>981551</v>
      </c>
      <c r="F73">
        <v>0</v>
      </c>
      <c r="G73">
        <v>1.03</v>
      </c>
      <c r="H73">
        <v>3.56</v>
      </c>
      <c r="I73">
        <v>91.73</v>
      </c>
    </row>
    <row r="74" spans="1:10" x14ac:dyDescent="0.25">
      <c r="A74" t="s">
        <v>479</v>
      </c>
      <c r="B74" t="s">
        <v>106</v>
      </c>
      <c r="C74" t="s">
        <v>480</v>
      </c>
      <c r="D74">
        <v>776.28</v>
      </c>
      <c r="E74">
        <v>2055129</v>
      </c>
      <c r="F74">
        <v>0</v>
      </c>
      <c r="G74">
        <v>0.98</v>
      </c>
      <c r="H74">
        <v>5.96</v>
      </c>
      <c r="I74">
        <v>82.93</v>
      </c>
    </row>
    <row r="75" spans="1:10" x14ac:dyDescent="0.25">
      <c r="A75" t="s">
        <v>152</v>
      </c>
      <c r="B75" t="s">
        <v>106</v>
      </c>
      <c r="C75" t="s">
        <v>153</v>
      </c>
      <c r="D75">
        <v>770.11</v>
      </c>
      <c r="E75">
        <v>3563886</v>
      </c>
      <c r="F75">
        <v>0</v>
      </c>
      <c r="G75">
        <v>0.98</v>
      </c>
      <c r="H75">
        <v>21.27</v>
      </c>
      <c r="I75">
        <v>0.01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1521.8</v>
      </c>
      <c r="G79">
        <v>21.67</v>
      </c>
      <c r="H79">
        <v>17822.29</v>
      </c>
      <c r="I79">
        <v>8.5399999999999991</v>
      </c>
    </row>
    <row r="80" spans="1:10" x14ac:dyDescent="0.25">
      <c r="A80" t="s">
        <v>269</v>
      </c>
      <c r="B80" t="s">
        <v>106</v>
      </c>
      <c r="C80" t="s">
        <v>270</v>
      </c>
      <c r="D80">
        <v>455.64</v>
      </c>
      <c r="E80">
        <v>97217</v>
      </c>
      <c r="F80">
        <v>0</v>
      </c>
      <c r="G80">
        <v>6.49</v>
      </c>
      <c r="H80">
        <v>1622.3</v>
      </c>
      <c r="I80">
        <v>28.09</v>
      </c>
      <c r="J80">
        <v>0</v>
      </c>
    </row>
    <row r="81" spans="1:10" x14ac:dyDescent="0.25">
      <c r="A81" t="s">
        <v>125</v>
      </c>
      <c r="B81" t="s">
        <v>106</v>
      </c>
      <c r="C81" t="s">
        <v>126</v>
      </c>
      <c r="D81">
        <v>297.98</v>
      </c>
      <c r="E81">
        <v>3573589</v>
      </c>
      <c r="F81">
        <v>0</v>
      </c>
      <c r="G81">
        <v>4.24</v>
      </c>
      <c r="H81">
        <v>3275.37</v>
      </c>
      <c r="I81">
        <v>9.1</v>
      </c>
      <c r="J81">
        <v>0.41</v>
      </c>
    </row>
    <row r="82" spans="1:10" x14ac:dyDescent="0.25">
      <c r="A82" t="s">
        <v>113</v>
      </c>
      <c r="B82" t="s">
        <v>106</v>
      </c>
      <c r="C82" t="s">
        <v>114</v>
      </c>
      <c r="D82">
        <v>282.43</v>
      </c>
      <c r="E82">
        <v>1910826</v>
      </c>
      <c r="F82">
        <v>0</v>
      </c>
      <c r="G82">
        <v>4.0199999999999996</v>
      </c>
      <c r="H82">
        <v>4456.49</v>
      </c>
      <c r="I82">
        <v>6.34</v>
      </c>
      <c r="J82">
        <v>80.900000000000006</v>
      </c>
    </row>
    <row r="83" spans="1:10" x14ac:dyDescent="0.25">
      <c r="A83" t="s">
        <v>164</v>
      </c>
      <c r="B83" t="s">
        <v>106</v>
      </c>
      <c r="C83" t="s">
        <v>123</v>
      </c>
      <c r="D83">
        <v>175.83</v>
      </c>
      <c r="E83">
        <v>1682789</v>
      </c>
      <c r="F83">
        <v>0</v>
      </c>
      <c r="G83">
        <v>2.5</v>
      </c>
      <c r="H83">
        <v>686.94</v>
      </c>
      <c r="I83">
        <v>25.6</v>
      </c>
      <c r="J83">
        <v>0</v>
      </c>
    </row>
    <row r="84" spans="1:10" x14ac:dyDescent="0.25">
      <c r="A84" t="s">
        <v>152</v>
      </c>
      <c r="B84" t="s">
        <v>106</v>
      </c>
      <c r="C84" t="s">
        <v>153</v>
      </c>
      <c r="D84">
        <v>163.82</v>
      </c>
      <c r="E84">
        <v>3563886</v>
      </c>
      <c r="F84">
        <v>0</v>
      </c>
      <c r="G84">
        <v>2.33</v>
      </c>
      <c r="H84">
        <v>770.11</v>
      </c>
      <c r="I84">
        <v>21.27</v>
      </c>
      <c r="J84">
        <v>0.01</v>
      </c>
    </row>
    <row r="85" spans="1:10" x14ac:dyDescent="0.25">
      <c r="A85" t="s">
        <v>477</v>
      </c>
      <c r="B85" t="s">
        <v>106</v>
      </c>
      <c r="C85" t="s">
        <v>478</v>
      </c>
      <c r="D85">
        <v>137.78</v>
      </c>
      <c r="E85">
        <v>151777</v>
      </c>
      <c r="F85">
        <v>0</v>
      </c>
      <c r="G85">
        <v>1.96</v>
      </c>
      <c r="H85">
        <v>518.57000000000005</v>
      </c>
      <c r="I85">
        <v>26.57</v>
      </c>
      <c r="J85">
        <v>0.96</v>
      </c>
    </row>
    <row r="86" spans="1:10" x14ac:dyDescent="0.25">
      <c r="A86" t="s">
        <v>139</v>
      </c>
      <c r="B86" t="s">
        <v>106</v>
      </c>
      <c r="C86" t="s">
        <v>140</v>
      </c>
      <c r="D86">
        <v>113.32</v>
      </c>
      <c r="E86">
        <v>609</v>
      </c>
      <c r="F86">
        <v>0.19</v>
      </c>
      <c r="G86">
        <v>1.61</v>
      </c>
      <c r="H86">
        <v>468.91</v>
      </c>
      <c r="I86">
        <v>24.17</v>
      </c>
      <c r="J86">
        <v>0</v>
      </c>
    </row>
    <row r="87" spans="1:10" x14ac:dyDescent="0.25">
      <c r="A87" t="s">
        <v>267</v>
      </c>
      <c r="B87" t="s">
        <v>106</v>
      </c>
      <c r="C87" t="s">
        <v>268</v>
      </c>
      <c r="D87">
        <v>91.65</v>
      </c>
      <c r="E87">
        <v>97205</v>
      </c>
      <c r="F87">
        <v>0</v>
      </c>
      <c r="G87">
        <v>1.31</v>
      </c>
      <c r="H87">
        <v>317.12</v>
      </c>
      <c r="I87">
        <v>28.9</v>
      </c>
      <c r="J87">
        <v>0</v>
      </c>
    </row>
    <row r="88" spans="1:10" x14ac:dyDescent="0.25">
      <c r="A88" t="s">
        <v>234</v>
      </c>
      <c r="B88" t="s">
        <v>106</v>
      </c>
      <c r="C88" t="s">
        <v>235</v>
      </c>
      <c r="D88">
        <v>85.6</v>
      </c>
      <c r="E88">
        <v>130806</v>
      </c>
      <c r="F88">
        <v>0</v>
      </c>
      <c r="G88">
        <v>1.22</v>
      </c>
      <c r="H88">
        <v>315.58</v>
      </c>
      <c r="I88">
        <v>27.12</v>
      </c>
      <c r="J88">
        <v>4.59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3605.2</v>
      </c>
      <c r="E92">
        <v>1910826</v>
      </c>
      <c r="F92">
        <v>0</v>
      </c>
      <c r="G92">
        <v>29.87</v>
      </c>
      <c r="H92">
        <v>4456.49</v>
      </c>
      <c r="I92">
        <v>6.34</v>
      </c>
      <c r="J92">
        <v>80.900000000000006</v>
      </c>
    </row>
    <row r="93" spans="1:10" x14ac:dyDescent="0.25">
      <c r="A93" t="s">
        <v>241</v>
      </c>
      <c r="B93" t="s">
        <v>106</v>
      </c>
      <c r="C93" t="s">
        <v>242</v>
      </c>
      <c r="D93">
        <v>1187.1199999999999</v>
      </c>
      <c r="E93">
        <v>1443433</v>
      </c>
      <c r="F93">
        <v>0</v>
      </c>
      <c r="G93">
        <v>9.83</v>
      </c>
      <c r="H93">
        <v>1442.24</v>
      </c>
      <c r="I93">
        <v>5.91</v>
      </c>
      <c r="J93">
        <v>82.31</v>
      </c>
    </row>
    <row r="94" spans="1:10" x14ac:dyDescent="0.25">
      <c r="A94" t="s">
        <v>110</v>
      </c>
      <c r="B94" t="s">
        <v>106</v>
      </c>
      <c r="C94" t="s">
        <v>111</v>
      </c>
      <c r="D94">
        <v>853.78</v>
      </c>
      <c r="E94">
        <v>232510</v>
      </c>
      <c r="F94">
        <v>0</v>
      </c>
      <c r="G94">
        <v>7.07</v>
      </c>
      <c r="H94">
        <v>957.94</v>
      </c>
      <c r="I94">
        <v>4.5599999999999996</v>
      </c>
      <c r="J94">
        <v>89.13</v>
      </c>
    </row>
    <row r="95" spans="1:10" x14ac:dyDescent="0.25">
      <c r="A95" t="s">
        <v>276</v>
      </c>
      <c r="B95" t="s">
        <v>106</v>
      </c>
      <c r="C95" t="s">
        <v>109</v>
      </c>
      <c r="D95">
        <v>744.87</v>
      </c>
      <c r="E95">
        <v>981551</v>
      </c>
      <c r="F95">
        <v>0</v>
      </c>
      <c r="G95">
        <v>6.17</v>
      </c>
      <c r="H95">
        <v>811.99</v>
      </c>
      <c r="I95">
        <v>3.56</v>
      </c>
      <c r="J95">
        <v>91.73</v>
      </c>
    </row>
    <row r="96" spans="1:10" x14ac:dyDescent="0.25">
      <c r="A96" t="s">
        <v>236</v>
      </c>
      <c r="B96" t="s">
        <v>106</v>
      </c>
      <c r="C96" t="s">
        <v>135</v>
      </c>
      <c r="D96">
        <v>701.09</v>
      </c>
      <c r="E96">
        <v>552786</v>
      </c>
      <c r="F96">
        <v>0</v>
      </c>
      <c r="G96">
        <v>5.81</v>
      </c>
      <c r="H96">
        <v>930.89</v>
      </c>
      <c r="I96">
        <v>7.53</v>
      </c>
      <c r="J96">
        <v>75.31</v>
      </c>
    </row>
    <row r="97" spans="1:10" x14ac:dyDescent="0.25">
      <c r="A97" t="s">
        <v>479</v>
      </c>
      <c r="B97" t="s">
        <v>106</v>
      </c>
      <c r="C97" t="s">
        <v>480</v>
      </c>
      <c r="D97">
        <v>643.75</v>
      </c>
      <c r="E97">
        <v>2055129</v>
      </c>
      <c r="F97">
        <v>0</v>
      </c>
      <c r="G97">
        <v>5.33</v>
      </c>
      <c r="H97">
        <v>776.28</v>
      </c>
      <c r="I97">
        <v>5.96</v>
      </c>
      <c r="J97">
        <v>82.93</v>
      </c>
    </row>
    <row r="98" spans="1:10" x14ac:dyDescent="0.25">
      <c r="A98" t="s">
        <v>112</v>
      </c>
      <c r="B98" t="s">
        <v>106</v>
      </c>
      <c r="C98" t="s">
        <v>111</v>
      </c>
      <c r="D98">
        <v>537.22</v>
      </c>
      <c r="E98">
        <v>143057</v>
      </c>
      <c r="F98">
        <v>0</v>
      </c>
      <c r="G98">
        <v>4.45</v>
      </c>
      <c r="H98">
        <v>591.16999999999996</v>
      </c>
      <c r="I98">
        <v>4.1900000000000004</v>
      </c>
      <c r="J98">
        <v>90.87</v>
      </c>
    </row>
    <row r="99" spans="1:10" x14ac:dyDescent="0.25">
      <c r="A99" t="s">
        <v>447</v>
      </c>
      <c r="B99" t="s">
        <v>106</v>
      </c>
      <c r="C99" t="s">
        <v>448</v>
      </c>
      <c r="D99">
        <v>525.54999999999995</v>
      </c>
      <c r="E99">
        <v>324581</v>
      </c>
      <c r="F99">
        <v>0</v>
      </c>
      <c r="G99">
        <v>4.3499999999999996</v>
      </c>
      <c r="H99">
        <v>553.20000000000005</v>
      </c>
      <c r="I99">
        <v>2.7</v>
      </c>
      <c r="J99">
        <v>95</v>
      </c>
    </row>
    <row r="100" spans="1:10" x14ac:dyDescent="0.25">
      <c r="A100" t="s">
        <v>108</v>
      </c>
      <c r="B100" t="s">
        <v>106</v>
      </c>
      <c r="C100" t="s">
        <v>109</v>
      </c>
      <c r="D100">
        <v>380.31</v>
      </c>
      <c r="E100">
        <v>323723</v>
      </c>
      <c r="F100">
        <v>0</v>
      </c>
      <c r="G100">
        <v>3.15</v>
      </c>
      <c r="H100">
        <v>405.44</v>
      </c>
      <c r="I100">
        <v>3.17</v>
      </c>
      <c r="J100">
        <v>93.8</v>
      </c>
    </row>
    <row r="101" spans="1:10" x14ac:dyDescent="0.25">
      <c r="A101" t="s">
        <v>134</v>
      </c>
      <c r="B101" t="s">
        <v>106</v>
      </c>
      <c r="C101" t="s">
        <v>135</v>
      </c>
      <c r="D101">
        <v>331.19</v>
      </c>
      <c r="E101">
        <v>298007</v>
      </c>
      <c r="F101">
        <v>0</v>
      </c>
      <c r="G101">
        <v>2.74</v>
      </c>
      <c r="H101">
        <v>424.33</v>
      </c>
      <c r="I101">
        <v>7.47</v>
      </c>
      <c r="J101">
        <v>78.05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269</v>
      </c>
      <c r="B105" t="s">
        <v>106</v>
      </c>
      <c r="C105" t="s">
        <v>270</v>
      </c>
      <c r="D105">
        <v>54981240</v>
      </c>
      <c r="E105">
        <v>97217</v>
      </c>
      <c r="F105">
        <v>565.54999999999995</v>
      </c>
      <c r="G105">
        <v>10</v>
      </c>
      <c r="H105">
        <v>1622.3</v>
      </c>
      <c r="I105">
        <v>28.1</v>
      </c>
      <c r="J105">
        <v>0</v>
      </c>
    </row>
    <row r="106" spans="1:10" x14ac:dyDescent="0.25">
      <c r="A106" t="s">
        <v>139</v>
      </c>
      <c r="B106" t="s">
        <v>106</v>
      </c>
      <c r="C106" t="s">
        <v>140</v>
      </c>
      <c r="D106">
        <v>49906090</v>
      </c>
      <c r="E106">
        <v>609</v>
      </c>
      <c r="F106">
        <v>81947.600000000006</v>
      </c>
      <c r="G106">
        <v>9.08</v>
      </c>
      <c r="H106">
        <v>468.91</v>
      </c>
      <c r="I106">
        <v>24.2</v>
      </c>
      <c r="J106">
        <v>0</v>
      </c>
    </row>
    <row r="107" spans="1:10" x14ac:dyDescent="0.25">
      <c r="A107" t="s">
        <v>234</v>
      </c>
      <c r="B107" t="s">
        <v>106</v>
      </c>
      <c r="C107" t="s">
        <v>235</v>
      </c>
      <c r="D107">
        <v>48179648</v>
      </c>
      <c r="E107">
        <v>130806</v>
      </c>
      <c r="F107">
        <v>368.33</v>
      </c>
      <c r="G107">
        <v>8.76</v>
      </c>
      <c r="H107">
        <v>315.58</v>
      </c>
      <c r="I107">
        <v>27.1</v>
      </c>
      <c r="J107">
        <v>4.5999999999999996</v>
      </c>
    </row>
    <row r="108" spans="1:10" x14ac:dyDescent="0.25">
      <c r="A108" t="s">
        <v>113</v>
      </c>
      <c r="B108" t="s">
        <v>106</v>
      </c>
      <c r="C108" t="s">
        <v>114</v>
      </c>
      <c r="D108">
        <v>29495861</v>
      </c>
      <c r="E108">
        <v>1910826</v>
      </c>
      <c r="F108">
        <v>15.44</v>
      </c>
      <c r="G108">
        <v>5.36</v>
      </c>
      <c r="H108">
        <v>4456.49</v>
      </c>
      <c r="I108">
        <v>6.3</v>
      </c>
      <c r="J108">
        <v>80.900000000000006</v>
      </c>
    </row>
    <row r="109" spans="1:10" x14ac:dyDescent="0.25">
      <c r="A109" t="s">
        <v>236</v>
      </c>
      <c r="B109" t="s">
        <v>106</v>
      </c>
      <c r="C109" t="s">
        <v>135</v>
      </c>
      <c r="D109">
        <v>26015088</v>
      </c>
      <c r="E109">
        <v>552786</v>
      </c>
      <c r="F109">
        <v>47.06</v>
      </c>
      <c r="G109">
        <v>4.7300000000000004</v>
      </c>
      <c r="H109">
        <v>930.89</v>
      </c>
      <c r="I109">
        <v>7.5</v>
      </c>
      <c r="J109">
        <v>75.3</v>
      </c>
    </row>
    <row r="110" spans="1:10" x14ac:dyDescent="0.25">
      <c r="A110" t="s">
        <v>125</v>
      </c>
      <c r="B110" t="s">
        <v>106</v>
      </c>
      <c r="C110" t="s">
        <v>126</v>
      </c>
      <c r="D110">
        <v>23638474</v>
      </c>
      <c r="E110">
        <v>3573589</v>
      </c>
      <c r="F110">
        <v>6.61</v>
      </c>
      <c r="G110">
        <v>4.3</v>
      </c>
      <c r="H110">
        <v>3275.37</v>
      </c>
      <c r="I110">
        <v>9.1</v>
      </c>
      <c r="J110">
        <v>0.4</v>
      </c>
    </row>
    <row r="111" spans="1:10" x14ac:dyDescent="0.25">
      <c r="A111" t="s">
        <v>487</v>
      </c>
      <c r="B111" t="s">
        <v>106</v>
      </c>
      <c r="C111" t="s">
        <v>488</v>
      </c>
      <c r="D111">
        <v>14245602</v>
      </c>
      <c r="E111">
        <v>3562635</v>
      </c>
      <c r="F111">
        <v>4</v>
      </c>
      <c r="G111">
        <v>2.59</v>
      </c>
      <c r="H111">
        <v>115.49</v>
      </c>
      <c r="I111">
        <v>27.3</v>
      </c>
      <c r="J111">
        <v>0.1</v>
      </c>
    </row>
    <row r="112" spans="1:10" x14ac:dyDescent="0.25">
      <c r="A112" t="s">
        <v>152</v>
      </c>
      <c r="B112" t="s">
        <v>106</v>
      </c>
      <c r="C112" t="s">
        <v>153</v>
      </c>
      <c r="D112">
        <v>14227995</v>
      </c>
      <c r="E112">
        <v>3563886</v>
      </c>
      <c r="F112">
        <v>3.99</v>
      </c>
      <c r="G112">
        <v>2.59</v>
      </c>
      <c r="H112">
        <v>770.11</v>
      </c>
      <c r="I112">
        <v>21.3</v>
      </c>
      <c r="J112">
        <v>0</v>
      </c>
    </row>
    <row r="113" spans="1:10" x14ac:dyDescent="0.25">
      <c r="A113" t="s">
        <v>134</v>
      </c>
      <c r="B113" t="s">
        <v>106</v>
      </c>
      <c r="C113" t="s">
        <v>135</v>
      </c>
      <c r="D113">
        <v>13949241</v>
      </c>
      <c r="E113">
        <v>298007</v>
      </c>
      <c r="F113">
        <v>46.81</v>
      </c>
      <c r="G113">
        <v>2.54</v>
      </c>
      <c r="H113">
        <v>424.33</v>
      </c>
      <c r="I113">
        <v>7.5</v>
      </c>
      <c r="J113">
        <v>78</v>
      </c>
    </row>
    <row r="114" spans="1:10" x14ac:dyDescent="0.25">
      <c r="A114" t="s">
        <v>546</v>
      </c>
      <c r="B114" t="s">
        <v>106</v>
      </c>
      <c r="C114" t="s">
        <v>547</v>
      </c>
      <c r="D114">
        <v>13189592</v>
      </c>
      <c r="E114">
        <v>3570223</v>
      </c>
      <c r="F114">
        <v>3.69</v>
      </c>
      <c r="G114">
        <v>2.4</v>
      </c>
      <c r="H114">
        <v>118.16</v>
      </c>
      <c r="I114">
        <v>26.4</v>
      </c>
      <c r="J114">
        <v>3.7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113</v>
      </c>
      <c r="B118" t="s">
        <v>106</v>
      </c>
      <c r="C118" t="s">
        <v>114</v>
      </c>
      <c r="D118">
        <v>2136920</v>
      </c>
      <c r="E118">
        <v>1910826</v>
      </c>
      <c r="F118">
        <v>1.1200000000000001</v>
      </c>
      <c r="G118">
        <v>22.24</v>
      </c>
      <c r="H118">
        <v>4456.49</v>
      </c>
      <c r="I118">
        <v>6.34</v>
      </c>
      <c r="J118">
        <v>80.900000000000006</v>
      </c>
    </row>
    <row r="119" spans="1:10" x14ac:dyDescent="0.25">
      <c r="A119" t="s">
        <v>110</v>
      </c>
      <c r="B119" t="s">
        <v>106</v>
      </c>
      <c r="C119" t="s">
        <v>111</v>
      </c>
      <c r="D119">
        <v>943954</v>
      </c>
      <c r="E119">
        <v>232510</v>
      </c>
      <c r="F119">
        <v>4.0599999999999996</v>
      </c>
      <c r="G119">
        <v>9.83</v>
      </c>
      <c r="H119">
        <v>957.94</v>
      </c>
      <c r="I119">
        <v>4.5599999999999996</v>
      </c>
      <c r="J119">
        <v>89.13</v>
      </c>
    </row>
    <row r="120" spans="1:10" x14ac:dyDescent="0.25">
      <c r="A120" t="s">
        <v>241</v>
      </c>
      <c r="B120" t="s">
        <v>106</v>
      </c>
      <c r="C120" t="s">
        <v>242</v>
      </c>
      <c r="D120">
        <v>772239</v>
      </c>
      <c r="E120">
        <v>1443433</v>
      </c>
      <c r="F120">
        <v>0.54</v>
      </c>
      <c r="G120">
        <v>8.0399999999999991</v>
      </c>
      <c r="H120">
        <v>1442.24</v>
      </c>
      <c r="I120">
        <v>5.91</v>
      </c>
      <c r="J120">
        <v>82.31</v>
      </c>
    </row>
    <row r="121" spans="1:10" x14ac:dyDescent="0.25">
      <c r="A121" t="s">
        <v>301</v>
      </c>
      <c r="B121" t="s">
        <v>106</v>
      </c>
      <c r="C121" t="s">
        <v>302</v>
      </c>
      <c r="D121">
        <v>639850</v>
      </c>
      <c r="E121">
        <v>25638</v>
      </c>
      <c r="F121">
        <v>24.96</v>
      </c>
      <c r="G121">
        <v>6.66</v>
      </c>
      <c r="H121">
        <v>315.41000000000003</v>
      </c>
      <c r="I121">
        <v>7.58</v>
      </c>
      <c r="J121">
        <v>81</v>
      </c>
    </row>
    <row r="122" spans="1:10" x14ac:dyDescent="0.25">
      <c r="A122" t="s">
        <v>112</v>
      </c>
      <c r="B122" t="s">
        <v>106</v>
      </c>
      <c r="C122" t="s">
        <v>111</v>
      </c>
      <c r="D122">
        <v>581285</v>
      </c>
      <c r="E122">
        <v>143057</v>
      </c>
      <c r="F122">
        <v>4.0599999999999996</v>
      </c>
      <c r="G122">
        <v>6.05</v>
      </c>
      <c r="H122">
        <v>591.16999999999996</v>
      </c>
      <c r="I122">
        <v>4.1900000000000004</v>
      </c>
      <c r="J122">
        <v>90.87</v>
      </c>
    </row>
    <row r="123" spans="1:10" x14ac:dyDescent="0.25">
      <c r="A123" t="s">
        <v>276</v>
      </c>
      <c r="B123" t="s">
        <v>106</v>
      </c>
      <c r="C123" t="s">
        <v>109</v>
      </c>
      <c r="D123">
        <v>482600</v>
      </c>
      <c r="E123">
        <v>981551</v>
      </c>
      <c r="F123">
        <v>0.49</v>
      </c>
      <c r="G123">
        <v>5.0199999999999996</v>
      </c>
      <c r="H123">
        <v>811.99</v>
      </c>
      <c r="I123">
        <v>3.56</v>
      </c>
      <c r="J123">
        <v>91.73</v>
      </c>
    </row>
    <row r="124" spans="1:10" x14ac:dyDescent="0.25">
      <c r="A124" t="s">
        <v>236</v>
      </c>
      <c r="B124" t="s">
        <v>106</v>
      </c>
      <c r="C124" t="s">
        <v>135</v>
      </c>
      <c r="D124">
        <v>478417</v>
      </c>
      <c r="E124">
        <v>552786</v>
      </c>
      <c r="F124">
        <v>0.87</v>
      </c>
      <c r="G124">
        <v>4.9800000000000004</v>
      </c>
      <c r="H124">
        <v>930.89</v>
      </c>
      <c r="I124">
        <v>7.53</v>
      </c>
      <c r="J124">
        <v>75.31</v>
      </c>
    </row>
    <row r="125" spans="1:10" x14ac:dyDescent="0.25">
      <c r="A125" t="s">
        <v>479</v>
      </c>
      <c r="B125" t="s">
        <v>106</v>
      </c>
      <c r="C125" t="s">
        <v>480</v>
      </c>
      <c r="D125">
        <v>440401</v>
      </c>
      <c r="E125">
        <v>2055129</v>
      </c>
      <c r="F125">
        <v>0.21</v>
      </c>
      <c r="G125">
        <v>4.58</v>
      </c>
      <c r="H125">
        <v>776.28</v>
      </c>
      <c r="I125">
        <v>5.96</v>
      </c>
      <c r="J125">
        <v>82.93</v>
      </c>
    </row>
    <row r="126" spans="1:10" x14ac:dyDescent="0.25">
      <c r="A126" t="s">
        <v>447</v>
      </c>
      <c r="B126" t="s">
        <v>106</v>
      </c>
      <c r="C126" t="s">
        <v>448</v>
      </c>
      <c r="D126">
        <v>339572</v>
      </c>
      <c r="E126">
        <v>324581</v>
      </c>
      <c r="F126">
        <v>1.05</v>
      </c>
      <c r="G126">
        <v>3.53</v>
      </c>
      <c r="H126">
        <v>553.20000000000005</v>
      </c>
      <c r="I126">
        <v>2.7</v>
      </c>
      <c r="J126">
        <v>95</v>
      </c>
    </row>
    <row r="127" spans="1:10" x14ac:dyDescent="0.25">
      <c r="A127" t="s">
        <v>108</v>
      </c>
      <c r="B127" t="s">
        <v>106</v>
      </c>
      <c r="C127" t="s">
        <v>109</v>
      </c>
      <c r="D127">
        <v>246013</v>
      </c>
      <c r="E127">
        <v>323723</v>
      </c>
      <c r="F127">
        <v>0.76</v>
      </c>
      <c r="G127">
        <v>2.56</v>
      </c>
      <c r="H127">
        <v>405.44</v>
      </c>
      <c r="I127">
        <v>3.17</v>
      </c>
      <c r="J127">
        <v>93.8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944014</v>
      </c>
      <c r="E131">
        <v>944014</v>
      </c>
      <c r="F131">
        <v>232510</v>
      </c>
      <c r="G131">
        <v>4.0599999999999996</v>
      </c>
      <c r="H131">
        <v>0</v>
      </c>
      <c r="I131">
        <v>10.76</v>
      </c>
    </row>
    <row r="132" spans="1:9" x14ac:dyDescent="0.25">
      <c r="A132" t="s">
        <v>301</v>
      </c>
      <c r="B132" t="s">
        <v>106</v>
      </c>
      <c r="C132" t="s">
        <v>302</v>
      </c>
      <c r="D132">
        <v>639842</v>
      </c>
      <c r="E132">
        <v>639842</v>
      </c>
      <c r="F132">
        <v>25638</v>
      </c>
      <c r="G132">
        <v>24.96</v>
      </c>
      <c r="H132">
        <v>0</v>
      </c>
      <c r="I132">
        <v>7.29</v>
      </c>
    </row>
    <row r="133" spans="1:9" x14ac:dyDescent="0.25">
      <c r="A133" t="s">
        <v>276</v>
      </c>
      <c r="B133" t="s">
        <v>106</v>
      </c>
      <c r="C133" t="s">
        <v>109</v>
      </c>
      <c r="D133">
        <v>479879</v>
      </c>
      <c r="E133">
        <v>479879</v>
      </c>
      <c r="F133">
        <v>981551</v>
      </c>
      <c r="G133">
        <v>0.49</v>
      </c>
      <c r="H133">
        <v>0</v>
      </c>
      <c r="I133">
        <v>5.47</v>
      </c>
    </row>
    <row r="134" spans="1:9" x14ac:dyDescent="0.25">
      <c r="A134" t="s">
        <v>236</v>
      </c>
      <c r="B134" t="s">
        <v>106</v>
      </c>
      <c r="C134" t="s">
        <v>135</v>
      </c>
      <c r="D134">
        <v>478423</v>
      </c>
      <c r="E134">
        <v>478423</v>
      </c>
      <c r="F134">
        <v>552786</v>
      </c>
      <c r="G134">
        <v>0.87</v>
      </c>
      <c r="H134">
        <v>0</v>
      </c>
      <c r="I134">
        <v>5.45</v>
      </c>
    </row>
    <row r="135" spans="1:9" x14ac:dyDescent="0.25">
      <c r="A135" t="s">
        <v>112</v>
      </c>
      <c r="B135" t="s">
        <v>106</v>
      </c>
      <c r="C135" t="s">
        <v>111</v>
      </c>
      <c r="D135">
        <v>437770</v>
      </c>
      <c r="E135">
        <v>437770</v>
      </c>
      <c r="F135">
        <v>143057</v>
      </c>
      <c r="G135">
        <v>3.06</v>
      </c>
      <c r="H135">
        <v>0</v>
      </c>
      <c r="I135">
        <v>4.99</v>
      </c>
    </row>
    <row r="136" spans="1:9" x14ac:dyDescent="0.25">
      <c r="A136" t="s">
        <v>447</v>
      </c>
      <c r="B136" t="s">
        <v>106</v>
      </c>
      <c r="C136" t="s">
        <v>448</v>
      </c>
      <c r="D136">
        <v>326998</v>
      </c>
      <c r="E136">
        <v>326998</v>
      </c>
      <c r="F136">
        <v>324581</v>
      </c>
      <c r="G136">
        <v>1.01</v>
      </c>
      <c r="H136">
        <v>0</v>
      </c>
      <c r="I136">
        <v>3.73</v>
      </c>
    </row>
    <row r="137" spans="1:9" x14ac:dyDescent="0.25">
      <c r="A137" t="s">
        <v>108</v>
      </c>
      <c r="B137" t="s">
        <v>106</v>
      </c>
      <c r="C137" t="s">
        <v>109</v>
      </c>
      <c r="D137">
        <v>222097</v>
      </c>
      <c r="E137">
        <v>222097</v>
      </c>
      <c r="F137">
        <v>323723</v>
      </c>
      <c r="G137">
        <v>0.69</v>
      </c>
      <c r="H137">
        <v>0</v>
      </c>
      <c r="I137">
        <v>2.5299999999999998</v>
      </c>
    </row>
    <row r="138" spans="1:9" x14ac:dyDescent="0.25">
      <c r="A138" t="s">
        <v>134</v>
      </c>
      <c r="B138" t="s">
        <v>106</v>
      </c>
      <c r="C138" t="s">
        <v>135</v>
      </c>
      <c r="D138">
        <v>211368</v>
      </c>
      <c r="E138">
        <v>211368</v>
      </c>
      <c r="F138">
        <v>298007</v>
      </c>
      <c r="G138">
        <v>0.71</v>
      </c>
      <c r="H138">
        <v>0</v>
      </c>
      <c r="I138">
        <v>2.41</v>
      </c>
    </row>
    <row r="139" spans="1:9" x14ac:dyDescent="0.25">
      <c r="A139" t="s">
        <v>544</v>
      </c>
      <c r="B139" t="s">
        <v>106</v>
      </c>
      <c r="C139" t="s">
        <v>545</v>
      </c>
      <c r="D139">
        <v>147063</v>
      </c>
      <c r="E139">
        <v>147063</v>
      </c>
      <c r="F139">
        <v>134010</v>
      </c>
      <c r="G139">
        <v>1.1000000000000001</v>
      </c>
      <c r="H139">
        <v>0</v>
      </c>
      <c r="I139">
        <v>1.68</v>
      </c>
    </row>
    <row r="140" spans="1:9" x14ac:dyDescent="0.25">
      <c r="A140" t="s">
        <v>485</v>
      </c>
      <c r="B140" t="s">
        <v>106</v>
      </c>
      <c r="C140" t="s">
        <v>486</v>
      </c>
      <c r="D140">
        <v>110210</v>
      </c>
      <c r="E140">
        <v>110210</v>
      </c>
      <c r="F140">
        <v>158514</v>
      </c>
      <c r="G140">
        <v>0.7</v>
      </c>
      <c r="H140">
        <v>0</v>
      </c>
      <c r="I140">
        <v>1.26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157</v>
      </c>
      <c r="B144" t="s">
        <v>106</v>
      </c>
      <c r="C144" t="s">
        <v>158</v>
      </c>
      <c r="D144">
        <v>4147839</v>
      </c>
      <c r="E144">
        <v>582</v>
      </c>
      <c r="F144">
        <v>0</v>
      </c>
      <c r="G144">
        <v>127.81</v>
      </c>
      <c r="H144">
        <v>27.4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3573589</v>
      </c>
      <c r="E145">
        <v>0</v>
      </c>
      <c r="F145">
        <v>0</v>
      </c>
      <c r="G145">
        <v>3275.37</v>
      </c>
      <c r="H145">
        <v>9.1</v>
      </c>
      <c r="I145">
        <v>0.4</v>
      </c>
    </row>
    <row r="146" spans="1:9" x14ac:dyDescent="0.25">
      <c r="A146" t="s">
        <v>546</v>
      </c>
      <c r="B146" t="s">
        <v>106</v>
      </c>
      <c r="C146" t="s">
        <v>547</v>
      </c>
      <c r="D146">
        <v>3570223</v>
      </c>
      <c r="E146">
        <v>2470037</v>
      </c>
      <c r="F146">
        <v>0.69</v>
      </c>
      <c r="G146">
        <v>118.16</v>
      </c>
      <c r="H146">
        <v>26.4</v>
      </c>
      <c r="I146">
        <v>3.7</v>
      </c>
    </row>
    <row r="147" spans="1:9" x14ac:dyDescent="0.25">
      <c r="A147" t="s">
        <v>152</v>
      </c>
      <c r="B147" t="s">
        <v>106</v>
      </c>
      <c r="C147" t="s">
        <v>153</v>
      </c>
      <c r="D147">
        <v>3563886</v>
      </c>
      <c r="E147">
        <v>0</v>
      </c>
      <c r="F147">
        <v>0</v>
      </c>
      <c r="G147">
        <v>770.11</v>
      </c>
      <c r="H147">
        <v>21.3</v>
      </c>
      <c r="I147">
        <v>0</v>
      </c>
    </row>
    <row r="148" spans="1:9" x14ac:dyDescent="0.25">
      <c r="A148" t="s">
        <v>487</v>
      </c>
      <c r="B148" t="s">
        <v>106</v>
      </c>
      <c r="C148" t="s">
        <v>488</v>
      </c>
      <c r="D148">
        <v>3562635</v>
      </c>
      <c r="E148">
        <v>3558446</v>
      </c>
      <c r="F148">
        <v>1</v>
      </c>
      <c r="G148">
        <v>115.49</v>
      </c>
      <c r="H148">
        <v>27.3</v>
      </c>
      <c r="I148">
        <v>0.1</v>
      </c>
    </row>
    <row r="149" spans="1:9" x14ac:dyDescent="0.25">
      <c r="A149" t="s">
        <v>303</v>
      </c>
      <c r="B149" t="s">
        <v>106</v>
      </c>
      <c r="C149" t="s">
        <v>304</v>
      </c>
      <c r="D149">
        <v>2303960</v>
      </c>
      <c r="E149">
        <v>2147951</v>
      </c>
      <c r="F149">
        <v>0.93</v>
      </c>
      <c r="G149">
        <v>96.76</v>
      </c>
      <c r="H149">
        <v>27.5</v>
      </c>
      <c r="I149">
        <v>0</v>
      </c>
    </row>
    <row r="150" spans="1:9" x14ac:dyDescent="0.25">
      <c r="A150" t="s">
        <v>479</v>
      </c>
      <c r="B150" t="s">
        <v>106</v>
      </c>
      <c r="C150" t="s">
        <v>480</v>
      </c>
      <c r="D150">
        <v>2055129</v>
      </c>
      <c r="E150">
        <v>2002018</v>
      </c>
      <c r="F150">
        <v>0.97</v>
      </c>
      <c r="G150">
        <v>776.28</v>
      </c>
      <c r="H150">
        <v>6</v>
      </c>
      <c r="I150">
        <v>82.9</v>
      </c>
    </row>
    <row r="151" spans="1:9" x14ac:dyDescent="0.25">
      <c r="A151" t="s">
        <v>113</v>
      </c>
      <c r="B151" t="s">
        <v>106</v>
      </c>
      <c r="C151" t="s">
        <v>114</v>
      </c>
      <c r="D151">
        <v>1910826</v>
      </c>
      <c r="E151">
        <v>1910063</v>
      </c>
      <c r="F151">
        <v>1</v>
      </c>
      <c r="G151">
        <v>4456.49</v>
      </c>
      <c r="H151">
        <v>6.3</v>
      </c>
      <c r="I151">
        <v>80.900000000000006</v>
      </c>
    </row>
    <row r="152" spans="1:9" x14ac:dyDescent="0.25">
      <c r="A152" t="s">
        <v>164</v>
      </c>
      <c r="B152" t="s">
        <v>106</v>
      </c>
      <c r="C152" t="s">
        <v>123</v>
      </c>
      <c r="D152">
        <v>1682789</v>
      </c>
      <c r="E152">
        <v>1682444</v>
      </c>
      <c r="F152">
        <v>1</v>
      </c>
      <c r="G152">
        <v>686.94</v>
      </c>
      <c r="H152">
        <v>25.6</v>
      </c>
      <c r="I152">
        <v>0</v>
      </c>
    </row>
    <row r="153" spans="1:9" x14ac:dyDescent="0.25">
      <c r="A153" t="s">
        <v>483</v>
      </c>
      <c r="B153" t="s">
        <v>106</v>
      </c>
      <c r="C153" t="s">
        <v>484</v>
      </c>
      <c r="D153">
        <v>1682240</v>
      </c>
      <c r="E153">
        <v>1609664</v>
      </c>
      <c r="F153">
        <v>0.96</v>
      </c>
      <c r="G153">
        <v>242.78</v>
      </c>
      <c r="H153">
        <v>27.3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157</v>
      </c>
      <c r="B157" t="s">
        <v>106</v>
      </c>
      <c r="C157" t="s">
        <v>158</v>
      </c>
      <c r="D157">
        <v>4148800</v>
      </c>
      <c r="E157">
        <v>4147839</v>
      </c>
      <c r="F157">
        <v>11.51</v>
      </c>
    </row>
    <row r="158" spans="1:9" x14ac:dyDescent="0.25">
      <c r="A158" t="s">
        <v>125</v>
      </c>
      <c r="B158" t="s">
        <v>106</v>
      </c>
      <c r="C158" t="s">
        <v>126</v>
      </c>
      <c r="D158">
        <v>3574090</v>
      </c>
      <c r="E158">
        <v>3573589</v>
      </c>
      <c r="F158">
        <v>9.91</v>
      </c>
    </row>
    <row r="159" spans="1:9" x14ac:dyDescent="0.25">
      <c r="A159" t="s">
        <v>152</v>
      </c>
      <c r="B159" t="s">
        <v>106</v>
      </c>
      <c r="C159" t="s">
        <v>153</v>
      </c>
      <c r="D159">
        <v>3565767</v>
      </c>
      <c r="E159">
        <v>3563886</v>
      </c>
      <c r="F159">
        <v>9.89</v>
      </c>
    </row>
    <row r="160" spans="1:9" x14ac:dyDescent="0.25">
      <c r="A160" t="s">
        <v>303</v>
      </c>
      <c r="B160" t="s">
        <v>106</v>
      </c>
      <c r="C160" t="s">
        <v>304</v>
      </c>
      <c r="D160">
        <v>2303659</v>
      </c>
      <c r="E160">
        <v>2303960</v>
      </c>
      <c r="F160">
        <v>6.39</v>
      </c>
    </row>
    <row r="161" spans="1:6" x14ac:dyDescent="0.25">
      <c r="A161" t="s">
        <v>479</v>
      </c>
      <c r="B161" t="s">
        <v>106</v>
      </c>
      <c r="C161" t="s">
        <v>480</v>
      </c>
      <c r="D161">
        <v>2055267</v>
      </c>
      <c r="E161">
        <v>2055129</v>
      </c>
      <c r="F161">
        <v>5.7</v>
      </c>
    </row>
    <row r="162" spans="1:6" x14ac:dyDescent="0.25">
      <c r="A162" t="s">
        <v>113</v>
      </c>
      <c r="B162" t="s">
        <v>106</v>
      </c>
      <c r="C162" t="s">
        <v>114</v>
      </c>
      <c r="D162">
        <v>1911279</v>
      </c>
      <c r="E162">
        <v>1910826</v>
      </c>
      <c r="F162">
        <v>5.3</v>
      </c>
    </row>
    <row r="163" spans="1:6" x14ac:dyDescent="0.25">
      <c r="A163" t="s">
        <v>118</v>
      </c>
      <c r="C163" t="s">
        <v>119</v>
      </c>
      <c r="D163">
        <v>1876985</v>
      </c>
      <c r="F163">
        <v>5.21</v>
      </c>
    </row>
    <row r="164" spans="1:6" x14ac:dyDescent="0.25">
      <c r="A164" t="s">
        <v>164</v>
      </c>
      <c r="B164" t="s">
        <v>106</v>
      </c>
      <c r="C164" t="s">
        <v>123</v>
      </c>
      <c r="D164">
        <v>1686804</v>
      </c>
      <c r="E164">
        <v>1682789</v>
      </c>
      <c r="F164">
        <v>4.68</v>
      </c>
    </row>
    <row r="165" spans="1:6" x14ac:dyDescent="0.25">
      <c r="A165" t="s">
        <v>548</v>
      </c>
      <c r="B165" t="s">
        <v>106</v>
      </c>
      <c r="C165" t="s">
        <v>549</v>
      </c>
      <c r="D165">
        <v>1443984</v>
      </c>
      <c r="E165">
        <v>1444327</v>
      </c>
      <c r="F165">
        <v>4.01</v>
      </c>
    </row>
    <row r="166" spans="1:6" x14ac:dyDescent="0.25">
      <c r="A166" t="s">
        <v>241</v>
      </c>
      <c r="B166" t="s">
        <v>106</v>
      </c>
      <c r="C166" t="s">
        <v>242</v>
      </c>
      <c r="D166">
        <v>1443430</v>
      </c>
      <c r="E166">
        <v>1443433</v>
      </c>
      <c r="F166">
        <v>4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521500376</v>
      </c>
      <c r="F170">
        <v>4.5</v>
      </c>
    </row>
    <row r="171" spans="1:6" x14ac:dyDescent="0.25">
      <c r="A171" t="s">
        <v>113</v>
      </c>
      <c r="B171" t="s">
        <v>106</v>
      </c>
      <c r="C171" t="s">
        <v>114</v>
      </c>
      <c r="D171">
        <v>21249739</v>
      </c>
      <c r="E171">
        <v>1910826</v>
      </c>
      <c r="F171">
        <v>0.18</v>
      </c>
    </row>
    <row r="172" spans="1:6" x14ac:dyDescent="0.25">
      <c r="A172" t="s">
        <v>170</v>
      </c>
      <c r="B172" t="s">
        <v>106</v>
      </c>
      <c r="C172" t="s">
        <v>119</v>
      </c>
      <c r="D172">
        <v>11679701</v>
      </c>
      <c r="E172">
        <v>30</v>
      </c>
      <c r="F172">
        <v>0.1</v>
      </c>
    </row>
    <row r="173" spans="1:6" x14ac:dyDescent="0.25">
      <c r="A173" t="s">
        <v>171</v>
      </c>
      <c r="B173" t="s">
        <v>106</v>
      </c>
      <c r="C173" t="s">
        <v>172</v>
      </c>
      <c r="D173">
        <v>9295388</v>
      </c>
      <c r="E173">
        <v>33936</v>
      </c>
      <c r="F173">
        <v>0.08</v>
      </c>
    </row>
    <row r="174" spans="1:6" x14ac:dyDescent="0.25">
      <c r="A174" t="s">
        <v>174</v>
      </c>
      <c r="B174" t="s">
        <v>106</v>
      </c>
      <c r="C174" t="s">
        <v>114</v>
      </c>
      <c r="D174">
        <v>6613425</v>
      </c>
      <c r="E174">
        <v>9751</v>
      </c>
      <c r="F174">
        <v>0.06</v>
      </c>
    </row>
    <row r="175" spans="1:6" x14ac:dyDescent="0.25">
      <c r="A175" t="s">
        <v>384</v>
      </c>
      <c r="B175" t="s">
        <v>101</v>
      </c>
      <c r="C175" t="s">
        <v>385</v>
      </c>
      <c r="D175">
        <v>5219544</v>
      </c>
      <c r="E175">
        <v>4</v>
      </c>
      <c r="F175">
        <v>0.05</v>
      </c>
    </row>
    <row r="176" spans="1:6" x14ac:dyDescent="0.25">
      <c r="A176" t="s">
        <v>177</v>
      </c>
      <c r="C176" t="s">
        <v>178</v>
      </c>
      <c r="D176">
        <v>4176299</v>
      </c>
      <c r="E176">
        <v>12</v>
      </c>
      <c r="F176">
        <v>0.04</v>
      </c>
    </row>
    <row r="177" spans="1:6" x14ac:dyDescent="0.25">
      <c r="A177" t="s">
        <v>368</v>
      </c>
      <c r="B177" t="s">
        <v>101</v>
      </c>
      <c r="C177" t="s">
        <v>369</v>
      </c>
      <c r="D177">
        <v>3955336</v>
      </c>
      <c r="E177">
        <v>13</v>
      </c>
      <c r="F177">
        <v>0.03</v>
      </c>
    </row>
    <row r="178" spans="1:6" x14ac:dyDescent="0.25">
      <c r="A178" t="s">
        <v>576</v>
      </c>
      <c r="B178" t="s">
        <v>101</v>
      </c>
      <c r="C178" t="s">
        <v>367</v>
      </c>
      <c r="D178">
        <v>3319727</v>
      </c>
      <c r="E178">
        <v>2</v>
      </c>
      <c r="F178">
        <v>0.03</v>
      </c>
    </row>
    <row r="179" spans="1:6" x14ac:dyDescent="0.25">
      <c r="A179" t="s">
        <v>179</v>
      </c>
      <c r="C179" t="s">
        <v>180</v>
      </c>
      <c r="D179">
        <v>1812956</v>
      </c>
      <c r="E179">
        <v>12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2011</v>
      </c>
    </row>
    <row r="184" spans="1:6" x14ac:dyDescent="0.25">
      <c r="A184" t="s">
        <v>113</v>
      </c>
      <c r="B184" t="s">
        <v>106</v>
      </c>
      <c r="C184" t="s">
        <v>114</v>
      </c>
      <c r="D184">
        <v>102</v>
      </c>
      <c r="E184">
        <v>1910826</v>
      </c>
    </row>
    <row r="185" spans="1:6" x14ac:dyDescent="0.25">
      <c r="A185" t="s">
        <v>171</v>
      </c>
      <c r="B185" t="s">
        <v>106</v>
      </c>
      <c r="C185" t="s">
        <v>172</v>
      </c>
      <c r="D185">
        <v>45</v>
      </c>
      <c r="E185">
        <v>33936</v>
      </c>
    </row>
    <row r="186" spans="1:6" x14ac:dyDescent="0.25">
      <c r="A186" t="s">
        <v>170</v>
      </c>
      <c r="B186" t="s">
        <v>106</v>
      </c>
      <c r="C186" t="s">
        <v>119</v>
      </c>
      <c r="D186">
        <v>41</v>
      </c>
      <c r="E186">
        <v>30</v>
      </c>
    </row>
    <row r="187" spans="1:6" x14ac:dyDescent="0.25">
      <c r="A187" t="s">
        <v>174</v>
      </c>
      <c r="B187" t="s">
        <v>106</v>
      </c>
      <c r="C187" t="s">
        <v>114</v>
      </c>
      <c r="D187">
        <v>33</v>
      </c>
      <c r="E187">
        <v>9751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39</v>
      </c>
      <c r="B209">
        <v>4858414</v>
      </c>
      <c r="D209">
        <v>19414</v>
      </c>
      <c r="E209" t="s">
        <v>553</v>
      </c>
      <c r="F209">
        <v>1</v>
      </c>
      <c r="G209">
        <v>24.6</v>
      </c>
    </row>
    <row r="210" spans="1:7" x14ac:dyDescent="0.25">
      <c r="A210" t="s">
        <v>33</v>
      </c>
      <c r="B210">
        <v>7053710</v>
      </c>
      <c r="D210">
        <v>11016</v>
      </c>
      <c r="E210" t="s">
        <v>59</v>
      </c>
      <c r="F210">
        <v>1.46</v>
      </c>
      <c r="G210">
        <v>13.96</v>
      </c>
    </row>
    <row r="211" spans="1:7" x14ac:dyDescent="0.25">
      <c r="A211" t="s">
        <v>344</v>
      </c>
      <c r="B211">
        <v>244418</v>
      </c>
      <c r="D211">
        <v>6873</v>
      </c>
      <c r="E211" t="s">
        <v>557</v>
      </c>
      <c r="F211">
        <v>0.05</v>
      </c>
      <c r="G211">
        <v>8.7100000000000009</v>
      </c>
    </row>
    <row r="212" spans="1:7" x14ac:dyDescent="0.25">
      <c r="A212" t="s">
        <v>44</v>
      </c>
      <c r="B212">
        <v>10148675</v>
      </c>
      <c r="D212">
        <v>5848</v>
      </c>
      <c r="E212" t="s">
        <v>559</v>
      </c>
      <c r="F212">
        <v>2.09</v>
      </c>
      <c r="G212">
        <v>7.41</v>
      </c>
    </row>
    <row r="213" spans="1:7" x14ac:dyDescent="0.25">
      <c r="A213" t="s">
        <v>288</v>
      </c>
      <c r="B213">
        <v>4978017</v>
      </c>
      <c r="D213">
        <v>5774</v>
      </c>
      <c r="E213" t="s">
        <v>561</v>
      </c>
      <c r="F213">
        <v>1.03</v>
      </c>
      <c r="G213">
        <v>7.32</v>
      </c>
    </row>
    <row r="214" spans="1:7" x14ac:dyDescent="0.25">
      <c r="A214" t="s">
        <v>562</v>
      </c>
      <c r="B214">
        <v>62705</v>
      </c>
      <c r="D214">
        <v>2080</v>
      </c>
      <c r="E214" t="s">
        <v>564</v>
      </c>
      <c r="F214">
        <v>0.01</v>
      </c>
      <c r="G214">
        <v>2.63</v>
      </c>
    </row>
    <row r="215" spans="1:7" x14ac:dyDescent="0.25">
      <c r="A215" t="s">
        <v>253</v>
      </c>
      <c r="B215">
        <v>2683</v>
      </c>
      <c r="C215">
        <v>71</v>
      </c>
      <c r="D215">
        <v>1973</v>
      </c>
      <c r="E215" t="s">
        <v>566</v>
      </c>
      <c r="F215">
        <v>0</v>
      </c>
      <c r="G215">
        <v>2.5</v>
      </c>
    </row>
    <row r="216" spans="1:7" x14ac:dyDescent="0.25">
      <c r="A216" t="s">
        <v>567</v>
      </c>
      <c r="B216">
        <v>1357991</v>
      </c>
      <c r="D216">
        <v>1590</v>
      </c>
      <c r="E216" t="s">
        <v>280</v>
      </c>
      <c r="F216">
        <v>0.28000000000000003</v>
      </c>
      <c r="G216">
        <v>2.0099999999999998</v>
      </c>
    </row>
    <row r="217" spans="1:7" x14ac:dyDescent="0.25">
      <c r="A217" t="s">
        <v>42</v>
      </c>
      <c r="B217">
        <v>210133</v>
      </c>
      <c r="D217">
        <v>668</v>
      </c>
      <c r="E217" t="s">
        <v>570</v>
      </c>
      <c r="F217">
        <v>0.04</v>
      </c>
      <c r="G217">
        <v>0.85</v>
      </c>
    </row>
    <row r="218" spans="1:7" x14ac:dyDescent="0.25">
      <c r="A218" t="s">
        <v>54</v>
      </c>
      <c r="B218">
        <v>4601850</v>
      </c>
      <c r="D218">
        <v>268</v>
      </c>
      <c r="E218" t="s">
        <v>577</v>
      </c>
      <c r="F218">
        <v>0.95</v>
      </c>
      <c r="G218">
        <v>0.34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99.94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98.39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99.98</v>
      </c>
    </row>
    <row r="227" spans="1:3" x14ac:dyDescent="0.25">
      <c r="A227" t="s">
        <v>197</v>
      </c>
      <c r="B227">
        <v>99.99</v>
      </c>
    </row>
    <row r="228" spans="1:3" x14ac:dyDescent="0.25">
      <c r="A228" t="s">
        <v>198</v>
      </c>
      <c r="B228">
        <v>47.93</v>
      </c>
    </row>
    <row r="229" spans="1:3" x14ac:dyDescent="0.25">
      <c r="A229" t="s">
        <v>199</v>
      </c>
      <c r="B229">
        <v>99.9</v>
      </c>
    </row>
    <row r="230" spans="1:3" x14ac:dyDescent="0.25">
      <c r="A230" t="s">
        <v>200</v>
      </c>
      <c r="B230">
        <v>25.4</v>
      </c>
    </row>
    <row r="231" spans="1:3" x14ac:dyDescent="0.25">
      <c r="A231" t="s">
        <v>201</v>
      </c>
      <c r="B231">
        <v>93.75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244418</v>
      </c>
    </row>
    <row r="237" spans="1:3" x14ac:dyDescent="0.25">
      <c r="A237" t="s">
        <v>208</v>
      </c>
      <c r="B237" t="b">
        <v>1</v>
      </c>
      <c r="C237">
        <v>10148675</v>
      </c>
    </row>
    <row r="238" spans="1:3" x14ac:dyDescent="0.25">
      <c r="A238" t="s">
        <v>209</v>
      </c>
      <c r="B238" t="b">
        <v>1</v>
      </c>
      <c r="C238">
        <v>4978017</v>
      </c>
    </row>
    <row r="239" spans="1:3" x14ac:dyDescent="0.25">
      <c r="A239" t="s">
        <v>210</v>
      </c>
      <c r="B239" t="b">
        <v>1</v>
      </c>
      <c r="C239">
        <v>1357991</v>
      </c>
    </row>
    <row r="240" spans="1:3" x14ac:dyDescent="0.25">
      <c r="A240" t="s">
        <v>211</v>
      </c>
      <c r="B240" t="b">
        <v>1</v>
      </c>
      <c r="C240">
        <v>62705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2232</v>
      </c>
    </row>
    <row r="243" spans="1:3" x14ac:dyDescent="0.25">
      <c r="A243" t="s">
        <v>214</v>
      </c>
      <c r="B243" t="b">
        <v>1</v>
      </c>
      <c r="C243">
        <v>47.93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578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45201.521238425928</v>
      </c>
    </row>
    <row r="8" spans="1:2" x14ac:dyDescent="0.25">
      <c r="A8" t="s">
        <v>10</v>
      </c>
      <c r="B8" s="2">
        <v>0.52123842592592595</v>
      </c>
    </row>
    <row r="9" spans="1:2" x14ac:dyDescent="0.25">
      <c r="A9" t="s">
        <v>11</v>
      </c>
      <c r="B9" s="1">
        <v>45201.542094907411</v>
      </c>
    </row>
    <row r="10" spans="1:2" x14ac:dyDescent="0.25">
      <c r="A10" t="s">
        <v>12</v>
      </c>
      <c r="B10">
        <v>1719</v>
      </c>
    </row>
    <row r="11" spans="1:2" x14ac:dyDescent="0.25">
      <c r="A11" t="s">
        <v>13</v>
      </c>
      <c r="B11">
        <v>1678</v>
      </c>
    </row>
    <row r="12" spans="1:2" x14ac:dyDescent="0.25">
      <c r="A12" t="s">
        <v>14</v>
      </c>
      <c r="B12">
        <v>30.04</v>
      </c>
    </row>
    <row r="13" spans="1:2" x14ac:dyDescent="0.25">
      <c r="A13" t="s">
        <v>15</v>
      </c>
      <c r="B13">
        <v>3186.87</v>
      </c>
    </row>
    <row r="14" spans="1:2" x14ac:dyDescent="0.25">
      <c r="A14" t="s">
        <v>16</v>
      </c>
      <c r="B14">
        <v>265242.09999999998</v>
      </c>
    </row>
    <row r="15" spans="1:2" x14ac:dyDescent="0.25">
      <c r="A15" t="s">
        <v>17</v>
      </c>
      <c r="B15">
        <v>3727.9</v>
      </c>
    </row>
    <row r="16" spans="1:2" x14ac:dyDescent="0.25">
      <c r="A16" t="s">
        <v>18</v>
      </c>
      <c r="B16">
        <v>2318.6</v>
      </c>
    </row>
    <row r="17" spans="1:6" x14ac:dyDescent="0.25">
      <c r="A17" t="s">
        <v>19</v>
      </c>
      <c r="B17">
        <v>11552.9</v>
      </c>
    </row>
    <row r="18" spans="1:6" x14ac:dyDescent="0.25">
      <c r="A18" t="s">
        <v>20</v>
      </c>
      <c r="B18">
        <v>24351.8</v>
      </c>
    </row>
    <row r="19" spans="1:6" x14ac:dyDescent="0.25">
      <c r="A19" t="s">
        <v>21</v>
      </c>
      <c r="B19">
        <v>18.809999999999999</v>
      </c>
    </row>
    <row r="20" spans="1:6" x14ac:dyDescent="0.25">
      <c r="A20" t="s">
        <v>22</v>
      </c>
      <c r="B20">
        <v>23.29</v>
      </c>
    </row>
    <row r="21" spans="1:6" x14ac:dyDescent="0.25">
      <c r="A21" t="s">
        <v>23</v>
      </c>
      <c r="B21">
        <v>43</v>
      </c>
    </row>
    <row r="22" spans="1:6" x14ac:dyDescent="0.25">
      <c r="A22" t="s">
        <v>24</v>
      </c>
      <c r="B22">
        <v>13.9</v>
      </c>
    </row>
    <row r="23" spans="1:6" x14ac:dyDescent="0.25">
      <c r="A23" t="s">
        <v>25</v>
      </c>
      <c r="B23">
        <v>27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1147703</v>
      </c>
      <c r="C27" t="s">
        <v>579</v>
      </c>
      <c r="D27" t="s">
        <v>580</v>
      </c>
      <c r="E27">
        <v>24.3</v>
      </c>
      <c r="F27" t="s">
        <v>46</v>
      </c>
    </row>
    <row r="28" spans="1:6" x14ac:dyDescent="0.25">
      <c r="A28" t="s">
        <v>567</v>
      </c>
      <c r="B28">
        <v>30148031</v>
      </c>
      <c r="C28" t="s">
        <v>581</v>
      </c>
      <c r="D28" t="s">
        <v>582</v>
      </c>
      <c r="E28">
        <v>15.1</v>
      </c>
      <c r="F28" t="s">
        <v>46</v>
      </c>
    </row>
    <row r="29" spans="1:6" x14ac:dyDescent="0.25">
      <c r="A29" t="s">
        <v>288</v>
      </c>
      <c r="B29">
        <v>22178349</v>
      </c>
      <c r="C29" t="s">
        <v>583</v>
      </c>
      <c r="D29" t="s">
        <v>249</v>
      </c>
      <c r="E29">
        <v>14.1</v>
      </c>
      <c r="F29" t="s">
        <v>46</v>
      </c>
    </row>
    <row r="30" spans="1:6" x14ac:dyDescent="0.25">
      <c r="A30" t="s">
        <v>562</v>
      </c>
      <c r="B30">
        <v>457340</v>
      </c>
      <c r="C30" t="s">
        <v>584</v>
      </c>
      <c r="D30" t="s">
        <v>585</v>
      </c>
      <c r="E30">
        <v>12.7</v>
      </c>
      <c r="F30" t="s">
        <v>46</v>
      </c>
    </row>
    <row r="31" spans="1:6" x14ac:dyDescent="0.25">
      <c r="A31" t="s">
        <v>44</v>
      </c>
      <c r="B31">
        <v>17482157</v>
      </c>
      <c r="C31" t="s">
        <v>552</v>
      </c>
      <c r="D31" t="s">
        <v>502</v>
      </c>
      <c r="E31">
        <v>10.199999999999999</v>
      </c>
      <c r="F31" t="s">
        <v>46</v>
      </c>
    </row>
    <row r="32" spans="1:6" x14ac:dyDescent="0.25">
      <c r="A32" t="s">
        <v>39</v>
      </c>
      <c r="B32">
        <v>2867482</v>
      </c>
      <c r="C32" t="s">
        <v>586</v>
      </c>
      <c r="D32" t="s">
        <v>587</v>
      </c>
      <c r="E32">
        <v>4.3</v>
      </c>
      <c r="F32" t="s">
        <v>41</v>
      </c>
    </row>
    <row r="33" spans="1:6" x14ac:dyDescent="0.25">
      <c r="A33" t="s">
        <v>33</v>
      </c>
      <c r="B33">
        <v>4963871</v>
      </c>
      <c r="C33" t="s">
        <v>588</v>
      </c>
      <c r="D33" t="s">
        <v>216</v>
      </c>
      <c r="E33">
        <v>4.3</v>
      </c>
      <c r="F33" t="s">
        <v>35</v>
      </c>
    </row>
    <row r="34" spans="1:6" x14ac:dyDescent="0.25">
      <c r="A34" t="s">
        <v>36</v>
      </c>
      <c r="C34" t="s">
        <v>589</v>
      </c>
      <c r="E34">
        <v>3.5</v>
      </c>
    </row>
    <row r="35" spans="1:6" x14ac:dyDescent="0.25">
      <c r="A35" t="s">
        <v>253</v>
      </c>
      <c r="B35">
        <v>2792</v>
      </c>
      <c r="C35" t="s">
        <v>590</v>
      </c>
      <c r="D35" t="s">
        <v>591</v>
      </c>
      <c r="E35">
        <v>1.2</v>
      </c>
      <c r="F35" t="s">
        <v>66</v>
      </c>
    </row>
    <row r="36" spans="1:6" x14ac:dyDescent="0.25">
      <c r="A36" t="s">
        <v>592</v>
      </c>
      <c r="B36">
        <v>17689</v>
      </c>
      <c r="C36" t="s">
        <v>593</v>
      </c>
      <c r="D36" t="s">
        <v>594</v>
      </c>
      <c r="E36">
        <v>0.5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71698490</v>
      </c>
      <c r="C40">
        <v>145994</v>
      </c>
      <c r="D40" t="s">
        <v>595</v>
      </c>
      <c r="E40">
        <v>76.400000000000006</v>
      </c>
      <c r="F40">
        <v>81</v>
      </c>
    </row>
    <row r="41" spans="1:6" x14ac:dyDescent="0.25">
      <c r="A41" t="s">
        <v>35</v>
      </c>
      <c r="B41">
        <v>5511501</v>
      </c>
      <c r="C41">
        <v>8984</v>
      </c>
      <c r="D41" t="s">
        <v>596</v>
      </c>
      <c r="E41">
        <v>4.7</v>
      </c>
      <c r="F41">
        <v>5</v>
      </c>
    </row>
    <row r="42" spans="1:6" x14ac:dyDescent="0.25">
      <c r="A42" t="s">
        <v>41</v>
      </c>
      <c r="B42">
        <v>2867502</v>
      </c>
      <c r="C42">
        <v>8235</v>
      </c>
      <c r="D42" t="s">
        <v>587</v>
      </c>
      <c r="E42">
        <v>4.3</v>
      </c>
      <c r="F42">
        <v>4.5999999999999996</v>
      </c>
    </row>
    <row r="43" spans="1:6" x14ac:dyDescent="0.25">
      <c r="A43" t="s">
        <v>36</v>
      </c>
      <c r="C43">
        <v>6707</v>
      </c>
      <c r="E43">
        <v>3.5</v>
      </c>
      <c r="F43">
        <v>3.7</v>
      </c>
    </row>
    <row r="44" spans="1:6" x14ac:dyDescent="0.25">
      <c r="A44" t="s">
        <v>66</v>
      </c>
      <c r="B44">
        <v>51186</v>
      </c>
      <c r="C44">
        <v>2301</v>
      </c>
      <c r="D44" t="s">
        <v>597</v>
      </c>
      <c r="E44">
        <v>1.2</v>
      </c>
      <c r="F44">
        <v>1.3</v>
      </c>
    </row>
    <row r="45" spans="1:6" x14ac:dyDescent="0.25">
      <c r="A45" t="s">
        <v>60</v>
      </c>
      <c r="B45">
        <v>2035736</v>
      </c>
      <c r="C45">
        <v>2225</v>
      </c>
      <c r="D45" t="s">
        <v>598</v>
      </c>
      <c r="E45">
        <v>1.2</v>
      </c>
      <c r="F45">
        <v>1.2</v>
      </c>
    </row>
    <row r="46" spans="1:6" x14ac:dyDescent="0.25">
      <c r="A46" t="s">
        <v>53</v>
      </c>
      <c r="B46">
        <v>4266258</v>
      </c>
      <c r="C46">
        <v>2002</v>
      </c>
      <c r="D46" t="s">
        <v>599</v>
      </c>
      <c r="E46">
        <v>1</v>
      </c>
      <c r="F46">
        <v>1.1000000000000001</v>
      </c>
    </row>
    <row r="47" spans="1:6" x14ac:dyDescent="0.25">
      <c r="A47" t="s">
        <v>64</v>
      </c>
      <c r="B47">
        <v>39987608</v>
      </c>
      <c r="C47">
        <v>194</v>
      </c>
      <c r="D47" t="s">
        <v>600</v>
      </c>
      <c r="E47">
        <v>0.1</v>
      </c>
      <c r="F47">
        <v>0.1</v>
      </c>
    </row>
    <row r="48" spans="1:6" x14ac:dyDescent="0.25">
      <c r="A48" t="s">
        <v>68</v>
      </c>
      <c r="B48">
        <v>581</v>
      </c>
      <c r="C48">
        <v>1</v>
      </c>
      <c r="D48" t="s">
        <v>601</v>
      </c>
      <c r="E48">
        <v>0</v>
      </c>
      <c r="F48">
        <v>0</v>
      </c>
    </row>
    <row r="49" spans="1:6" x14ac:dyDescent="0.25">
      <c r="A49" t="s">
        <v>264</v>
      </c>
      <c r="B49">
        <v>2</v>
      </c>
      <c r="C49">
        <v>0</v>
      </c>
      <c r="D49" t="s">
        <v>502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7277.2</v>
      </c>
      <c r="C53">
        <v>3697.8</v>
      </c>
      <c r="D53">
        <v>3579.4</v>
      </c>
    </row>
    <row r="54" spans="1:6" x14ac:dyDescent="0.25">
      <c r="A54" t="s">
        <v>76</v>
      </c>
      <c r="B54">
        <v>5306.6</v>
      </c>
      <c r="C54">
        <v>3674.7</v>
      </c>
      <c r="D54">
        <v>1631.9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1923.6</v>
      </c>
      <c r="C56">
        <v>10.1</v>
      </c>
      <c r="D56">
        <v>1913.6</v>
      </c>
    </row>
    <row r="57" spans="1:6" x14ac:dyDescent="0.25">
      <c r="A57" t="s">
        <v>79</v>
      </c>
      <c r="B57">
        <v>138.5</v>
      </c>
      <c r="C57">
        <v>69.599999999999994</v>
      </c>
      <c r="D57">
        <v>68.900000000000006</v>
      </c>
    </row>
    <row r="58" spans="1:6" x14ac:dyDescent="0.25">
      <c r="A58" t="s">
        <v>80</v>
      </c>
      <c r="B58">
        <v>94.5</v>
      </c>
      <c r="C58">
        <v>58.3</v>
      </c>
      <c r="D58">
        <v>36.200000000000003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32</v>
      </c>
      <c r="C60">
        <v>10</v>
      </c>
      <c r="D60">
        <v>22</v>
      </c>
    </row>
    <row r="61" spans="1:6" x14ac:dyDescent="0.25">
      <c r="A61" t="s">
        <v>83</v>
      </c>
      <c r="B61">
        <v>6046.5</v>
      </c>
      <c r="C61">
        <v>3727.9</v>
      </c>
      <c r="D61">
        <v>2318.6</v>
      </c>
    </row>
    <row r="62" spans="1:6" x14ac:dyDescent="0.25">
      <c r="A62" t="s">
        <v>84</v>
      </c>
      <c r="B62">
        <v>5966.3</v>
      </c>
      <c r="C62">
        <v>3684.7</v>
      </c>
      <c r="D62">
        <v>2281.5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80096.5</v>
      </c>
      <c r="G66">
        <v>41.89</v>
      </c>
      <c r="H66">
        <v>2.52</v>
      </c>
    </row>
    <row r="67" spans="1:10" x14ac:dyDescent="0.25">
      <c r="A67" t="s">
        <v>125</v>
      </c>
      <c r="B67" t="s">
        <v>106</v>
      </c>
      <c r="C67" t="s">
        <v>126</v>
      </c>
      <c r="D67">
        <v>3053.96</v>
      </c>
      <c r="E67">
        <v>2180770</v>
      </c>
      <c r="F67">
        <v>0</v>
      </c>
      <c r="G67">
        <v>1.6</v>
      </c>
      <c r="H67">
        <v>6.03</v>
      </c>
      <c r="I67">
        <v>0.23</v>
      </c>
    </row>
    <row r="68" spans="1:10" x14ac:dyDescent="0.25">
      <c r="A68" t="s">
        <v>113</v>
      </c>
      <c r="B68" t="s">
        <v>106</v>
      </c>
      <c r="C68" t="s">
        <v>114</v>
      </c>
      <c r="D68">
        <v>2794.57</v>
      </c>
      <c r="E68">
        <v>1161663</v>
      </c>
      <c r="F68">
        <v>0</v>
      </c>
      <c r="G68">
        <v>1.46</v>
      </c>
      <c r="H68">
        <v>6.35</v>
      </c>
      <c r="I68">
        <v>81.22</v>
      </c>
    </row>
    <row r="69" spans="1:10" x14ac:dyDescent="0.25">
      <c r="A69" t="s">
        <v>110</v>
      </c>
      <c r="B69" t="s">
        <v>106</v>
      </c>
      <c r="C69" t="s">
        <v>111</v>
      </c>
      <c r="D69">
        <v>1036.18</v>
      </c>
      <c r="E69">
        <v>248334</v>
      </c>
      <c r="F69">
        <v>0</v>
      </c>
      <c r="G69">
        <v>0.54</v>
      </c>
      <c r="H69">
        <v>4.67</v>
      </c>
      <c r="I69">
        <v>89.02</v>
      </c>
    </row>
    <row r="70" spans="1:10" x14ac:dyDescent="0.25">
      <c r="A70" t="s">
        <v>241</v>
      </c>
      <c r="B70" t="s">
        <v>106</v>
      </c>
      <c r="C70" t="s">
        <v>242</v>
      </c>
      <c r="D70">
        <v>790.22</v>
      </c>
      <c r="E70">
        <v>877549</v>
      </c>
      <c r="F70">
        <v>0</v>
      </c>
      <c r="G70">
        <v>0.41</v>
      </c>
      <c r="H70">
        <v>6.43</v>
      </c>
      <c r="I70">
        <v>80.12</v>
      </c>
    </row>
    <row r="71" spans="1:10" x14ac:dyDescent="0.25">
      <c r="A71" t="s">
        <v>269</v>
      </c>
      <c r="B71" t="s">
        <v>106</v>
      </c>
      <c r="C71" t="s">
        <v>270</v>
      </c>
      <c r="D71">
        <v>758.27</v>
      </c>
      <c r="E71">
        <v>45167</v>
      </c>
      <c r="F71">
        <v>0.02</v>
      </c>
      <c r="G71">
        <v>0.4</v>
      </c>
      <c r="H71">
        <v>29.34</v>
      </c>
      <c r="I71">
        <v>0</v>
      </c>
    </row>
    <row r="72" spans="1:10" x14ac:dyDescent="0.25">
      <c r="A72" t="s">
        <v>234</v>
      </c>
      <c r="B72" t="s">
        <v>106</v>
      </c>
      <c r="C72" t="s">
        <v>235</v>
      </c>
      <c r="D72">
        <v>653.48</v>
      </c>
      <c r="E72">
        <v>179458</v>
      </c>
      <c r="F72">
        <v>0</v>
      </c>
      <c r="G72">
        <v>0.34</v>
      </c>
      <c r="H72">
        <v>26.62</v>
      </c>
      <c r="I72">
        <v>7.29</v>
      </c>
    </row>
    <row r="73" spans="1:10" x14ac:dyDescent="0.25">
      <c r="A73" t="s">
        <v>112</v>
      </c>
      <c r="B73" t="s">
        <v>106</v>
      </c>
      <c r="C73" t="s">
        <v>111</v>
      </c>
      <c r="D73">
        <v>590.17999999999995</v>
      </c>
      <c r="E73">
        <v>144338</v>
      </c>
      <c r="F73">
        <v>0</v>
      </c>
      <c r="G73">
        <v>0.31</v>
      </c>
      <c r="H73">
        <v>4.18</v>
      </c>
      <c r="I73">
        <v>91.03</v>
      </c>
    </row>
    <row r="74" spans="1:10" x14ac:dyDescent="0.25">
      <c r="A74" t="s">
        <v>236</v>
      </c>
      <c r="B74" t="s">
        <v>106</v>
      </c>
      <c r="C74" t="s">
        <v>135</v>
      </c>
      <c r="D74">
        <v>512.75</v>
      </c>
      <c r="E74">
        <v>332514</v>
      </c>
      <c r="F74">
        <v>0</v>
      </c>
      <c r="G74">
        <v>0.27</v>
      </c>
      <c r="H74">
        <v>8.1300000000000008</v>
      </c>
      <c r="I74">
        <v>73.87</v>
      </c>
    </row>
    <row r="75" spans="1:10" x14ac:dyDescent="0.25">
      <c r="A75" t="s">
        <v>134</v>
      </c>
      <c r="B75" t="s">
        <v>106</v>
      </c>
      <c r="C75" t="s">
        <v>135</v>
      </c>
      <c r="D75">
        <v>473.85</v>
      </c>
      <c r="E75">
        <v>321248</v>
      </c>
      <c r="F75">
        <v>0</v>
      </c>
      <c r="G75">
        <v>0.25</v>
      </c>
      <c r="H75">
        <v>7.49</v>
      </c>
      <c r="I75">
        <v>78.459999999999994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2021.65</v>
      </c>
      <c r="G79">
        <v>30.14</v>
      </c>
      <c r="H79">
        <v>80096.5</v>
      </c>
      <c r="I79">
        <v>2.52</v>
      </c>
    </row>
    <row r="80" spans="1:10" x14ac:dyDescent="0.25">
      <c r="A80" t="s">
        <v>269</v>
      </c>
      <c r="B80" t="s">
        <v>106</v>
      </c>
      <c r="C80" t="s">
        <v>270</v>
      </c>
      <c r="D80">
        <v>222.46</v>
      </c>
      <c r="E80">
        <v>45167</v>
      </c>
      <c r="F80">
        <v>0</v>
      </c>
      <c r="G80">
        <v>3.32</v>
      </c>
      <c r="H80">
        <v>758.27</v>
      </c>
      <c r="I80">
        <v>29.34</v>
      </c>
      <c r="J80">
        <v>0</v>
      </c>
    </row>
    <row r="81" spans="1:10" x14ac:dyDescent="0.25">
      <c r="A81" t="s">
        <v>125</v>
      </c>
      <c r="B81" t="s">
        <v>106</v>
      </c>
      <c r="C81" t="s">
        <v>126</v>
      </c>
      <c r="D81">
        <v>184</v>
      </c>
      <c r="E81">
        <v>2180770</v>
      </c>
      <c r="F81">
        <v>0</v>
      </c>
      <c r="G81">
        <v>2.74</v>
      </c>
      <c r="H81">
        <v>3053.96</v>
      </c>
      <c r="I81">
        <v>6.03</v>
      </c>
      <c r="J81">
        <v>0.23</v>
      </c>
    </row>
    <row r="82" spans="1:10" x14ac:dyDescent="0.25">
      <c r="A82" t="s">
        <v>113</v>
      </c>
      <c r="B82" t="s">
        <v>106</v>
      </c>
      <c r="C82" t="s">
        <v>114</v>
      </c>
      <c r="D82">
        <v>177.44</v>
      </c>
      <c r="E82">
        <v>1161663</v>
      </c>
      <c r="F82">
        <v>0</v>
      </c>
      <c r="G82">
        <v>2.65</v>
      </c>
      <c r="H82">
        <v>2794.57</v>
      </c>
      <c r="I82">
        <v>6.35</v>
      </c>
      <c r="J82">
        <v>81.22</v>
      </c>
    </row>
    <row r="83" spans="1:10" x14ac:dyDescent="0.25">
      <c r="A83" t="s">
        <v>234</v>
      </c>
      <c r="B83" t="s">
        <v>106</v>
      </c>
      <c r="C83" t="s">
        <v>235</v>
      </c>
      <c r="D83">
        <v>173.98</v>
      </c>
      <c r="E83">
        <v>179458</v>
      </c>
      <c r="F83">
        <v>0</v>
      </c>
      <c r="G83">
        <v>2.59</v>
      </c>
      <c r="H83">
        <v>653.48</v>
      </c>
      <c r="I83">
        <v>26.62</v>
      </c>
      <c r="J83">
        <v>7.29</v>
      </c>
    </row>
    <row r="84" spans="1:10" x14ac:dyDescent="0.25">
      <c r="A84" t="s">
        <v>139</v>
      </c>
      <c r="B84" t="s">
        <v>106</v>
      </c>
      <c r="C84" t="s">
        <v>140</v>
      </c>
      <c r="D84">
        <v>115.03</v>
      </c>
      <c r="E84">
        <v>593</v>
      </c>
      <c r="F84">
        <v>0.19</v>
      </c>
      <c r="G84">
        <v>1.72</v>
      </c>
      <c r="H84">
        <v>438.14</v>
      </c>
      <c r="I84">
        <v>26.25</v>
      </c>
      <c r="J84">
        <v>0</v>
      </c>
    </row>
    <row r="85" spans="1:10" x14ac:dyDescent="0.25">
      <c r="A85" t="s">
        <v>164</v>
      </c>
      <c r="B85" t="s">
        <v>106</v>
      </c>
      <c r="C85" t="s">
        <v>123</v>
      </c>
      <c r="D85">
        <v>107.48</v>
      </c>
      <c r="E85">
        <v>985868</v>
      </c>
      <c r="F85">
        <v>0</v>
      </c>
      <c r="G85">
        <v>1.6</v>
      </c>
      <c r="H85">
        <v>405.81</v>
      </c>
      <c r="I85">
        <v>26.48</v>
      </c>
      <c r="J85">
        <v>0</v>
      </c>
    </row>
    <row r="86" spans="1:10" x14ac:dyDescent="0.25">
      <c r="A86" t="s">
        <v>152</v>
      </c>
      <c r="B86" t="s">
        <v>106</v>
      </c>
      <c r="C86" t="s">
        <v>153</v>
      </c>
      <c r="D86">
        <v>103.88</v>
      </c>
      <c r="E86">
        <v>2180404</v>
      </c>
      <c r="F86">
        <v>0</v>
      </c>
      <c r="G86">
        <v>1.55</v>
      </c>
      <c r="H86">
        <v>470.14</v>
      </c>
      <c r="I86">
        <v>22.1</v>
      </c>
      <c r="J86">
        <v>0.01</v>
      </c>
    </row>
    <row r="87" spans="1:10" x14ac:dyDescent="0.25">
      <c r="A87" t="s">
        <v>267</v>
      </c>
      <c r="B87" t="s">
        <v>106</v>
      </c>
      <c r="C87" t="s">
        <v>268</v>
      </c>
      <c r="D87">
        <v>88.62</v>
      </c>
      <c r="E87">
        <v>45169</v>
      </c>
      <c r="F87">
        <v>0</v>
      </c>
      <c r="G87">
        <v>1.32</v>
      </c>
      <c r="H87">
        <v>287.68</v>
      </c>
      <c r="I87">
        <v>30.8</v>
      </c>
      <c r="J87">
        <v>0</v>
      </c>
    </row>
    <row r="88" spans="1:10" x14ac:dyDescent="0.25">
      <c r="A88" t="s">
        <v>477</v>
      </c>
      <c r="B88" t="s">
        <v>106</v>
      </c>
      <c r="C88" t="s">
        <v>478</v>
      </c>
      <c r="D88">
        <v>68.83</v>
      </c>
      <c r="E88">
        <v>74728</v>
      </c>
      <c r="F88">
        <v>0</v>
      </c>
      <c r="G88">
        <v>1.03</v>
      </c>
      <c r="H88">
        <v>263.06</v>
      </c>
      <c r="I88">
        <v>26.16</v>
      </c>
      <c r="J88">
        <v>1.69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2269.6999999999998</v>
      </c>
      <c r="E92">
        <v>1161663</v>
      </c>
      <c r="F92">
        <v>0</v>
      </c>
      <c r="G92">
        <v>25.27</v>
      </c>
      <c r="H92">
        <v>2794.57</v>
      </c>
      <c r="I92">
        <v>6.35</v>
      </c>
      <c r="J92">
        <v>81.22</v>
      </c>
    </row>
    <row r="93" spans="1:10" x14ac:dyDescent="0.25">
      <c r="A93" t="s">
        <v>110</v>
      </c>
      <c r="B93" t="s">
        <v>106</v>
      </c>
      <c r="C93" t="s">
        <v>111</v>
      </c>
      <c r="D93">
        <v>922.41</v>
      </c>
      <c r="E93">
        <v>248334</v>
      </c>
      <c r="F93">
        <v>0</v>
      </c>
      <c r="G93">
        <v>10.27</v>
      </c>
      <c r="H93">
        <v>1036.18</v>
      </c>
      <c r="I93">
        <v>4.67</v>
      </c>
      <c r="J93">
        <v>89.02</v>
      </c>
    </row>
    <row r="94" spans="1:10" x14ac:dyDescent="0.25">
      <c r="A94" t="s">
        <v>241</v>
      </c>
      <c r="B94" t="s">
        <v>106</v>
      </c>
      <c r="C94" t="s">
        <v>242</v>
      </c>
      <c r="D94">
        <v>633.15</v>
      </c>
      <c r="E94">
        <v>877549</v>
      </c>
      <c r="F94">
        <v>0</v>
      </c>
      <c r="G94">
        <v>7.05</v>
      </c>
      <c r="H94">
        <v>790.22</v>
      </c>
      <c r="I94">
        <v>6.43</v>
      </c>
      <c r="J94">
        <v>80.12</v>
      </c>
    </row>
    <row r="95" spans="1:10" x14ac:dyDescent="0.25">
      <c r="A95" t="s">
        <v>112</v>
      </c>
      <c r="B95" t="s">
        <v>106</v>
      </c>
      <c r="C95" t="s">
        <v>111</v>
      </c>
      <c r="D95">
        <v>537.25</v>
      </c>
      <c r="E95">
        <v>144338</v>
      </c>
      <c r="F95">
        <v>0</v>
      </c>
      <c r="G95">
        <v>5.98</v>
      </c>
      <c r="H95">
        <v>590.17999999999995</v>
      </c>
      <c r="I95">
        <v>4.18</v>
      </c>
      <c r="J95">
        <v>91.03</v>
      </c>
    </row>
    <row r="96" spans="1:10" x14ac:dyDescent="0.25">
      <c r="A96" t="s">
        <v>108</v>
      </c>
      <c r="B96" t="s">
        <v>106</v>
      </c>
      <c r="C96" t="s">
        <v>109</v>
      </c>
      <c r="D96">
        <v>443.78</v>
      </c>
      <c r="E96">
        <v>330680</v>
      </c>
      <c r="F96">
        <v>0</v>
      </c>
      <c r="G96">
        <v>4.9400000000000004</v>
      </c>
      <c r="H96">
        <v>470.79</v>
      </c>
      <c r="I96">
        <v>3.07</v>
      </c>
      <c r="J96">
        <v>94.26</v>
      </c>
    </row>
    <row r="97" spans="1:10" x14ac:dyDescent="0.25">
      <c r="A97" t="s">
        <v>236</v>
      </c>
      <c r="B97" t="s">
        <v>106</v>
      </c>
      <c r="C97" t="s">
        <v>135</v>
      </c>
      <c r="D97">
        <v>378.79</v>
      </c>
      <c r="E97">
        <v>332514</v>
      </c>
      <c r="F97">
        <v>0</v>
      </c>
      <c r="G97">
        <v>4.22</v>
      </c>
      <c r="H97">
        <v>512.75</v>
      </c>
      <c r="I97">
        <v>8.1300000000000008</v>
      </c>
      <c r="J97">
        <v>73.87</v>
      </c>
    </row>
    <row r="98" spans="1:10" x14ac:dyDescent="0.25">
      <c r="A98" t="s">
        <v>134</v>
      </c>
      <c r="B98" t="s">
        <v>106</v>
      </c>
      <c r="C98" t="s">
        <v>135</v>
      </c>
      <c r="D98">
        <v>371.79</v>
      </c>
      <c r="E98">
        <v>321248</v>
      </c>
      <c r="F98">
        <v>0</v>
      </c>
      <c r="G98">
        <v>4.1399999999999997</v>
      </c>
      <c r="H98">
        <v>473.85</v>
      </c>
      <c r="I98">
        <v>7.49</v>
      </c>
      <c r="J98">
        <v>78.459999999999994</v>
      </c>
    </row>
    <row r="99" spans="1:10" x14ac:dyDescent="0.25">
      <c r="A99" t="s">
        <v>276</v>
      </c>
      <c r="B99" t="s">
        <v>106</v>
      </c>
      <c r="C99" t="s">
        <v>109</v>
      </c>
      <c r="D99">
        <v>362.16</v>
      </c>
      <c r="E99">
        <v>511108</v>
      </c>
      <c r="F99">
        <v>0</v>
      </c>
      <c r="G99">
        <v>4.03</v>
      </c>
      <c r="H99">
        <v>397.49</v>
      </c>
      <c r="I99">
        <v>3.77</v>
      </c>
      <c r="J99">
        <v>91.11</v>
      </c>
    </row>
    <row r="100" spans="1:10" x14ac:dyDescent="0.25">
      <c r="A100" t="s">
        <v>447</v>
      </c>
      <c r="B100" t="s">
        <v>106</v>
      </c>
      <c r="C100" t="s">
        <v>448</v>
      </c>
      <c r="D100">
        <v>359.44</v>
      </c>
      <c r="E100">
        <v>202682</v>
      </c>
      <c r="F100">
        <v>0</v>
      </c>
      <c r="G100">
        <v>4</v>
      </c>
      <c r="H100">
        <v>378.02</v>
      </c>
      <c r="I100">
        <v>2.71</v>
      </c>
      <c r="J100">
        <v>95.09</v>
      </c>
    </row>
    <row r="101" spans="1:10" x14ac:dyDescent="0.25">
      <c r="A101" t="s">
        <v>544</v>
      </c>
      <c r="B101" t="s">
        <v>106</v>
      </c>
      <c r="C101" t="s">
        <v>545</v>
      </c>
      <c r="D101">
        <v>353.42</v>
      </c>
      <c r="E101">
        <v>181359</v>
      </c>
      <c r="F101">
        <v>0</v>
      </c>
      <c r="G101">
        <v>3.93</v>
      </c>
      <c r="H101">
        <v>368.11</v>
      </c>
      <c r="I101">
        <v>2.4300000000000002</v>
      </c>
      <c r="J101">
        <v>96.01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101860690</v>
      </c>
      <c r="E105">
        <v>179458</v>
      </c>
      <c r="F105">
        <v>567.6</v>
      </c>
      <c r="G105">
        <v>21.31</v>
      </c>
      <c r="H105">
        <v>653.48</v>
      </c>
      <c r="I105">
        <v>26.6</v>
      </c>
      <c r="J105">
        <v>7.3</v>
      </c>
    </row>
    <row r="106" spans="1:10" x14ac:dyDescent="0.25">
      <c r="A106" t="s">
        <v>139</v>
      </c>
      <c r="B106" t="s">
        <v>106</v>
      </c>
      <c r="C106" t="s">
        <v>140</v>
      </c>
      <c r="D106">
        <v>49719658</v>
      </c>
      <c r="E106">
        <v>593</v>
      </c>
      <c r="F106">
        <v>83844.28</v>
      </c>
      <c r="G106">
        <v>10.4</v>
      </c>
      <c r="H106">
        <v>438.14</v>
      </c>
      <c r="I106">
        <v>26.3</v>
      </c>
      <c r="J106">
        <v>0</v>
      </c>
    </row>
    <row r="107" spans="1:10" x14ac:dyDescent="0.25">
      <c r="A107" t="s">
        <v>298</v>
      </c>
      <c r="B107" t="s">
        <v>106</v>
      </c>
      <c r="C107" t="s">
        <v>140</v>
      </c>
      <c r="D107">
        <v>41216452</v>
      </c>
      <c r="E107">
        <v>342</v>
      </c>
      <c r="F107">
        <v>120515.94</v>
      </c>
      <c r="G107">
        <v>8.6199999999999992</v>
      </c>
      <c r="H107">
        <v>118.2</v>
      </c>
      <c r="I107">
        <v>27.8</v>
      </c>
      <c r="J107">
        <v>0</v>
      </c>
    </row>
    <row r="108" spans="1:10" x14ac:dyDescent="0.25">
      <c r="A108" t="s">
        <v>269</v>
      </c>
      <c r="B108" t="s">
        <v>106</v>
      </c>
      <c r="C108" t="s">
        <v>270</v>
      </c>
      <c r="D108">
        <v>25557164</v>
      </c>
      <c r="E108">
        <v>45167</v>
      </c>
      <c r="F108">
        <v>565.84</v>
      </c>
      <c r="G108">
        <v>5.35</v>
      </c>
      <c r="H108">
        <v>758.27</v>
      </c>
      <c r="I108">
        <v>29.3</v>
      </c>
      <c r="J108">
        <v>0</v>
      </c>
    </row>
    <row r="109" spans="1:10" x14ac:dyDescent="0.25">
      <c r="A109" t="s">
        <v>113</v>
      </c>
      <c r="B109" t="s">
        <v>106</v>
      </c>
      <c r="C109" t="s">
        <v>114</v>
      </c>
      <c r="D109">
        <v>17841179</v>
      </c>
      <c r="E109">
        <v>1161663</v>
      </c>
      <c r="F109">
        <v>15.36</v>
      </c>
      <c r="G109">
        <v>3.73</v>
      </c>
      <c r="H109">
        <v>2794.57</v>
      </c>
      <c r="I109">
        <v>6.3</v>
      </c>
      <c r="J109">
        <v>81.2</v>
      </c>
    </row>
    <row r="110" spans="1:10" x14ac:dyDescent="0.25">
      <c r="A110" t="s">
        <v>236</v>
      </c>
      <c r="B110" t="s">
        <v>106</v>
      </c>
      <c r="C110" t="s">
        <v>135</v>
      </c>
      <c r="D110">
        <v>15631476</v>
      </c>
      <c r="E110">
        <v>332514</v>
      </c>
      <c r="F110">
        <v>47.01</v>
      </c>
      <c r="G110">
        <v>3.27</v>
      </c>
      <c r="H110">
        <v>512.75</v>
      </c>
      <c r="I110">
        <v>8.1</v>
      </c>
      <c r="J110">
        <v>73.900000000000006</v>
      </c>
    </row>
    <row r="111" spans="1:10" x14ac:dyDescent="0.25">
      <c r="A111" t="s">
        <v>134</v>
      </c>
      <c r="B111" t="s">
        <v>106</v>
      </c>
      <c r="C111" t="s">
        <v>135</v>
      </c>
      <c r="D111">
        <v>15032186</v>
      </c>
      <c r="E111">
        <v>321248</v>
      </c>
      <c r="F111">
        <v>46.79</v>
      </c>
      <c r="G111">
        <v>3.14</v>
      </c>
      <c r="H111">
        <v>473.85</v>
      </c>
      <c r="I111">
        <v>7.5</v>
      </c>
      <c r="J111">
        <v>78.5</v>
      </c>
    </row>
    <row r="112" spans="1:10" x14ac:dyDescent="0.25">
      <c r="A112" t="s">
        <v>125</v>
      </c>
      <c r="B112" t="s">
        <v>106</v>
      </c>
      <c r="C112" t="s">
        <v>126</v>
      </c>
      <c r="D112">
        <v>13329402</v>
      </c>
      <c r="E112">
        <v>2180770</v>
      </c>
      <c r="F112">
        <v>6.11</v>
      </c>
      <c r="G112">
        <v>2.79</v>
      </c>
      <c r="H112">
        <v>3053.96</v>
      </c>
      <c r="I112">
        <v>6</v>
      </c>
      <c r="J112">
        <v>0.2</v>
      </c>
    </row>
    <row r="113" spans="1:10" x14ac:dyDescent="0.25">
      <c r="A113" t="s">
        <v>136</v>
      </c>
      <c r="B113" t="s">
        <v>106</v>
      </c>
      <c r="C113" t="s">
        <v>137</v>
      </c>
      <c r="D113">
        <v>11083051</v>
      </c>
      <c r="E113">
        <v>361188</v>
      </c>
      <c r="F113">
        <v>30.68</v>
      </c>
      <c r="G113">
        <v>2.3199999999999998</v>
      </c>
      <c r="H113">
        <v>102.52</v>
      </c>
      <c r="I113">
        <v>28.2</v>
      </c>
      <c r="J113">
        <v>0</v>
      </c>
    </row>
    <row r="114" spans="1:10" x14ac:dyDescent="0.25">
      <c r="A114" t="s">
        <v>122</v>
      </c>
      <c r="B114" t="s">
        <v>106</v>
      </c>
      <c r="C114" t="s">
        <v>123</v>
      </c>
      <c r="D114">
        <v>11082114</v>
      </c>
      <c r="E114">
        <v>361226</v>
      </c>
      <c r="F114">
        <v>30.68</v>
      </c>
      <c r="G114">
        <v>2.3199999999999998</v>
      </c>
      <c r="H114">
        <v>200.78</v>
      </c>
      <c r="I114">
        <v>27.7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113</v>
      </c>
      <c r="B118" t="s">
        <v>106</v>
      </c>
      <c r="C118" t="s">
        <v>114</v>
      </c>
      <c r="D118">
        <v>1304729</v>
      </c>
      <c r="E118">
        <v>1161663</v>
      </c>
      <c r="F118">
        <v>1.1200000000000001</v>
      </c>
      <c r="G118">
        <v>19.420000000000002</v>
      </c>
      <c r="H118">
        <v>2794.57</v>
      </c>
      <c r="I118">
        <v>6.35</v>
      </c>
      <c r="J118">
        <v>81.22</v>
      </c>
    </row>
    <row r="119" spans="1:10" x14ac:dyDescent="0.25">
      <c r="A119" t="s">
        <v>110</v>
      </c>
      <c r="B119" t="s">
        <v>106</v>
      </c>
      <c r="C119" t="s">
        <v>111</v>
      </c>
      <c r="D119">
        <v>962683</v>
      </c>
      <c r="E119">
        <v>248334</v>
      </c>
      <c r="F119">
        <v>3.88</v>
      </c>
      <c r="G119">
        <v>14.33</v>
      </c>
      <c r="H119">
        <v>1036.18</v>
      </c>
      <c r="I119">
        <v>4.67</v>
      </c>
      <c r="J119">
        <v>89.02</v>
      </c>
    </row>
    <row r="120" spans="1:10" x14ac:dyDescent="0.25">
      <c r="A120" t="s">
        <v>301</v>
      </c>
      <c r="B120" t="s">
        <v>106</v>
      </c>
      <c r="C120" t="s">
        <v>302</v>
      </c>
      <c r="D120">
        <v>583313</v>
      </c>
      <c r="E120">
        <v>22746</v>
      </c>
      <c r="F120">
        <v>25.64</v>
      </c>
      <c r="G120">
        <v>8.68</v>
      </c>
      <c r="H120">
        <v>289.7</v>
      </c>
      <c r="I120">
        <v>7.91</v>
      </c>
      <c r="J120">
        <v>80.72</v>
      </c>
    </row>
    <row r="121" spans="1:10" x14ac:dyDescent="0.25">
      <c r="A121" t="s">
        <v>112</v>
      </c>
      <c r="B121" t="s">
        <v>106</v>
      </c>
      <c r="C121" t="s">
        <v>111</v>
      </c>
      <c r="D121">
        <v>533041</v>
      </c>
      <c r="E121">
        <v>144338</v>
      </c>
      <c r="F121">
        <v>3.69</v>
      </c>
      <c r="G121">
        <v>7.93</v>
      </c>
      <c r="H121">
        <v>590.17999999999995</v>
      </c>
      <c r="I121">
        <v>4.18</v>
      </c>
      <c r="J121">
        <v>91.03</v>
      </c>
    </row>
    <row r="122" spans="1:10" x14ac:dyDescent="0.25">
      <c r="A122" t="s">
        <v>241</v>
      </c>
      <c r="B122" t="s">
        <v>106</v>
      </c>
      <c r="C122" t="s">
        <v>242</v>
      </c>
      <c r="D122">
        <v>396133</v>
      </c>
      <c r="E122">
        <v>877549</v>
      </c>
      <c r="F122">
        <v>0.45</v>
      </c>
      <c r="G122">
        <v>5.9</v>
      </c>
      <c r="H122">
        <v>790.22</v>
      </c>
      <c r="I122">
        <v>6.43</v>
      </c>
      <c r="J122">
        <v>80.12</v>
      </c>
    </row>
    <row r="123" spans="1:10" x14ac:dyDescent="0.25">
      <c r="A123" t="s">
        <v>108</v>
      </c>
      <c r="B123" t="s">
        <v>106</v>
      </c>
      <c r="C123" t="s">
        <v>109</v>
      </c>
      <c r="D123">
        <v>273935</v>
      </c>
      <c r="E123">
        <v>330680</v>
      </c>
      <c r="F123">
        <v>0.83</v>
      </c>
      <c r="G123">
        <v>4.08</v>
      </c>
      <c r="H123">
        <v>470.79</v>
      </c>
      <c r="I123">
        <v>3.07</v>
      </c>
      <c r="J123">
        <v>94.26</v>
      </c>
    </row>
    <row r="124" spans="1:10" x14ac:dyDescent="0.25">
      <c r="A124" t="s">
        <v>236</v>
      </c>
      <c r="B124" t="s">
        <v>106</v>
      </c>
      <c r="C124" t="s">
        <v>135</v>
      </c>
      <c r="D124">
        <v>247676</v>
      </c>
      <c r="E124">
        <v>332514</v>
      </c>
      <c r="F124">
        <v>0.74</v>
      </c>
      <c r="G124">
        <v>3.69</v>
      </c>
      <c r="H124">
        <v>512.75</v>
      </c>
      <c r="I124">
        <v>8.1300000000000008</v>
      </c>
      <c r="J124">
        <v>73.87</v>
      </c>
    </row>
    <row r="125" spans="1:10" x14ac:dyDescent="0.25">
      <c r="A125" t="s">
        <v>134</v>
      </c>
      <c r="B125" t="s">
        <v>106</v>
      </c>
      <c r="C125" t="s">
        <v>135</v>
      </c>
      <c r="D125">
        <v>226361</v>
      </c>
      <c r="E125">
        <v>321248</v>
      </c>
      <c r="F125">
        <v>0.7</v>
      </c>
      <c r="G125">
        <v>3.37</v>
      </c>
      <c r="H125">
        <v>473.85</v>
      </c>
      <c r="I125">
        <v>7.49</v>
      </c>
      <c r="J125">
        <v>78.459999999999994</v>
      </c>
    </row>
    <row r="126" spans="1:10" x14ac:dyDescent="0.25">
      <c r="A126" t="s">
        <v>447</v>
      </c>
      <c r="B126" t="s">
        <v>106</v>
      </c>
      <c r="C126" t="s">
        <v>448</v>
      </c>
      <c r="D126">
        <v>225615</v>
      </c>
      <c r="E126">
        <v>202682</v>
      </c>
      <c r="F126">
        <v>1.1100000000000001</v>
      </c>
      <c r="G126">
        <v>3.36</v>
      </c>
      <c r="H126">
        <v>378.02</v>
      </c>
      <c r="I126">
        <v>2.71</v>
      </c>
      <c r="J126">
        <v>95.09</v>
      </c>
    </row>
    <row r="127" spans="1:10" x14ac:dyDescent="0.25">
      <c r="A127" t="s">
        <v>276</v>
      </c>
      <c r="B127" t="s">
        <v>106</v>
      </c>
      <c r="C127" t="s">
        <v>109</v>
      </c>
      <c r="D127">
        <v>222345</v>
      </c>
      <c r="E127">
        <v>511108</v>
      </c>
      <c r="F127">
        <v>0.44</v>
      </c>
      <c r="G127">
        <v>3.31</v>
      </c>
      <c r="H127">
        <v>397.49</v>
      </c>
      <c r="I127">
        <v>3.77</v>
      </c>
      <c r="J127">
        <v>91.11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962671</v>
      </c>
      <c r="E131">
        <v>962671</v>
      </c>
      <c r="F131">
        <v>248334</v>
      </c>
      <c r="G131">
        <v>3.88</v>
      </c>
      <c r="H131">
        <v>0</v>
      </c>
      <c r="I131">
        <v>14.53</v>
      </c>
    </row>
    <row r="132" spans="1:9" x14ac:dyDescent="0.25">
      <c r="A132" t="s">
        <v>301</v>
      </c>
      <c r="B132" t="s">
        <v>106</v>
      </c>
      <c r="C132" t="s">
        <v>302</v>
      </c>
      <c r="D132">
        <v>583307</v>
      </c>
      <c r="E132">
        <v>583307</v>
      </c>
      <c r="F132">
        <v>22746</v>
      </c>
      <c r="G132">
        <v>25.64</v>
      </c>
      <c r="H132">
        <v>0</v>
      </c>
      <c r="I132">
        <v>8.81</v>
      </c>
    </row>
    <row r="133" spans="1:9" x14ac:dyDescent="0.25">
      <c r="A133" t="s">
        <v>112</v>
      </c>
      <c r="B133" t="s">
        <v>106</v>
      </c>
      <c r="C133" t="s">
        <v>111</v>
      </c>
      <c r="D133">
        <v>402296</v>
      </c>
      <c r="E133">
        <v>402296</v>
      </c>
      <c r="F133">
        <v>144338</v>
      </c>
      <c r="G133">
        <v>2.79</v>
      </c>
      <c r="H133">
        <v>0</v>
      </c>
      <c r="I133">
        <v>6.07</v>
      </c>
    </row>
    <row r="134" spans="1:9" x14ac:dyDescent="0.25">
      <c r="A134" t="s">
        <v>108</v>
      </c>
      <c r="B134" t="s">
        <v>106</v>
      </c>
      <c r="C134" t="s">
        <v>109</v>
      </c>
      <c r="D134">
        <v>249800</v>
      </c>
      <c r="E134">
        <v>249800</v>
      </c>
      <c r="F134">
        <v>330680</v>
      </c>
      <c r="G134">
        <v>0.76</v>
      </c>
      <c r="H134">
        <v>0</v>
      </c>
      <c r="I134">
        <v>3.77</v>
      </c>
    </row>
    <row r="135" spans="1:9" x14ac:dyDescent="0.25">
      <c r="A135" t="s">
        <v>236</v>
      </c>
      <c r="B135" t="s">
        <v>106</v>
      </c>
      <c r="C135" t="s">
        <v>135</v>
      </c>
      <c r="D135">
        <v>247695</v>
      </c>
      <c r="E135">
        <v>247695</v>
      </c>
      <c r="F135">
        <v>332514</v>
      </c>
      <c r="G135">
        <v>0.74</v>
      </c>
      <c r="H135">
        <v>0</v>
      </c>
      <c r="I135">
        <v>3.74</v>
      </c>
    </row>
    <row r="136" spans="1:9" x14ac:dyDescent="0.25">
      <c r="A136" t="s">
        <v>134</v>
      </c>
      <c r="B136" t="s">
        <v>106</v>
      </c>
      <c r="C136" t="s">
        <v>135</v>
      </c>
      <c r="D136">
        <v>226339</v>
      </c>
      <c r="E136">
        <v>226339</v>
      </c>
      <c r="F136">
        <v>321248</v>
      </c>
      <c r="G136">
        <v>0.7</v>
      </c>
      <c r="H136">
        <v>0</v>
      </c>
      <c r="I136">
        <v>3.42</v>
      </c>
    </row>
    <row r="137" spans="1:9" x14ac:dyDescent="0.25">
      <c r="A137" t="s">
        <v>276</v>
      </c>
      <c r="B137" t="s">
        <v>106</v>
      </c>
      <c r="C137" t="s">
        <v>109</v>
      </c>
      <c r="D137">
        <v>220007</v>
      </c>
      <c r="E137">
        <v>220007</v>
      </c>
      <c r="F137">
        <v>511108</v>
      </c>
      <c r="G137">
        <v>0.43</v>
      </c>
      <c r="H137">
        <v>0</v>
      </c>
      <c r="I137">
        <v>3.32</v>
      </c>
    </row>
    <row r="138" spans="1:9" x14ac:dyDescent="0.25">
      <c r="A138" t="s">
        <v>447</v>
      </c>
      <c r="B138" t="s">
        <v>106</v>
      </c>
      <c r="C138" t="s">
        <v>448</v>
      </c>
      <c r="D138">
        <v>214207</v>
      </c>
      <c r="E138">
        <v>214207</v>
      </c>
      <c r="F138">
        <v>202682</v>
      </c>
      <c r="G138">
        <v>1.06</v>
      </c>
      <c r="H138">
        <v>0</v>
      </c>
      <c r="I138">
        <v>3.23</v>
      </c>
    </row>
    <row r="139" spans="1:9" x14ac:dyDescent="0.25">
      <c r="A139" t="s">
        <v>544</v>
      </c>
      <c r="B139" t="s">
        <v>106</v>
      </c>
      <c r="C139" t="s">
        <v>545</v>
      </c>
      <c r="D139">
        <v>202975</v>
      </c>
      <c r="E139">
        <v>202975</v>
      </c>
      <c r="F139">
        <v>181359</v>
      </c>
      <c r="G139">
        <v>1.1200000000000001</v>
      </c>
      <c r="H139">
        <v>0</v>
      </c>
      <c r="I139">
        <v>3.06</v>
      </c>
    </row>
    <row r="140" spans="1:9" x14ac:dyDescent="0.25">
      <c r="A140" t="s">
        <v>602</v>
      </c>
      <c r="C140" t="s">
        <v>603</v>
      </c>
      <c r="D140">
        <v>113801</v>
      </c>
      <c r="E140">
        <v>113801</v>
      </c>
      <c r="F140">
        <v>1</v>
      </c>
      <c r="G140">
        <v>113801</v>
      </c>
      <c r="H140">
        <v>0</v>
      </c>
      <c r="I140">
        <v>1.72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157</v>
      </c>
      <c r="B144" t="s">
        <v>106</v>
      </c>
      <c r="C144" t="s">
        <v>158</v>
      </c>
      <c r="D144">
        <v>2208032</v>
      </c>
      <c r="E144">
        <v>336</v>
      </c>
      <c r="F144">
        <v>0</v>
      </c>
      <c r="G144">
        <v>72.27</v>
      </c>
      <c r="H144">
        <v>26.7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2180770</v>
      </c>
      <c r="E145">
        <v>0</v>
      </c>
      <c r="F145">
        <v>0</v>
      </c>
      <c r="G145">
        <v>3053.96</v>
      </c>
      <c r="H145">
        <v>6</v>
      </c>
      <c r="I145">
        <v>0.2</v>
      </c>
    </row>
    <row r="146" spans="1:9" x14ac:dyDescent="0.25">
      <c r="A146" t="s">
        <v>152</v>
      </c>
      <c r="B146" t="s">
        <v>106</v>
      </c>
      <c r="C146" t="s">
        <v>153</v>
      </c>
      <c r="D146">
        <v>2180404</v>
      </c>
      <c r="E146">
        <v>0</v>
      </c>
      <c r="F146">
        <v>0</v>
      </c>
      <c r="G146">
        <v>470.14</v>
      </c>
      <c r="H146">
        <v>22.1</v>
      </c>
      <c r="I146">
        <v>0</v>
      </c>
    </row>
    <row r="147" spans="1:9" x14ac:dyDescent="0.25">
      <c r="A147" t="s">
        <v>487</v>
      </c>
      <c r="B147" t="s">
        <v>106</v>
      </c>
      <c r="C147" t="s">
        <v>488</v>
      </c>
      <c r="D147">
        <v>2179784</v>
      </c>
      <c r="E147">
        <v>2177407</v>
      </c>
      <c r="F147">
        <v>1</v>
      </c>
      <c r="G147">
        <v>70.67</v>
      </c>
      <c r="H147">
        <v>28.2</v>
      </c>
      <c r="I147">
        <v>0</v>
      </c>
    </row>
    <row r="148" spans="1:9" x14ac:dyDescent="0.25">
      <c r="A148" t="s">
        <v>546</v>
      </c>
      <c r="B148" t="s">
        <v>106</v>
      </c>
      <c r="C148" t="s">
        <v>547</v>
      </c>
      <c r="D148">
        <v>2179144</v>
      </c>
      <c r="E148">
        <v>1634030</v>
      </c>
      <c r="F148">
        <v>0.75</v>
      </c>
      <c r="G148">
        <v>74.010000000000005</v>
      </c>
      <c r="H148">
        <v>26.8</v>
      </c>
      <c r="I148">
        <v>3.4</v>
      </c>
    </row>
    <row r="149" spans="1:9" x14ac:dyDescent="0.25">
      <c r="A149" t="s">
        <v>113</v>
      </c>
      <c r="B149" t="s">
        <v>106</v>
      </c>
      <c r="C149" t="s">
        <v>114</v>
      </c>
      <c r="D149">
        <v>1161663</v>
      </c>
      <c r="E149">
        <v>1160292</v>
      </c>
      <c r="F149">
        <v>1</v>
      </c>
      <c r="G149">
        <v>2794.57</v>
      </c>
      <c r="H149">
        <v>6.3</v>
      </c>
      <c r="I149">
        <v>81.2</v>
      </c>
    </row>
    <row r="150" spans="1:9" x14ac:dyDescent="0.25">
      <c r="A150" t="s">
        <v>303</v>
      </c>
      <c r="B150" t="s">
        <v>106</v>
      </c>
      <c r="C150" t="s">
        <v>304</v>
      </c>
      <c r="D150">
        <v>1128459</v>
      </c>
      <c r="E150">
        <v>977895</v>
      </c>
      <c r="F150">
        <v>0.87</v>
      </c>
      <c r="G150">
        <v>50.51</v>
      </c>
      <c r="H150">
        <v>27</v>
      </c>
      <c r="I150">
        <v>0</v>
      </c>
    </row>
    <row r="151" spans="1:9" x14ac:dyDescent="0.25">
      <c r="A151" t="s">
        <v>479</v>
      </c>
      <c r="B151" t="s">
        <v>106</v>
      </c>
      <c r="C151" t="s">
        <v>480</v>
      </c>
      <c r="D151">
        <v>1048886</v>
      </c>
      <c r="E151">
        <v>1006653</v>
      </c>
      <c r="F151">
        <v>0.96</v>
      </c>
      <c r="G151">
        <v>419.93</v>
      </c>
      <c r="H151">
        <v>5.8</v>
      </c>
      <c r="I151">
        <v>82.9</v>
      </c>
    </row>
    <row r="152" spans="1:9" x14ac:dyDescent="0.25">
      <c r="A152" t="s">
        <v>164</v>
      </c>
      <c r="B152" t="s">
        <v>106</v>
      </c>
      <c r="C152" t="s">
        <v>123</v>
      </c>
      <c r="D152">
        <v>985868</v>
      </c>
      <c r="E152">
        <v>985687</v>
      </c>
      <c r="F152">
        <v>1</v>
      </c>
      <c r="G152">
        <v>405.81</v>
      </c>
      <c r="H152">
        <v>26.5</v>
      </c>
      <c r="I152">
        <v>0</v>
      </c>
    </row>
    <row r="153" spans="1:9" x14ac:dyDescent="0.25">
      <c r="A153" t="s">
        <v>483</v>
      </c>
      <c r="B153" t="s">
        <v>106</v>
      </c>
      <c r="C153" t="s">
        <v>484</v>
      </c>
      <c r="D153">
        <v>985701</v>
      </c>
      <c r="E153">
        <v>958683</v>
      </c>
      <c r="F153">
        <v>0.97</v>
      </c>
      <c r="G153">
        <v>143.86000000000001</v>
      </c>
      <c r="H153">
        <v>28.1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157</v>
      </c>
      <c r="B157" t="s">
        <v>106</v>
      </c>
      <c r="C157" t="s">
        <v>158</v>
      </c>
      <c r="D157">
        <v>2208376</v>
      </c>
      <c r="E157">
        <v>2208032</v>
      </c>
      <c r="F157">
        <v>10.61</v>
      </c>
    </row>
    <row r="158" spans="1:9" x14ac:dyDescent="0.25">
      <c r="A158" t="s">
        <v>152</v>
      </c>
      <c r="B158" t="s">
        <v>106</v>
      </c>
      <c r="C158" t="s">
        <v>153</v>
      </c>
      <c r="D158">
        <v>2181419</v>
      </c>
      <c r="E158">
        <v>2180404</v>
      </c>
      <c r="F158">
        <v>10.48</v>
      </c>
    </row>
    <row r="159" spans="1:9" x14ac:dyDescent="0.25">
      <c r="A159" t="s">
        <v>125</v>
      </c>
      <c r="B159" t="s">
        <v>106</v>
      </c>
      <c r="C159" t="s">
        <v>126</v>
      </c>
      <c r="D159">
        <v>2180918</v>
      </c>
      <c r="E159">
        <v>2180770</v>
      </c>
      <c r="F159">
        <v>10.47</v>
      </c>
    </row>
    <row r="160" spans="1:9" x14ac:dyDescent="0.25">
      <c r="A160" t="s">
        <v>113</v>
      </c>
      <c r="B160" t="s">
        <v>106</v>
      </c>
      <c r="C160" t="s">
        <v>114</v>
      </c>
      <c r="D160">
        <v>1161967</v>
      </c>
      <c r="E160">
        <v>1161663</v>
      </c>
      <c r="F160">
        <v>5.58</v>
      </c>
    </row>
    <row r="161" spans="1:6" x14ac:dyDescent="0.25">
      <c r="A161" t="s">
        <v>118</v>
      </c>
      <c r="C161" t="s">
        <v>119</v>
      </c>
      <c r="D161">
        <v>1142160</v>
      </c>
      <c r="F161">
        <v>5.49</v>
      </c>
    </row>
    <row r="162" spans="1:6" x14ac:dyDescent="0.25">
      <c r="A162" t="s">
        <v>303</v>
      </c>
      <c r="B162" t="s">
        <v>106</v>
      </c>
      <c r="C162" t="s">
        <v>304</v>
      </c>
      <c r="D162">
        <v>1128390</v>
      </c>
      <c r="E162">
        <v>1128459</v>
      </c>
      <c r="F162">
        <v>5.42</v>
      </c>
    </row>
    <row r="163" spans="1:6" x14ac:dyDescent="0.25">
      <c r="A163" t="s">
        <v>479</v>
      </c>
      <c r="B163" t="s">
        <v>106</v>
      </c>
      <c r="C163" t="s">
        <v>480</v>
      </c>
      <c r="D163">
        <v>1048870</v>
      </c>
      <c r="E163">
        <v>1048886</v>
      </c>
      <c r="F163">
        <v>5.04</v>
      </c>
    </row>
    <row r="164" spans="1:6" x14ac:dyDescent="0.25">
      <c r="A164" t="s">
        <v>164</v>
      </c>
      <c r="B164" t="s">
        <v>106</v>
      </c>
      <c r="C164" t="s">
        <v>123</v>
      </c>
      <c r="D164">
        <v>987992</v>
      </c>
      <c r="E164">
        <v>985868</v>
      </c>
      <c r="F164">
        <v>4.74</v>
      </c>
    </row>
    <row r="165" spans="1:6" x14ac:dyDescent="0.25">
      <c r="A165" t="s">
        <v>241</v>
      </c>
      <c r="B165" t="s">
        <v>106</v>
      </c>
      <c r="C165" t="s">
        <v>242</v>
      </c>
      <c r="D165">
        <v>877510</v>
      </c>
      <c r="E165">
        <v>877549</v>
      </c>
      <c r="F165">
        <v>4.21</v>
      </c>
    </row>
    <row r="166" spans="1:6" x14ac:dyDescent="0.25">
      <c r="A166" t="s">
        <v>548</v>
      </c>
      <c r="B166" t="s">
        <v>106</v>
      </c>
      <c r="C166" t="s">
        <v>549</v>
      </c>
      <c r="D166">
        <v>778706</v>
      </c>
      <c r="E166">
        <v>778880</v>
      </c>
      <c r="F166">
        <v>3.74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530671056</v>
      </c>
      <c r="F170">
        <v>4.58</v>
      </c>
    </row>
    <row r="171" spans="1:6" x14ac:dyDescent="0.25">
      <c r="A171" t="s">
        <v>113</v>
      </c>
      <c r="B171" t="s">
        <v>106</v>
      </c>
      <c r="C171" t="s">
        <v>114</v>
      </c>
      <c r="D171">
        <v>21249739</v>
      </c>
      <c r="E171">
        <v>1161663</v>
      </c>
      <c r="F171">
        <v>0.18</v>
      </c>
    </row>
    <row r="172" spans="1:6" x14ac:dyDescent="0.25">
      <c r="A172" t="s">
        <v>170</v>
      </c>
      <c r="B172" t="s">
        <v>106</v>
      </c>
      <c r="C172" t="s">
        <v>119</v>
      </c>
      <c r="D172">
        <v>11964229</v>
      </c>
      <c r="E172">
        <v>30</v>
      </c>
      <c r="F172">
        <v>0.1</v>
      </c>
    </row>
    <row r="173" spans="1:6" x14ac:dyDescent="0.25">
      <c r="A173" t="s">
        <v>171</v>
      </c>
      <c r="B173" t="s">
        <v>106</v>
      </c>
      <c r="C173" t="s">
        <v>172</v>
      </c>
      <c r="D173">
        <v>9295388</v>
      </c>
      <c r="E173">
        <v>36896</v>
      </c>
      <c r="F173">
        <v>0.08</v>
      </c>
    </row>
    <row r="174" spans="1:6" x14ac:dyDescent="0.25">
      <c r="A174" t="s">
        <v>366</v>
      </c>
      <c r="B174" t="s">
        <v>101</v>
      </c>
      <c r="C174" t="s">
        <v>367</v>
      </c>
      <c r="D174">
        <v>6856336</v>
      </c>
      <c r="E174">
        <v>7</v>
      </c>
      <c r="F174">
        <v>0.06</v>
      </c>
    </row>
    <row r="175" spans="1:6" x14ac:dyDescent="0.25">
      <c r="A175" t="s">
        <v>174</v>
      </c>
      <c r="B175" t="s">
        <v>106</v>
      </c>
      <c r="C175" t="s">
        <v>114</v>
      </c>
      <c r="D175">
        <v>6813297</v>
      </c>
      <c r="E175">
        <v>4010</v>
      </c>
      <c r="F175">
        <v>0.06</v>
      </c>
    </row>
    <row r="176" spans="1:6" x14ac:dyDescent="0.25">
      <c r="A176" t="s">
        <v>384</v>
      </c>
      <c r="B176" t="s">
        <v>101</v>
      </c>
      <c r="C176" t="s">
        <v>385</v>
      </c>
      <c r="D176">
        <v>5219544</v>
      </c>
      <c r="E176">
        <v>1</v>
      </c>
      <c r="F176">
        <v>0.05</v>
      </c>
    </row>
    <row r="177" spans="1:6" x14ac:dyDescent="0.25">
      <c r="A177" t="s">
        <v>177</v>
      </c>
      <c r="C177" t="s">
        <v>178</v>
      </c>
      <c r="D177">
        <v>4176299</v>
      </c>
      <c r="E177">
        <v>6</v>
      </c>
      <c r="F177">
        <v>0.04</v>
      </c>
    </row>
    <row r="178" spans="1:6" x14ac:dyDescent="0.25">
      <c r="A178" t="s">
        <v>368</v>
      </c>
      <c r="B178" t="s">
        <v>101</v>
      </c>
      <c r="C178" t="s">
        <v>369</v>
      </c>
      <c r="D178">
        <v>3955336</v>
      </c>
      <c r="E178">
        <v>11</v>
      </c>
      <c r="F178">
        <v>0.03</v>
      </c>
    </row>
    <row r="179" spans="1:6" x14ac:dyDescent="0.25">
      <c r="A179" t="s">
        <v>604</v>
      </c>
      <c r="B179" t="s">
        <v>101</v>
      </c>
      <c r="C179" t="s">
        <v>605</v>
      </c>
      <c r="D179">
        <v>3500933</v>
      </c>
      <c r="E179">
        <v>2</v>
      </c>
      <c r="F179">
        <v>0.03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2140</v>
      </c>
    </row>
    <row r="184" spans="1:6" x14ac:dyDescent="0.25">
      <c r="A184" t="s">
        <v>113</v>
      </c>
      <c r="B184" t="s">
        <v>106</v>
      </c>
      <c r="C184" t="s">
        <v>114</v>
      </c>
      <c r="D184">
        <v>102</v>
      </c>
      <c r="E184">
        <v>1161663</v>
      </c>
    </row>
    <row r="185" spans="1:6" x14ac:dyDescent="0.25">
      <c r="A185" t="s">
        <v>171</v>
      </c>
      <c r="B185" t="s">
        <v>106</v>
      </c>
      <c r="C185" t="s">
        <v>172</v>
      </c>
      <c r="D185">
        <v>45</v>
      </c>
      <c r="E185">
        <v>36896</v>
      </c>
    </row>
    <row r="186" spans="1:6" x14ac:dyDescent="0.25">
      <c r="A186" t="s">
        <v>170</v>
      </c>
      <c r="B186" t="s">
        <v>106</v>
      </c>
      <c r="C186" t="s">
        <v>119</v>
      </c>
      <c r="D186">
        <v>42</v>
      </c>
      <c r="E186">
        <v>30</v>
      </c>
    </row>
    <row r="187" spans="1:6" x14ac:dyDescent="0.25">
      <c r="A187" t="s">
        <v>174</v>
      </c>
      <c r="B187" t="s">
        <v>106</v>
      </c>
      <c r="C187" t="s">
        <v>114</v>
      </c>
      <c r="D187">
        <v>34</v>
      </c>
      <c r="E187">
        <v>4010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1147703</v>
      </c>
      <c r="D209">
        <v>46484</v>
      </c>
      <c r="E209" t="s">
        <v>580</v>
      </c>
      <c r="F209">
        <v>0.4</v>
      </c>
      <c r="G209">
        <v>24.31</v>
      </c>
    </row>
    <row r="210" spans="1:7" x14ac:dyDescent="0.25">
      <c r="A210" t="s">
        <v>567</v>
      </c>
      <c r="B210">
        <v>30148031</v>
      </c>
      <c r="D210">
        <v>28779</v>
      </c>
      <c r="E210" t="s">
        <v>582</v>
      </c>
      <c r="F210">
        <v>10.59</v>
      </c>
      <c r="G210">
        <v>15.05</v>
      </c>
    </row>
    <row r="211" spans="1:7" x14ac:dyDescent="0.25">
      <c r="A211" t="s">
        <v>288</v>
      </c>
      <c r="B211">
        <v>22178349</v>
      </c>
      <c r="D211">
        <v>26928</v>
      </c>
      <c r="E211" t="s">
        <v>249</v>
      </c>
      <c r="F211">
        <v>7.79</v>
      </c>
      <c r="G211">
        <v>14.08</v>
      </c>
    </row>
    <row r="212" spans="1:7" x14ac:dyDescent="0.25">
      <c r="A212" t="s">
        <v>562</v>
      </c>
      <c r="B212">
        <v>457340</v>
      </c>
      <c r="D212">
        <v>24207</v>
      </c>
      <c r="E212" t="s">
        <v>585</v>
      </c>
      <c r="F212">
        <v>0.16</v>
      </c>
      <c r="G212">
        <v>12.66</v>
      </c>
    </row>
    <row r="213" spans="1:7" x14ac:dyDescent="0.25">
      <c r="A213" t="s">
        <v>44</v>
      </c>
      <c r="B213">
        <v>17482157</v>
      </c>
      <c r="D213">
        <v>19446</v>
      </c>
      <c r="E213" t="s">
        <v>502</v>
      </c>
      <c r="F213">
        <v>6.14</v>
      </c>
      <c r="G213">
        <v>10.17</v>
      </c>
    </row>
    <row r="214" spans="1:7" x14ac:dyDescent="0.25">
      <c r="A214" t="s">
        <v>39</v>
      </c>
      <c r="B214">
        <v>2867482</v>
      </c>
      <c r="D214">
        <v>8235</v>
      </c>
      <c r="E214" t="s">
        <v>587</v>
      </c>
      <c r="F214">
        <v>1.01</v>
      </c>
      <c r="G214">
        <v>4.3099999999999996</v>
      </c>
    </row>
    <row r="215" spans="1:7" x14ac:dyDescent="0.25">
      <c r="A215" t="s">
        <v>33</v>
      </c>
      <c r="B215">
        <v>4963871</v>
      </c>
      <c r="D215">
        <v>8148</v>
      </c>
      <c r="E215" t="s">
        <v>216</v>
      </c>
      <c r="F215">
        <v>1.74</v>
      </c>
      <c r="G215">
        <v>4.26</v>
      </c>
    </row>
    <row r="216" spans="1:7" x14ac:dyDescent="0.25">
      <c r="A216" t="s">
        <v>253</v>
      </c>
      <c r="B216">
        <v>2792</v>
      </c>
      <c r="C216">
        <v>75</v>
      </c>
      <c r="D216">
        <v>2275</v>
      </c>
      <c r="E216" t="s">
        <v>591</v>
      </c>
      <c r="F216">
        <v>0</v>
      </c>
      <c r="G216">
        <v>1.19</v>
      </c>
    </row>
    <row r="217" spans="1:7" x14ac:dyDescent="0.25">
      <c r="A217" t="s">
        <v>592</v>
      </c>
      <c r="B217">
        <v>17689</v>
      </c>
      <c r="C217">
        <v>100</v>
      </c>
      <c r="D217">
        <v>872</v>
      </c>
      <c r="E217" t="s">
        <v>594</v>
      </c>
      <c r="F217">
        <v>0.01</v>
      </c>
      <c r="G217">
        <v>0.46</v>
      </c>
    </row>
    <row r="218" spans="1:7" x14ac:dyDescent="0.25">
      <c r="A218" t="s">
        <v>42</v>
      </c>
      <c r="B218">
        <v>200521</v>
      </c>
      <c r="D218">
        <v>670</v>
      </c>
      <c r="E218" t="s">
        <v>606</v>
      </c>
      <c r="F218">
        <v>7.0000000000000007E-2</v>
      </c>
      <c r="G218">
        <v>0.35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99.97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98.61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99.95</v>
      </c>
    </row>
    <row r="227" spans="1:3" x14ac:dyDescent="0.25">
      <c r="A227" t="s">
        <v>197</v>
      </c>
      <c r="B227">
        <v>99.97</v>
      </c>
    </row>
    <row r="228" spans="1:3" x14ac:dyDescent="0.25">
      <c r="A228" t="s">
        <v>198</v>
      </c>
      <c r="B228">
        <v>52.56</v>
      </c>
    </row>
    <row r="229" spans="1:3" x14ac:dyDescent="0.25">
      <c r="A229" t="s">
        <v>199</v>
      </c>
      <c r="B229">
        <v>99.9</v>
      </c>
    </row>
    <row r="230" spans="1:3" x14ac:dyDescent="0.25">
      <c r="A230" t="s">
        <v>200</v>
      </c>
      <c r="B230">
        <v>24.03</v>
      </c>
    </row>
    <row r="231" spans="1:3" x14ac:dyDescent="0.25">
      <c r="A231" t="s">
        <v>201</v>
      </c>
      <c r="B231">
        <v>95.8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1147703</v>
      </c>
    </row>
    <row r="237" spans="1:3" x14ac:dyDescent="0.25">
      <c r="A237" t="s">
        <v>208</v>
      </c>
      <c r="B237" t="b">
        <v>1</v>
      </c>
      <c r="C237">
        <v>17482157</v>
      </c>
    </row>
    <row r="238" spans="1:3" x14ac:dyDescent="0.25">
      <c r="A238" t="s">
        <v>209</v>
      </c>
      <c r="B238" t="b">
        <v>1</v>
      </c>
      <c r="C238">
        <v>22178349</v>
      </c>
    </row>
    <row r="239" spans="1:3" x14ac:dyDescent="0.25">
      <c r="A239" t="s">
        <v>210</v>
      </c>
      <c r="B239" t="b">
        <v>1</v>
      </c>
      <c r="C239">
        <v>30148031</v>
      </c>
    </row>
    <row r="240" spans="1:3" x14ac:dyDescent="0.25">
      <c r="A240" t="s">
        <v>211</v>
      </c>
      <c r="B240" t="b">
        <v>1</v>
      </c>
      <c r="C240">
        <v>457340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2363</v>
      </c>
    </row>
    <row r="243" spans="1:3" x14ac:dyDescent="0.25">
      <c r="A243" t="s">
        <v>214</v>
      </c>
      <c r="B243" t="b">
        <v>1</v>
      </c>
      <c r="C243">
        <v>52.56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607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45201.542094907411</v>
      </c>
    </row>
    <row r="8" spans="1:2" x14ac:dyDescent="0.25">
      <c r="A8" t="s">
        <v>10</v>
      </c>
      <c r="B8" s="2">
        <v>0.5420949074074074</v>
      </c>
    </row>
    <row r="9" spans="1:2" x14ac:dyDescent="0.25">
      <c r="A9" t="s">
        <v>11</v>
      </c>
      <c r="B9" s="1">
        <v>45201.562951388893</v>
      </c>
    </row>
    <row r="10" spans="1:2" x14ac:dyDescent="0.25">
      <c r="A10" t="s">
        <v>12</v>
      </c>
      <c r="B10">
        <v>1678</v>
      </c>
    </row>
    <row r="11" spans="1:2" x14ac:dyDescent="0.25">
      <c r="A11" t="s">
        <v>13</v>
      </c>
      <c r="B11">
        <v>1631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4955.24</v>
      </c>
    </row>
    <row r="14" spans="1:2" x14ac:dyDescent="0.25">
      <c r="A14" t="s">
        <v>16</v>
      </c>
      <c r="B14">
        <v>211325</v>
      </c>
    </row>
    <row r="15" spans="1:2" x14ac:dyDescent="0.25">
      <c r="A15" t="s">
        <v>17</v>
      </c>
      <c r="B15">
        <v>3554.5</v>
      </c>
    </row>
    <row r="16" spans="1:2" x14ac:dyDescent="0.25">
      <c r="A16" t="s">
        <v>18</v>
      </c>
      <c r="B16">
        <v>1103.7</v>
      </c>
    </row>
    <row r="17" spans="1:6" x14ac:dyDescent="0.25">
      <c r="A17" t="s">
        <v>19</v>
      </c>
      <c r="B17">
        <v>5606.9</v>
      </c>
    </row>
    <row r="18" spans="1:6" x14ac:dyDescent="0.25">
      <c r="A18" t="s">
        <v>20</v>
      </c>
      <c r="B18">
        <v>14637.2</v>
      </c>
    </row>
    <row r="19" spans="1:6" x14ac:dyDescent="0.25">
      <c r="A19" t="s">
        <v>21</v>
      </c>
      <c r="B19">
        <v>23.29</v>
      </c>
    </row>
    <row r="20" spans="1:6" x14ac:dyDescent="0.25">
      <c r="A20" t="s">
        <v>22</v>
      </c>
      <c r="B20">
        <v>34.07</v>
      </c>
    </row>
    <row r="21" spans="1:6" x14ac:dyDescent="0.25">
      <c r="A21" t="s">
        <v>23</v>
      </c>
      <c r="B21">
        <v>50.7</v>
      </c>
    </row>
    <row r="22" spans="1:6" x14ac:dyDescent="0.25">
      <c r="A22" t="s">
        <v>24</v>
      </c>
      <c r="B22">
        <v>15.7</v>
      </c>
    </row>
    <row r="23" spans="1:6" x14ac:dyDescent="0.25">
      <c r="A23" t="s">
        <v>25</v>
      </c>
      <c r="B23">
        <v>27.2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2192547</v>
      </c>
      <c r="C27" t="s">
        <v>608</v>
      </c>
      <c r="D27" t="s">
        <v>609</v>
      </c>
      <c r="E27">
        <v>27.2</v>
      </c>
      <c r="F27" t="s">
        <v>46</v>
      </c>
    </row>
    <row r="28" spans="1:6" x14ac:dyDescent="0.25">
      <c r="A28" t="s">
        <v>567</v>
      </c>
      <c r="B28">
        <v>69597715</v>
      </c>
      <c r="C28" t="s">
        <v>610</v>
      </c>
      <c r="D28" t="s">
        <v>611</v>
      </c>
      <c r="E28">
        <v>18</v>
      </c>
      <c r="F28" t="s">
        <v>46</v>
      </c>
    </row>
    <row r="29" spans="1:6" x14ac:dyDescent="0.25">
      <c r="A29" t="s">
        <v>288</v>
      </c>
      <c r="B29">
        <v>36219079</v>
      </c>
      <c r="C29" t="s">
        <v>612</v>
      </c>
      <c r="D29" t="s">
        <v>383</v>
      </c>
      <c r="E29">
        <v>15.3</v>
      </c>
      <c r="F29" t="s">
        <v>46</v>
      </c>
    </row>
    <row r="30" spans="1:6" x14ac:dyDescent="0.25">
      <c r="A30" t="s">
        <v>562</v>
      </c>
      <c r="B30">
        <v>771145</v>
      </c>
      <c r="C30" t="s">
        <v>613</v>
      </c>
      <c r="D30" t="s">
        <v>614</v>
      </c>
      <c r="E30">
        <v>13.4</v>
      </c>
      <c r="F30" t="s">
        <v>46</v>
      </c>
    </row>
    <row r="31" spans="1:6" x14ac:dyDescent="0.25">
      <c r="A31" t="s">
        <v>44</v>
      </c>
      <c r="B31">
        <v>22879162</v>
      </c>
      <c r="C31" t="s">
        <v>615</v>
      </c>
      <c r="D31" t="s">
        <v>249</v>
      </c>
      <c r="E31">
        <v>9.3000000000000007</v>
      </c>
      <c r="F31" t="s">
        <v>46</v>
      </c>
    </row>
    <row r="32" spans="1:6" x14ac:dyDescent="0.25">
      <c r="A32" t="s">
        <v>36</v>
      </c>
      <c r="C32" t="s">
        <v>616</v>
      </c>
      <c r="E32">
        <v>2.6</v>
      </c>
    </row>
    <row r="33" spans="1:6" x14ac:dyDescent="0.25">
      <c r="A33" t="s">
        <v>33</v>
      </c>
      <c r="B33">
        <v>3541328</v>
      </c>
      <c r="C33" t="s">
        <v>617</v>
      </c>
      <c r="D33" t="s">
        <v>216</v>
      </c>
      <c r="E33">
        <v>2</v>
      </c>
      <c r="F33" t="s">
        <v>35</v>
      </c>
    </row>
    <row r="34" spans="1:6" x14ac:dyDescent="0.25">
      <c r="A34" t="s">
        <v>253</v>
      </c>
      <c r="B34">
        <v>6054</v>
      </c>
      <c r="C34" t="s">
        <v>618</v>
      </c>
      <c r="D34" t="s">
        <v>619</v>
      </c>
      <c r="E34">
        <v>1.9</v>
      </c>
      <c r="F34" t="s">
        <v>66</v>
      </c>
    </row>
    <row r="35" spans="1:6" x14ac:dyDescent="0.25">
      <c r="A35" t="s">
        <v>39</v>
      </c>
      <c r="B35">
        <v>1577091</v>
      </c>
      <c r="C35" t="s">
        <v>620</v>
      </c>
      <c r="D35" t="s">
        <v>358</v>
      </c>
      <c r="E35">
        <v>1.1000000000000001</v>
      </c>
      <c r="F35" t="s">
        <v>41</v>
      </c>
    </row>
    <row r="36" spans="1:6" x14ac:dyDescent="0.25">
      <c r="A36" t="s">
        <v>592</v>
      </c>
      <c r="B36">
        <v>33717</v>
      </c>
      <c r="C36" t="s">
        <v>621</v>
      </c>
      <c r="D36" t="s">
        <v>622</v>
      </c>
      <c r="E36">
        <v>0.6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131853364</v>
      </c>
      <c r="C40">
        <v>247800</v>
      </c>
      <c r="D40" t="s">
        <v>252</v>
      </c>
      <c r="E40">
        <v>83.3</v>
      </c>
      <c r="F40">
        <v>137.5</v>
      </c>
    </row>
    <row r="41" spans="1:6" x14ac:dyDescent="0.25">
      <c r="A41" t="s">
        <v>36</v>
      </c>
      <c r="C41">
        <v>7705</v>
      </c>
      <c r="E41">
        <v>2.6</v>
      </c>
      <c r="F41">
        <v>4.3</v>
      </c>
    </row>
    <row r="42" spans="1:6" x14ac:dyDescent="0.25">
      <c r="A42" t="s">
        <v>35</v>
      </c>
      <c r="B42">
        <v>3996455</v>
      </c>
      <c r="C42">
        <v>6807</v>
      </c>
      <c r="D42" t="s">
        <v>454</v>
      </c>
      <c r="E42">
        <v>2.2999999999999998</v>
      </c>
      <c r="F42">
        <v>3.8</v>
      </c>
    </row>
    <row r="43" spans="1:6" x14ac:dyDescent="0.25">
      <c r="A43" t="s">
        <v>66</v>
      </c>
      <c r="B43">
        <v>49135</v>
      </c>
      <c r="C43">
        <v>5563</v>
      </c>
      <c r="D43" t="s">
        <v>623</v>
      </c>
      <c r="E43">
        <v>1.9</v>
      </c>
      <c r="F43">
        <v>3.1</v>
      </c>
    </row>
    <row r="44" spans="1:6" x14ac:dyDescent="0.25">
      <c r="A44" t="s">
        <v>41</v>
      </c>
      <c r="B44">
        <v>1577099</v>
      </c>
      <c r="C44">
        <v>3344</v>
      </c>
      <c r="D44" t="s">
        <v>358</v>
      </c>
      <c r="E44">
        <v>1.1000000000000001</v>
      </c>
      <c r="F44">
        <v>1.9</v>
      </c>
    </row>
    <row r="45" spans="1:6" x14ac:dyDescent="0.25">
      <c r="A45" t="s">
        <v>53</v>
      </c>
      <c r="B45">
        <v>3988870</v>
      </c>
      <c r="C45">
        <v>2386</v>
      </c>
      <c r="D45" t="s">
        <v>624</v>
      </c>
      <c r="E45">
        <v>0.8</v>
      </c>
      <c r="F45">
        <v>1.3</v>
      </c>
    </row>
    <row r="46" spans="1:6" x14ac:dyDescent="0.25">
      <c r="A46" t="s">
        <v>60</v>
      </c>
      <c r="B46">
        <v>1678823</v>
      </c>
      <c r="C46">
        <v>1661</v>
      </c>
      <c r="D46" t="s">
        <v>255</v>
      </c>
      <c r="E46">
        <v>0.6</v>
      </c>
      <c r="F46">
        <v>0.9</v>
      </c>
    </row>
    <row r="47" spans="1:6" x14ac:dyDescent="0.25">
      <c r="A47" t="s">
        <v>64</v>
      </c>
      <c r="B47">
        <v>24139601</v>
      </c>
      <c r="C47">
        <v>74</v>
      </c>
      <c r="D47" t="s">
        <v>625</v>
      </c>
      <c r="E47">
        <v>0</v>
      </c>
      <c r="F47">
        <v>0</v>
      </c>
    </row>
    <row r="48" spans="1:6" x14ac:dyDescent="0.25">
      <c r="A48" t="s">
        <v>68</v>
      </c>
      <c r="B48">
        <v>306</v>
      </c>
      <c r="C48">
        <v>0</v>
      </c>
      <c r="D48" t="s">
        <v>315</v>
      </c>
      <c r="E48">
        <v>0</v>
      </c>
      <c r="F48">
        <v>0</v>
      </c>
    </row>
    <row r="49" spans="1:6" x14ac:dyDescent="0.25">
      <c r="A49" t="s">
        <v>264</v>
      </c>
      <c r="B49">
        <v>1</v>
      </c>
      <c r="C49">
        <v>0</v>
      </c>
      <c r="D49" t="s">
        <v>626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5084.2</v>
      </c>
      <c r="C53">
        <v>2887.9</v>
      </c>
      <c r="D53">
        <v>2196.3000000000002</v>
      </c>
    </row>
    <row r="54" spans="1:6" x14ac:dyDescent="0.25">
      <c r="A54" t="s">
        <v>76</v>
      </c>
      <c r="B54">
        <v>3663.8</v>
      </c>
      <c r="C54">
        <v>2869.1</v>
      </c>
      <c r="D54">
        <v>794.6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1384.8</v>
      </c>
      <c r="C56">
        <v>5</v>
      </c>
      <c r="D56">
        <v>1379.8</v>
      </c>
    </row>
    <row r="57" spans="1:6" x14ac:dyDescent="0.25">
      <c r="A57" t="s">
        <v>79</v>
      </c>
      <c r="B57">
        <v>94.4</v>
      </c>
      <c r="C57">
        <v>62.3</v>
      </c>
      <c r="D57">
        <v>32.1</v>
      </c>
    </row>
    <row r="58" spans="1:6" x14ac:dyDescent="0.25">
      <c r="A58" t="s">
        <v>80</v>
      </c>
      <c r="B58">
        <v>72.8</v>
      </c>
      <c r="C58">
        <v>55.5</v>
      </c>
      <c r="D58">
        <v>17.2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14.4</v>
      </c>
      <c r="C60">
        <v>5</v>
      </c>
      <c r="D60">
        <v>9.4</v>
      </c>
    </row>
    <row r="61" spans="1:6" x14ac:dyDescent="0.25">
      <c r="A61" t="s">
        <v>83</v>
      </c>
      <c r="B61">
        <v>4658.1000000000004</v>
      </c>
      <c r="C61">
        <v>3554.5</v>
      </c>
      <c r="D61">
        <v>1103.7</v>
      </c>
    </row>
    <row r="62" spans="1:6" x14ac:dyDescent="0.25">
      <c r="A62" t="s">
        <v>84</v>
      </c>
      <c r="B62">
        <v>4082.1</v>
      </c>
      <c r="C62">
        <v>3004.5</v>
      </c>
      <c r="D62">
        <v>1077.5999999999999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124802.64</v>
      </c>
      <c r="G66">
        <v>41.98</v>
      </c>
      <c r="H66">
        <v>1.98</v>
      </c>
    </row>
    <row r="67" spans="1:10" x14ac:dyDescent="0.25">
      <c r="A67" t="s">
        <v>125</v>
      </c>
      <c r="B67" t="s">
        <v>106</v>
      </c>
      <c r="C67" t="s">
        <v>126</v>
      </c>
      <c r="D67">
        <v>5812.47</v>
      </c>
      <c r="E67">
        <v>743576</v>
      </c>
      <c r="F67">
        <v>0.01</v>
      </c>
      <c r="G67">
        <v>1.95</v>
      </c>
      <c r="H67">
        <v>1.4</v>
      </c>
      <c r="I67">
        <v>0.06</v>
      </c>
    </row>
    <row r="68" spans="1:10" x14ac:dyDescent="0.25">
      <c r="A68" t="s">
        <v>110</v>
      </c>
      <c r="B68" t="s">
        <v>106</v>
      </c>
      <c r="C68" t="s">
        <v>111</v>
      </c>
      <c r="D68">
        <v>1190.8800000000001</v>
      </c>
      <c r="E68">
        <v>265013</v>
      </c>
      <c r="F68">
        <v>0</v>
      </c>
      <c r="G68">
        <v>0.4</v>
      </c>
      <c r="H68">
        <v>4.88</v>
      </c>
      <c r="I68">
        <v>88.02</v>
      </c>
    </row>
    <row r="69" spans="1:10" x14ac:dyDescent="0.25">
      <c r="A69" t="s">
        <v>113</v>
      </c>
      <c r="B69" t="s">
        <v>106</v>
      </c>
      <c r="C69" t="s">
        <v>114</v>
      </c>
      <c r="D69">
        <v>1042.46</v>
      </c>
      <c r="E69">
        <v>398483</v>
      </c>
      <c r="F69">
        <v>0</v>
      </c>
      <c r="G69">
        <v>0.35</v>
      </c>
      <c r="H69">
        <v>6.7</v>
      </c>
      <c r="I69">
        <v>81.709999999999994</v>
      </c>
    </row>
    <row r="70" spans="1:10" x14ac:dyDescent="0.25">
      <c r="A70" t="s">
        <v>269</v>
      </c>
      <c r="B70" t="s">
        <v>106</v>
      </c>
      <c r="C70" t="s">
        <v>270</v>
      </c>
      <c r="D70">
        <v>784.36</v>
      </c>
      <c r="E70">
        <v>42363</v>
      </c>
      <c r="F70">
        <v>0.02</v>
      </c>
      <c r="G70">
        <v>0.26</v>
      </c>
      <c r="H70">
        <v>28.67</v>
      </c>
      <c r="I70">
        <v>0</v>
      </c>
    </row>
    <row r="71" spans="1:10" x14ac:dyDescent="0.25">
      <c r="A71" t="s">
        <v>234</v>
      </c>
      <c r="B71" t="s">
        <v>106</v>
      </c>
      <c r="C71" t="s">
        <v>235</v>
      </c>
      <c r="D71">
        <v>713.54</v>
      </c>
      <c r="E71">
        <v>201073</v>
      </c>
      <c r="F71">
        <v>0</v>
      </c>
      <c r="G71">
        <v>0.24</v>
      </c>
      <c r="H71">
        <v>25.83</v>
      </c>
      <c r="I71">
        <v>7.08</v>
      </c>
    </row>
    <row r="72" spans="1:10" x14ac:dyDescent="0.25">
      <c r="A72" t="s">
        <v>112</v>
      </c>
      <c r="B72" t="s">
        <v>106</v>
      </c>
      <c r="C72" t="s">
        <v>111</v>
      </c>
      <c r="D72">
        <v>623.86</v>
      </c>
      <c r="E72">
        <v>146863</v>
      </c>
      <c r="F72">
        <v>0</v>
      </c>
      <c r="G72">
        <v>0.21</v>
      </c>
      <c r="H72">
        <v>4.55</v>
      </c>
      <c r="I72">
        <v>89.83</v>
      </c>
    </row>
    <row r="73" spans="1:10" x14ac:dyDescent="0.25">
      <c r="A73" t="s">
        <v>134</v>
      </c>
      <c r="B73" t="s">
        <v>106</v>
      </c>
      <c r="C73" t="s">
        <v>135</v>
      </c>
      <c r="D73">
        <v>558.24</v>
      </c>
      <c r="E73">
        <v>334816</v>
      </c>
      <c r="F73">
        <v>0</v>
      </c>
      <c r="G73">
        <v>0.19</v>
      </c>
      <c r="H73">
        <v>7.43</v>
      </c>
      <c r="I73">
        <v>77.569999999999993</v>
      </c>
    </row>
    <row r="74" spans="1:10" x14ac:dyDescent="0.25">
      <c r="A74" t="s">
        <v>108</v>
      </c>
      <c r="B74" t="s">
        <v>106</v>
      </c>
      <c r="C74" t="s">
        <v>109</v>
      </c>
      <c r="D74">
        <v>470.77</v>
      </c>
      <c r="E74">
        <v>356598</v>
      </c>
      <c r="F74">
        <v>0</v>
      </c>
      <c r="G74">
        <v>0.16</v>
      </c>
      <c r="H74">
        <v>3.4</v>
      </c>
      <c r="I74">
        <v>93.19</v>
      </c>
    </row>
    <row r="75" spans="1:10" x14ac:dyDescent="0.25">
      <c r="A75" t="s">
        <v>544</v>
      </c>
      <c r="B75" t="s">
        <v>106</v>
      </c>
      <c r="C75" t="s">
        <v>545</v>
      </c>
      <c r="D75">
        <v>428.68</v>
      </c>
      <c r="E75">
        <v>224633</v>
      </c>
      <c r="F75">
        <v>0</v>
      </c>
      <c r="G75">
        <v>0.14000000000000001</v>
      </c>
      <c r="H75">
        <v>2.77</v>
      </c>
      <c r="I75">
        <v>95.23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2465.15</v>
      </c>
      <c r="G79">
        <v>31.99</v>
      </c>
      <c r="H79">
        <v>124802.64</v>
      </c>
      <c r="I79">
        <v>1.98</v>
      </c>
    </row>
    <row r="80" spans="1:10" x14ac:dyDescent="0.25">
      <c r="A80" t="s">
        <v>269</v>
      </c>
      <c r="B80" t="s">
        <v>106</v>
      </c>
      <c r="C80" t="s">
        <v>270</v>
      </c>
      <c r="D80">
        <v>224.89</v>
      </c>
      <c r="E80">
        <v>42363</v>
      </c>
      <c r="F80">
        <v>0.01</v>
      </c>
      <c r="G80">
        <v>2.92</v>
      </c>
      <c r="H80">
        <v>784.36</v>
      </c>
      <c r="I80">
        <v>28.67</v>
      </c>
      <c r="J80">
        <v>0</v>
      </c>
    </row>
    <row r="81" spans="1:10" x14ac:dyDescent="0.25">
      <c r="A81" t="s">
        <v>234</v>
      </c>
      <c r="B81" t="s">
        <v>106</v>
      </c>
      <c r="C81" t="s">
        <v>235</v>
      </c>
      <c r="D81">
        <v>184.33</v>
      </c>
      <c r="E81">
        <v>201073</v>
      </c>
      <c r="F81">
        <v>0</v>
      </c>
      <c r="G81">
        <v>2.39</v>
      </c>
      <c r="H81">
        <v>713.54</v>
      </c>
      <c r="I81">
        <v>25.83</v>
      </c>
      <c r="J81">
        <v>7.08</v>
      </c>
    </row>
    <row r="82" spans="1:10" x14ac:dyDescent="0.25">
      <c r="A82" t="s">
        <v>139</v>
      </c>
      <c r="B82" t="s">
        <v>106</v>
      </c>
      <c r="C82" t="s">
        <v>140</v>
      </c>
      <c r="D82">
        <v>114.32</v>
      </c>
      <c r="E82">
        <v>556</v>
      </c>
      <c r="F82">
        <v>0.21</v>
      </c>
      <c r="G82">
        <v>1.48</v>
      </c>
      <c r="H82">
        <v>426.25</v>
      </c>
      <c r="I82">
        <v>26.82</v>
      </c>
      <c r="J82">
        <v>0</v>
      </c>
    </row>
    <row r="83" spans="1:10" x14ac:dyDescent="0.25">
      <c r="A83" t="s">
        <v>125</v>
      </c>
      <c r="B83" t="s">
        <v>106</v>
      </c>
      <c r="C83" t="s">
        <v>126</v>
      </c>
      <c r="D83">
        <v>81.25</v>
      </c>
      <c r="E83">
        <v>743576</v>
      </c>
      <c r="F83">
        <v>0</v>
      </c>
      <c r="G83">
        <v>1.05</v>
      </c>
      <c r="H83">
        <v>5812.47</v>
      </c>
      <c r="I83">
        <v>1.4</v>
      </c>
      <c r="J83">
        <v>0.06</v>
      </c>
    </row>
    <row r="84" spans="1:10" x14ac:dyDescent="0.25">
      <c r="A84" t="s">
        <v>267</v>
      </c>
      <c r="B84" t="s">
        <v>106</v>
      </c>
      <c r="C84" t="s">
        <v>268</v>
      </c>
      <c r="D84">
        <v>71.739999999999995</v>
      </c>
      <c r="E84">
        <v>42355</v>
      </c>
      <c r="F84">
        <v>0</v>
      </c>
      <c r="G84">
        <v>0.93</v>
      </c>
      <c r="H84">
        <v>245.81</v>
      </c>
      <c r="I84">
        <v>29.19</v>
      </c>
      <c r="J84">
        <v>0</v>
      </c>
    </row>
    <row r="85" spans="1:10" x14ac:dyDescent="0.25">
      <c r="A85" t="s">
        <v>113</v>
      </c>
      <c r="B85" t="s">
        <v>106</v>
      </c>
      <c r="C85" t="s">
        <v>114</v>
      </c>
      <c r="D85">
        <v>69.88</v>
      </c>
      <c r="E85">
        <v>398483</v>
      </c>
      <c r="F85">
        <v>0</v>
      </c>
      <c r="G85">
        <v>0.91</v>
      </c>
      <c r="H85">
        <v>1042.46</v>
      </c>
      <c r="I85">
        <v>6.7</v>
      </c>
      <c r="J85">
        <v>81.709999999999994</v>
      </c>
    </row>
    <row r="86" spans="1:10" x14ac:dyDescent="0.25">
      <c r="A86" t="s">
        <v>122</v>
      </c>
      <c r="B86" t="s">
        <v>106</v>
      </c>
      <c r="C86" t="s">
        <v>123</v>
      </c>
      <c r="D86">
        <v>66.89</v>
      </c>
      <c r="E86">
        <v>390026</v>
      </c>
      <c r="F86">
        <v>0</v>
      </c>
      <c r="G86">
        <v>0.87</v>
      </c>
      <c r="H86">
        <v>256.42</v>
      </c>
      <c r="I86">
        <v>26.09</v>
      </c>
      <c r="J86">
        <v>0</v>
      </c>
    </row>
    <row r="87" spans="1:10" x14ac:dyDescent="0.25">
      <c r="A87" t="s">
        <v>110</v>
      </c>
      <c r="B87" t="s">
        <v>106</v>
      </c>
      <c r="C87" t="s">
        <v>111</v>
      </c>
      <c r="D87">
        <v>58.15</v>
      </c>
      <c r="E87">
        <v>265013</v>
      </c>
      <c r="F87">
        <v>0</v>
      </c>
      <c r="G87">
        <v>0.75</v>
      </c>
      <c r="H87">
        <v>1190.8800000000001</v>
      </c>
      <c r="I87">
        <v>4.88</v>
      </c>
      <c r="J87">
        <v>88.02</v>
      </c>
    </row>
    <row r="88" spans="1:10" x14ac:dyDescent="0.25">
      <c r="A88" t="s">
        <v>124</v>
      </c>
      <c r="B88" t="s">
        <v>106</v>
      </c>
      <c r="C88" t="s">
        <v>123</v>
      </c>
      <c r="D88">
        <v>56.57</v>
      </c>
      <c r="E88">
        <v>389969</v>
      </c>
      <c r="F88">
        <v>0</v>
      </c>
      <c r="G88">
        <v>0.73</v>
      </c>
      <c r="H88">
        <v>219.65</v>
      </c>
      <c r="I88">
        <v>25.75</v>
      </c>
      <c r="J88">
        <v>0.01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1048.25</v>
      </c>
      <c r="E92">
        <v>265013</v>
      </c>
      <c r="F92">
        <v>0</v>
      </c>
      <c r="G92">
        <v>15.4</v>
      </c>
      <c r="H92">
        <v>1190.8800000000001</v>
      </c>
      <c r="I92">
        <v>4.88</v>
      </c>
      <c r="J92">
        <v>88.02</v>
      </c>
    </row>
    <row r="93" spans="1:10" x14ac:dyDescent="0.25">
      <c r="A93" t="s">
        <v>113</v>
      </c>
      <c r="B93" t="s">
        <v>106</v>
      </c>
      <c r="C93" t="s">
        <v>114</v>
      </c>
      <c r="D93">
        <v>851.81</v>
      </c>
      <c r="E93">
        <v>398483</v>
      </c>
      <c r="F93">
        <v>0</v>
      </c>
      <c r="G93">
        <v>12.51</v>
      </c>
      <c r="H93">
        <v>1042.46</v>
      </c>
      <c r="I93">
        <v>6.7</v>
      </c>
      <c r="J93">
        <v>81.709999999999994</v>
      </c>
    </row>
    <row r="94" spans="1:10" x14ac:dyDescent="0.25">
      <c r="A94" t="s">
        <v>112</v>
      </c>
      <c r="B94" t="s">
        <v>106</v>
      </c>
      <c r="C94" t="s">
        <v>111</v>
      </c>
      <c r="D94">
        <v>560.44000000000005</v>
      </c>
      <c r="E94">
        <v>146863</v>
      </c>
      <c r="F94">
        <v>0</v>
      </c>
      <c r="G94">
        <v>8.23</v>
      </c>
      <c r="H94">
        <v>623.86</v>
      </c>
      <c r="I94">
        <v>4.55</v>
      </c>
      <c r="J94">
        <v>89.83</v>
      </c>
    </row>
    <row r="95" spans="1:10" x14ac:dyDescent="0.25">
      <c r="A95" t="s">
        <v>108</v>
      </c>
      <c r="B95" t="s">
        <v>106</v>
      </c>
      <c r="C95" t="s">
        <v>109</v>
      </c>
      <c r="D95">
        <v>438.71</v>
      </c>
      <c r="E95">
        <v>356598</v>
      </c>
      <c r="F95">
        <v>0</v>
      </c>
      <c r="G95">
        <v>6.44</v>
      </c>
      <c r="H95">
        <v>470.77</v>
      </c>
      <c r="I95">
        <v>3.4</v>
      </c>
      <c r="J95">
        <v>93.19</v>
      </c>
    </row>
    <row r="96" spans="1:10" x14ac:dyDescent="0.25">
      <c r="A96" t="s">
        <v>134</v>
      </c>
      <c r="B96" t="s">
        <v>106</v>
      </c>
      <c r="C96" t="s">
        <v>135</v>
      </c>
      <c r="D96">
        <v>433.05</v>
      </c>
      <c r="E96">
        <v>334816</v>
      </c>
      <c r="F96">
        <v>0</v>
      </c>
      <c r="G96">
        <v>6.36</v>
      </c>
      <c r="H96">
        <v>558.24</v>
      </c>
      <c r="I96">
        <v>7.43</v>
      </c>
      <c r="J96">
        <v>77.569999999999993</v>
      </c>
    </row>
    <row r="97" spans="1:10" x14ac:dyDescent="0.25">
      <c r="A97" t="s">
        <v>544</v>
      </c>
      <c r="B97" t="s">
        <v>106</v>
      </c>
      <c r="C97" t="s">
        <v>545</v>
      </c>
      <c r="D97">
        <v>408.23</v>
      </c>
      <c r="E97">
        <v>224633</v>
      </c>
      <c r="F97">
        <v>0</v>
      </c>
      <c r="G97">
        <v>6</v>
      </c>
      <c r="H97">
        <v>428.68</v>
      </c>
      <c r="I97">
        <v>2.77</v>
      </c>
      <c r="J97">
        <v>95.23</v>
      </c>
    </row>
    <row r="98" spans="1:10" x14ac:dyDescent="0.25">
      <c r="A98" t="s">
        <v>447</v>
      </c>
      <c r="B98" t="s">
        <v>106</v>
      </c>
      <c r="C98" t="s">
        <v>448</v>
      </c>
      <c r="D98">
        <v>340.09</v>
      </c>
      <c r="E98">
        <v>193038</v>
      </c>
      <c r="F98">
        <v>0</v>
      </c>
      <c r="G98">
        <v>5</v>
      </c>
      <c r="H98">
        <v>358.83</v>
      </c>
      <c r="I98">
        <v>2.98</v>
      </c>
      <c r="J98">
        <v>94.78</v>
      </c>
    </row>
    <row r="99" spans="1:10" x14ac:dyDescent="0.25">
      <c r="A99" t="s">
        <v>241</v>
      </c>
      <c r="B99" t="s">
        <v>106</v>
      </c>
      <c r="C99" t="s">
        <v>242</v>
      </c>
      <c r="D99">
        <v>272.51</v>
      </c>
      <c r="E99">
        <v>267572</v>
      </c>
      <c r="F99">
        <v>0</v>
      </c>
      <c r="G99">
        <v>4</v>
      </c>
      <c r="H99">
        <v>320.75</v>
      </c>
      <c r="I99">
        <v>5.61</v>
      </c>
      <c r="J99">
        <v>84.96</v>
      </c>
    </row>
    <row r="100" spans="1:10" x14ac:dyDescent="0.25">
      <c r="A100" t="s">
        <v>236</v>
      </c>
      <c r="B100" t="s">
        <v>106</v>
      </c>
      <c r="C100" t="s">
        <v>135</v>
      </c>
      <c r="D100">
        <v>236.57</v>
      </c>
      <c r="E100">
        <v>157556</v>
      </c>
      <c r="F100">
        <v>0</v>
      </c>
      <c r="G100">
        <v>3.48</v>
      </c>
      <c r="H100">
        <v>300.77</v>
      </c>
      <c r="I100">
        <v>7.41</v>
      </c>
      <c r="J100">
        <v>78.650000000000006</v>
      </c>
    </row>
    <row r="101" spans="1:10" x14ac:dyDescent="0.25">
      <c r="A101" t="s">
        <v>301</v>
      </c>
      <c r="B101" t="s">
        <v>106</v>
      </c>
      <c r="C101" t="s">
        <v>302</v>
      </c>
      <c r="D101">
        <v>230.06</v>
      </c>
      <c r="E101">
        <v>22375</v>
      </c>
      <c r="F101">
        <v>0.01</v>
      </c>
      <c r="G101">
        <v>3.38</v>
      </c>
      <c r="H101">
        <v>289.64</v>
      </c>
      <c r="I101">
        <v>8.08</v>
      </c>
      <c r="J101">
        <v>79.430000000000007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102265205</v>
      </c>
      <c r="E105">
        <v>201073</v>
      </c>
      <c r="F105">
        <v>508.6</v>
      </c>
      <c r="G105">
        <v>26.86</v>
      </c>
      <c r="H105">
        <v>713.54</v>
      </c>
      <c r="I105">
        <v>25.8</v>
      </c>
      <c r="J105">
        <v>7.1</v>
      </c>
    </row>
    <row r="106" spans="1:10" x14ac:dyDescent="0.25">
      <c r="A106" t="s">
        <v>139</v>
      </c>
      <c r="B106" t="s">
        <v>106</v>
      </c>
      <c r="C106" t="s">
        <v>140</v>
      </c>
      <c r="D106">
        <v>46794421</v>
      </c>
      <c r="E106">
        <v>556</v>
      </c>
      <c r="F106">
        <v>84162.63</v>
      </c>
      <c r="G106">
        <v>12.29</v>
      </c>
      <c r="H106">
        <v>426.25</v>
      </c>
      <c r="I106">
        <v>26.8</v>
      </c>
      <c r="J106">
        <v>0</v>
      </c>
    </row>
    <row r="107" spans="1:10" x14ac:dyDescent="0.25">
      <c r="A107" t="s">
        <v>269</v>
      </c>
      <c r="B107" t="s">
        <v>106</v>
      </c>
      <c r="C107" t="s">
        <v>270</v>
      </c>
      <c r="D107">
        <v>23971798</v>
      </c>
      <c r="E107">
        <v>42363</v>
      </c>
      <c r="F107">
        <v>565.87</v>
      </c>
      <c r="G107">
        <v>6.3</v>
      </c>
      <c r="H107">
        <v>784.36</v>
      </c>
      <c r="I107">
        <v>28.7</v>
      </c>
      <c r="J107">
        <v>0</v>
      </c>
    </row>
    <row r="108" spans="1:10" x14ac:dyDescent="0.25">
      <c r="A108" t="s">
        <v>134</v>
      </c>
      <c r="B108" t="s">
        <v>106</v>
      </c>
      <c r="C108" t="s">
        <v>135</v>
      </c>
      <c r="D108">
        <v>15675794</v>
      </c>
      <c r="E108">
        <v>334816</v>
      </c>
      <c r="F108">
        <v>46.82</v>
      </c>
      <c r="G108">
        <v>4.12</v>
      </c>
      <c r="H108">
        <v>558.24</v>
      </c>
      <c r="I108">
        <v>7.4</v>
      </c>
      <c r="J108">
        <v>77.599999999999994</v>
      </c>
    </row>
    <row r="109" spans="1:10" x14ac:dyDescent="0.25">
      <c r="A109" t="s">
        <v>136</v>
      </c>
      <c r="B109" t="s">
        <v>106</v>
      </c>
      <c r="C109" t="s">
        <v>137</v>
      </c>
      <c r="D109">
        <v>12687877</v>
      </c>
      <c r="E109">
        <v>389928</v>
      </c>
      <c r="F109">
        <v>32.54</v>
      </c>
      <c r="G109">
        <v>3.33</v>
      </c>
      <c r="H109">
        <v>131.80000000000001</v>
      </c>
      <c r="I109">
        <v>26.5</v>
      </c>
      <c r="J109">
        <v>0</v>
      </c>
    </row>
    <row r="110" spans="1:10" x14ac:dyDescent="0.25">
      <c r="A110" t="s">
        <v>122</v>
      </c>
      <c r="B110" t="s">
        <v>106</v>
      </c>
      <c r="C110" t="s">
        <v>123</v>
      </c>
      <c r="D110">
        <v>12686771</v>
      </c>
      <c r="E110">
        <v>390026</v>
      </c>
      <c r="F110">
        <v>32.53</v>
      </c>
      <c r="G110">
        <v>3.33</v>
      </c>
      <c r="H110">
        <v>256.42</v>
      </c>
      <c r="I110">
        <v>26.1</v>
      </c>
      <c r="J110">
        <v>0</v>
      </c>
    </row>
    <row r="111" spans="1:10" x14ac:dyDescent="0.25">
      <c r="A111" t="s">
        <v>138</v>
      </c>
      <c r="B111" t="s">
        <v>106</v>
      </c>
      <c r="C111" t="s">
        <v>135</v>
      </c>
      <c r="D111">
        <v>7853918</v>
      </c>
      <c r="E111">
        <v>165671</v>
      </c>
      <c r="F111">
        <v>47.41</v>
      </c>
      <c r="G111">
        <v>2.06</v>
      </c>
      <c r="H111">
        <v>288.29000000000002</v>
      </c>
      <c r="I111">
        <v>7.3</v>
      </c>
      <c r="J111">
        <v>79.599999999999994</v>
      </c>
    </row>
    <row r="112" spans="1:10" x14ac:dyDescent="0.25">
      <c r="A112" t="s">
        <v>423</v>
      </c>
      <c r="B112" t="s">
        <v>106</v>
      </c>
      <c r="C112" t="s">
        <v>424</v>
      </c>
      <c r="D112">
        <v>7801920</v>
      </c>
      <c r="E112">
        <v>20163</v>
      </c>
      <c r="F112">
        <v>386.94</v>
      </c>
      <c r="G112">
        <v>2.0499999999999998</v>
      </c>
      <c r="H112">
        <v>72.489999999999995</v>
      </c>
      <c r="I112">
        <v>30.5</v>
      </c>
      <c r="J112">
        <v>0</v>
      </c>
    </row>
    <row r="113" spans="1:10" x14ac:dyDescent="0.25">
      <c r="A113" t="s">
        <v>236</v>
      </c>
      <c r="B113" t="s">
        <v>106</v>
      </c>
      <c r="C113" t="s">
        <v>135</v>
      </c>
      <c r="D113">
        <v>7372206</v>
      </c>
      <c r="E113">
        <v>157556</v>
      </c>
      <c r="F113">
        <v>46.79</v>
      </c>
      <c r="G113">
        <v>1.94</v>
      </c>
      <c r="H113">
        <v>300.77</v>
      </c>
      <c r="I113">
        <v>7.4</v>
      </c>
      <c r="J113">
        <v>78.7</v>
      </c>
    </row>
    <row r="114" spans="1:10" x14ac:dyDescent="0.25">
      <c r="A114" t="s">
        <v>113</v>
      </c>
      <c r="B114" t="s">
        <v>106</v>
      </c>
      <c r="C114" t="s">
        <v>114</v>
      </c>
      <c r="D114">
        <v>6118855</v>
      </c>
      <c r="E114">
        <v>398483</v>
      </c>
      <c r="F114">
        <v>15.36</v>
      </c>
      <c r="G114">
        <v>1.61</v>
      </c>
      <c r="H114">
        <v>1042.46</v>
      </c>
      <c r="I114">
        <v>6.7</v>
      </c>
      <c r="J114">
        <v>81.7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1084045</v>
      </c>
      <c r="E118">
        <v>265013</v>
      </c>
      <c r="F118">
        <v>4.09</v>
      </c>
      <c r="G118">
        <v>16.920000000000002</v>
      </c>
      <c r="H118">
        <v>1190.8800000000001</v>
      </c>
      <c r="I118">
        <v>4.88</v>
      </c>
      <c r="J118">
        <v>88.02</v>
      </c>
    </row>
    <row r="119" spans="1:10" x14ac:dyDescent="0.25">
      <c r="A119" t="s">
        <v>112</v>
      </c>
      <c r="B119" t="s">
        <v>106</v>
      </c>
      <c r="C119" t="s">
        <v>111</v>
      </c>
      <c r="D119">
        <v>561014</v>
      </c>
      <c r="E119">
        <v>146863</v>
      </c>
      <c r="F119">
        <v>3.82</v>
      </c>
      <c r="G119">
        <v>8.76</v>
      </c>
      <c r="H119">
        <v>623.86</v>
      </c>
      <c r="I119">
        <v>4.55</v>
      </c>
      <c r="J119">
        <v>89.83</v>
      </c>
    </row>
    <row r="120" spans="1:10" x14ac:dyDescent="0.25">
      <c r="A120" t="s">
        <v>301</v>
      </c>
      <c r="B120" t="s">
        <v>106</v>
      </c>
      <c r="C120" t="s">
        <v>302</v>
      </c>
      <c r="D120">
        <v>534312</v>
      </c>
      <c r="E120">
        <v>22375</v>
      </c>
      <c r="F120">
        <v>23.88</v>
      </c>
      <c r="G120">
        <v>8.34</v>
      </c>
      <c r="H120">
        <v>289.64</v>
      </c>
      <c r="I120">
        <v>8.08</v>
      </c>
      <c r="J120">
        <v>79.430000000000007</v>
      </c>
    </row>
    <row r="121" spans="1:10" x14ac:dyDescent="0.25">
      <c r="A121" t="s">
        <v>113</v>
      </c>
      <c r="B121" t="s">
        <v>106</v>
      </c>
      <c r="C121" t="s">
        <v>114</v>
      </c>
      <c r="D121">
        <v>492888</v>
      </c>
      <c r="E121">
        <v>398483</v>
      </c>
      <c r="F121">
        <v>1.24</v>
      </c>
      <c r="G121">
        <v>7.7</v>
      </c>
      <c r="H121">
        <v>1042.46</v>
      </c>
      <c r="I121">
        <v>6.7</v>
      </c>
      <c r="J121">
        <v>81.709999999999994</v>
      </c>
    </row>
    <row r="122" spans="1:10" x14ac:dyDescent="0.25">
      <c r="A122" t="s">
        <v>299</v>
      </c>
      <c r="B122" t="s">
        <v>106</v>
      </c>
      <c r="C122" t="s">
        <v>300</v>
      </c>
      <c r="D122">
        <v>463751</v>
      </c>
      <c r="E122">
        <v>8</v>
      </c>
      <c r="F122">
        <v>57968.88</v>
      </c>
      <c r="G122">
        <v>7.24</v>
      </c>
      <c r="H122">
        <v>191.13</v>
      </c>
      <c r="I122">
        <v>2.27</v>
      </c>
      <c r="J122">
        <v>91.89</v>
      </c>
    </row>
    <row r="123" spans="1:10" x14ac:dyDescent="0.25">
      <c r="A123" t="s">
        <v>108</v>
      </c>
      <c r="B123" t="s">
        <v>106</v>
      </c>
      <c r="C123" t="s">
        <v>109</v>
      </c>
      <c r="D123">
        <v>263946</v>
      </c>
      <c r="E123">
        <v>356598</v>
      </c>
      <c r="F123">
        <v>0.74</v>
      </c>
      <c r="G123">
        <v>4.12</v>
      </c>
      <c r="H123">
        <v>470.77</v>
      </c>
      <c r="I123">
        <v>3.4</v>
      </c>
      <c r="J123">
        <v>93.19</v>
      </c>
    </row>
    <row r="124" spans="1:10" x14ac:dyDescent="0.25">
      <c r="A124" t="s">
        <v>134</v>
      </c>
      <c r="B124" t="s">
        <v>106</v>
      </c>
      <c r="C124" t="s">
        <v>135</v>
      </c>
      <c r="D124">
        <v>257454</v>
      </c>
      <c r="E124">
        <v>334816</v>
      </c>
      <c r="F124">
        <v>0.77</v>
      </c>
      <c r="G124">
        <v>4.0199999999999996</v>
      </c>
      <c r="H124">
        <v>558.24</v>
      </c>
      <c r="I124">
        <v>7.43</v>
      </c>
      <c r="J124">
        <v>77.569999999999993</v>
      </c>
    </row>
    <row r="125" spans="1:10" x14ac:dyDescent="0.25">
      <c r="A125" t="s">
        <v>544</v>
      </c>
      <c r="B125" t="s">
        <v>106</v>
      </c>
      <c r="C125" t="s">
        <v>545</v>
      </c>
      <c r="D125">
        <v>243345</v>
      </c>
      <c r="E125">
        <v>224633</v>
      </c>
      <c r="F125">
        <v>1.08</v>
      </c>
      <c r="G125">
        <v>3.8</v>
      </c>
      <c r="H125">
        <v>428.68</v>
      </c>
      <c r="I125">
        <v>2.77</v>
      </c>
      <c r="J125">
        <v>95.23</v>
      </c>
    </row>
    <row r="126" spans="1:10" x14ac:dyDescent="0.25">
      <c r="A126" t="s">
        <v>447</v>
      </c>
      <c r="B126" t="s">
        <v>106</v>
      </c>
      <c r="C126" t="s">
        <v>448</v>
      </c>
      <c r="D126">
        <v>212249</v>
      </c>
      <c r="E126">
        <v>193038</v>
      </c>
      <c r="F126">
        <v>1.1000000000000001</v>
      </c>
      <c r="G126">
        <v>3.31</v>
      </c>
      <c r="H126">
        <v>358.83</v>
      </c>
      <c r="I126">
        <v>2.98</v>
      </c>
      <c r="J126">
        <v>94.78</v>
      </c>
    </row>
    <row r="127" spans="1:10" x14ac:dyDescent="0.25">
      <c r="A127" t="s">
        <v>241</v>
      </c>
      <c r="B127" t="s">
        <v>106</v>
      </c>
      <c r="C127" t="s">
        <v>242</v>
      </c>
      <c r="D127">
        <v>166164</v>
      </c>
      <c r="E127">
        <v>267572</v>
      </c>
      <c r="F127">
        <v>0.62</v>
      </c>
      <c r="G127">
        <v>2.59</v>
      </c>
      <c r="H127">
        <v>320.75</v>
      </c>
      <c r="I127">
        <v>5.61</v>
      </c>
      <c r="J127">
        <v>84.96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1084021</v>
      </c>
      <c r="E131">
        <v>1084021</v>
      </c>
      <c r="F131">
        <v>265013</v>
      </c>
      <c r="G131">
        <v>4.09</v>
      </c>
      <c r="H131">
        <v>0</v>
      </c>
      <c r="I131">
        <v>20.97</v>
      </c>
    </row>
    <row r="132" spans="1:9" x14ac:dyDescent="0.25">
      <c r="A132" t="s">
        <v>301</v>
      </c>
      <c r="B132" t="s">
        <v>106</v>
      </c>
      <c r="C132" t="s">
        <v>302</v>
      </c>
      <c r="D132">
        <v>534310</v>
      </c>
      <c r="E132">
        <v>534310</v>
      </c>
      <c r="F132">
        <v>22375</v>
      </c>
      <c r="G132">
        <v>23.88</v>
      </c>
      <c r="H132">
        <v>0</v>
      </c>
      <c r="I132">
        <v>10.33</v>
      </c>
    </row>
    <row r="133" spans="1:9" x14ac:dyDescent="0.25">
      <c r="A133" t="s">
        <v>112</v>
      </c>
      <c r="B133" t="s">
        <v>106</v>
      </c>
      <c r="C133" t="s">
        <v>111</v>
      </c>
      <c r="D133">
        <v>415803</v>
      </c>
      <c r="E133">
        <v>415803</v>
      </c>
      <c r="F133">
        <v>146863</v>
      </c>
      <c r="G133">
        <v>2.83</v>
      </c>
      <c r="H133">
        <v>0</v>
      </c>
      <c r="I133">
        <v>8.0399999999999991</v>
      </c>
    </row>
    <row r="134" spans="1:9" x14ac:dyDescent="0.25">
      <c r="A134" t="s">
        <v>134</v>
      </c>
      <c r="B134" t="s">
        <v>106</v>
      </c>
      <c r="C134" t="s">
        <v>135</v>
      </c>
      <c r="D134">
        <v>257458</v>
      </c>
      <c r="E134">
        <v>257458</v>
      </c>
      <c r="F134">
        <v>334816</v>
      </c>
      <c r="G134">
        <v>0.77</v>
      </c>
      <c r="H134">
        <v>0</v>
      </c>
      <c r="I134">
        <v>4.9800000000000004</v>
      </c>
    </row>
    <row r="135" spans="1:9" x14ac:dyDescent="0.25">
      <c r="A135" t="s">
        <v>544</v>
      </c>
      <c r="B135" t="s">
        <v>106</v>
      </c>
      <c r="C135" t="s">
        <v>545</v>
      </c>
      <c r="D135">
        <v>243366</v>
      </c>
      <c r="E135">
        <v>243366</v>
      </c>
      <c r="F135">
        <v>224633</v>
      </c>
      <c r="G135">
        <v>1.08</v>
      </c>
      <c r="H135">
        <v>0</v>
      </c>
      <c r="I135">
        <v>4.71</v>
      </c>
    </row>
    <row r="136" spans="1:9" x14ac:dyDescent="0.25">
      <c r="A136" t="s">
        <v>108</v>
      </c>
      <c r="B136" t="s">
        <v>106</v>
      </c>
      <c r="C136" t="s">
        <v>109</v>
      </c>
      <c r="D136">
        <v>239515</v>
      </c>
      <c r="E136">
        <v>239515</v>
      </c>
      <c r="F136">
        <v>356598</v>
      </c>
      <c r="G136">
        <v>0.67</v>
      </c>
      <c r="H136">
        <v>0</v>
      </c>
      <c r="I136">
        <v>4.63</v>
      </c>
    </row>
    <row r="137" spans="1:9" x14ac:dyDescent="0.25">
      <c r="A137" t="s">
        <v>447</v>
      </c>
      <c r="B137" t="s">
        <v>106</v>
      </c>
      <c r="C137" t="s">
        <v>448</v>
      </c>
      <c r="D137">
        <v>199018</v>
      </c>
      <c r="E137">
        <v>199018</v>
      </c>
      <c r="F137">
        <v>193038</v>
      </c>
      <c r="G137">
        <v>1.03</v>
      </c>
      <c r="H137">
        <v>0</v>
      </c>
      <c r="I137">
        <v>3.85</v>
      </c>
    </row>
    <row r="138" spans="1:9" x14ac:dyDescent="0.25">
      <c r="A138" t="s">
        <v>236</v>
      </c>
      <c r="B138" t="s">
        <v>106</v>
      </c>
      <c r="C138" t="s">
        <v>135</v>
      </c>
      <c r="D138">
        <v>150261</v>
      </c>
      <c r="E138">
        <v>150261</v>
      </c>
      <c r="F138">
        <v>157556</v>
      </c>
      <c r="G138">
        <v>0.95</v>
      </c>
      <c r="H138">
        <v>0</v>
      </c>
      <c r="I138">
        <v>2.91</v>
      </c>
    </row>
    <row r="139" spans="1:9" x14ac:dyDescent="0.25">
      <c r="A139" t="s">
        <v>276</v>
      </c>
      <c r="B139" t="s">
        <v>106</v>
      </c>
      <c r="C139" t="s">
        <v>109</v>
      </c>
      <c r="D139">
        <v>124748</v>
      </c>
      <c r="E139">
        <v>124748</v>
      </c>
      <c r="F139">
        <v>299551</v>
      </c>
      <c r="G139">
        <v>0.42</v>
      </c>
      <c r="H139">
        <v>0</v>
      </c>
      <c r="I139">
        <v>2.41</v>
      </c>
    </row>
    <row r="140" spans="1:9" x14ac:dyDescent="0.25">
      <c r="A140" t="s">
        <v>138</v>
      </c>
      <c r="B140" t="s">
        <v>106</v>
      </c>
      <c r="C140" t="s">
        <v>135</v>
      </c>
      <c r="D140">
        <v>100359</v>
      </c>
      <c r="E140">
        <v>100359</v>
      </c>
      <c r="F140">
        <v>165671</v>
      </c>
      <c r="G140">
        <v>0.61</v>
      </c>
      <c r="H140">
        <v>0</v>
      </c>
      <c r="I140">
        <v>1.94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157</v>
      </c>
      <c r="B144" t="s">
        <v>106</v>
      </c>
      <c r="C144" t="s">
        <v>158</v>
      </c>
      <c r="D144">
        <v>772485</v>
      </c>
      <c r="E144">
        <v>860</v>
      </c>
      <c r="F144">
        <v>0</v>
      </c>
      <c r="G144">
        <v>25.94</v>
      </c>
      <c r="H144">
        <v>28.4</v>
      </c>
      <c r="I144">
        <v>0</v>
      </c>
    </row>
    <row r="145" spans="1:9" x14ac:dyDescent="0.25">
      <c r="A145" t="s">
        <v>152</v>
      </c>
      <c r="B145" t="s">
        <v>106</v>
      </c>
      <c r="C145" t="s">
        <v>153</v>
      </c>
      <c r="D145">
        <v>750495</v>
      </c>
      <c r="E145">
        <v>0</v>
      </c>
      <c r="F145">
        <v>0</v>
      </c>
      <c r="G145">
        <v>149.69</v>
      </c>
      <c r="H145">
        <v>27.1</v>
      </c>
      <c r="I145">
        <v>0</v>
      </c>
    </row>
    <row r="146" spans="1:9" x14ac:dyDescent="0.25">
      <c r="A146" t="s">
        <v>125</v>
      </c>
      <c r="B146" t="s">
        <v>106</v>
      </c>
      <c r="C146" t="s">
        <v>126</v>
      </c>
      <c r="D146">
        <v>743576</v>
      </c>
      <c r="E146">
        <v>0</v>
      </c>
      <c r="F146">
        <v>0</v>
      </c>
      <c r="G146">
        <v>5812.47</v>
      </c>
      <c r="H146">
        <v>1.4</v>
      </c>
      <c r="I146">
        <v>0.1</v>
      </c>
    </row>
    <row r="147" spans="1:9" x14ac:dyDescent="0.25">
      <c r="A147" t="s">
        <v>303</v>
      </c>
      <c r="B147" t="s">
        <v>106</v>
      </c>
      <c r="C147" t="s">
        <v>304</v>
      </c>
      <c r="D147">
        <v>528727</v>
      </c>
      <c r="E147">
        <v>474307</v>
      </c>
      <c r="F147">
        <v>0.9</v>
      </c>
      <c r="G147">
        <v>24.35</v>
      </c>
      <c r="H147">
        <v>28.9</v>
      </c>
      <c r="I147">
        <v>0</v>
      </c>
    </row>
    <row r="148" spans="1:9" x14ac:dyDescent="0.25">
      <c r="A148" t="s">
        <v>483</v>
      </c>
      <c r="B148" t="s">
        <v>106</v>
      </c>
      <c r="C148" t="s">
        <v>484</v>
      </c>
      <c r="D148">
        <v>433533</v>
      </c>
      <c r="E148">
        <v>397772</v>
      </c>
      <c r="F148">
        <v>0.92</v>
      </c>
      <c r="G148">
        <v>64.819999999999993</v>
      </c>
      <c r="H148">
        <v>29.9</v>
      </c>
      <c r="I148">
        <v>0</v>
      </c>
    </row>
    <row r="149" spans="1:9" x14ac:dyDescent="0.25">
      <c r="A149" t="s">
        <v>164</v>
      </c>
      <c r="B149" t="s">
        <v>106</v>
      </c>
      <c r="C149" t="s">
        <v>123</v>
      </c>
      <c r="D149">
        <v>433520</v>
      </c>
      <c r="E149">
        <v>433459</v>
      </c>
      <c r="F149">
        <v>1</v>
      </c>
      <c r="G149">
        <v>181.24</v>
      </c>
      <c r="H149">
        <v>28.6</v>
      </c>
      <c r="I149">
        <v>0</v>
      </c>
    </row>
    <row r="150" spans="1:9" x14ac:dyDescent="0.25">
      <c r="A150" t="s">
        <v>154</v>
      </c>
      <c r="B150" t="s">
        <v>106</v>
      </c>
      <c r="C150" t="s">
        <v>123</v>
      </c>
      <c r="D150">
        <v>412126</v>
      </c>
      <c r="E150">
        <v>412082</v>
      </c>
      <c r="F150">
        <v>1</v>
      </c>
      <c r="G150">
        <v>188.1</v>
      </c>
      <c r="H150">
        <v>26.1</v>
      </c>
      <c r="I150">
        <v>0</v>
      </c>
    </row>
    <row r="151" spans="1:9" x14ac:dyDescent="0.25">
      <c r="A151" t="s">
        <v>113</v>
      </c>
      <c r="B151" t="s">
        <v>106</v>
      </c>
      <c r="C151" t="s">
        <v>114</v>
      </c>
      <c r="D151">
        <v>398483</v>
      </c>
      <c r="E151">
        <v>398382</v>
      </c>
      <c r="F151">
        <v>1</v>
      </c>
      <c r="G151">
        <v>1042.46</v>
      </c>
      <c r="H151">
        <v>6.7</v>
      </c>
      <c r="I151">
        <v>81.7</v>
      </c>
    </row>
    <row r="152" spans="1:9" x14ac:dyDescent="0.25">
      <c r="A152" t="s">
        <v>122</v>
      </c>
      <c r="B152" t="s">
        <v>106</v>
      </c>
      <c r="C152" t="s">
        <v>123</v>
      </c>
      <c r="D152">
        <v>390026</v>
      </c>
      <c r="E152">
        <v>390024</v>
      </c>
      <c r="F152">
        <v>1</v>
      </c>
      <c r="G152">
        <v>256.42</v>
      </c>
      <c r="H152">
        <v>26.1</v>
      </c>
      <c r="I152">
        <v>0</v>
      </c>
    </row>
    <row r="153" spans="1:9" x14ac:dyDescent="0.25">
      <c r="A153" t="s">
        <v>124</v>
      </c>
      <c r="B153" t="s">
        <v>106</v>
      </c>
      <c r="C153" t="s">
        <v>123</v>
      </c>
      <c r="D153">
        <v>389969</v>
      </c>
      <c r="E153">
        <v>389981</v>
      </c>
      <c r="F153">
        <v>1</v>
      </c>
      <c r="G153">
        <v>219.65</v>
      </c>
      <c r="H153">
        <v>25.8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157</v>
      </c>
      <c r="B157" t="s">
        <v>106</v>
      </c>
      <c r="C157" t="s">
        <v>158</v>
      </c>
      <c r="D157">
        <v>772419</v>
      </c>
      <c r="E157">
        <v>772485</v>
      </c>
      <c r="F157">
        <v>7.64</v>
      </c>
    </row>
    <row r="158" spans="1:9" x14ac:dyDescent="0.25">
      <c r="A158" t="s">
        <v>152</v>
      </c>
      <c r="B158" t="s">
        <v>106</v>
      </c>
      <c r="C158" t="s">
        <v>153</v>
      </c>
      <c r="D158">
        <v>750928</v>
      </c>
      <c r="E158">
        <v>750495</v>
      </c>
      <c r="F158">
        <v>7.43</v>
      </c>
    </row>
    <row r="159" spans="1:9" x14ac:dyDescent="0.25">
      <c r="A159" t="s">
        <v>125</v>
      </c>
      <c r="B159" t="s">
        <v>106</v>
      </c>
      <c r="C159" t="s">
        <v>126</v>
      </c>
      <c r="D159">
        <v>743454</v>
      </c>
      <c r="E159">
        <v>743576</v>
      </c>
      <c r="F159">
        <v>7.36</v>
      </c>
    </row>
    <row r="160" spans="1:9" x14ac:dyDescent="0.25">
      <c r="A160" t="s">
        <v>303</v>
      </c>
      <c r="B160" t="s">
        <v>106</v>
      </c>
      <c r="C160" t="s">
        <v>304</v>
      </c>
      <c r="D160">
        <v>528629</v>
      </c>
      <c r="E160">
        <v>528727</v>
      </c>
      <c r="F160">
        <v>5.23</v>
      </c>
    </row>
    <row r="161" spans="1:6" x14ac:dyDescent="0.25">
      <c r="A161" t="s">
        <v>164</v>
      </c>
      <c r="B161" t="s">
        <v>106</v>
      </c>
      <c r="C161" t="s">
        <v>123</v>
      </c>
      <c r="D161">
        <v>434193</v>
      </c>
      <c r="E161">
        <v>433520</v>
      </c>
      <c r="F161">
        <v>4.3</v>
      </c>
    </row>
    <row r="162" spans="1:6" x14ac:dyDescent="0.25">
      <c r="A162" t="s">
        <v>154</v>
      </c>
      <c r="B162" t="s">
        <v>106</v>
      </c>
      <c r="C162" t="s">
        <v>123</v>
      </c>
      <c r="D162">
        <v>412201</v>
      </c>
      <c r="E162">
        <v>412126</v>
      </c>
      <c r="F162">
        <v>4.08</v>
      </c>
    </row>
    <row r="163" spans="1:6" x14ac:dyDescent="0.25">
      <c r="A163" t="s">
        <v>113</v>
      </c>
      <c r="B163" t="s">
        <v>106</v>
      </c>
      <c r="C163" t="s">
        <v>114</v>
      </c>
      <c r="D163">
        <v>398520</v>
      </c>
      <c r="E163">
        <v>398483</v>
      </c>
      <c r="F163">
        <v>3.94</v>
      </c>
    </row>
    <row r="164" spans="1:6" x14ac:dyDescent="0.25">
      <c r="A164" t="s">
        <v>122</v>
      </c>
      <c r="B164" t="s">
        <v>106</v>
      </c>
      <c r="C164" t="s">
        <v>123</v>
      </c>
      <c r="D164">
        <v>390011</v>
      </c>
      <c r="E164">
        <v>390026</v>
      </c>
      <c r="F164">
        <v>3.86</v>
      </c>
    </row>
    <row r="165" spans="1:6" x14ac:dyDescent="0.25">
      <c r="A165" t="s">
        <v>124</v>
      </c>
      <c r="B165" t="s">
        <v>106</v>
      </c>
      <c r="C165" t="s">
        <v>123</v>
      </c>
      <c r="D165">
        <v>390004</v>
      </c>
      <c r="E165">
        <v>389969</v>
      </c>
      <c r="F165">
        <v>3.86</v>
      </c>
    </row>
    <row r="166" spans="1:6" x14ac:dyDescent="0.25">
      <c r="A166" t="s">
        <v>118</v>
      </c>
      <c r="C166" t="s">
        <v>119</v>
      </c>
      <c r="D166">
        <v>376128</v>
      </c>
      <c r="F166">
        <v>3.72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539036144</v>
      </c>
      <c r="F170">
        <v>4.6500000000000004</v>
      </c>
    </row>
    <row r="171" spans="1:6" x14ac:dyDescent="0.25">
      <c r="A171" t="s">
        <v>113</v>
      </c>
      <c r="B171" t="s">
        <v>106</v>
      </c>
      <c r="C171" t="s">
        <v>114</v>
      </c>
      <c r="D171">
        <v>21249739</v>
      </c>
      <c r="E171">
        <v>398483</v>
      </c>
      <c r="F171">
        <v>0.18</v>
      </c>
    </row>
    <row r="172" spans="1:6" x14ac:dyDescent="0.25">
      <c r="A172" t="s">
        <v>170</v>
      </c>
      <c r="B172" t="s">
        <v>106</v>
      </c>
      <c r="C172" t="s">
        <v>119</v>
      </c>
      <c r="D172">
        <v>11964389</v>
      </c>
      <c r="E172">
        <v>17</v>
      </c>
      <c r="F172">
        <v>0.1</v>
      </c>
    </row>
    <row r="173" spans="1:6" x14ac:dyDescent="0.25">
      <c r="A173" t="s">
        <v>171</v>
      </c>
      <c r="B173" t="s">
        <v>106</v>
      </c>
      <c r="C173" t="s">
        <v>172</v>
      </c>
      <c r="D173">
        <v>9295388</v>
      </c>
      <c r="E173">
        <v>24915</v>
      </c>
      <c r="F173">
        <v>0.08</v>
      </c>
    </row>
    <row r="174" spans="1:6" x14ac:dyDescent="0.25">
      <c r="A174" t="s">
        <v>366</v>
      </c>
      <c r="B174" t="s">
        <v>101</v>
      </c>
      <c r="C174" t="s">
        <v>367</v>
      </c>
      <c r="D174">
        <v>7700024</v>
      </c>
      <c r="E174">
        <v>10</v>
      </c>
      <c r="F174">
        <v>7.0000000000000007E-2</v>
      </c>
    </row>
    <row r="175" spans="1:6" x14ac:dyDescent="0.25">
      <c r="A175" t="s">
        <v>174</v>
      </c>
      <c r="B175" t="s">
        <v>106</v>
      </c>
      <c r="C175" t="s">
        <v>114</v>
      </c>
      <c r="D175">
        <v>6813297</v>
      </c>
      <c r="E175">
        <v>2683</v>
      </c>
      <c r="F175">
        <v>0.06</v>
      </c>
    </row>
    <row r="176" spans="1:6" x14ac:dyDescent="0.25">
      <c r="A176" t="s">
        <v>384</v>
      </c>
      <c r="B176" t="s">
        <v>101</v>
      </c>
      <c r="C176" t="s">
        <v>385</v>
      </c>
      <c r="D176">
        <v>5219544</v>
      </c>
      <c r="E176">
        <v>2</v>
      </c>
      <c r="F176">
        <v>0.05</v>
      </c>
    </row>
    <row r="177" spans="1:6" x14ac:dyDescent="0.25">
      <c r="A177" t="s">
        <v>177</v>
      </c>
      <c r="C177" t="s">
        <v>178</v>
      </c>
      <c r="D177">
        <v>4176299</v>
      </c>
      <c r="E177">
        <v>16</v>
      </c>
      <c r="F177">
        <v>0.04</v>
      </c>
    </row>
    <row r="178" spans="1:6" x14ac:dyDescent="0.25">
      <c r="A178" t="s">
        <v>368</v>
      </c>
      <c r="B178" t="s">
        <v>101</v>
      </c>
      <c r="C178" t="s">
        <v>369</v>
      </c>
      <c r="D178">
        <v>3955336</v>
      </c>
      <c r="E178">
        <v>17</v>
      </c>
      <c r="F178">
        <v>0.03</v>
      </c>
    </row>
    <row r="179" spans="1:6" x14ac:dyDescent="0.25">
      <c r="A179" t="s">
        <v>179</v>
      </c>
      <c r="C179" t="s">
        <v>180</v>
      </c>
      <c r="D179">
        <v>1812956</v>
      </c>
      <c r="E179">
        <v>16</v>
      </c>
      <c r="F179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2491</v>
      </c>
    </row>
    <row r="184" spans="1:6" x14ac:dyDescent="0.25">
      <c r="A184" t="s">
        <v>113</v>
      </c>
      <c r="B184" t="s">
        <v>106</v>
      </c>
      <c r="C184" t="s">
        <v>114</v>
      </c>
      <c r="D184">
        <v>102</v>
      </c>
      <c r="E184">
        <v>398483</v>
      </c>
    </row>
    <row r="185" spans="1:6" x14ac:dyDescent="0.25">
      <c r="A185" t="s">
        <v>171</v>
      </c>
      <c r="B185" t="s">
        <v>106</v>
      </c>
      <c r="C185" t="s">
        <v>172</v>
      </c>
      <c r="D185">
        <v>45</v>
      </c>
      <c r="E185">
        <v>24915</v>
      </c>
    </row>
    <row r="186" spans="1:6" x14ac:dyDescent="0.25">
      <c r="A186" t="s">
        <v>170</v>
      </c>
      <c r="B186" t="s">
        <v>106</v>
      </c>
      <c r="C186" t="s">
        <v>119</v>
      </c>
      <c r="D186">
        <v>42</v>
      </c>
      <c r="E186">
        <v>17</v>
      </c>
    </row>
    <row r="187" spans="1:6" x14ac:dyDescent="0.25">
      <c r="A187" t="s">
        <v>174</v>
      </c>
      <c r="B187" t="s">
        <v>106</v>
      </c>
      <c r="C187" t="s">
        <v>114</v>
      </c>
      <c r="D187">
        <v>34</v>
      </c>
      <c r="E187">
        <v>2683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2192547</v>
      </c>
      <c r="D209">
        <v>80895</v>
      </c>
      <c r="E209" t="s">
        <v>609</v>
      </c>
      <c r="F209">
        <v>1.41</v>
      </c>
      <c r="G209">
        <v>27.21</v>
      </c>
    </row>
    <row r="210" spans="1:7" x14ac:dyDescent="0.25">
      <c r="A210" t="s">
        <v>567</v>
      </c>
      <c r="B210">
        <v>69597715</v>
      </c>
      <c r="D210">
        <v>53642</v>
      </c>
      <c r="E210" t="s">
        <v>611</v>
      </c>
      <c r="F210">
        <v>44.69</v>
      </c>
      <c r="G210">
        <v>18.04</v>
      </c>
    </row>
    <row r="211" spans="1:7" x14ac:dyDescent="0.25">
      <c r="A211" t="s">
        <v>288</v>
      </c>
      <c r="B211">
        <v>36219079</v>
      </c>
      <c r="D211">
        <v>45637</v>
      </c>
      <c r="E211" t="s">
        <v>383</v>
      </c>
      <c r="F211">
        <v>23.26</v>
      </c>
      <c r="G211">
        <v>15.35</v>
      </c>
    </row>
    <row r="212" spans="1:7" x14ac:dyDescent="0.25">
      <c r="A212" t="s">
        <v>562</v>
      </c>
      <c r="B212">
        <v>771145</v>
      </c>
      <c r="D212">
        <v>39782</v>
      </c>
      <c r="E212" t="s">
        <v>614</v>
      </c>
      <c r="F212">
        <v>0.5</v>
      </c>
      <c r="G212">
        <v>13.38</v>
      </c>
    </row>
    <row r="213" spans="1:7" x14ac:dyDescent="0.25">
      <c r="A213" t="s">
        <v>44</v>
      </c>
      <c r="B213">
        <v>22879162</v>
      </c>
      <c r="D213">
        <v>27722</v>
      </c>
      <c r="E213" t="s">
        <v>249</v>
      </c>
      <c r="F213">
        <v>14.69</v>
      </c>
      <c r="G213">
        <v>9.32</v>
      </c>
    </row>
    <row r="214" spans="1:7" x14ac:dyDescent="0.25">
      <c r="A214" t="s">
        <v>33</v>
      </c>
      <c r="B214">
        <v>3541328</v>
      </c>
      <c r="D214">
        <v>5804</v>
      </c>
      <c r="E214" t="s">
        <v>216</v>
      </c>
      <c r="F214">
        <v>2.27</v>
      </c>
      <c r="G214">
        <v>1.95</v>
      </c>
    </row>
    <row r="215" spans="1:7" x14ac:dyDescent="0.25">
      <c r="A215" t="s">
        <v>253</v>
      </c>
      <c r="B215">
        <v>6054</v>
      </c>
      <c r="C215">
        <v>87</v>
      </c>
      <c r="D215">
        <v>5547</v>
      </c>
      <c r="E215" t="s">
        <v>619</v>
      </c>
      <c r="F215">
        <v>0</v>
      </c>
      <c r="G215">
        <v>1.87</v>
      </c>
    </row>
    <row r="216" spans="1:7" x14ac:dyDescent="0.25">
      <c r="A216" t="s">
        <v>39</v>
      </c>
      <c r="B216">
        <v>1577091</v>
      </c>
      <c r="D216">
        <v>3344</v>
      </c>
      <c r="E216" t="s">
        <v>358</v>
      </c>
      <c r="F216">
        <v>1.01</v>
      </c>
      <c r="G216">
        <v>1.1200000000000001</v>
      </c>
    </row>
    <row r="217" spans="1:7" x14ac:dyDescent="0.25">
      <c r="A217" t="s">
        <v>592</v>
      </c>
      <c r="B217">
        <v>33717</v>
      </c>
      <c r="C217">
        <v>100</v>
      </c>
      <c r="D217">
        <v>1662</v>
      </c>
      <c r="E217" t="s">
        <v>622</v>
      </c>
      <c r="F217">
        <v>0.02</v>
      </c>
      <c r="G217">
        <v>0.56000000000000005</v>
      </c>
    </row>
    <row r="218" spans="1:7" x14ac:dyDescent="0.25">
      <c r="A218" t="s">
        <v>42</v>
      </c>
      <c r="B218">
        <v>210849</v>
      </c>
      <c r="D218">
        <v>714</v>
      </c>
      <c r="E218" t="s">
        <v>627</v>
      </c>
      <c r="F218">
        <v>0.14000000000000001</v>
      </c>
      <c r="G218">
        <v>0.24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98.57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99.91</v>
      </c>
    </row>
    <row r="227" spans="1:3" x14ac:dyDescent="0.25">
      <c r="A227" t="s">
        <v>197</v>
      </c>
      <c r="B227">
        <v>99.93</v>
      </c>
    </row>
    <row r="228" spans="1:3" x14ac:dyDescent="0.25">
      <c r="A228" t="s">
        <v>198</v>
      </c>
      <c r="B228">
        <v>61.69</v>
      </c>
    </row>
    <row r="229" spans="1:3" x14ac:dyDescent="0.25">
      <c r="A229" t="s">
        <v>199</v>
      </c>
      <c r="B229">
        <v>99.96</v>
      </c>
    </row>
    <row r="230" spans="1:3" x14ac:dyDescent="0.25">
      <c r="A230" t="s">
        <v>200</v>
      </c>
      <c r="B230">
        <v>24.69</v>
      </c>
    </row>
    <row r="231" spans="1:3" x14ac:dyDescent="0.25">
      <c r="A231" t="s">
        <v>201</v>
      </c>
      <c r="B231">
        <v>98.35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2192547</v>
      </c>
    </row>
    <row r="237" spans="1:3" x14ac:dyDescent="0.25">
      <c r="A237" t="s">
        <v>208</v>
      </c>
      <c r="B237" t="b">
        <v>1</v>
      </c>
      <c r="C237">
        <v>22879162</v>
      </c>
    </row>
    <row r="238" spans="1:3" x14ac:dyDescent="0.25">
      <c r="A238" t="s">
        <v>209</v>
      </c>
      <c r="B238" t="b">
        <v>1</v>
      </c>
      <c r="C238">
        <v>36219079</v>
      </c>
    </row>
    <row r="239" spans="1:3" x14ac:dyDescent="0.25">
      <c r="A239" t="s">
        <v>210</v>
      </c>
      <c r="B239" t="b">
        <v>1</v>
      </c>
      <c r="C239">
        <v>69597715</v>
      </c>
    </row>
    <row r="240" spans="1:3" x14ac:dyDescent="0.25">
      <c r="A240" t="s">
        <v>211</v>
      </c>
      <c r="B240" t="b">
        <v>1</v>
      </c>
      <c r="C240">
        <v>771145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2714</v>
      </c>
    </row>
    <row r="243" spans="1:3" x14ac:dyDescent="0.25">
      <c r="A243" t="s">
        <v>214</v>
      </c>
      <c r="B243" t="b">
        <v>1</v>
      </c>
      <c r="C243">
        <v>61.69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628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45201.562951388893</v>
      </c>
    </row>
    <row r="8" spans="1:2" x14ac:dyDescent="0.25">
      <c r="A8" t="s">
        <v>10</v>
      </c>
      <c r="B8" s="2">
        <v>0.56295138888888885</v>
      </c>
    </row>
    <row r="9" spans="1:2" x14ac:dyDescent="0.25">
      <c r="A9" t="s">
        <v>11</v>
      </c>
      <c r="B9" s="1">
        <v>45201.583807870367</v>
      </c>
    </row>
    <row r="10" spans="1:2" x14ac:dyDescent="0.25">
      <c r="A10" t="s">
        <v>12</v>
      </c>
      <c r="B10">
        <v>1631</v>
      </c>
    </row>
    <row r="11" spans="1:2" x14ac:dyDescent="0.25">
      <c r="A11" t="s">
        <v>13</v>
      </c>
      <c r="B11">
        <v>1603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4870.67</v>
      </c>
    </row>
    <row r="14" spans="1:2" x14ac:dyDescent="0.25">
      <c r="A14" t="s">
        <v>16</v>
      </c>
      <c r="B14">
        <v>216679.3</v>
      </c>
    </row>
    <row r="15" spans="1:2" x14ac:dyDescent="0.25">
      <c r="A15" t="s">
        <v>17</v>
      </c>
      <c r="B15">
        <v>2637.5</v>
      </c>
    </row>
    <row r="16" spans="1:2" x14ac:dyDescent="0.25">
      <c r="A16" t="s">
        <v>18</v>
      </c>
      <c r="B16">
        <v>790.8</v>
      </c>
    </row>
    <row r="17" spans="1:6" x14ac:dyDescent="0.25">
      <c r="A17" t="s">
        <v>19</v>
      </c>
      <c r="B17">
        <v>4234.6000000000004</v>
      </c>
    </row>
    <row r="18" spans="1:6" x14ac:dyDescent="0.25">
      <c r="A18" t="s">
        <v>20</v>
      </c>
      <c r="B18">
        <v>11697.6</v>
      </c>
    </row>
    <row r="19" spans="1:6" x14ac:dyDescent="0.25">
      <c r="A19" t="s">
        <v>21</v>
      </c>
      <c r="B19">
        <v>34.07</v>
      </c>
    </row>
    <row r="20" spans="1:6" x14ac:dyDescent="0.25">
      <c r="A20" t="s">
        <v>22</v>
      </c>
      <c r="B20">
        <v>45.64</v>
      </c>
    </row>
    <row r="21" spans="1:6" x14ac:dyDescent="0.25">
      <c r="A21" t="s">
        <v>23</v>
      </c>
      <c r="B21">
        <v>51.1</v>
      </c>
    </row>
    <row r="22" spans="1:6" x14ac:dyDescent="0.25">
      <c r="A22" t="s">
        <v>24</v>
      </c>
      <c r="B22">
        <v>15.6</v>
      </c>
    </row>
    <row r="23" spans="1:6" x14ac:dyDescent="0.25">
      <c r="A23" t="s">
        <v>25</v>
      </c>
      <c r="B23">
        <v>27.2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2160234</v>
      </c>
      <c r="C27" t="s">
        <v>629</v>
      </c>
      <c r="D27" t="s">
        <v>630</v>
      </c>
      <c r="E27">
        <v>28.1</v>
      </c>
      <c r="F27" t="s">
        <v>46</v>
      </c>
    </row>
    <row r="28" spans="1:6" x14ac:dyDescent="0.25">
      <c r="A28" t="s">
        <v>567</v>
      </c>
      <c r="B28">
        <v>78639428</v>
      </c>
      <c r="C28" t="s">
        <v>631</v>
      </c>
      <c r="D28" t="s">
        <v>632</v>
      </c>
      <c r="E28">
        <v>19</v>
      </c>
      <c r="F28" t="s">
        <v>46</v>
      </c>
    </row>
    <row r="29" spans="1:6" x14ac:dyDescent="0.25">
      <c r="A29" t="s">
        <v>288</v>
      </c>
      <c r="B29">
        <v>30836683</v>
      </c>
      <c r="C29" t="s">
        <v>633</v>
      </c>
      <c r="D29" t="s">
        <v>436</v>
      </c>
      <c r="E29">
        <v>14.1</v>
      </c>
      <c r="F29" t="s">
        <v>46</v>
      </c>
    </row>
    <row r="30" spans="1:6" x14ac:dyDescent="0.25">
      <c r="A30" t="s">
        <v>562</v>
      </c>
      <c r="B30">
        <v>769343</v>
      </c>
      <c r="C30" t="s">
        <v>634</v>
      </c>
      <c r="D30" t="s">
        <v>635</v>
      </c>
      <c r="E30">
        <v>13.7</v>
      </c>
      <c r="F30" t="s">
        <v>46</v>
      </c>
    </row>
    <row r="31" spans="1:6" x14ac:dyDescent="0.25">
      <c r="A31" t="s">
        <v>44</v>
      </c>
      <c r="B31">
        <v>20644303</v>
      </c>
      <c r="C31" t="s">
        <v>636</v>
      </c>
      <c r="D31" t="s">
        <v>637</v>
      </c>
      <c r="E31">
        <v>8.8000000000000007</v>
      </c>
      <c r="F31" t="s">
        <v>46</v>
      </c>
    </row>
    <row r="32" spans="1:6" x14ac:dyDescent="0.25">
      <c r="A32" t="s">
        <v>36</v>
      </c>
      <c r="C32" t="s">
        <v>638</v>
      </c>
      <c r="E32">
        <v>2.6</v>
      </c>
    </row>
    <row r="33" spans="1:6" x14ac:dyDescent="0.25">
      <c r="A33" t="s">
        <v>253</v>
      </c>
      <c r="B33">
        <v>6080</v>
      </c>
      <c r="C33" t="s">
        <v>639</v>
      </c>
      <c r="D33" t="s">
        <v>640</v>
      </c>
      <c r="E33">
        <v>1.9</v>
      </c>
      <c r="F33" t="s">
        <v>66</v>
      </c>
    </row>
    <row r="34" spans="1:6" x14ac:dyDescent="0.25">
      <c r="A34" t="s">
        <v>33</v>
      </c>
      <c r="B34">
        <v>2977796</v>
      </c>
      <c r="C34" t="s">
        <v>641</v>
      </c>
      <c r="D34" t="s">
        <v>642</v>
      </c>
      <c r="E34">
        <v>1.3</v>
      </c>
      <c r="F34" t="s">
        <v>35</v>
      </c>
    </row>
    <row r="35" spans="1:6" x14ac:dyDescent="0.25">
      <c r="A35" t="s">
        <v>39</v>
      </c>
      <c r="B35">
        <v>1191514</v>
      </c>
      <c r="C35" t="s">
        <v>643</v>
      </c>
      <c r="D35" t="s">
        <v>309</v>
      </c>
      <c r="E35">
        <v>0.7</v>
      </c>
      <c r="F35" t="s">
        <v>41</v>
      </c>
    </row>
    <row r="36" spans="1:6" x14ac:dyDescent="0.25">
      <c r="A36" t="s">
        <v>592</v>
      </c>
      <c r="B36">
        <v>27251</v>
      </c>
      <c r="C36" t="s">
        <v>644</v>
      </c>
      <c r="D36" t="s">
        <v>645</v>
      </c>
      <c r="E36">
        <v>0.5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133201606</v>
      </c>
      <c r="C40">
        <v>244994</v>
      </c>
      <c r="D40" t="s">
        <v>646</v>
      </c>
      <c r="E40">
        <v>83.8</v>
      </c>
      <c r="F40">
        <v>136</v>
      </c>
    </row>
    <row r="41" spans="1:6" x14ac:dyDescent="0.25">
      <c r="A41" t="s">
        <v>36</v>
      </c>
      <c r="C41">
        <v>7685</v>
      </c>
      <c r="E41">
        <v>2.6</v>
      </c>
      <c r="F41">
        <v>4.3</v>
      </c>
    </row>
    <row r="42" spans="1:6" x14ac:dyDescent="0.25">
      <c r="A42" t="s">
        <v>66</v>
      </c>
      <c r="B42">
        <v>51563</v>
      </c>
      <c r="C42">
        <v>5682</v>
      </c>
      <c r="D42" t="s">
        <v>647</v>
      </c>
      <c r="E42">
        <v>1.9</v>
      </c>
      <c r="F42">
        <v>3.2</v>
      </c>
    </row>
    <row r="43" spans="1:6" x14ac:dyDescent="0.25">
      <c r="A43" t="s">
        <v>35</v>
      </c>
      <c r="B43">
        <v>3395602</v>
      </c>
      <c r="C43">
        <v>4517</v>
      </c>
      <c r="D43" t="s">
        <v>648</v>
      </c>
      <c r="E43">
        <v>1.5</v>
      </c>
      <c r="F43">
        <v>2.5</v>
      </c>
    </row>
    <row r="44" spans="1:6" x14ac:dyDescent="0.25">
      <c r="A44" t="s">
        <v>41</v>
      </c>
      <c r="B44">
        <v>1191523</v>
      </c>
      <c r="C44">
        <v>2177</v>
      </c>
      <c r="D44" t="s">
        <v>309</v>
      </c>
      <c r="E44">
        <v>0.7</v>
      </c>
      <c r="F44">
        <v>1.2</v>
      </c>
    </row>
    <row r="45" spans="1:6" x14ac:dyDescent="0.25">
      <c r="A45" t="s">
        <v>53</v>
      </c>
      <c r="B45">
        <v>3626559</v>
      </c>
      <c r="C45">
        <v>1912</v>
      </c>
      <c r="D45" t="s">
        <v>649</v>
      </c>
      <c r="E45">
        <v>0.7</v>
      </c>
      <c r="F45">
        <v>1.1000000000000001</v>
      </c>
    </row>
    <row r="46" spans="1:6" x14ac:dyDescent="0.25">
      <c r="A46" t="s">
        <v>60</v>
      </c>
      <c r="B46">
        <v>1508143</v>
      </c>
      <c r="C46">
        <v>1301</v>
      </c>
      <c r="D46" t="s">
        <v>650</v>
      </c>
      <c r="E46">
        <v>0.4</v>
      </c>
      <c r="F46">
        <v>0.7</v>
      </c>
    </row>
    <row r="47" spans="1:6" x14ac:dyDescent="0.25">
      <c r="A47" t="s">
        <v>64</v>
      </c>
      <c r="B47">
        <v>19355478</v>
      </c>
      <c r="C47">
        <v>53</v>
      </c>
      <c r="D47" t="s">
        <v>651</v>
      </c>
      <c r="E47">
        <v>0</v>
      </c>
      <c r="F47">
        <v>0</v>
      </c>
    </row>
    <row r="48" spans="1:6" x14ac:dyDescent="0.25">
      <c r="A48" t="s">
        <v>68</v>
      </c>
      <c r="B48">
        <v>260</v>
      </c>
      <c r="C48">
        <v>1</v>
      </c>
      <c r="D48" t="s">
        <v>652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4214.8</v>
      </c>
      <c r="C53">
        <v>2481.3000000000002</v>
      </c>
      <c r="D53">
        <v>1733.5</v>
      </c>
    </row>
    <row r="54" spans="1:4" x14ac:dyDescent="0.25">
      <c r="A54" t="s">
        <v>76</v>
      </c>
      <c r="B54">
        <v>3027.4</v>
      </c>
      <c r="C54">
        <v>2463.3000000000002</v>
      </c>
      <c r="D54">
        <v>564.1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1151.5</v>
      </c>
      <c r="C56">
        <v>5</v>
      </c>
      <c r="D56">
        <v>1146.5</v>
      </c>
    </row>
    <row r="57" spans="1:4" x14ac:dyDescent="0.25">
      <c r="A57" t="s">
        <v>79</v>
      </c>
      <c r="B57">
        <v>72.2</v>
      </c>
      <c r="C57">
        <v>47.5</v>
      </c>
      <c r="D57">
        <v>24.7</v>
      </c>
    </row>
    <row r="58" spans="1:4" x14ac:dyDescent="0.25">
      <c r="A58" t="s">
        <v>80</v>
      </c>
      <c r="B58">
        <v>53.6</v>
      </c>
      <c r="C58">
        <v>41.2</v>
      </c>
      <c r="D58">
        <v>12.4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11.8</v>
      </c>
      <c r="C60">
        <v>5</v>
      </c>
      <c r="D60">
        <v>6.9</v>
      </c>
    </row>
    <row r="61" spans="1:4" x14ac:dyDescent="0.25">
      <c r="A61" t="s">
        <v>83</v>
      </c>
      <c r="B61">
        <v>3428.2</v>
      </c>
      <c r="C61">
        <v>2637.5</v>
      </c>
      <c r="D61">
        <v>790.8</v>
      </c>
    </row>
    <row r="62" spans="1:4" x14ac:dyDescent="0.25">
      <c r="A62" t="s">
        <v>84</v>
      </c>
      <c r="B62">
        <v>3224</v>
      </c>
      <c r="C62">
        <v>2464</v>
      </c>
      <c r="D62">
        <v>760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112447.39</v>
      </c>
      <c r="G66">
        <v>38.479999999999997</v>
      </c>
      <c r="H66">
        <v>2.06</v>
      </c>
    </row>
    <row r="67" spans="1:10" x14ac:dyDescent="0.25">
      <c r="A67" t="s">
        <v>125</v>
      </c>
      <c r="B67" t="s">
        <v>106</v>
      </c>
      <c r="C67" t="s">
        <v>126</v>
      </c>
      <c r="D67">
        <v>5832.05</v>
      </c>
      <c r="E67">
        <v>484672</v>
      </c>
      <c r="F67">
        <v>0.01</v>
      </c>
      <c r="G67">
        <v>2</v>
      </c>
      <c r="H67">
        <v>0.91</v>
      </c>
      <c r="I67">
        <v>0.05</v>
      </c>
    </row>
    <row r="68" spans="1:10" x14ac:dyDescent="0.25">
      <c r="A68" t="s">
        <v>110</v>
      </c>
      <c r="B68" t="s">
        <v>106</v>
      </c>
      <c r="C68" t="s">
        <v>111</v>
      </c>
      <c r="D68">
        <v>894.13</v>
      </c>
      <c r="E68">
        <v>261184</v>
      </c>
      <c r="F68">
        <v>0</v>
      </c>
      <c r="G68">
        <v>0.31</v>
      </c>
      <c r="H68">
        <v>6.16</v>
      </c>
      <c r="I68">
        <v>84.35</v>
      </c>
    </row>
    <row r="69" spans="1:10" x14ac:dyDescent="0.25">
      <c r="A69" t="s">
        <v>269</v>
      </c>
      <c r="B69" t="s">
        <v>106</v>
      </c>
      <c r="C69" t="s">
        <v>270</v>
      </c>
      <c r="D69">
        <v>868.07</v>
      </c>
      <c r="E69">
        <v>45964</v>
      </c>
      <c r="F69">
        <v>0.02</v>
      </c>
      <c r="G69">
        <v>0.3</v>
      </c>
      <c r="H69">
        <v>28.09</v>
      </c>
      <c r="I69">
        <v>0</v>
      </c>
    </row>
    <row r="70" spans="1:10" x14ac:dyDescent="0.25">
      <c r="A70" t="s">
        <v>234</v>
      </c>
      <c r="B70" t="s">
        <v>106</v>
      </c>
      <c r="C70" t="s">
        <v>235</v>
      </c>
      <c r="D70">
        <v>849.32</v>
      </c>
      <c r="E70">
        <v>193587</v>
      </c>
      <c r="F70">
        <v>0</v>
      </c>
      <c r="G70">
        <v>0.28999999999999998</v>
      </c>
      <c r="H70">
        <v>26.24</v>
      </c>
      <c r="I70">
        <v>4.16</v>
      </c>
    </row>
    <row r="71" spans="1:10" x14ac:dyDescent="0.25">
      <c r="A71" t="s">
        <v>113</v>
      </c>
      <c r="B71" t="s">
        <v>106</v>
      </c>
      <c r="C71" t="s">
        <v>114</v>
      </c>
      <c r="D71">
        <v>620.89</v>
      </c>
      <c r="E71">
        <v>263957</v>
      </c>
      <c r="F71">
        <v>0</v>
      </c>
      <c r="G71">
        <v>0.21</v>
      </c>
      <c r="H71">
        <v>7.68</v>
      </c>
      <c r="I71">
        <v>79.5</v>
      </c>
    </row>
    <row r="72" spans="1:10" x14ac:dyDescent="0.25">
      <c r="A72" t="s">
        <v>139</v>
      </c>
      <c r="B72" t="s">
        <v>106</v>
      </c>
      <c r="C72" t="s">
        <v>140</v>
      </c>
      <c r="D72">
        <v>523.09</v>
      </c>
      <c r="E72">
        <v>624</v>
      </c>
      <c r="F72">
        <v>0.84</v>
      </c>
      <c r="G72">
        <v>0.18</v>
      </c>
      <c r="H72">
        <v>24.45</v>
      </c>
      <c r="I72">
        <v>0</v>
      </c>
    </row>
    <row r="73" spans="1:10" x14ac:dyDescent="0.25">
      <c r="A73" t="s">
        <v>134</v>
      </c>
      <c r="B73" t="s">
        <v>106</v>
      </c>
      <c r="C73" t="s">
        <v>135</v>
      </c>
      <c r="D73">
        <v>473.52</v>
      </c>
      <c r="E73">
        <v>327629</v>
      </c>
      <c r="F73">
        <v>0</v>
      </c>
      <c r="G73">
        <v>0.16</v>
      </c>
      <c r="H73">
        <v>8.68</v>
      </c>
      <c r="I73">
        <v>73</v>
      </c>
    </row>
    <row r="74" spans="1:10" x14ac:dyDescent="0.25">
      <c r="A74" t="s">
        <v>112</v>
      </c>
      <c r="B74" t="s">
        <v>106</v>
      </c>
      <c r="C74" t="s">
        <v>111</v>
      </c>
      <c r="D74">
        <v>472.39</v>
      </c>
      <c r="E74">
        <v>128860</v>
      </c>
      <c r="F74">
        <v>0</v>
      </c>
      <c r="G74">
        <v>0.16</v>
      </c>
      <c r="H74">
        <v>5.47</v>
      </c>
      <c r="I74">
        <v>87.78</v>
      </c>
    </row>
    <row r="75" spans="1:10" x14ac:dyDescent="0.25">
      <c r="A75" t="s">
        <v>108</v>
      </c>
      <c r="B75" t="s">
        <v>106</v>
      </c>
      <c r="C75" t="s">
        <v>109</v>
      </c>
      <c r="D75">
        <v>355.56</v>
      </c>
      <c r="E75">
        <v>338509</v>
      </c>
      <c r="F75">
        <v>0</v>
      </c>
      <c r="G75">
        <v>0.12</v>
      </c>
      <c r="H75">
        <v>4.17</v>
      </c>
      <c r="I75">
        <v>91.45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2315.58</v>
      </c>
      <c r="G79">
        <v>30.13</v>
      </c>
      <c r="H79">
        <v>112447.39</v>
      </c>
      <c r="I79">
        <v>2.06</v>
      </c>
    </row>
    <row r="80" spans="1:10" x14ac:dyDescent="0.25">
      <c r="A80" t="s">
        <v>269</v>
      </c>
      <c r="B80" t="s">
        <v>106</v>
      </c>
      <c r="C80" t="s">
        <v>270</v>
      </c>
      <c r="D80">
        <v>243.84</v>
      </c>
      <c r="E80">
        <v>45964</v>
      </c>
      <c r="F80">
        <v>0.01</v>
      </c>
      <c r="G80">
        <v>3.17</v>
      </c>
      <c r="H80">
        <v>868.07</v>
      </c>
      <c r="I80">
        <v>28.09</v>
      </c>
      <c r="J80">
        <v>0</v>
      </c>
    </row>
    <row r="81" spans="1:10" x14ac:dyDescent="0.25">
      <c r="A81" t="s">
        <v>234</v>
      </c>
      <c r="B81" t="s">
        <v>106</v>
      </c>
      <c r="C81" t="s">
        <v>235</v>
      </c>
      <c r="D81">
        <v>222.85</v>
      </c>
      <c r="E81">
        <v>193587</v>
      </c>
      <c r="F81">
        <v>0</v>
      </c>
      <c r="G81">
        <v>2.9</v>
      </c>
      <c r="H81">
        <v>849.32</v>
      </c>
      <c r="I81">
        <v>26.24</v>
      </c>
      <c r="J81">
        <v>4.16</v>
      </c>
    </row>
    <row r="82" spans="1:10" x14ac:dyDescent="0.25">
      <c r="A82" t="s">
        <v>139</v>
      </c>
      <c r="B82" t="s">
        <v>106</v>
      </c>
      <c r="C82" t="s">
        <v>140</v>
      </c>
      <c r="D82">
        <v>127.91</v>
      </c>
      <c r="E82">
        <v>624</v>
      </c>
      <c r="F82">
        <v>0.2</v>
      </c>
      <c r="G82">
        <v>1.66</v>
      </c>
      <c r="H82">
        <v>523.09</v>
      </c>
      <c r="I82">
        <v>24.45</v>
      </c>
      <c r="J82">
        <v>0</v>
      </c>
    </row>
    <row r="83" spans="1:10" x14ac:dyDescent="0.25">
      <c r="A83" t="s">
        <v>267</v>
      </c>
      <c r="B83" t="s">
        <v>106</v>
      </c>
      <c r="C83" t="s">
        <v>268</v>
      </c>
      <c r="D83">
        <v>75.260000000000005</v>
      </c>
      <c r="E83">
        <v>45964</v>
      </c>
      <c r="F83">
        <v>0</v>
      </c>
      <c r="G83">
        <v>0.98</v>
      </c>
      <c r="H83">
        <v>270.12</v>
      </c>
      <c r="I83">
        <v>27.86</v>
      </c>
      <c r="J83">
        <v>0</v>
      </c>
    </row>
    <row r="84" spans="1:10" x14ac:dyDescent="0.25">
      <c r="A84" t="s">
        <v>122</v>
      </c>
      <c r="B84" t="s">
        <v>106</v>
      </c>
      <c r="C84" t="s">
        <v>123</v>
      </c>
      <c r="D84">
        <v>63.53</v>
      </c>
      <c r="E84">
        <v>369727</v>
      </c>
      <c r="F84">
        <v>0</v>
      </c>
      <c r="G84">
        <v>0.83</v>
      </c>
      <c r="H84">
        <v>254.94</v>
      </c>
      <c r="I84">
        <v>24.92</v>
      </c>
      <c r="J84">
        <v>0</v>
      </c>
    </row>
    <row r="85" spans="1:10" x14ac:dyDescent="0.25">
      <c r="A85" t="s">
        <v>110</v>
      </c>
      <c r="B85" t="s">
        <v>106</v>
      </c>
      <c r="C85" t="s">
        <v>111</v>
      </c>
      <c r="D85">
        <v>55.06</v>
      </c>
      <c r="E85">
        <v>261184</v>
      </c>
      <c r="F85">
        <v>0</v>
      </c>
      <c r="G85">
        <v>0.72</v>
      </c>
      <c r="H85">
        <v>894.13</v>
      </c>
      <c r="I85">
        <v>6.16</v>
      </c>
      <c r="J85">
        <v>84.35</v>
      </c>
    </row>
    <row r="86" spans="1:10" x14ac:dyDescent="0.25">
      <c r="A86" t="s">
        <v>124</v>
      </c>
      <c r="B86" t="s">
        <v>106</v>
      </c>
      <c r="C86" t="s">
        <v>123</v>
      </c>
      <c r="D86">
        <v>53.72</v>
      </c>
      <c r="E86">
        <v>369661</v>
      </c>
      <c r="F86">
        <v>0</v>
      </c>
      <c r="G86">
        <v>0.7</v>
      </c>
      <c r="H86">
        <v>218.63</v>
      </c>
      <c r="I86">
        <v>24.57</v>
      </c>
      <c r="J86">
        <v>0.01</v>
      </c>
    </row>
    <row r="87" spans="1:10" x14ac:dyDescent="0.25">
      <c r="A87" t="s">
        <v>125</v>
      </c>
      <c r="B87" t="s">
        <v>106</v>
      </c>
      <c r="C87" t="s">
        <v>126</v>
      </c>
      <c r="D87">
        <v>53.08</v>
      </c>
      <c r="E87">
        <v>484672</v>
      </c>
      <c r="F87">
        <v>0</v>
      </c>
      <c r="G87">
        <v>0.69</v>
      </c>
      <c r="H87">
        <v>5832.05</v>
      </c>
      <c r="I87">
        <v>0.91</v>
      </c>
      <c r="J87">
        <v>0.05</v>
      </c>
    </row>
    <row r="88" spans="1:10" x14ac:dyDescent="0.25">
      <c r="A88" t="s">
        <v>113</v>
      </c>
      <c r="B88" t="s">
        <v>106</v>
      </c>
      <c r="C88" t="s">
        <v>114</v>
      </c>
      <c r="D88">
        <v>47.68</v>
      </c>
      <c r="E88">
        <v>263957</v>
      </c>
      <c r="F88">
        <v>0</v>
      </c>
      <c r="G88">
        <v>0.62</v>
      </c>
      <c r="H88">
        <v>620.89</v>
      </c>
      <c r="I88">
        <v>7.68</v>
      </c>
      <c r="J88">
        <v>79.5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754.22</v>
      </c>
      <c r="E92">
        <v>261184</v>
      </c>
      <c r="F92">
        <v>0</v>
      </c>
      <c r="G92">
        <v>16.7</v>
      </c>
      <c r="H92">
        <v>894.13</v>
      </c>
      <c r="I92">
        <v>6.16</v>
      </c>
      <c r="J92">
        <v>84.35</v>
      </c>
    </row>
    <row r="93" spans="1:10" x14ac:dyDescent="0.25">
      <c r="A93" t="s">
        <v>113</v>
      </c>
      <c r="B93" t="s">
        <v>106</v>
      </c>
      <c r="C93" t="s">
        <v>114</v>
      </c>
      <c r="D93">
        <v>493.6</v>
      </c>
      <c r="E93">
        <v>263957</v>
      </c>
      <c r="F93">
        <v>0</v>
      </c>
      <c r="G93">
        <v>10.93</v>
      </c>
      <c r="H93">
        <v>620.89</v>
      </c>
      <c r="I93">
        <v>7.68</v>
      </c>
      <c r="J93">
        <v>79.5</v>
      </c>
    </row>
    <row r="94" spans="1:10" x14ac:dyDescent="0.25">
      <c r="A94" t="s">
        <v>112</v>
      </c>
      <c r="B94" t="s">
        <v>106</v>
      </c>
      <c r="C94" t="s">
        <v>111</v>
      </c>
      <c r="D94">
        <v>414.66</v>
      </c>
      <c r="E94">
        <v>128860</v>
      </c>
      <c r="F94">
        <v>0</v>
      </c>
      <c r="G94">
        <v>9.18</v>
      </c>
      <c r="H94">
        <v>472.39</v>
      </c>
      <c r="I94">
        <v>5.47</v>
      </c>
      <c r="J94">
        <v>87.78</v>
      </c>
    </row>
    <row r="95" spans="1:10" x14ac:dyDescent="0.25">
      <c r="A95" t="s">
        <v>134</v>
      </c>
      <c r="B95" t="s">
        <v>106</v>
      </c>
      <c r="C95" t="s">
        <v>135</v>
      </c>
      <c r="D95">
        <v>345.69</v>
      </c>
      <c r="E95">
        <v>327629</v>
      </c>
      <c r="F95">
        <v>0</v>
      </c>
      <c r="G95">
        <v>7.65</v>
      </c>
      <c r="H95">
        <v>473.52</v>
      </c>
      <c r="I95">
        <v>8.68</v>
      </c>
      <c r="J95">
        <v>73</v>
      </c>
    </row>
    <row r="96" spans="1:10" x14ac:dyDescent="0.25">
      <c r="A96" t="s">
        <v>108</v>
      </c>
      <c r="B96" t="s">
        <v>106</v>
      </c>
      <c r="C96" t="s">
        <v>109</v>
      </c>
      <c r="D96">
        <v>325.14999999999998</v>
      </c>
      <c r="E96">
        <v>338509</v>
      </c>
      <c r="F96">
        <v>0</v>
      </c>
      <c r="G96">
        <v>7.2</v>
      </c>
      <c r="H96">
        <v>355.56</v>
      </c>
      <c r="I96">
        <v>4.17</v>
      </c>
      <c r="J96">
        <v>91.45</v>
      </c>
    </row>
    <row r="97" spans="1:10" x14ac:dyDescent="0.25">
      <c r="A97" t="s">
        <v>447</v>
      </c>
      <c r="B97" t="s">
        <v>106</v>
      </c>
      <c r="C97" t="s">
        <v>448</v>
      </c>
      <c r="D97">
        <v>251.48</v>
      </c>
      <c r="E97">
        <v>174493</v>
      </c>
      <c r="F97">
        <v>0</v>
      </c>
      <c r="G97">
        <v>5.57</v>
      </c>
      <c r="H97">
        <v>268.49</v>
      </c>
      <c r="I97">
        <v>3.59</v>
      </c>
      <c r="J97">
        <v>93.67</v>
      </c>
    </row>
    <row r="98" spans="1:10" x14ac:dyDescent="0.25">
      <c r="A98" t="s">
        <v>544</v>
      </c>
      <c r="B98" t="s">
        <v>106</v>
      </c>
      <c r="C98" t="s">
        <v>545</v>
      </c>
      <c r="D98">
        <v>182.3</v>
      </c>
      <c r="E98">
        <v>156894</v>
      </c>
      <c r="F98">
        <v>0</v>
      </c>
      <c r="G98">
        <v>4.04</v>
      </c>
      <c r="H98">
        <v>195.57</v>
      </c>
      <c r="I98">
        <v>3.81</v>
      </c>
      <c r="J98">
        <v>93.22</v>
      </c>
    </row>
    <row r="99" spans="1:10" x14ac:dyDescent="0.25">
      <c r="A99" t="s">
        <v>138</v>
      </c>
      <c r="B99" t="s">
        <v>106</v>
      </c>
      <c r="C99" t="s">
        <v>135</v>
      </c>
      <c r="D99">
        <v>175</v>
      </c>
      <c r="E99">
        <v>144766</v>
      </c>
      <c r="F99">
        <v>0</v>
      </c>
      <c r="G99">
        <v>3.87</v>
      </c>
      <c r="H99">
        <v>227.77</v>
      </c>
      <c r="I99">
        <v>8.2799999999999994</v>
      </c>
      <c r="J99">
        <v>76.83</v>
      </c>
    </row>
    <row r="100" spans="1:10" x14ac:dyDescent="0.25">
      <c r="A100" t="s">
        <v>301</v>
      </c>
      <c r="B100" t="s">
        <v>106</v>
      </c>
      <c r="C100" t="s">
        <v>302</v>
      </c>
      <c r="D100">
        <v>169.6</v>
      </c>
      <c r="E100">
        <v>20413</v>
      </c>
      <c r="F100">
        <v>0.01</v>
      </c>
      <c r="G100">
        <v>3.75</v>
      </c>
      <c r="H100">
        <v>222.89</v>
      </c>
      <c r="I100">
        <v>9.1999999999999993</v>
      </c>
      <c r="J100">
        <v>76.09</v>
      </c>
    </row>
    <row r="101" spans="1:10" x14ac:dyDescent="0.25">
      <c r="A101" t="s">
        <v>241</v>
      </c>
      <c r="B101" t="s">
        <v>106</v>
      </c>
      <c r="C101" t="s">
        <v>242</v>
      </c>
      <c r="D101">
        <v>166.74</v>
      </c>
      <c r="E101">
        <v>172658</v>
      </c>
      <c r="F101">
        <v>0</v>
      </c>
      <c r="G101">
        <v>3.69</v>
      </c>
      <c r="H101">
        <v>198.77</v>
      </c>
      <c r="I101">
        <v>6.28</v>
      </c>
      <c r="J101">
        <v>83.88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128146233</v>
      </c>
      <c r="E105">
        <v>193587</v>
      </c>
      <c r="F105">
        <v>661.96</v>
      </c>
      <c r="G105">
        <v>32.82</v>
      </c>
      <c r="H105">
        <v>849.32</v>
      </c>
      <c r="I105">
        <v>26.2</v>
      </c>
      <c r="J105">
        <v>4.2</v>
      </c>
    </row>
    <row r="106" spans="1:10" x14ac:dyDescent="0.25">
      <c r="A106" t="s">
        <v>139</v>
      </c>
      <c r="B106" t="s">
        <v>106</v>
      </c>
      <c r="C106" t="s">
        <v>140</v>
      </c>
      <c r="D106">
        <v>52763749</v>
      </c>
      <c r="E106">
        <v>624</v>
      </c>
      <c r="F106">
        <v>84557.29</v>
      </c>
      <c r="G106">
        <v>13.51</v>
      </c>
      <c r="H106">
        <v>523.09</v>
      </c>
      <c r="I106">
        <v>24.5</v>
      </c>
      <c r="J106">
        <v>0</v>
      </c>
    </row>
    <row r="107" spans="1:10" x14ac:dyDescent="0.25">
      <c r="A107" t="s">
        <v>269</v>
      </c>
      <c r="B107" t="s">
        <v>106</v>
      </c>
      <c r="C107" t="s">
        <v>270</v>
      </c>
      <c r="D107">
        <v>26003738</v>
      </c>
      <c r="E107">
        <v>45964</v>
      </c>
      <c r="F107">
        <v>565.74</v>
      </c>
      <c r="G107">
        <v>6.66</v>
      </c>
      <c r="H107">
        <v>868.07</v>
      </c>
      <c r="I107">
        <v>28.1</v>
      </c>
      <c r="J107">
        <v>0</v>
      </c>
    </row>
    <row r="108" spans="1:10" x14ac:dyDescent="0.25">
      <c r="A108" t="s">
        <v>134</v>
      </c>
      <c r="B108" t="s">
        <v>106</v>
      </c>
      <c r="C108" t="s">
        <v>135</v>
      </c>
      <c r="D108">
        <v>15350972</v>
      </c>
      <c r="E108">
        <v>327629</v>
      </c>
      <c r="F108">
        <v>46.85</v>
      </c>
      <c r="G108">
        <v>3.93</v>
      </c>
      <c r="H108">
        <v>473.52</v>
      </c>
      <c r="I108">
        <v>8.6999999999999993</v>
      </c>
      <c r="J108">
        <v>73</v>
      </c>
    </row>
    <row r="109" spans="1:10" x14ac:dyDescent="0.25">
      <c r="A109" t="s">
        <v>136</v>
      </c>
      <c r="B109" t="s">
        <v>106</v>
      </c>
      <c r="C109" t="s">
        <v>137</v>
      </c>
      <c r="D109">
        <v>12012068</v>
      </c>
      <c r="E109">
        <v>369585</v>
      </c>
      <c r="F109">
        <v>32.5</v>
      </c>
      <c r="G109">
        <v>3.08</v>
      </c>
      <c r="H109">
        <v>131.63999999999999</v>
      </c>
      <c r="I109">
        <v>25.2</v>
      </c>
      <c r="J109">
        <v>0</v>
      </c>
    </row>
    <row r="110" spans="1:10" x14ac:dyDescent="0.25">
      <c r="A110" t="s">
        <v>122</v>
      </c>
      <c r="B110" t="s">
        <v>106</v>
      </c>
      <c r="C110" t="s">
        <v>123</v>
      </c>
      <c r="D110">
        <v>12010859</v>
      </c>
      <c r="E110">
        <v>369727</v>
      </c>
      <c r="F110">
        <v>32.49</v>
      </c>
      <c r="G110">
        <v>3.08</v>
      </c>
      <c r="H110">
        <v>254.94</v>
      </c>
      <c r="I110">
        <v>24.9</v>
      </c>
      <c r="J110">
        <v>0</v>
      </c>
    </row>
    <row r="111" spans="1:10" x14ac:dyDescent="0.25">
      <c r="A111" t="s">
        <v>423</v>
      </c>
      <c r="B111" t="s">
        <v>106</v>
      </c>
      <c r="C111" t="s">
        <v>424</v>
      </c>
      <c r="D111">
        <v>8550378</v>
      </c>
      <c r="E111">
        <v>22099</v>
      </c>
      <c r="F111">
        <v>386.91</v>
      </c>
      <c r="G111">
        <v>2.19</v>
      </c>
      <c r="H111">
        <v>82.53</v>
      </c>
      <c r="I111">
        <v>30.2</v>
      </c>
      <c r="J111">
        <v>0</v>
      </c>
    </row>
    <row r="112" spans="1:10" x14ac:dyDescent="0.25">
      <c r="A112" t="s">
        <v>138</v>
      </c>
      <c r="B112" t="s">
        <v>106</v>
      </c>
      <c r="C112" t="s">
        <v>135</v>
      </c>
      <c r="D112">
        <v>6860108</v>
      </c>
      <c r="E112">
        <v>144766</v>
      </c>
      <c r="F112">
        <v>47.39</v>
      </c>
      <c r="G112">
        <v>1.76</v>
      </c>
      <c r="H112">
        <v>227.77</v>
      </c>
      <c r="I112">
        <v>8.3000000000000007</v>
      </c>
      <c r="J112">
        <v>76.8</v>
      </c>
    </row>
    <row r="113" spans="1:10" x14ac:dyDescent="0.25">
      <c r="A113" t="s">
        <v>236</v>
      </c>
      <c r="B113" t="s">
        <v>106</v>
      </c>
      <c r="C113" t="s">
        <v>135</v>
      </c>
      <c r="D113">
        <v>4603213</v>
      </c>
      <c r="E113">
        <v>98453</v>
      </c>
      <c r="F113">
        <v>46.76</v>
      </c>
      <c r="G113">
        <v>1.18</v>
      </c>
      <c r="H113">
        <v>173.1</v>
      </c>
      <c r="I113">
        <v>8.1999999999999993</v>
      </c>
      <c r="J113">
        <v>76.900000000000006</v>
      </c>
    </row>
    <row r="114" spans="1:10" x14ac:dyDescent="0.25">
      <c r="A114" t="s">
        <v>113</v>
      </c>
      <c r="B114" t="s">
        <v>106</v>
      </c>
      <c r="C114" t="s">
        <v>114</v>
      </c>
      <c r="D114">
        <v>4052869</v>
      </c>
      <c r="E114">
        <v>263957</v>
      </c>
      <c r="F114">
        <v>15.35</v>
      </c>
      <c r="G114">
        <v>1.04</v>
      </c>
      <c r="H114">
        <v>620.89</v>
      </c>
      <c r="I114">
        <v>7.7</v>
      </c>
      <c r="J114">
        <v>79.5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991044</v>
      </c>
      <c r="E118">
        <v>261184</v>
      </c>
      <c r="F118">
        <v>3.79</v>
      </c>
      <c r="G118">
        <v>20.85</v>
      </c>
      <c r="H118">
        <v>894.13</v>
      </c>
      <c r="I118">
        <v>6.16</v>
      </c>
      <c r="J118">
        <v>84.35</v>
      </c>
    </row>
    <row r="119" spans="1:10" x14ac:dyDescent="0.25">
      <c r="A119" t="s">
        <v>112</v>
      </c>
      <c r="B119" t="s">
        <v>106</v>
      </c>
      <c r="C119" t="s">
        <v>111</v>
      </c>
      <c r="D119">
        <v>530423</v>
      </c>
      <c r="E119">
        <v>128860</v>
      </c>
      <c r="F119">
        <v>4.12</v>
      </c>
      <c r="G119">
        <v>11.16</v>
      </c>
      <c r="H119">
        <v>472.39</v>
      </c>
      <c r="I119">
        <v>5.47</v>
      </c>
      <c r="J119">
        <v>87.78</v>
      </c>
    </row>
    <row r="120" spans="1:10" x14ac:dyDescent="0.25">
      <c r="A120" t="s">
        <v>301</v>
      </c>
      <c r="B120" t="s">
        <v>106</v>
      </c>
      <c r="C120" t="s">
        <v>302</v>
      </c>
      <c r="D120">
        <v>460322</v>
      </c>
      <c r="E120">
        <v>20413</v>
      </c>
      <c r="F120">
        <v>22.55</v>
      </c>
      <c r="G120">
        <v>9.69</v>
      </c>
      <c r="H120">
        <v>222.89</v>
      </c>
      <c r="I120">
        <v>9.1999999999999993</v>
      </c>
      <c r="J120">
        <v>76.09</v>
      </c>
    </row>
    <row r="121" spans="1:10" x14ac:dyDescent="0.25">
      <c r="A121" t="s">
        <v>113</v>
      </c>
      <c r="B121" t="s">
        <v>106</v>
      </c>
      <c r="C121" t="s">
        <v>114</v>
      </c>
      <c r="D121">
        <v>373124</v>
      </c>
      <c r="E121">
        <v>263957</v>
      </c>
      <c r="F121">
        <v>1.41</v>
      </c>
      <c r="G121">
        <v>7.85</v>
      </c>
      <c r="H121">
        <v>620.89</v>
      </c>
      <c r="I121">
        <v>7.68</v>
      </c>
      <c r="J121">
        <v>79.5</v>
      </c>
    </row>
    <row r="122" spans="1:10" x14ac:dyDescent="0.25">
      <c r="A122" t="s">
        <v>134</v>
      </c>
      <c r="B122" t="s">
        <v>106</v>
      </c>
      <c r="C122" t="s">
        <v>135</v>
      </c>
      <c r="D122">
        <v>251435</v>
      </c>
      <c r="E122">
        <v>327629</v>
      </c>
      <c r="F122">
        <v>0.77</v>
      </c>
      <c r="G122">
        <v>5.29</v>
      </c>
      <c r="H122">
        <v>473.52</v>
      </c>
      <c r="I122">
        <v>8.68</v>
      </c>
      <c r="J122">
        <v>73</v>
      </c>
    </row>
    <row r="123" spans="1:10" x14ac:dyDescent="0.25">
      <c r="A123" t="s">
        <v>108</v>
      </c>
      <c r="B123" t="s">
        <v>106</v>
      </c>
      <c r="C123" t="s">
        <v>109</v>
      </c>
      <c r="D123">
        <v>239491</v>
      </c>
      <c r="E123">
        <v>338509</v>
      </c>
      <c r="F123">
        <v>0.71</v>
      </c>
      <c r="G123">
        <v>5.04</v>
      </c>
      <c r="H123">
        <v>355.56</v>
      </c>
      <c r="I123">
        <v>4.17</v>
      </c>
      <c r="J123">
        <v>91.45</v>
      </c>
    </row>
    <row r="124" spans="1:10" x14ac:dyDescent="0.25">
      <c r="A124" t="s">
        <v>447</v>
      </c>
      <c r="B124" t="s">
        <v>106</v>
      </c>
      <c r="C124" t="s">
        <v>448</v>
      </c>
      <c r="D124">
        <v>187481</v>
      </c>
      <c r="E124">
        <v>174493</v>
      </c>
      <c r="F124">
        <v>1.07</v>
      </c>
      <c r="G124">
        <v>3.94</v>
      </c>
      <c r="H124">
        <v>268.49</v>
      </c>
      <c r="I124">
        <v>3.59</v>
      </c>
      <c r="J124">
        <v>93.67</v>
      </c>
    </row>
    <row r="125" spans="1:10" x14ac:dyDescent="0.25">
      <c r="A125" t="s">
        <v>544</v>
      </c>
      <c r="B125" t="s">
        <v>106</v>
      </c>
      <c r="C125" t="s">
        <v>545</v>
      </c>
      <c r="D125">
        <v>147063</v>
      </c>
      <c r="E125">
        <v>156894</v>
      </c>
      <c r="F125">
        <v>0.94</v>
      </c>
      <c r="G125">
        <v>3.09</v>
      </c>
      <c r="H125">
        <v>195.57</v>
      </c>
      <c r="I125">
        <v>3.81</v>
      </c>
      <c r="J125">
        <v>93.22</v>
      </c>
    </row>
    <row r="126" spans="1:10" x14ac:dyDescent="0.25">
      <c r="A126" t="s">
        <v>241</v>
      </c>
      <c r="B126" t="s">
        <v>106</v>
      </c>
      <c r="C126" t="s">
        <v>242</v>
      </c>
      <c r="D126">
        <v>130205</v>
      </c>
      <c r="E126">
        <v>172658</v>
      </c>
      <c r="F126">
        <v>0.75</v>
      </c>
      <c r="G126">
        <v>2.74</v>
      </c>
      <c r="H126">
        <v>198.77</v>
      </c>
      <c r="I126">
        <v>6.28</v>
      </c>
      <c r="J126">
        <v>83.88</v>
      </c>
    </row>
    <row r="127" spans="1:10" x14ac:dyDescent="0.25">
      <c r="A127" t="s">
        <v>138</v>
      </c>
      <c r="B127" t="s">
        <v>106</v>
      </c>
      <c r="C127" t="s">
        <v>135</v>
      </c>
      <c r="D127">
        <v>125021</v>
      </c>
      <c r="E127">
        <v>144766</v>
      </c>
      <c r="F127">
        <v>0.86</v>
      </c>
      <c r="G127">
        <v>2.63</v>
      </c>
      <c r="H127">
        <v>227.77</v>
      </c>
      <c r="I127">
        <v>8.2799999999999994</v>
      </c>
      <c r="J127">
        <v>76.83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991074</v>
      </c>
      <c r="E131">
        <v>991074</v>
      </c>
      <c r="F131">
        <v>261184</v>
      </c>
      <c r="G131">
        <v>3.79</v>
      </c>
      <c r="H131">
        <v>0</v>
      </c>
      <c r="I131">
        <v>22.33</v>
      </c>
    </row>
    <row r="132" spans="1:9" x14ac:dyDescent="0.25">
      <c r="A132" t="s">
        <v>301</v>
      </c>
      <c r="B132" t="s">
        <v>106</v>
      </c>
      <c r="C132" t="s">
        <v>302</v>
      </c>
      <c r="D132">
        <v>460321</v>
      </c>
      <c r="E132">
        <v>460321</v>
      </c>
      <c r="F132">
        <v>20413</v>
      </c>
      <c r="G132">
        <v>22.55</v>
      </c>
      <c r="H132">
        <v>0</v>
      </c>
      <c r="I132">
        <v>10.37</v>
      </c>
    </row>
    <row r="133" spans="1:9" x14ac:dyDescent="0.25">
      <c r="A133" t="s">
        <v>112</v>
      </c>
      <c r="B133" t="s">
        <v>106</v>
      </c>
      <c r="C133" t="s">
        <v>111</v>
      </c>
      <c r="D133">
        <v>399818</v>
      </c>
      <c r="E133">
        <v>399818</v>
      </c>
      <c r="F133">
        <v>128860</v>
      </c>
      <c r="G133">
        <v>3.1</v>
      </c>
      <c r="H133">
        <v>0</v>
      </c>
      <c r="I133">
        <v>9.01</v>
      </c>
    </row>
    <row r="134" spans="1:9" x14ac:dyDescent="0.25">
      <c r="A134" t="s">
        <v>134</v>
      </c>
      <c r="B134" t="s">
        <v>106</v>
      </c>
      <c r="C134" t="s">
        <v>135</v>
      </c>
      <c r="D134">
        <v>251439</v>
      </c>
      <c r="E134">
        <v>251439</v>
      </c>
      <c r="F134">
        <v>327629</v>
      </c>
      <c r="G134">
        <v>0.77</v>
      </c>
      <c r="H134">
        <v>0</v>
      </c>
      <c r="I134">
        <v>5.66</v>
      </c>
    </row>
    <row r="135" spans="1:9" x14ac:dyDescent="0.25">
      <c r="A135" t="s">
        <v>108</v>
      </c>
      <c r="B135" t="s">
        <v>106</v>
      </c>
      <c r="C135" t="s">
        <v>109</v>
      </c>
      <c r="D135">
        <v>220473</v>
      </c>
      <c r="E135">
        <v>220473</v>
      </c>
      <c r="F135">
        <v>338509</v>
      </c>
      <c r="G135">
        <v>0.65</v>
      </c>
      <c r="H135">
        <v>0</v>
      </c>
      <c r="I135">
        <v>4.97</v>
      </c>
    </row>
    <row r="136" spans="1:9" x14ac:dyDescent="0.25">
      <c r="A136" t="s">
        <v>447</v>
      </c>
      <c r="B136" t="s">
        <v>106</v>
      </c>
      <c r="C136" t="s">
        <v>448</v>
      </c>
      <c r="D136">
        <v>174575</v>
      </c>
      <c r="E136">
        <v>174575</v>
      </c>
      <c r="F136">
        <v>174493</v>
      </c>
      <c r="G136">
        <v>1</v>
      </c>
      <c r="H136">
        <v>0</v>
      </c>
      <c r="I136">
        <v>3.93</v>
      </c>
    </row>
    <row r="137" spans="1:9" x14ac:dyDescent="0.25">
      <c r="A137" t="s">
        <v>544</v>
      </c>
      <c r="B137" t="s">
        <v>106</v>
      </c>
      <c r="C137" t="s">
        <v>545</v>
      </c>
      <c r="D137">
        <v>147087</v>
      </c>
      <c r="E137">
        <v>147087</v>
      </c>
      <c r="F137">
        <v>156894</v>
      </c>
      <c r="G137">
        <v>0.94</v>
      </c>
      <c r="H137">
        <v>0</v>
      </c>
      <c r="I137">
        <v>3.31</v>
      </c>
    </row>
    <row r="138" spans="1:9" x14ac:dyDescent="0.25">
      <c r="A138" t="s">
        <v>236</v>
      </c>
      <c r="B138" t="s">
        <v>106</v>
      </c>
      <c r="C138" t="s">
        <v>135</v>
      </c>
      <c r="D138">
        <v>106278</v>
      </c>
      <c r="E138">
        <v>106278</v>
      </c>
      <c r="F138">
        <v>98453</v>
      </c>
      <c r="G138">
        <v>1.08</v>
      </c>
      <c r="H138">
        <v>0</v>
      </c>
      <c r="I138">
        <v>2.39</v>
      </c>
    </row>
    <row r="139" spans="1:9" x14ac:dyDescent="0.25">
      <c r="A139" t="s">
        <v>138</v>
      </c>
      <c r="B139" t="s">
        <v>106</v>
      </c>
      <c r="C139" t="s">
        <v>135</v>
      </c>
      <c r="D139">
        <v>94189</v>
      </c>
      <c r="E139">
        <v>94189</v>
      </c>
      <c r="F139">
        <v>144766</v>
      </c>
      <c r="G139">
        <v>0.65</v>
      </c>
      <c r="H139">
        <v>0</v>
      </c>
      <c r="I139">
        <v>2.12</v>
      </c>
    </row>
    <row r="140" spans="1:9" x14ac:dyDescent="0.25">
      <c r="A140" t="s">
        <v>276</v>
      </c>
      <c r="B140" t="s">
        <v>106</v>
      </c>
      <c r="C140" t="s">
        <v>109</v>
      </c>
      <c r="D140">
        <v>91748</v>
      </c>
      <c r="E140">
        <v>91748</v>
      </c>
      <c r="F140">
        <v>206429</v>
      </c>
      <c r="G140">
        <v>0.44</v>
      </c>
      <c r="H140">
        <v>0</v>
      </c>
      <c r="I140">
        <v>2.0699999999999998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157</v>
      </c>
      <c r="B144" t="s">
        <v>106</v>
      </c>
      <c r="C144" t="s">
        <v>158</v>
      </c>
      <c r="D144">
        <v>511899</v>
      </c>
      <c r="E144">
        <v>951</v>
      </c>
      <c r="F144">
        <v>0</v>
      </c>
      <c r="G144">
        <v>17.14</v>
      </c>
      <c r="H144">
        <v>28.6</v>
      </c>
      <c r="I144">
        <v>0</v>
      </c>
    </row>
    <row r="145" spans="1:9" x14ac:dyDescent="0.25">
      <c r="A145" t="s">
        <v>152</v>
      </c>
      <c r="B145" t="s">
        <v>106</v>
      </c>
      <c r="C145" t="s">
        <v>153</v>
      </c>
      <c r="D145">
        <v>491032</v>
      </c>
      <c r="E145">
        <v>0</v>
      </c>
      <c r="F145">
        <v>0</v>
      </c>
      <c r="G145">
        <v>96.29</v>
      </c>
      <c r="H145">
        <v>27.8</v>
      </c>
      <c r="I145">
        <v>0</v>
      </c>
    </row>
    <row r="146" spans="1:9" x14ac:dyDescent="0.25">
      <c r="A146" t="s">
        <v>125</v>
      </c>
      <c r="B146" t="s">
        <v>106</v>
      </c>
      <c r="C146" t="s">
        <v>126</v>
      </c>
      <c r="D146">
        <v>484672</v>
      </c>
      <c r="E146">
        <v>0</v>
      </c>
      <c r="F146">
        <v>0</v>
      </c>
      <c r="G146">
        <v>5832.05</v>
      </c>
      <c r="H146">
        <v>0.9</v>
      </c>
      <c r="I146">
        <v>0.1</v>
      </c>
    </row>
    <row r="147" spans="1:9" x14ac:dyDescent="0.25">
      <c r="A147" t="s">
        <v>154</v>
      </c>
      <c r="B147" t="s">
        <v>106</v>
      </c>
      <c r="C147" t="s">
        <v>123</v>
      </c>
      <c r="D147">
        <v>389856</v>
      </c>
      <c r="E147">
        <v>389810</v>
      </c>
      <c r="F147">
        <v>1</v>
      </c>
      <c r="G147">
        <v>185.79</v>
      </c>
      <c r="H147">
        <v>25.1</v>
      </c>
      <c r="I147">
        <v>0</v>
      </c>
    </row>
    <row r="148" spans="1:9" x14ac:dyDescent="0.25">
      <c r="A148" t="s">
        <v>237</v>
      </c>
      <c r="B148" t="s">
        <v>106</v>
      </c>
      <c r="C148" t="s">
        <v>238</v>
      </c>
      <c r="D148">
        <v>389760</v>
      </c>
      <c r="E148">
        <v>1578557</v>
      </c>
      <c r="F148">
        <v>4.05</v>
      </c>
      <c r="G148">
        <v>60.38</v>
      </c>
      <c r="H148">
        <v>25.7</v>
      </c>
      <c r="I148">
        <v>0</v>
      </c>
    </row>
    <row r="149" spans="1:9" x14ac:dyDescent="0.25">
      <c r="A149" t="s">
        <v>122</v>
      </c>
      <c r="B149" t="s">
        <v>106</v>
      </c>
      <c r="C149" t="s">
        <v>123</v>
      </c>
      <c r="D149">
        <v>369727</v>
      </c>
      <c r="E149">
        <v>369729</v>
      </c>
      <c r="F149">
        <v>1</v>
      </c>
      <c r="G149">
        <v>254.94</v>
      </c>
      <c r="H149">
        <v>24.9</v>
      </c>
      <c r="I149">
        <v>0</v>
      </c>
    </row>
    <row r="150" spans="1:9" x14ac:dyDescent="0.25">
      <c r="A150" t="s">
        <v>124</v>
      </c>
      <c r="B150" t="s">
        <v>106</v>
      </c>
      <c r="C150" t="s">
        <v>123</v>
      </c>
      <c r="D150">
        <v>369661</v>
      </c>
      <c r="E150">
        <v>369676</v>
      </c>
      <c r="F150">
        <v>1</v>
      </c>
      <c r="G150">
        <v>218.63</v>
      </c>
      <c r="H150">
        <v>24.6</v>
      </c>
      <c r="I150">
        <v>0</v>
      </c>
    </row>
    <row r="151" spans="1:9" x14ac:dyDescent="0.25">
      <c r="A151" t="s">
        <v>155</v>
      </c>
      <c r="B151" t="s">
        <v>106</v>
      </c>
      <c r="C151" t="s">
        <v>156</v>
      </c>
      <c r="D151">
        <v>369623</v>
      </c>
      <c r="E151">
        <v>1246478</v>
      </c>
      <c r="F151">
        <v>3.37</v>
      </c>
      <c r="G151">
        <v>92.59</v>
      </c>
      <c r="H151">
        <v>25.1</v>
      </c>
      <c r="I151">
        <v>0</v>
      </c>
    </row>
    <row r="152" spans="1:9" x14ac:dyDescent="0.25">
      <c r="A152" t="s">
        <v>136</v>
      </c>
      <c r="B152" t="s">
        <v>106</v>
      </c>
      <c r="C152" t="s">
        <v>137</v>
      </c>
      <c r="D152">
        <v>369585</v>
      </c>
      <c r="E152">
        <v>5601988</v>
      </c>
      <c r="F152">
        <v>15.16</v>
      </c>
      <c r="G152">
        <v>131.63999999999999</v>
      </c>
      <c r="H152">
        <v>25.2</v>
      </c>
      <c r="I152">
        <v>0</v>
      </c>
    </row>
    <row r="153" spans="1:9" x14ac:dyDescent="0.25">
      <c r="A153" t="s">
        <v>108</v>
      </c>
      <c r="B153" t="s">
        <v>106</v>
      </c>
      <c r="C153" t="s">
        <v>109</v>
      </c>
      <c r="D153">
        <v>338509</v>
      </c>
      <c r="E153">
        <v>338505</v>
      </c>
      <c r="F153">
        <v>1</v>
      </c>
      <c r="G153">
        <v>355.56</v>
      </c>
      <c r="H153">
        <v>4.2</v>
      </c>
      <c r="I153">
        <v>91.4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157</v>
      </c>
      <c r="B157" t="s">
        <v>106</v>
      </c>
      <c r="C157" t="s">
        <v>158</v>
      </c>
      <c r="D157">
        <v>511871</v>
      </c>
      <c r="E157">
        <v>511899</v>
      </c>
      <c r="F157">
        <v>6.71</v>
      </c>
    </row>
    <row r="158" spans="1:9" x14ac:dyDescent="0.25">
      <c r="A158" t="s">
        <v>152</v>
      </c>
      <c r="B158" t="s">
        <v>106</v>
      </c>
      <c r="C158" t="s">
        <v>153</v>
      </c>
      <c r="D158">
        <v>491258</v>
      </c>
      <c r="E158">
        <v>491032</v>
      </c>
      <c r="F158">
        <v>6.44</v>
      </c>
    </row>
    <row r="159" spans="1:9" x14ac:dyDescent="0.25">
      <c r="A159" t="s">
        <v>125</v>
      </c>
      <c r="B159" t="s">
        <v>106</v>
      </c>
      <c r="C159" t="s">
        <v>126</v>
      </c>
      <c r="D159">
        <v>484633</v>
      </c>
      <c r="E159">
        <v>484672</v>
      </c>
      <c r="F159">
        <v>6.35</v>
      </c>
    </row>
    <row r="160" spans="1:9" x14ac:dyDescent="0.25">
      <c r="A160" t="s">
        <v>154</v>
      </c>
      <c r="B160" t="s">
        <v>106</v>
      </c>
      <c r="C160" t="s">
        <v>123</v>
      </c>
      <c r="D160">
        <v>389921</v>
      </c>
      <c r="E160">
        <v>389856</v>
      </c>
      <c r="F160">
        <v>5.1100000000000003</v>
      </c>
    </row>
    <row r="161" spans="1:6" x14ac:dyDescent="0.25">
      <c r="A161" t="s">
        <v>124</v>
      </c>
      <c r="B161" t="s">
        <v>106</v>
      </c>
      <c r="C161" t="s">
        <v>123</v>
      </c>
      <c r="D161">
        <v>369729</v>
      </c>
      <c r="E161">
        <v>369661</v>
      </c>
      <c r="F161">
        <v>4.8499999999999996</v>
      </c>
    </row>
    <row r="162" spans="1:6" x14ac:dyDescent="0.25">
      <c r="A162" t="s">
        <v>122</v>
      </c>
      <c r="B162" t="s">
        <v>106</v>
      </c>
      <c r="C162" t="s">
        <v>123</v>
      </c>
      <c r="D162">
        <v>369698</v>
      </c>
      <c r="E162">
        <v>369727</v>
      </c>
      <c r="F162">
        <v>4.8499999999999996</v>
      </c>
    </row>
    <row r="163" spans="1:6" x14ac:dyDescent="0.25">
      <c r="A163" t="s">
        <v>303</v>
      </c>
      <c r="B163" t="s">
        <v>106</v>
      </c>
      <c r="C163" t="s">
        <v>304</v>
      </c>
      <c r="D163">
        <v>335302</v>
      </c>
      <c r="E163">
        <v>335360</v>
      </c>
      <c r="F163">
        <v>4.3899999999999997</v>
      </c>
    </row>
    <row r="164" spans="1:6" x14ac:dyDescent="0.25">
      <c r="A164" t="s">
        <v>164</v>
      </c>
      <c r="B164" t="s">
        <v>106</v>
      </c>
      <c r="C164" t="s">
        <v>123</v>
      </c>
      <c r="D164">
        <v>285023</v>
      </c>
      <c r="E164">
        <v>284661</v>
      </c>
      <c r="F164">
        <v>3.74</v>
      </c>
    </row>
    <row r="165" spans="1:6" x14ac:dyDescent="0.25">
      <c r="A165" t="s">
        <v>113</v>
      </c>
      <c r="B165" t="s">
        <v>106</v>
      </c>
      <c r="C165" t="s">
        <v>114</v>
      </c>
      <c r="D165">
        <v>263987</v>
      </c>
      <c r="E165">
        <v>263957</v>
      </c>
      <c r="F165">
        <v>3.46</v>
      </c>
    </row>
    <row r="166" spans="1:6" x14ac:dyDescent="0.25">
      <c r="A166" t="s">
        <v>162</v>
      </c>
      <c r="B166" t="s">
        <v>106</v>
      </c>
      <c r="C166" t="s">
        <v>123</v>
      </c>
      <c r="D166">
        <v>257999</v>
      </c>
      <c r="E166">
        <v>257966</v>
      </c>
      <c r="F166">
        <v>3.38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530788840</v>
      </c>
      <c r="F170">
        <v>4.58</v>
      </c>
    </row>
    <row r="171" spans="1:6" x14ac:dyDescent="0.25">
      <c r="A171" t="s">
        <v>113</v>
      </c>
      <c r="B171" t="s">
        <v>106</v>
      </c>
      <c r="C171" t="s">
        <v>114</v>
      </c>
      <c r="D171">
        <v>21249739</v>
      </c>
      <c r="E171">
        <v>263957</v>
      </c>
      <c r="F171">
        <v>0.18</v>
      </c>
    </row>
    <row r="172" spans="1:6" x14ac:dyDescent="0.25">
      <c r="A172" t="s">
        <v>170</v>
      </c>
      <c r="B172" t="s">
        <v>106</v>
      </c>
      <c r="C172" t="s">
        <v>119</v>
      </c>
      <c r="D172">
        <v>12248757</v>
      </c>
      <c r="E172">
        <v>7</v>
      </c>
      <c r="F172">
        <v>0.11</v>
      </c>
    </row>
    <row r="173" spans="1:6" x14ac:dyDescent="0.25">
      <c r="A173" t="s">
        <v>171</v>
      </c>
      <c r="B173" t="s">
        <v>106</v>
      </c>
      <c r="C173" t="s">
        <v>172</v>
      </c>
      <c r="D173">
        <v>9295388</v>
      </c>
      <c r="E173">
        <v>12963</v>
      </c>
      <c r="F173">
        <v>0.08</v>
      </c>
    </row>
    <row r="174" spans="1:6" x14ac:dyDescent="0.25">
      <c r="A174" t="s">
        <v>174</v>
      </c>
      <c r="B174" t="s">
        <v>106</v>
      </c>
      <c r="C174" t="s">
        <v>114</v>
      </c>
      <c r="D174">
        <v>6813297</v>
      </c>
      <c r="E174">
        <v>1767</v>
      </c>
      <c r="F174">
        <v>0.06</v>
      </c>
    </row>
    <row r="175" spans="1:6" x14ac:dyDescent="0.25">
      <c r="A175" t="s">
        <v>177</v>
      </c>
      <c r="C175" t="s">
        <v>178</v>
      </c>
      <c r="D175">
        <v>4176299</v>
      </c>
      <c r="E175">
        <v>13</v>
      </c>
      <c r="F175">
        <v>0.04</v>
      </c>
    </row>
    <row r="176" spans="1:6" x14ac:dyDescent="0.25">
      <c r="A176" t="s">
        <v>179</v>
      </c>
      <c r="C176" t="s">
        <v>180</v>
      </c>
      <c r="D176">
        <v>1812956</v>
      </c>
      <c r="E176">
        <v>13</v>
      </c>
      <c r="F176">
        <v>0.02</v>
      </c>
    </row>
    <row r="177" spans="1:6" x14ac:dyDescent="0.25">
      <c r="A177" t="s">
        <v>653</v>
      </c>
      <c r="B177" t="s">
        <v>244</v>
      </c>
      <c r="C177" t="s">
        <v>654</v>
      </c>
      <c r="D177">
        <v>1427444</v>
      </c>
      <c r="E177">
        <v>6</v>
      </c>
      <c r="F177">
        <v>0.01</v>
      </c>
    </row>
    <row r="178" spans="1:6" x14ac:dyDescent="0.25">
      <c r="A178" t="s">
        <v>655</v>
      </c>
      <c r="C178" t="s">
        <v>656</v>
      </c>
      <c r="D178">
        <v>1365828</v>
      </c>
      <c r="E178">
        <v>1</v>
      </c>
      <c r="F178">
        <v>0.01</v>
      </c>
    </row>
    <row r="179" spans="1:6" x14ac:dyDescent="0.25">
      <c r="A179" t="s">
        <v>657</v>
      </c>
      <c r="C179" t="s">
        <v>658</v>
      </c>
      <c r="D179">
        <v>1224589</v>
      </c>
      <c r="E179">
        <v>27</v>
      </c>
      <c r="F179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2603</v>
      </c>
    </row>
    <row r="184" spans="1:6" x14ac:dyDescent="0.25">
      <c r="A184" t="s">
        <v>113</v>
      </c>
      <c r="B184" t="s">
        <v>106</v>
      </c>
      <c r="C184" t="s">
        <v>114</v>
      </c>
      <c r="D184">
        <v>102</v>
      </c>
      <c r="E184">
        <v>263957</v>
      </c>
    </row>
    <row r="185" spans="1:6" x14ac:dyDescent="0.25">
      <c r="A185" t="s">
        <v>171</v>
      </c>
      <c r="B185" t="s">
        <v>106</v>
      </c>
      <c r="C185" t="s">
        <v>172</v>
      </c>
      <c r="D185">
        <v>45</v>
      </c>
      <c r="E185">
        <v>12963</v>
      </c>
    </row>
    <row r="186" spans="1:6" x14ac:dyDescent="0.25">
      <c r="A186" t="s">
        <v>170</v>
      </c>
      <c r="B186" t="s">
        <v>106</v>
      </c>
      <c r="C186" t="s">
        <v>119</v>
      </c>
      <c r="D186">
        <v>43</v>
      </c>
      <c r="E186">
        <v>7</v>
      </c>
    </row>
    <row r="187" spans="1:6" x14ac:dyDescent="0.25">
      <c r="A187" t="s">
        <v>174</v>
      </c>
      <c r="B187" t="s">
        <v>106</v>
      </c>
      <c r="C187" t="s">
        <v>114</v>
      </c>
      <c r="D187">
        <v>34</v>
      </c>
      <c r="E187">
        <v>1767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2160234</v>
      </c>
      <c r="D209">
        <v>82250</v>
      </c>
      <c r="E209" t="s">
        <v>630</v>
      </c>
      <c r="F209">
        <v>1.84</v>
      </c>
      <c r="G209">
        <v>28.14</v>
      </c>
    </row>
    <row r="210" spans="1:7" x14ac:dyDescent="0.25">
      <c r="A210" t="s">
        <v>567</v>
      </c>
      <c r="B210">
        <v>78639428</v>
      </c>
      <c r="D210">
        <v>55431</v>
      </c>
      <c r="E210" t="s">
        <v>632</v>
      </c>
      <c r="F210">
        <v>67.069999999999993</v>
      </c>
      <c r="G210">
        <v>18.97</v>
      </c>
    </row>
    <row r="211" spans="1:7" x14ac:dyDescent="0.25">
      <c r="A211" t="s">
        <v>288</v>
      </c>
      <c r="B211">
        <v>30836683</v>
      </c>
      <c r="D211">
        <v>41211</v>
      </c>
      <c r="E211" t="s">
        <v>436</v>
      </c>
      <c r="F211">
        <v>26.3</v>
      </c>
      <c r="G211">
        <v>14.1</v>
      </c>
    </row>
    <row r="212" spans="1:7" x14ac:dyDescent="0.25">
      <c r="A212" t="s">
        <v>562</v>
      </c>
      <c r="B212">
        <v>769343</v>
      </c>
      <c r="D212">
        <v>40175</v>
      </c>
      <c r="E212" t="s">
        <v>635</v>
      </c>
      <c r="F212">
        <v>0.66</v>
      </c>
      <c r="G212">
        <v>13.75</v>
      </c>
    </row>
    <row r="213" spans="1:7" x14ac:dyDescent="0.25">
      <c r="A213" t="s">
        <v>44</v>
      </c>
      <c r="B213">
        <v>20644303</v>
      </c>
      <c r="D213">
        <v>25802</v>
      </c>
      <c r="E213" t="s">
        <v>637</v>
      </c>
      <c r="F213">
        <v>17.61</v>
      </c>
      <c r="G213">
        <v>8.83</v>
      </c>
    </row>
    <row r="214" spans="1:7" x14ac:dyDescent="0.25">
      <c r="A214" t="s">
        <v>253</v>
      </c>
      <c r="B214">
        <v>6080</v>
      </c>
      <c r="C214">
        <v>89</v>
      </c>
      <c r="D214">
        <v>5667</v>
      </c>
      <c r="E214" t="s">
        <v>640</v>
      </c>
      <c r="F214">
        <v>0.01</v>
      </c>
      <c r="G214">
        <v>1.94</v>
      </c>
    </row>
    <row r="215" spans="1:7" x14ac:dyDescent="0.25">
      <c r="A215" t="s">
        <v>33</v>
      </c>
      <c r="B215">
        <v>2977796</v>
      </c>
      <c r="D215">
        <v>3928</v>
      </c>
      <c r="E215" t="s">
        <v>642</v>
      </c>
      <c r="F215">
        <v>2.54</v>
      </c>
      <c r="G215">
        <v>1.34</v>
      </c>
    </row>
    <row r="216" spans="1:7" x14ac:dyDescent="0.25">
      <c r="A216" t="s">
        <v>39</v>
      </c>
      <c r="B216">
        <v>1191514</v>
      </c>
      <c r="D216">
        <v>2177</v>
      </c>
      <c r="E216" t="s">
        <v>309</v>
      </c>
      <c r="F216">
        <v>1.02</v>
      </c>
      <c r="G216">
        <v>0.75</v>
      </c>
    </row>
    <row r="217" spans="1:7" x14ac:dyDescent="0.25">
      <c r="A217" t="s">
        <v>592</v>
      </c>
      <c r="B217">
        <v>27251</v>
      </c>
      <c r="C217">
        <v>100</v>
      </c>
      <c r="D217">
        <v>1344</v>
      </c>
      <c r="E217" t="s">
        <v>645</v>
      </c>
      <c r="F217">
        <v>0.02</v>
      </c>
      <c r="G217">
        <v>0.46</v>
      </c>
    </row>
    <row r="218" spans="1:7" x14ac:dyDescent="0.25">
      <c r="A218" t="s">
        <v>42</v>
      </c>
      <c r="B218">
        <v>191439</v>
      </c>
      <c r="D218">
        <v>491</v>
      </c>
      <c r="E218" t="s">
        <v>659</v>
      </c>
      <c r="F218">
        <v>0.16</v>
      </c>
      <c r="G218">
        <v>0.17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98.86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</v>
      </c>
    </row>
    <row r="227" spans="1:3" x14ac:dyDescent="0.25">
      <c r="A227" t="s">
        <v>197</v>
      </c>
      <c r="B227">
        <v>99.91</v>
      </c>
    </row>
    <row r="228" spans="1:3" x14ac:dyDescent="0.25">
      <c r="A228" t="s">
        <v>198</v>
      </c>
      <c r="B228">
        <v>63.8</v>
      </c>
    </row>
    <row r="229" spans="1:3" x14ac:dyDescent="0.25">
      <c r="A229" t="s">
        <v>199</v>
      </c>
      <c r="B229">
        <v>99.96</v>
      </c>
    </row>
    <row r="230" spans="1:3" x14ac:dyDescent="0.25">
      <c r="A230" t="s">
        <v>200</v>
      </c>
      <c r="B230">
        <v>26.15</v>
      </c>
    </row>
    <row r="231" spans="1:3" x14ac:dyDescent="0.25">
      <c r="A231" t="s">
        <v>201</v>
      </c>
      <c r="B231">
        <v>98.79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2160234</v>
      </c>
    </row>
    <row r="237" spans="1:3" x14ac:dyDescent="0.25">
      <c r="A237" t="s">
        <v>208</v>
      </c>
      <c r="B237" t="b">
        <v>1</v>
      </c>
      <c r="C237">
        <v>20644303</v>
      </c>
    </row>
    <row r="238" spans="1:3" x14ac:dyDescent="0.25">
      <c r="A238" t="s">
        <v>209</v>
      </c>
      <c r="B238" t="b">
        <v>1</v>
      </c>
      <c r="C238">
        <v>30836683</v>
      </c>
    </row>
    <row r="239" spans="1:3" x14ac:dyDescent="0.25">
      <c r="A239" t="s">
        <v>210</v>
      </c>
      <c r="B239" t="b">
        <v>1</v>
      </c>
      <c r="C239">
        <v>78639428</v>
      </c>
    </row>
    <row r="240" spans="1:3" x14ac:dyDescent="0.25">
      <c r="A240" t="s">
        <v>211</v>
      </c>
      <c r="B240" t="b">
        <v>1</v>
      </c>
      <c r="C240">
        <v>769343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2827</v>
      </c>
    </row>
    <row r="243" spans="1:3" x14ac:dyDescent="0.25">
      <c r="A243" t="s">
        <v>214</v>
      </c>
      <c r="B243" t="b">
        <v>1</v>
      </c>
      <c r="C243">
        <v>63.8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660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45201.583807870367</v>
      </c>
    </row>
    <row r="8" spans="1:2" x14ac:dyDescent="0.25">
      <c r="A8" t="s">
        <v>10</v>
      </c>
      <c r="B8" s="2">
        <v>0.58380787037037041</v>
      </c>
    </row>
    <row r="9" spans="1:2" x14ac:dyDescent="0.25">
      <c r="A9" t="s">
        <v>11</v>
      </c>
      <c r="B9" s="1">
        <v>45201.604664351849</v>
      </c>
    </row>
    <row r="10" spans="1:2" x14ac:dyDescent="0.25">
      <c r="A10" t="s">
        <v>12</v>
      </c>
      <c r="B10">
        <v>1603</v>
      </c>
    </row>
    <row r="11" spans="1:2" x14ac:dyDescent="0.25">
      <c r="A11" t="s">
        <v>13</v>
      </c>
      <c r="B11">
        <v>1525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4914.83</v>
      </c>
    </row>
    <row r="14" spans="1:2" x14ac:dyDescent="0.25">
      <c r="A14" t="s">
        <v>16</v>
      </c>
      <c r="B14">
        <v>180674.1</v>
      </c>
    </row>
    <row r="15" spans="1:2" x14ac:dyDescent="0.25">
      <c r="A15" t="s">
        <v>17</v>
      </c>
      <c r="B15">
        <v>2648.3</v>
      </c>
    </row>
    <row r="16" spans="1:2" x14ac:dyDescent="0.25">
      <c r="A16" t="s">
        <v>18</v>
      </c>
      <c r="B16">
        <v>767.9</v>
      </c>
    </row>
    <row r="17" spans="1:6" x14ac:dyDescent="0.25">
      <c r="A17" t="s">
        <v>19</v>
      </c>
      <c r="B17">
        <v>4206.3999999999996</v>
      </c>
    </row>
    <row r="18" spans="1:6" x14ac:dyDescent="0.25">
      <c r="A18" t="s">
        <v>20</v>
      </c>
      <c r="B18">
        <v>10928.4</v>
      </c>
    </row>
    <row r="19" spans="1:6" x14ac:dyDescent="0.25">
      <c r="A19" t="s">
        <v>21</v>
      </c>
      <c r="B19">
        <v>45.64</v>
      </c>
    </row>
    <row r="20" spans="1:6" x14ac:dyDescent="0.25">
      <c r="A20" t="s">
        <v>22</v>
      </c>
      <c r="B20">
        <v>34.6</v>
      </c>
    </row>
    <row r="21" spans="1:6" x14ac:dyDescent="0.25">
      <c r="A21" t="s">
        <v>23</v>
      </c>
      <c r="B21">
        <v>52</v>
      </c>
    </row>
    <row r="22" spans="1:6" x14ac:dyDescent="0.25">
      <c r="A22" t="s">
        <v>24</v>
      </c>
      <c r="B22">
        <v>15.7</v>
      </c>
    </row>
    <row r="23" spans="1:6" x14ac:dyDescent="0.25">
      <c r="A23" t="s">
        <v>25</v>
      </c>
      <c r="B23">
        <v>27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1970959</v>
      </c>
      <c r="C27" t="s">
        <v>629</v>
      </c>
      <c r="D27" t="s">
        <v>661</v>
      </c>
      <c r="E27">
        <v>27.9</v>
      </c>
      <c r="F27" t="s">
        <v>46</v>
      </c>
    </row>
    <row r="28" spans="1:6" x14ac:dyDescent="0.25">
      <c r="A28" t="s">
        <v>567</v>
      </c>
      <c r="B28">
        <v>97207736</v>
      </c>
      <c r="C28" t="s">
        <v>662</v>
      </c>
      <c r="D28" t="s">
        <v>663</v>
      </c>
      <c r="E28">
        <v>20</v>
      </c>
      <c r="F28" t="s">
        <v>46</v>
      </c>
    </row>
    <row r="29" spans="1:6" x14ac:dyDescent="0.25">
      <c r="A29" t="s">
        <v>562</v>
      </c>
      <c r="B29">
        <v>783712</v>
      </c>
      <c r="C29" t="s">
        <v>664</v>
      </c>
      <c r="D29" t="s">
        <v>665</v>
      </c>
      <c r="E29">
        <v>15.5</v>
      </c>
      <c r="F29" t="s">
        <v>46</v>
      </c>
    </row>
    <row r="30" spans="1:6" x14ac:dyDescent="0.25">
      <c r="A30" t="s">
        <v>288</v>
      </c>
      <c r="B30">
        <v>24456813</v>
      </c>
      <c r="C30" t="s">
        <v>666</v>
      </c>
      <c r="D30" t="s">
        <v>667</v>
      </c>
      <c r="E30">
        <v>12.3</v>
      </c>
      <c r="F30" t="s">
        <v>46</v>
      </c>
    </row>
    <row r="31" spans="1:6" x14ac:dyDescent="0.25">
      <c r="A31" t="s">
        <v>44</v>
      </c>
      <c r="B31">
        <v>18024199</v>
      </c>
      <c r="C31" t="s">
        <v>584</v>
      </c>
      <c r="D31" t="s">
        <v>436</v>
      </c>
      <c r="E31">
        <v>8.1999999999999993</v>
      </c>
      <c r="F31" t="s">
        <v>46</v>
      </c>
    </row>
    <row r="32" spans="1:6" x14ac:dyDescent="0.25">
      <c r="A32" t="s">
        <v>36</v>
      </c>
      <c r="C32" t="s">
        <v>668</v>
      </c>
      <c r="E32">
        <v>2.6</v>
      </c>
    </row>
    <row r="33" spans="1:6" x14ac:dyDescent="0.25">
      <c r="A33" t="s">
        <v>253</v>
      </c>
      <c r="B33">
        <v>4395</v>
      </c>
      <c r="C33" t="s">
        <v>669</v>
      </c>
      <c r="D33" t="s">
        <v>670</v>
      </c>
      <c r="E33">
        <v>1.4</v>
      </c>
      <c r="F33" t="s">
        <v>66</v>
      </c>
    </row>
    <row r="34" spans="1:6" x14ac:dyDescent="0.25">
      <c r="A34" t="s">
        <v>33</v>
      </c>
      <c r="B34">
        <v>2573961</v>
      </c>
      <c r="C34" t="s">
        <v>671</v>
      </c>
      <c r="D34" t="s">
        <v>672</v>
      </c>
      <c r="E34">
        <v>1.2</v>
      </c>
      <c r="F34" t="s">
        <v>35</v>
      </c>
    </row>
    <row r="35" spans="1:6" x14ac:dyDescent="0.25">
      <c r="A35" t="s">
        <v>39</v>
      </c>
      <c r="B35">
        <v>1270266</v>
      </c>
      <c r="C35" t="s">
        <v>673</v>
      </c>
      <c r="D35" t="s">
        <v>674</v>
      </c>
      <c r="E35">
        <v>0.9</v>
      </c>
      <c r="F35" t="s">
        <v>41</v>
      </c>
    </row>
    <row r="36" spans="1:6" x14ac:dyDescent="0.25">
      <c r="A36" t="s">
        <v>592</v>
      </c>
      <c r="B36">
        <v>25414</v>
      </c>
      <c r="C36" t="s">
        <v>675</v>
      </c>
      <c r="D36" t="s">
        <v>676</v>
      </c>
      <c r="E36">
        <v>0.4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142607539</v>
      </c>
      <c r="C40">
        <v>247360</v>
      </c>
      <c r="D40" t="s">
        <v>496</v>
      </c>
      <c r="E40">
        <v>83.9</v>
      </c>
      <c r="F40">
        <v>137.30000000000001</v>
      </c>
    </row>
    <row r="41" spans="1:6" x14ac:dyDescent="0.25">
      <c r="A41" t="s">
        <v>36</v>
      </c>
      <c r="C41">
        <v>7721</v>
      </c>
      <c r="E41">
        <v>2.6</v>
      </c>
      <c r="F41">
        <v>4.3</v>
      </c>
    </row>
    <row r="42" spans="1:6" x14ac:dyDescent="0.25">
      <c r="A42" t="s">
        <v>66</v>
      </c>
      <c r="B42">
        <v>44352</v>
      </c>
      <c r="C42">
        <v>4110</v>
      </c>
      <c r="D42" t="s">
        <v>677</v>
      </c>
      <c r="E42">
        <v>1.4</v>
      </c>
      <c r="F42">
        <v>2.2999999999999998</v>
      </c>
    </row>
    <row r="43" spans="1:6" x14ac:dyDescent="0.25">
      <c r="A43" t="s">
        <v>35</v>
      </c>
      <c r="B43">
        <v>2984923</v>
      </c>
      <c r="C43">
        <v>4086</v>
      </c>
      <c r="D43" t="s">
        <v>388</v>
      </c>
      <c r="E43">
        <v>1.4</v>
      </c>
      <c r="F43">
        <v>2.2999999999999998</v>
      </c>
    </row>
    <row r="44" spans="1:6" x14ac:dyDescent="0.25">
      <c r="A44" t="s">
        <v>41</v>
      </c>
      <c r="B44">
        <v>1270275</v>
      </c>
      <c r="C44">
        <v>2799</v>
      </c>
      <c r="D44" t="s">
        <v>674</v>
      </c>
      <c r="E44">
        <v>0.9</v>
      </c>
      <c r="F44">
        <v>1.6</v>
      </c>
    </row>
    <row r="45" spans="1:6" x14ac:dyDescent="0.25">
      <c r="A45" t="s">
        <v>53</v>
      </c>
      <c r="B45">
        <v>3593161</v>
      </c>
      <c r="C45">
        <v>1903</v>
      </c>
      <c r="D45" t="s">
        <v>678</v>
      </c>
      <c r="E45">
        <v>0.6</v>
      </c>
      <c r="F45">
        <v>1.1000000000000001</v>
      </c>
    </row>
    <row r="46" spans="1:6" x14ac:dyDescent="0.25">
      <c r="A46" t="s">
        <v>60</v>
      </c>
      <c r="B46">
        <v>1470565</v>
      </c>
      <c r="C46">
        <v>1281</v>
      </c>
      <c r="D46" t="s">
        <v>679</v>
      </c>
      <c r="E46">
        <v>0.4</v>
      </c>
      <c r="F46">
        <v>0.7</v>
      </c>
    </row>
    <row r="47" spans="1:6" x14ac:dyDescent="0.25">
      <c r="A47" t="s">
        <v>64</v>
      </c>
      <c r="B47">
        <v>17938659</v>
      </c>
      <c r="C47">
        <v>54</v>
      </c>
      <c r="D47" t="s">
        <v>680</v>
      </c>
      <c r="E47">
        <v>0</v>
      </c>
      <c r="F47">
        <v>0</v>
      </c>
    </row>
    <row r="48" spans="1:6" x14ac:dyDescent="0.25">
      <c r="A48" t="s">
        <v>68</v>
      </c>
      <c r="B48">
        <v>266</v>
      </c>
      <c r="C48">
        <v>0</v>
      </c>
      <c r="D48" t="s">
        <v>289</v>
      </c>
      <c r="E48">
        <v>0</v>
      </c>
      <c r="F48">
        <v>0</v>
      </c>
    </row>
    <row r="49" spans="1:6" x14ac:dyDescent="0.25">
      <c r="A49" t="s">
        <v>264</v>
      </c>
      <c r="B49">
        <v>2</v>
      </c>
      <c r="C49">
        <v>0</v>
      </c>
      <c r="D49" t="s">
        <v>681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3830.7</v>
      </c>
      <c r="C53">
        <v>2115.1</v>
      </c>
      <c r="D53">
        <v>1715.6</v>
      </c>
    </row>
    <row r="54" spans="1:6" x14ac:dyDescent="0.25">
      <c r="A54" t="s">
        <v>76</v>
      </c>
      <c r="B54">
        <v>2651.9</v>
      </c>
      <c r="C54">
        <v>2102.1999999999998</v>
      </c>
      <c r="D54">
        <v>549.70000000000005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1149.5</v>
      </c>
      <c r="C56">
        <v>0</v>
      </c>
      <c r="D56">
        <v>1149.5</v>
      </c>
    </row>
    <row r="57" spans="1:6" x14ac:dyDescent="0.25">
      <c r="A57" t="s">
        <v>79</v>
      </c>
      <c r="B57">
        <v>62.3</v>
      </c>
      <c r="C57">
        <v>42.7</v>
      </c>
      <c r="D57">
        <v>19.600000000000001</v>
      </c>
    </row>
    <row r="58" spans="1:6" x14ac:dyDescent="0.25">
      <c r="A58" t="s">
        <v>80</v>
      </c>
      <c r="B58">
        <v>53.4</v>
      </c>
      <c r="C58">
        <v>41.4</v>
      </c>
      <c r="D58">
        <v>12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7.1</v>
      </c>
      <c r="C60">
        <v>0</v>
      </c>
      <c r="D60">
        <v>7.1</v>
      </c>
    </row>
    <row r="61" spans="1:6" x14ac:dyDescent="0.25">
      <c r="A61" t="s">
        <v>83</v>
      </c>
      <c r="B61">
        <v>3416.2</v>
      </c>
      <c r="C61">
        <v>2648.3</v>
      </c>
      <c r="D61">
        <v>767.9</v>
      </c>
    </row>
    <row r="62" spans="1:6" x14ac:dyDescent="0.25">
      <c r="A62" t="s">
        <v>84</v>
      </c>
      <c r="B62">
        <v>2837.7</v>
      </c>
      <c r="C62">
        <v>2108.5</v>
      </c>
      <c r="D62">
        <v>729.2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98691.28</v>
      </c>
      <c r="G66">
        <v>33.47</v>
      </c>
      <c r="H66">
        <v>2.15</v>
      </c>
    </row>
    <row r="67" spans="1:10" x14ac:dyDescent="0.25">
      <c r="A67" t="s">
        <v>125</v>
      </c>
      <c r="B67" t="s">
        <v>106</v>
      </c>
      <c r="C67" t="s">
        <v>126</v>
      </c>
      <c r="D67">
        <v>4300.17</v>
      </c>
      <c r="E67">
        <v>540840</v>
      </c>
      <c r="F67">
        <v>0.01</v>
      </c>
      <c r="G67">
        <v>1.46</v>
      </c>
      <c r="H67">
        <v>1.42</v>
      </c>
      <c r="I67">
        <v>0.11</v>
      </c>
    </row>
    <row r="68" spans="1:10" x14ac:dyDescent="0.25">
      <c r="A68" t="s">
        <v>269</v>
      </c>
      <c r="B68" t="s">
        <v>106</v>
      </c>
      <c r="C68" t="s">
        <v>270</v>
      </c>
      <c r="D68">
        <v>1030.3399999999999</v>
      </c>
      <c r="E68">
        <v>51884</v>
      </c>
      <c r="F68">
        <v>0.02</v>
      </c>
      <c r="G68">
        <v>0.35</v>
      </c>
      <c r="H68">
        <v>26.9</v>
      </c>
      <c r="I68">
        <v>0</v>
      </c>
    </row>
    <row r="69" spans="1:10" x14ac:dyDescent="0.25">
      <c r="A69" t="s">
        <v>110</v>
      </c>
      <c r="B69" t="s">
        <v>106</v>
      </c>
      <c r="C69" t="s">
        <v>111</v>
      </c>
      <c r="D69">
        <v>677.69</v>
      </c>
      <c r="E69">
        <v>206194</v>
      </c>
      <c r="F69">
        <v>0</v>
      </c>
      <c r="G69">
        <v>0.23</v>
      </c>
      <c r="H69">
        <v>6.22</v>
      </c>
      <c r="I69">
        <v>84.14</v>
      </c>
    </row>
    <row r="70" spans="1:10" x14ac:dyDescent="0.25">
      <c r="A70" t="s">
        <v>113</v>
      </c>
      <c r="B70" t="s">
        <v>106</v>
      </c>
      <c r="C70" t="s">
        <v>114</v>
      </c>
      <c r="D70">
        <v>671.9</v>
      </c>
      <c r="E70">
        <v>269309</v>
      </c>
      <c r="F70">
        <v>0</v>
      </c>
      <c r="G70">
        <v>0.23</v>
      </c>
      <c r="H70">
        <v>7.48</v>
      </c>
      <c r="I70">
        <v>79.069999999999993</v>
      </c>
    </row>
    <row r="71" spans="1:10" x14ac:dyDescent="0.25">
      <c r="A71" t="s">
        <v>234</v>
      </c>
      <c r="B71" t="s">
        <v>106</v>
      </c>
      <c r="C71" t="s">
        <v>235</v>
      </c>
      <c r="D71">
        <v>485.44</v>
      </c>
      <c r="E71">
        <v>150523</v>
      </c>
      <c r="F71">
        <v>0</v>
      </c>
      <c r="G71">
        <v>0.16</v>
      </c>
      <c r="H71">
        <v>24.81</v>
      </c>
      <c r="I71">
        <v>6.22</v>
      </c>
    </row>
    <row r="72" spans="1:10" x14ac:dyDescent="0.25">
      <c r="A72" t="s">
        <v>112</v>
      </c>
      <c r="B72" t="s">
        <v>106</v>
      </c>
      <c r="C72" t="s">
        <v>111</v>
      </c>
      <c r="D72">
        <v>450.69</v>
      </c>
      <c r="E72">
        <v>153578</v>
      </c>
      <c r="F72">
        <v>0</v>
      </c>
      <c r="G72">
        <v>0.15</v>
      </c>
      <c r="H72">
        <v>6.16</v>
      </c>
      <c r="I72">
        <v>85.63</v>
      </c>
    </row>
    <row r="73" spans="1:10" x14ac:dyDescent="0.25">
      <c r="A73" t="s">
        <v>134</v>
      </c>
      <c r="B73" t="s">
        <v>106</v>
      </c>
      <c r="C73" t="s">
        <v>135</v>
      </c>
      <c r="D73">
        <v>390.85</v>
      </c>
      <c r="E73">
        <v>271831</v>
      </c>
      <c r="F73">
        <v>0</v>
      </c>
      <c r="G73">
        <v>0.13</v>
      </c>
      <c r="H73">
        <v>8.84</v>
      </c>
      <c r="I73">
        <v>72.319999999999993</v>
      </c>
    </row>
    <row r="74" spans="1:10" x14ac:dyDescent="0.25">
      <c r="A74" t="s">
        <v>139</v>
      </c>
      <c r="B74" t="s">
        <v>106</v>
      </c>
      <c r="C74" t="s">
        <v>140</v>
      </c>
      <c r="D74">
        <v>369.15</v>
      </c>
      <c r="E74">
        <v>393</v>
      </c>
      <c r="F74">
        <v>0.94</v>
      </c>
      <c r="G74">
        <v>0.13</v>
      </c>
      <c r="H74">
        <v>21.52</v>
      </c>
      <c r="I74">
        <v>0</v>
      </c>
    </row>
    <row r="75" spans="1:10" x14ac:dyDescent="0.25">
      <c r="A75" t="s">
        <v>108</v>
      </c>
      <c r="B75" t="s">
        <v>106</v>
      </c>
      <c r="C75" t="s">
        <v>109</v>
      </c>
      <c r="D75">
        <v>344.37</v>
      </c>
      <c r="E75">
        <v>297512</v>
      </c>
      <c r="F75">
        <v>0</v>
      </c>
      <c r="G75">
        <v>0.12</v>
      </c>
      <c r="H75">
        <v>4.22</v>
      </c>
      <c r="I75">
        <v>91.68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2121.7800000000002</v>
      </c>
      <c r="G79">
        <v>27.48</v>
      </c>
      <c r="H79">
        <v>98691.28</v>
      </c>
      <c r="I79">
        <v>2.15</v>
      </c>
    </row>
    <row r="80" spans="1:10" x14ac:dyDescent="0.25">
      <c r="A80" t="s">
        <v>269</v>
      </c>
      <c r="B80" t="s">
        <v>106</v>
      </c>
      <c r="C80" t="s">
        <v>270</v>
      </c>
      <c r="D80">
        <v>277.16000000000003</v>
      </c>
      <c r="E80">
        <v>51884</v>
      </c>
      <c r="F80">
        <v>0.01</v>
      </c>
      <c r="G80">
        <v>3.59</v>
      </c>
      <c r="H80">
        <v>1030.3399999999999</v>
      </c>
      <c r="I80">
        <v>26.9</v>
      </c>
      <c r="J80">
        <v>0</v>
      </c>
    </row>
    <row r="81" spans="1:10" x14ac:dyDescent="0.25">
      <c r="A81" t="s">
        <v>234</v>
      </c>
      <c r="B81" t="s">
        <v>106</v>
      </c>
      <c r="C81" t="s">
        <v>235</v>
      </c>
      <c r="D81">
        <v>120.42</v>
      </c>
      <c r="E81">
        <v>150523</v>
      </c>
      <c r="F81">
        <v>0</v>
      </c>
      <c r="G81">
        <v>1.56</v>
      </c>
      <c r="H81">
        <v>485.44</v>
      </c>
      <c r="I81">
        <v>24.81</v>
      </c>
      <c r="J81">
        <v>6.22</v>
      </c>
    </row>
    <row r="82" spans="1:10" x14ac:dyDescent="0.25">
      <c r="A82" t="s">
        <v>267</v>
      </c>
      <c r="B82" t="s">
        <v>106</v>
      </c>
      <c r="C82" t="s">
        <v>268</v>
      </c>
      <c r="D82">
        <v>81.09</v>
      </c>
      <c r="E82">
        <v>51864</v>
      </c>
      <c r="F82">
        <v>0</v>
      </c>
      <c r="G82">
        <v>1.05</v>
      </c>
      <c r="H82">
        <v>314.87</v>
      </c>
      <c r="I82">
        <v>25.75</v>
      </c>
      <c r="J82">
        <v>0</v>
      </c>
    </row>
    <row r="83" spans="1:10" x14ac:dyDescent="0.25">
      <c r="A83" t="s">
        <v>139</v>
      </c>
      <c r="B83" t="s">
        <v>106</v>
      </c>
      <c r="C83" t="s">
        <v>140</v>
      </c>
      <c r="D83">
        <v>79.45</v>
      </c>
      <c r="E83">
        <v>393</v>
      </c>
      <c r="F83">
        <v>0.2</v>
      </c>
      <c r="G83">
        <v>1.03</v>
      </c>
      <c r="H83">
        <v>369.15</v>
      </c>
      <c r="I83">
        <v>21.52</v>
      </c>
      <c r="J83">
        <v>0</v>
      </c>
    </row>
    <row r="84" spans="1:10" x14ac:dyDescent="0.25">
      <c r="A84" t="s">
        <v>125</v>
      </c>
      <c r="B84" t="s">
        <v>106</v>
      </c>
      <c r="C84" t="s">
        <v>126</v>
      </c>
      <c r="D84">
        <v>60.94</v>
      </c>
      <c r="E84">
        <v>540840</v>
      </c>
      <c r="F84">
        <v>0</v>
      </c>
      <c r="G84">
        <v>0.79</v>
      </c>
      <c r="H84">
        <v>4300.17</v>
      </c>
      <c r="I84">
        <v>1.42</v>
      </c>
      <c r="J84">
        <v>0.11</v>
      </c>
    </row>
    <row r="85" spans="1:10" x14ac:dyDescent="0.25">
      <c r="A85" t="s">
        <v>122</v>
      </c>
      <c r="B85" t="s">
        <v>106</v>
      </c>
      <c r="C85" t="s">
        <v>123</v>
      </c>
      <c r="D85">
        <v>55.9</v>
      </c>
      <c r="E85">
        <v>324064</v>
      </c>
      <c r="F85">
        <v>0</v>
      </c>
      <c r="G85">
        <v>0.72</v>
      </c>
      <c r="H85">
        <v>232.89</v>
      </c>
      <c r="I85">
        <v>24</v>
      </c>
      <c r="J85">
        <v>0</v>
      </c>
    </row>
    <row r="86" spans="1:10" x14ac:dyDescent="0.25">
      <c r="A86" t="s">
        <v>113</v>
      </c>
      <c r="B86" t="s">
        <v>106</v>
      </c>
      <c r="C86" t="s">
        <v>114</v>
      </c>
      <c r="D86">
        <v>50.28</v>
      </c>
      <c r="E86">
        <v>269309</v>
      </c>
      <c r="F86">
        <v>0</v>
      </c>
      <c r="G86">
        <v>0.65</v>
      </c>
      <c r="H86">
        <v>671.9</v>
      </c>
      <c r="I86">
        <v>7.48</v>
      </c>
      <c r="J86">
        <v>79.069999999999993</v>
      </c>
    </row>
    <row r="87" spans="1:10" x14ac:dyDescent="0.25">
      <c r="A87" t="s">
        <v>124</v>
      </c>
      <c r="B87" t="s">
        <v>106</v>
      </c>
      <c r="C87" t="s">
        <v>123</v>
      </c>
      <c r="D87">
        <v>48.33</v>
      </c>
      <c r="E87">
        <v>324018</v>
      </c>
      <c r="F87">
        <v>0</v>
      </c>
      <c r="G87">
        <v>0.63</v>
      </c>
      <c r="H87">
        <v>207.31</v>
      </c>
      <c r="I87">
        <v>23.31</v>
      </c>
      <c r="J87">
        <v>0.01</v>
      </c>
    </row>
    <row r="88" spans="1:10" x14ac:dyDescent="0.25">
      <c r="A88" t="s">
        <v>154</v>
      </c>
      <c r="B88" t="s">
        <v>106</v>
      </c>
      <c r="C88" t="s">
        <v>123</v>
      </c>
      <c r="D88">
        <v>42.55</v>
      </c>
      <c r="E88">
        <v>341688</v>
      </c>
      <c r="F88">
        <v>0</v>
      </c>
      <c r="G88">
        <v>0.55000000000000004</v>
      </c>
      <c r="H88">
        <v>177.28</v>
      </c>
      <c r="I88">
        <v>24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570.17999999999995</v>
      </c>
      <c r="E92">
        <v>206194</v>
      </c>
      <c r="F92">
        <v>0</v>
      </c>
      <c r="G92">
        <v>13.95</v>
      </c>
      <c r="H92">
        <v>677.69</v>
      </c>
      <c r="I92">
        <v>6.22</v>
      </c>
      <c r="J92">
        <v>84.14</v>
      </c>
    </row>
    <row r="93" spans="1:10" x14ac:dyDescent="0.25">
      <c r="A93" t="s">
        <v>113</v>
      </c>
      <c r="B93" t="s">
        <v>106</v>
      </c>
      <c r="C93" t="s">
        <v>114</v>
      </c>
      <c r="D93">
        <v>531.26</v>
      </c>
      <c r="E93">
        <v>269309</v>
      </c>
      <c r="F93">
        <v>0</v>
      </c>
      <c r="G93">
        <v>13</v>
      </c>
      <c r="H93">
        <v>671.9</v>
      </c>
      <c r="I93">
        <v>7.48</v>
      </c>
      <c r="J93">
        <v>79.069999999999993</v>
      </c>
    </row>
    <row r="94" spans="1:10" x14ac:dyDescent="0.25">
      <c r="A94" t="s">
        <v>112</v>
      </c>
      <c r="B94" t="s">
        <v>106</v>
      </c>
      <c r="C94" t="s">
        <v>111</v>
      </c>
      <c r="D94">
        <v>385.93</v>
      </c>
      <c r="E94">
        <v>153578</v>
      </c>
      <c r="F94">
        <v>0</v>
      </c>
      <c r="G94">
        <v>9.44</v>
      </c>
      <c r="H94">
        <v>450.69</v>
      </c>
      <c r="I94">
        <v>6.16</v>
      </c>
      <c r="J94">
        <v>85.63</v>
      </c>
    </row>
    <row r="95" spans="1:10" x14ac:dyDescent="0.25">
      <c r="A95" t="s">
        <v>108</v>
      </c>
      <c r="B95" t="s">
        <v>106</v>
      </c>
      <c r="C95" t="s">
        <v>109</v>
      </c>
      <c r="D95">
        <v>315.72000000000003</v>
      </c>
      <c r="E95">
        <v>297512</v>
      </c>
      <c r="F95">
        <v>0</v>
      </c>
      <c r="G95">
        <v>7.73</v>
      </c>
      <c r="H95">
        <v>344.37</v>
      </c>
      <c r="I95">
        <v>4.22</v>
      </c>
      <c r="J95">
        <v>91.68</v>
      </c>
    </row>
    <row r="96" spans="1:10" x14ac:dyDescent="0.25">
      <c r="A96" t="s">
        <v>134</v>
      </c>
      <c r="B96" t="s">
        <v>106</v>
      </c>
      <c r="C96" t="s">
        <v>135</v>
      </c>
      <c r="D96">
        <v>282.66000000000003</v>
      </c>
      <c r="E96">
        <v>271831</v>
      </c>
      <c r="F96">
        <v>0</v>
      </c>
      <c r="G96">
        <v>6.92</v>
      </c>
      <c r="H96">
        <v>390.85</v>
      </c>
      <c r="I96">
        <v>8.84</v>
      </c>
      <c r="J96">
        <v>72.319999999999993</v>
      </c>
    </row>
    <row r="97" spans="1:10" x14ac:dyDescent="0.25">
      <c r="A97" t="s">
        <v>138</v>
      </c>
      <c r="B97" t="s">
        <v>106</v>
      </c>
      <c r="C97" t="s">
        <v>135</v>
      </c>
      <c r="D97">
        <v>171.59</v>
      </c>
      <c r="E97">
        <v>166429</v>
      </c>
      <c r="F97">
        <v>0</v>
      </c>
      <c r="G97">
        <v>4.2</v>
      </c>
      <c r="H97">
        <v>234.19</v>
      </c>
      <c r="I97">
        <v>9.3000000000000007</v>
      </c>
      <c r="J97">
        <v>73.27</v>
      </c>
    </row>
    <row r="98" spans="1:10" x14ac:dyDescent="0.25">
      <c r="A98" t="s">
        <v>447</v>
      </c>
      <c r="B98" t="s">
        <v>106</v>
      </c>
      <c r="C98" t="s">
        <v>448</v>
      </c>
      <c r="D98">
        <v>167.35</v>
      </c>
      <c r="E98">
        <v>119328</v>
      </c>
      <c r="F98">
        <v>0</v>
      </c>
      <c r="G98">
        <v>4.0999999999999996</v>
      </c>
      <c r="H98">
        <v>179.44</v>
      </c>
      <c r="I98">
        <v>3.83</v>
      </c>
      <c r="J98">
        <v>93.26</v>
      </c>
    </row>
    <row r="99" spans="1:10" x14ac:dyDescent="0.25">
      <c r="A99" t="s">
        <v>241</v>
      </c>
      <c r="B99" t="s">
        <v>106</v>
      </c>
      <c r="C99" t="s">
        <v>242</v>
      </c>
      <c r="D99">
        <v>158.58000000000001</v>
      </c>
      <c r="E99">
        <v>208426</v>
      </c>
      <c r="F99">
        <v>0</v>
      </c>
      <c r="G99">
        <v>3.88</v>
      </c>
      <c r="H99">
        <v>194.52</v>
      </c>
      <c r="I99">
        <v>6.65</v>
      </c>
      <c r="J99">
        <v>81.53</v>
      </c>
    </row>
    <row r="100" spans="1:10" x14ac:dyDescent="0.25">
      <c r="A100" t="s">
        <v>301</v>
      </c>
      <c r="B100" t="s">
        <v>106</v>
      </c>
      <c r="C100" t="s">
        <v>302</v>
      </c>
      <c r="D100">
        <v>149.6</v>
      </c>
      <c r="E100">
        <v>17857</v>
      </c>
      <c r="F100">
        <v>0.01</v>
      </c>
      <c r="G100">
        <v>3.66</v>
      </c>
      <c r="H100">
        <v>198.28</v>
      </c>
      <c r="I100">
        <v>9.3800000000000008</v>
      </c>
      <c r="J100">
        <v>75.45</v>
      </c>
    </row>
    <row r="101" spans="1:10" x14ac:dyDescent="0.25">
      <c r="A101" t="s">
        <v>479</v>
      </c>
      <c r="B101" t="s">
        <v>106</v>
      </c>
      <c r="C101" t="s">
        <v>480</v>
      </c>
      <c r="D101">
        <v>141.47</v>
      </c>
      <c r="E101">
        <v>243417</v>
      </c>
      <c r="F101">
        <v>0</v>
      </c>
      <c r="G101">
        <v>3.46</v>
      </c>
      <c r="H101">
        <v>161.86000000000001</v>
      </c>
      <c r="I101">
        <v>5.08</v>
      </c>
      <c r="J101">
        <v>87.4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74085314</v>
      </c>
      <c r="E105">
        <v>150523</v>
      </c>
      <c r="F105">
        <v>492.19</v>
      </c>
      <c r="G105">
        <v>22.76</v>
      </c>
      <c r="H105">
        <v>485.44</v>
      </c>
      <c r="I105">
        <v>24.8</v>
      </c>
      <c r="J105">
        <v>6.2</v>
      </c>
    </row>
    <row r="106" spans="1:10" x14ac:dyDescent="0.25">
      <c r="A106" t="s">
        <v>139</v>
      </c>
      <c r="B106" t="s">
        <v>106</v>
      </c>
      <c r="C106" t="s">
        <v>140</v>
      </c>
      <c r="D106">
        <v>32780586</v>
      </c>
      <c r="E106">
        <v>393</v>
      </c>
      <c r="F106">
        <v>83411.16</v>
      </c>
      <c r="G106">
        <v>10.07</v>
      </c>
      <c r="H106">
        <v>369.15</v>
      </c>
      <c r="I106">
        <v>21.5</v>
      </c>
      <c r="J106">
        <v>0</v>
      </c>
    </row>
    <row r="107" spans="1:10" x14ac:dyDescent="0.25">
      <c r="A107" t="s">
        <v>269</v>
      </c>
      <c r="B107" t="s">
        <v>106</v>
      </c>
      <c r="C107" t="s">
        <v>270</v>
      </c>
      <c r="D107">
        <v>29347666</v>
      </c>
      <c r="E107">
        <v>51884</v>
      </c>
      <c r="F107">
        <v>565.64</v>
      </c>
      <c r="G107">
        <v>9.01</v>
      </c>
      <c r="H107">
        <v>1030.3399999999999</v>
      </c>
      <c r="I107">
        <v>26.9</v>
      </c>
      <c r="J107">
        <v>0</v>
      </c>
    </row>
    <row r="108" spans="1:10" x14ac:dyDescent="0.25">
      <c r="A108" t="s">
        <v>298</v>
      </c>
      <c r="B108" t="s">
        <v>106</v>
      </c>
      <c r="C108" t="s">
        <v>140</v>
      </c>
      <c r="D108">
        <v>24569915</v>
      </c>
      <c r="E108">
        <v>204</v>
      </c>
      <c r="F108">
        <v>120440.76</v>
      </c>
      <c r="G108">
        <v>7.55</v>
      </c>
      <c r="H108">
        <v>74.84</v>
      </c>
      <c r="I108">
        <v>27.8</v>
      </c>
      <c r="J108">
        <v>0</v>
      </c>
    </row>
    <row r="109" spans="1:10" x14ac:dyDescent="0.25">
      <c r="A109" t="s">
        <v>134</v>
      </c>
      <c r="B109" t="s">
        <v>106</v>
      </c>
      <c r="C109" t="s">
        <v>135</v>
      </c>
      <c r="D109">
        <v>12716672</v>
      </c>
      <c r="E109">
        <v>271831</v>
      </c>
      <c r="F109">
        <v>46.78</v>
      </c>
      <c r="G109">
        <v>3.91</v>
      </c>
      <c r="H109">
        <v>390.85</v>
      </c>
      <c r="I109">
        <v>8.8000000000000007</v>
      </c>
      <c r="J109">
        <v>72.3</v>
      </c>
    </row>
    <row r="110" spans="1:10" x14ac:dyDescent="0.25">
      <c r="A110" t="s">
        <v>136</v>
      </c>
      <c r="B110" t="s">
        <v>106</v>
      </c>
      <c r="C110" t="s">
        <v>137</v>
      </c>
      <c r="D110">
        <v>10032583</v>
      </c>
      <c r="E110">
        <v>323960</v>
      </c>
      <c r="F110">
        <v>30.97</v>
      </c>
      <c r="G110">
        <v>3.08</v>
      </c>
      <c r="H110">
        <v>118.55</v>
      </c>
      <c r="I110">
        <v>24.3</v>
      </c>
      <c r="J110">
        <v>0</v>
      </c>
    </row>
    <row r="111" spans="1:10" x14ac:dyDescent="0.25">
      <c r="A111" t="s">
        <v>122</v>
      </c>
      <c r="B111" t="s">
        <v>106</v>
      </c>
      <c r="C111" t="s">
        <v>123</v>
      </c>
      <c r="D111">
        <v>10031458</v>
      </c>
      <c r="E111">
        <v>324064</v>
      </c>
      <c r="F111">
        <v>30.96</v>
      </c>
      <c r="G111">
        <v>3.08</v>
      </c>
      <c r="H111">
        <v>232.89</v>
      </c>
      <c r="I111">
        <v>24</v>
      </c>
      <c r="J111">
        <v>0</v>
      </c>
    </row>
    <row r="112" spans="1:10" x14ac:dyDescent="0.25">
      <c r="A112" t="s">
        <v>423</v>
      </c>
      <c r="B112" t="s">
        <v>106</v>
      </c>
      <c r="C112" t="s">
        <v>424</v>
      </c>
      <c r="D112">
        <v>9884754</v>
      </c>
      <c r="E112">
        <v>25545</v>
      </c>
      <c r="F112">
        <v>386.95</v>
      </c>
      <c r="G112">
        <v>3.04</v>
      </c>
      <c r="H112">
        <v>99.75</v>
      </c>
      <c r="I112">
        <v>29.7</v>
      </c>
      <c r="J112">
        <v>0</v>
      </c>
    </row>
    <row r="113" spans="1:10" x14ac:dyDescent="0.25">
      <c r="A113" t="s">
        <v>138</v>
      </c>
      <c r="B113" t="s">
        <v>106</v>
      </c>
      <c r="C113" t="s">
        <v>135</v>
      </c>
      <c r="D113">
        <v>7895746</v>
      </c>
      <c r="E113">
        <v>166429</v>
      </c>
      <c r="F113">
        <v>47.44</v>
      </c>
      <c r="G113">
        <v>2.4300000000000002</v>
      </c>
      <c r="H113">
        <v>234.19</v>
      </c>
      <c r="I113">
        <v>9.3000000000000007</v>
      </c>
      <c r="J113">
        <v>73.3</v>
      </c>
    </row>
    <row r="114" spans="1:10" x14ac:dyDescent="0.25">
      <c r="A114" t="s">
        <v>236</v>
      </c>
      <c r="B114" t="s">
        <v>106</v>
      </c>
      <c r="C114" t="s">
        <v>135</v>
      </c>
      <c r="D114">
        <v>5383438</v>
      </c>
      <c r="E114">
        <v>115491</v>
      </c>
      <c r="F114">
        <v>46.61</v>
      </c>
      <c r="G114">
        <v>1.65</v>
      </c>
      <c r="H114">
        <v>162.27000000000001</v>
      </c>
      <c r="I114">
        <v>9.3000000000000007</v>
      </c>
      <c r="J114">
        <v>71.599999999999994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701413</v>
      </c>
      <c r="E118">
        <v>206194</v>
      </c>
      <c r="F118">
        <v>3.4</v>
      </c>
      <c r="G118">
        <v>14.7</v>
      </c>
      <c r="H118">
        <v>677.69</v>
      </c>
      <c r="I118">
        <v>6.22</v>
      </c>
      <c r="J118">
        <v>84.14</v>
      </c>
    </row>
    <row r="119" spans="1:10" x14ac:dyDescent="0.25">
      <c r="A119" t="s">
        <v>112</v>
      </c>
      <c r="B119" t="s">
        <v>106</v>
      </c>
      <c r="C119" t="s">
        <v>111</v>
      </c>
      <c r="D119">
        <v>494740</v>
      </c>
      <c r="E119">
        <v>153578</v>
      </c>
      <c r="F119">
        <v>3.22</v>
      </c>
      <c r="G119">
        <v>10.37</v>
      </c>
      <c r="H119">
        <v>450.69</v>
      </c>
      <c r="I119">
        <v>6.16</v>
      </c>
      <c r="J119">
        <v>85.63</v>
      </c>
    </row>
    <row r="120" spans="1:10" x14ac:dyDescent="0.25">
      <c r="A120" t="s">
        <v>301</v>
      </c>
      <c r="B120" t="s">
        <v>106</v>
      </c>
      <c r="C120" t="s">
        <v>302</v>
      </c>
      <c r="D120">
        <v>405996</v>
      </c>
      <c r="E120">
        <v>17857</v>
      </c>
      <c r="F120">
        <v>22.74</v>
      </c>
      <c r="G120">
        <v>8.51</v>
      </c>
      <c r="H120">
        <v>198.28</v>
      </c>
      <c r="I120">
        <v>9.3800000000000008</v>
      </c>
      <c r="J120">
        <v>75.45</v>
      </c>
    </row>
    <row r="121" spans="1:10" x14ac:dyDescent="0.25">
      <c r="A121" t="s">
        <v>113</v>
      </c>
      <c r="B121" t="s">
        <v>106</v>
      </c>
      <c r="C121" t="s">
        <v>114</v>
      </c>
      <c r="D121">
        <v>383057</v>
      </c>
      <c r="E121">
        <v>269309</v>
      </c>
      <c r="F121">
        <v>1.42</v>
      </c>
      <c r="G121">
        <v>8.0299999999999994</v>
      </c>
      <c r="H121">
        <v>671.9</v>
      </c>
      <c r="I121">
        <v>7.48</v>
      </c>
      <c r="J121">
        <v>79.069999999999993</v>
      </c>
    </row>
    <row r="122" spans="1:10" x14ac:dyDescent="0.25">
      <c r="A122" t="s">
        <v>108</v>
      </c>
      <c r="B122" t="s">
        <v>106</v>
      </c>
      <c r="C122" t="s">
        <v>109</v>
      </c>
      <c r="D122">
        <v>228668</v>
      </c>
      <c r="E122">
        <v>297512</v>
      </c>
      <c r="F122">
        <v>0.77</v>
      </c>
      <c r="G122">
        <v>4.79</v>
      </c>
      <c r="H122">
        <v>344.37</v>
      </c>
      <c r="I122">
        <v>4.22</v>
      </c>
      <c r="J122">
        <v>91.68</v>
      </c>
    </row>
    <row r="123" spans="1:10" x14ac:dyDescent="0.25">
      <c r="A123" t="s">
        <v>134</v>
      </c>
      <c r="B123" t="s">
        <v>106</v>
      </c>
      <c r="C123" t="s">
        <v>135</v>
      </c>
      <c r="D123">
        <v>191017</v>
      </c>
      <c r="E123">
        <v>271831</v>
      </c>
      <c r="F123">
        <v>0.7</v>
      </c>
      <c r="G123">
        <v>4</v>
      </c>
      <c r="H123">
        <v>390.85</v>
      </c>
      <c r="I123">
        <v>8.84</v>
      </c>
      <c r="J123">
        <v>72.319999999999993</v>
      </c>
    </row>
    <row r="124" spans="1:10" x14ac:dyDescent="0.25">
      <c r="A124" t="s">
        <v>447</v>
      </c>
      <c r="B124" t="s">
        <v>106</v>
      </c>
      <c r="C124" t="s">
        <v>448</v>
      </c>
      <c r="D124">
        <v>125796</v>
      </c>
      <c r="E124">
        <v>119328</v>
      </c>
      <c r="F124">
        <v>1.05</v>
      </c>
      <c r="G124">
        <v>2.64</v>
      </c>
      <c r="H124">
        <v>179.44</v>
      </c>
      <c r="I124">
        <v>3.83</v>
      </c>
      <c r="J124">
        <v>93.26</v>
      </c>
    </row>
    <row r="125" spans="1:10" x14ac:dyDescent="0.25">
      <c r="A125" t="s">
        <v>138</v>
      </c>
      <c r="B125" t="s">
        <v>106</v>
      </c>
      <c r="C125" t="s">
        <v>135</v>
      </c>
      <c r="D125">
        <v>123663</v>
      </c>
      <c r="E125">
        <v>166429</v>
      </c>
      <c r="F125">
        <v>0.74</v>
      </c>
      <c r="G125">
        <v>2.59</v>
      </c>
      <c r="H125">
        <v>234.19</v>
      </c>
      <c r="I125">
        <v>9.3000000000000007</v>
      </c>
      <c r="J125">
        <v>73.27</v>
      </c>
    </row>
    <row r="126" spans="1:10" x14ac:dyDescent="0.25">
      <c r="A126" t="s">
        <v>241</v>
      </c>
      <c r="B126" t="s">
        <v>106</v>
      </c>
      <c r="C126" t="s">
        <v>242</v>
      </c>
      <c r="D126">
        <v>113743</v>
      </c>
      <c r="E126">
        <v>208426</v>
      </c>
      <c r="F126">
        <v>0.55000000000000004</v>
      </c>
      <c r="G126">
        <v>2.38</v>
      </c>
      <c r="H126">
        <v>194.52</v>
      </c>
      <c r="I126">
        <v>6.65</v>
      </c>
      <c r="J126">
        <v>81.53</v>
      </c>
    </row>
    <row r="127" spans="1:10" x14ac:dyDescent="0.25">
      <c r="A127" t="s">
        <v>682</v>
      </c>
      <c r="B127" t="s">
        <v>106</v>
      </c>
      <c r="C127" t="s">
        <v>111</v>
      </c>
      <c r="D127">
        <v>105553</v>
      </c>
      <c r="E127">
        <v>34134</v>
      </c>
      <c r="F127">
        <v>3.09</v>
      </c>
      <c r="G127">
        <v>2.21</v>
      </c>
      <c r="H127">
        <v>125.18</v>
      </c>
      <c r="I127">
        <v>5.84</v>
      </c>
      <c r="J127">
        <v>84.09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701451</v>
      </c>
      <c r="E131">
        <v>701451</v>
      </c>
      <c r="F131">
        <v>206194</v>
      </c>
      <c r="G131">
        <v>3.4</v>
      </c>
      <c r="H131">
        <v>0</v>
      </c>
      <c r="I131">
        <v>18.52</v>
      </c>
    </row>
    <row r="132" spans="1:9" x14ac:dyDescent="0.25">
      <c r="A132" t="s">
        <v>301</v>
      </c>
      <c r="B132" t="s">
        <v>106</v>
      </c>
      <c r="C132" t="s">
        <v>302</v>
      </c>
      <c r="D132">
        <v>406004</v>
      </c>
      <c r="E132">
        <v>406004</v>
      </c>
      <c r="F132">
        <v>17857</v>
      </c>
      <c r="G132">
        <v>22.74</v>
      </c>
      <c r="H132">
        <v>0</v>
      </c>
      <c r="I132">
        <v>10.72</v>
      </c>
    </row>
    <row r="133" spans="1:9" x14ac:dyDescent="0.25">
      <c r="A133" t="s">
        <v>112</v>
      </c>
      <c r="B133" t="s">
        <v>106</v>
      </c>
      <c r="C133" t="s">
        <v>111</v>
      </c>
      <c r="D133">
        <v>371976</v>
      </c>
      <c r="E133">
        <v>371976</v>
      </c>
      <c r="F133">
        <v>153578</v>
      </c>
      <c r="G133">
        <v>2.42</v>
      </c>
      <c r="H133">
        <v>0</v>
      </c>
      <c r="I133">
        <v>9.82</v>
      </c>
    </row>
    <row r="134" spans="1:9" x14ac:dyDescent="0.25">
      <c r="A134" t="s">
        <v>108</v>
      </c>
      <c r="B134" t="s">
        <v>106</v>
      </c>
      <c r="C134" t="s">
        <v>109</v>
      </c>
      <c r="D134">
        <v>203880</v>
      </c>
      <c r="E134">
        <v>203880</v>
      </c>
      <c r="F134">
        <v>297512</v>
      </c>
      <c r="G134">
        <v>0.69</v>
      </c>
      <c r="H134">
        <v>0</v>
      </c>
      <c r="I134">
        <v>5.38</v>
      </c>
    </row>
    <row r="135" spans="1:9" x14ac:dyDescent="0.25">
      <c r="A135" t="s">
        <v>134</v>
      </c>
      <c r="B135" t="s">
        <v>106</v>
      </c>
      <c r="C135" t="s">
        <v>135</v>
      </c>
      <c r="D135">
        <v>191031</v>
      </c>
      <c r="E135">
        <v>191031</v>
      </c>
      <c r="F135">
        <v>271831</v>
      </c>
      <c r="G135">
        <v>0.7</v>
      </c>
      <c r="H135">
        <v>0</v>
      </c>
      <c r="I135">
        <v>5.04</v>
      </c>
    </row>
    <row r="136" spans="1:9" x14ac:dyDescent="0.25">
      <c r="A136" t="s">
        <v>447</v>
      </c>
      <c r="B136" t="s">
        <v>106</v>
      </c>
      <c r="C136" t="s">
        <v>448</v>
      </c>
      <c r="D136">
        <v>114511</v>
      </c>
      <c r="E136">
        <v>114511</v>
      </c>
      <c r="F136">
        <v>119328</v>
      </c>
      <c r="G136">
        <v>0.96</v>
      </c>
      <c r="H136">
        <v>0</v>
      </c>
      <c r="I136">
        <v>3.02</v>
      </c>
    </row>
    <row r="137" spans="1:9" x14ac:dyDescent="0.25">
      <c r="A137" t="s">
        <v>682</v>
      </c>
      <c r="B137" t="s">
        <v>106</v>
      </c>
      <c r="C137" t="s">
        <v>111</v>
      </c>
      <c r="D137">
        <v>105552</v>
      </c>
      <c r="E137">
        <v>105552</v>
      </c>
      <c r="F137">
        <v>34134</v>
      </c>
      <c r="G137">
        <v>3.09</v>
      </c>
      <c r="H137">
        <v>0</v>
      </c>
      <c r="I137">
        <v>2.79</v>
      </c>
    </row>
    <row r="138" spans="1:9" x14ac:dyDescent="0.25">
      <c r="A138" t="s">
        <v>138</v>
      </c>
      <c r="B138" t="s">
        <v>106</v>
      </c>
      <c r="C138" t="s">
        <v>135</v>
      </c>
      <c r="D138">
        <v>92834</v>
      </c>
      <c r="E138">
        <v>92834</v>
      </c>
      <c r="F138">
        <v>166429</v>
      </c>
      <c r="G138">
        <v>0.56000000000000005</v>
      </c>
      <c r="H138">
        <v>0</v>
      </c>
      <c r="I138">
        <v>2.4500000000000002</v>
      </c>
    </row>
    <row r="139" spans="1:9" x14ac:dyDescent="0.25">
      <c r="A139" t="s">
        <v>236</v>
      </c>
      <c r="B139" t="s">
        <v>106</v>
      </c>
      <c r="C139" t="s">
        <v>135</v>
      </c>
      <c r="D139">
        <v>87907</v>
      </c>
      <c r="E139">
        <v>87907</v>
      </c>
      <c r="F139">
        <v>115491</v>
      </c>
      <c r="G139">
        <v>0.76</v>
      </c>
      <c r="H139">
        <v>0</v>
      </c>
      <c r="I139">
        <v>2.3199999999999998</v>
      </c>
    </row>
    <row r="140" spans="1:9" x14ac:dyDescent="0.25">
      <c r="A140" t="s">
        <v>276</v>
      </c>
      <c r="B140" t="s">
        <v>106</v>
      </c>
      <c r="C140" t="s">
        <v>109</v>
      </c>
      <c r="D140">
        <v>85543</v>
      </c>
      <c r="E140">
        <v>85543</v>
      </c>
      <c r="F140">
        <v>230829</v>
      </c>
      <c r="G140">
        <v>0.37</v>
      </c>
      <c r="H140">
        <v>0</v>
      </c>
      <c r="I140">
        <v>2.2599999999999998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546368</v>
      </c>
      <c r="E144">
        <v>0</v>
      </c>
      <c r="F144">
        <v>0</v>
      </c>
      <c r="G144">
        <v>117.38</v>
      </c>
      <c r="H144">
        <v>25.8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540840</v>
      </c>
      <c r="E145">
        <v>0</v>
      </c>
      <c r="F145">
        <v>0</v>
      </c>
      <c r="G145">
        <v>4300.17</v>
      </c>
      <c r="H145">
        <v>1.4</v>
      </c>
      <c r="I145">
        <v>0.1</v>
      </c>
    </row>
    <row r="146" spans="1:9" x14ac:dyDescent="0.25">
      <c r="A146" t="s">
        <v>157</v>
      </c>
      <c r="B146" t="s">
        <v>106</v>
      </c>
      <c r="C146" t="s">
        <v>158</v>
      </c>
      <c r="D146">
        <v>498777</v>
      </c>
      <c r="E146">
        <v>193</v>
      </c>
      <c r="F146">
        <v>0</v>
      </c>
      <c r="G146">
        <v>17.57</v>
      </c>
      <c r="H146">
        <v>27.7</v>
      </c>
      <c r="I146">
        <v>0</v>
      </c>
    </row>
    <row r="147" spans="1:9" x14ac:dyDescent="0.25">
      <c r="A147" t="s">
        <v>303</v>
      </c>
      <c r="B147" t="s">
        <v>106</v>
      </c>
      <c r="C147" t="s">
        <v>304</v>
      </c>
      <c r="D147">
        <v>374337</v>
      </c>
      <c r="E147">
        <v>337385</v>
      </c>
      <c r="F147">
        <v>0.9</v>
      </c>
      <c r="G147">
        <v>18.25</v>
      </c>
      <c r="H147">
        <v>28.2</v>
      </c>
      <c r="I147">
        <v>0</v>
      </c>
    </row>
    <row r="148" spans="1:9" x14ac:dyDescent="0.25">
      <c r="A148" t="s">
        <v>154</v>
      </c>
      <c r="B148" t="s">
        <v>106</v>
      </c>
      <c r="C148" t="s">
        <v>123</v>
      </c>
      <c r="D148">
        <v>341688</v>
      </c>
      <c r="E148">
        <v>341648</v>
      </c>
      <c r="F148">
        <v>1</v>
      </c>
      <c r="G148">
        <v>177.28</v>
      </c>
      <c r="H148">
        <v>24</v>
      </c>
      <c r="I148">
        <v>0</v>
      </c>
    </row>
    <row r="149" spans="1:9" x14ac:dyDescent="0.25">
      <c r="A149" t="s">
        <v>122</v>
      </c>
      <c r="B149" t="s">
        <v>106</v>
      </c>
      <c r="C149" t="s">
        <v>123</v>
      </c>
      <c r="D149">
        <v>324064</v>
      </c>
      <c r="E149">
        <v>324060</v>
      </c>
      <c r="F149">
        <v>1</v>
      </c>
      <c r="G149">
        <v>232.89</v>
      </c>
      <c r="H149">
        <v>24</v>
      </c>
      <c r="I149">
        <v>0</v>
      </c>
    </row>
    <row r="150" spans="1:9" x14ac:dyDescent="0.25">
      <c r="A150" t="s">
        <v>124</v>
      </c>
      <c r="B150" t="s">
        <v>106</v>
      </c>
      <c r="C150" t="s">
        <v>123</v>
      </c>
      <c r="D150">
        <v>324018</v>
      </c>
      <c r="E150">
        <v>324035</v>
      </c>
      <c r="F150">
        <v>1</v>
      </c>
      <c r="G150">
        <v>207.31</v>
      </c>
      <c r="H150">
        <v>23.3</v>
      </c>
      <c r="I150">
        <v>0</v>
      </c>
    </row>
    <row r="151" spans="1:9" x14ac:dyDescent="0.25">
      <c r="A151" t="s">
        <v>155</v>
      </c>
      <c r="B151" t="s">
        <v>106</v>
      </c>
      <c r="C151" t="s">
        <v>156</v>
      </c>
      <c r="D151">
        <v>323981</v>
      </c>
      <c r="E151">
        <v>1038506</v>
      </c>
      <c r="F151">
        <v>3.21</v>
      </c>
      <c r="G151">
        <v>85.81</v>
      </c>
      <c r="H151">
        <v>23.9</v>
      </c>
      <c r="I151">
        <v>0</v>
      </c>
    </row>
    <row r="152" spans="1:9" x14ac:dyDescent="0.25">
      <c r="A152" t="s">
        <v>136</v>
      </c>
      <c r="B152" t="s">
        <v>106</v>
      </c>
      <c r="C152" t="s">
        <v>137</v>
      </c>
      <c r="D152">
        <v>323960</v>
      </c>
      <c r="E152">
        <v>4670342</v>
      </c>
      <c r="F152">
        <v>14.42</v>
      </c>
      <c r="G152">
        <v>118.55</v>
      </c>
      <c r="H152">
        <v>24.3</v>
      </c>
      <c r="I152">
        <v>0</v>
      </c>
    </row>
    <row r="153" spans="1:9" x14ac:dyDescent="0.25">
      <c r="A153" t="s">
        <v>164</v>
      </c>
      <c r="B153" t="s">
        <v>106</v>
      </c>
      <c r="C153" t="s">
        <v>123</v>
      </c>
      <c r="D153">
        <v>320460</v>
      </c>
      <c r="E153">
        <v>320422</v>
      </c>
      <c r="F153">
        <v>1</v>
      </c>
      <c r="G153">
        <v>140.30000000000001</v>
      </c>
      <c r="H153">
        <v>28.1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546693</v>
      </c>
      <c r="E157">
        <v>546368</v>
      </c>
      <c r="F157">
        <v>7.21</v>
      </c>
    </row>
    <row r="158" spans="1:9" x14ac:dyDescent="0.25">
      <c r="A158" t="s">
        <v>125</v>
      </c>
      <c r="B158" t="s">
        <v>106</v>
      </c>
      <c r="C158" t="s">
        <v>126</v>
      </c>
      <c r="D158">
        <v>540699</v>
      </c>
      <c r="E158">
        <v>540840</v>
      </c>
      <c r="F158">
        <v>7.13</v>
      </c>
    </row>
    <row r="159" spans="1:9" x14ac:dyDescent="0.25">
      <c r="A159" t="s">
        <v>157</v>
      </c>
      <c r="B159" t="s">
        <v>106</v>
      </c>
      <c r="C159" t="s">
        <v>158</v>
      </c>
      <c r="D159">
        <v>498773</v>
      </c>
      <c r="E159">
        <v>498777</v>
      </c>
      <c r="F159">
        <v>6.58</v>
      </c>
    </row>
    <row r="160" spans="1:9" x14ac:dyDescent="0.25">
      <c r="A160" t="s">
        <v>303</v>
      </c>
      <c r="B160" t="s">
        <v>106</v>
      </c>
      <c r="C160" t="s">
        <v>304</v>
      </c>
      <c r="D160">
        <v>374334</v>
      </c>
      <c r="E160">
        <v>374337</v>
      </c>
      <c r="F160">
        <v>4.9400000000000004</v>
      </c>
    </row>
    <row r="161" spans="1:6" x14ac:dyDescent="0.25">
      <c r="A161" t="s">
        <v>154</v>
      </c>
      <c r="B161" t="s">
        <v>106</v>
      </c>
      <c r="C161" t="s">
        <v>123</v>
      </c>
      <c r="D161">
        <v>341769</v>
      </c>
      <c r="E161">
        <v>341688</v>
      </c>
      <c r="F161">
        <v>4.51</v>
      </c>
    </row>
    <row r="162" spans="1:6" x14ac:dyDescent="0.25">
      <c r="A162" t="s">
        <v>122</v>
      </c>
      <c r="B162" t="s">
        <v>106</v>
      </c>
      <c r="C162" t="s">
        <v>123</v>
      </c>
      <c r="D162">
        <v>324052</v>
      </c>
      <c r="E162">
        <v>324064</v>
      </c>
      <c r="F162">
        <v>4.28</v>
      </c>
    </row>
    <row r="163" spans="1:6" x14ac:dyDescent="0.25">
      <c r="A163" t="s">
        <v>124</v>
      </c>
      <c r="B163" t="s">
        <v>106</v>
      </c>
      <c r="C163" t="s">
        <v>123</v>
      </c>
      <c r="D163">
        <v>324052</v>
      </c>
      <c r="E163">
        <v>324018</v>
      </c>
      <c r="F163">
        <v>4.28</v>
      </c>
    </row>
    <row r="164" spans="1:6" x14ac:dyDescent="0.25">
      <c r="A164" t="s">
        <v>164</v>
      </c>
      <c r="B164" t="s">
        <v>106</v>
      </c>
      <c r="C164" t="s">
        <v>123</v>
      </c>
      <c r="D164">
        <v>321082</v>
      </c>
      <c r="E164">
        <v>320460</v>
      </c>
      <c r="F164">
        <v>4.24</v>
      </c>
    </row>
    <row r="165" spans="1:6" x14ac:dyDescent="0.25">
      <c r="A165" t="s">
        <v>113</v>
      </c>
      <c r="B165" t="s">
        <v>106</v>
      </c>
      <c r="C165" t="s">
        <v>114</v>
      </c>
      <c r="D165">
        <v>269343</v>
      </c>
      <c r="E165">
        <v>269309</v>
      </c>
      <c r="F165">
        <v>3.55</v>
      </c>
    </row>
    <row r="166" spans="1:6" x14ac:dyDescent="0.25">
      <c r="A166" t="s">
        <v>479</v>
      </c>
      <c r="B166" t="s">
        <v>106</v>
      </c>
      <c r="C166" t="s">
        <v>480</v>
      </c>
      <c r="D166">
        <v>243401</v>
      </c>
      <c r="E166">
        <v>243417</v>
      </c>
      <c r="F166">
        <v>3.21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531961136</v>
      </c>
      <c r="F170">
        <v>4.59</v>
      </c>
    </row>
    <row r="171" spans="1:6" x14ac:dyDescent="0.25">
      <c r="A171" t="s">
        <v>113</v>
      </c>
      <c r="B171" t="s">
        <v>106</v>
      </c>
      <c r="C171" t="s">
        <v>114</v>
      </c>
      <c r="D171">
        <v>21249739</v>
      </c>
      <c r="E171">
        <v>269309</v>
      </c>
      <c r="F171">
        <v>0.18</v>
      </c>
    </row>
    <row r="172" spans="1:6" x14ac:dyDescent="0.25">
      <c r="A172" t="s">
        <v>170</v>
      </c>
      <c r="B172" t="s">
        <v>106</v>
      </c>
      <c r="C172" t="s">
        <v>119</v>
      </c>
      <c r="D172">
        <v>12249077</v>
      </c>
      <c r="E172">
        <v>7</v>
      </c>
      <c r="F172">
        <v>0.11</v>
      </c>
    </row>
    <row r="173" spans="1:6" x14ac:dyDescent="0.25">
      <c r="A173" t="s">
        <v>171</v>
      </c>
      <c r="B173" t="s">
        <v>106</v>
      </c>
      <c r="C173" t="s">
        <v>172</v>
      </c>
      <c r="D173">
        <v>9295388</v>
      </c>
      <c r="E173">
        <v>45399</v>
      </c>
      <c r="F173">
        <v>0.08</v>
      </c>
    </row>
    <row r="174" spans="1:6" x14ac:dyDescent="0.25">
      <c r="A174" t="s">
        <v>174</v>
      </c>
      <c r="B174" t="s">
        <v>106</v>
      </c>
      <c r="C174" t="s">
        <v>114</v>
      </c>
      <c r="D174">
        <v>6813297</v>
      </c>
      <c r="E174">
        <v>1348</v>
      </c>
      <c r="F174">
        <v>0.06</v>
      </c>
    </row>
    <row r="175" spans="1:6" x14ac:dyDescent="0.25">
      <c r="A175" t="s">
        <v>177</v>
      </c>
      <c r="C175" t="s">
        <v>178</v>
      </c>
      <c r="D175">
        <v>4176299</v>
      </c>
      <c r="E175">
        <v>11</v>
      </c>
      <c r="F175">
        <v>0.04</v>
      </c>
    </row>
    <row r="176" spans="1:6" x14ac:dyDescent="0.25">
      <c r="A176" t="s">
        <v>179</v>
      </c>
      <c r="C176" t="s">
        <v>180</v>
      </c>
      <c r="D176">
        <v>1812956</v>
      </c>
      <c r="E176">
        <v>11</v>
      </c>
      <c r="F176">
        <v>0.02</v>
      </c>
    </row>
    <row r="177" spans="1:6" x14ac:dyDescent="0.25">
      <c r="A177" t="s">
        <v>653</v>
      </c>
      <c r="B177" t="s">
        <v>244</v>
      </c>
      <c r="C177" t="s">
        <v>654</v>
      </c>
      <c r="D177">
        <v>1427444</v>
      </c>
      <c r="E177">
        <v>6</v>
      </c>
      <c r="F177">
        <v>0.01</v>
      </c>
    </row>
    <row r="178" spans="1:6" x14ac:dyDescent="0.25">
      <c r="A178" t="s">
        <v>655</v>
      </c>
      <c r="C178" t="s">
        <v>656</v>
      </c>
      <c r="D178">
        <v>1365828</v>
      </c>
      <c r="E178">
        <v>1</v>
      </c>
      <c r="F178">
        <v>0.01</v>
      </c>
    </row>
    <row r="179" spans="1:6" x14ac:dyDescent="0.25">
      <c r="A179" t="s">
        <v>657</v>
      </c>
      <c r="C179" t="s">
        <v>658</v>
      </c>
      <c r="D179">
        <v>1301717</v>
      </c>
      <c r="E179">
        <v>17</v>
      </c>
      <c r="F179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2607</v>
      </c>
    </row>
    <row r="184" spans="1:6" x14ac:dyDescent="0.25">
      <c r="A184" t="s">
        <v>113</v>
      </c>
      <c r="B184" t="s">
        <v>106</v>
      </c>
      <c r="C184" t="s">
        <v>114</v>
      </c>
      <c r="D184">
        <v>102</v>
      </c>
      <c r="E184">
        <v>269309</v>
      </c>
    </row>
    <row r="185" spans="1:6" x14ac:dyDescent="0.25">
      <c r="A185" t="s">
        <v>171</v>
      </c>
      <c r="B185" t="s">
        <v>106</v>
      </c>
      <c r="C185" t="s">
        <v>172</v>
      </c>
      <c r="D185">
        <v>45</v>
      </c>
      <c r="E185">
        <v>45399</v>
      </c>
    </row>
    <row r="186" spans="1:6" x14ac:dyDescent="0.25">
      <c r="A186" t="s">
        <v>170</v>
      </c>
      <c r="B186" t="s">
        <v>106</v>
      </c>
      <c r="C186" t="s">
        <v>119</v>
      </c>
      <c r="D186">
        <v>43</v>
      </c>
      <c r="E186">
        <v>7</v>
      </c>
    </row>
    <row r="187" spans="1:6" x14ac:dyDescent="0.25">
      <c r="A187" t="s">
        <v>174</v>
      </c>
      <c r="B187" t="s">
        <v>106</v>
      </c>
      <c r="C187" t="s">
        <v>114</v>
      </c>
      <c r="D187">
        <v>34</v>
      </c>
      <c r="E187">
        <v>1348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1970959</v>
      </c>
      <c r="D209">
        <v>82170</v>
      </c>
      <c r="E209" t="s">
        <v>661</v>
      </c>
      <c r="F209">
        <v>1.58</v>
      </c>
      <c r="G209">
        <v>27.86</v>
      </c>
    </row>
    <row r="210" spans="1:7" x14ac:dyDescent="0.25">
      <c r="A210" t="s">
        <v>567</v>
      </c>
      <c r="B210">
        <v>97207736</v>
      </c>
      <c r="D210">
        <v>59030</v>
      </c>
      <c r="E210" t="s">
        <v>663</v>
      </c>
      <c r="F210">
        <v>77.88</v>
      </c>
      <c r="G210">
        <v>20.02</v>
      </c>
    </row>
    <row r="211" spans="1:7" x14ac:dyDescent="0.25">
      <c r="A211" t="s">
        <v>562</v>
      </c>
      <c r="B211">
        <v>783712</v>
      </c>
      <c r="D211">
        <v>45665</v>
      </c>
      <c r="E211" t="s">
        <v>665</v>
      </c>
      <c r="F211">
        <v>0.63</v>
      </c>
      <c r="G211">
        <v>15.49</v>
      </c>
    </row>
    <row r="212" spans="1:7" x14ac:dyDescent="0.25">
      <c r="A212" t="s">
        <v>288</v>
      </c>
      <c r="B212">
        <v>24456813</v>
      </c>
      <c r="D212">
        <v>36134</v>
      </c>
      <c r="E212" t="s">
        <v>667</v>
      </c>
      <c r="F212">
        <v>19.600000000000001</v>
      </c>
      <c r="G212">
        <v>12.25</v>
      </c>
    </row>
    <row r="213" spans="1:7" x14ac:dyDescent="0.25">
      <c r="A213" t="s">
        <v>44</v>
      </c>
      <c r="B213">
        <v>18024199</v>
      </c>
      <c r="D213">
        <v>24212</v>
      </c>
      <c r="E213" t="s">
        <v>436</v>
      </c>
      <c r="F213">
        <v>14.44</v>
      </c>
      <c r="G213">
        <v>8.2100000000000009</v>
      </c>
    </row>
    <row r="214" spans="1:7" x14ac:dyDescent="0.25">
      <c r="A214" t="s">
        <v>253</v>
      </c>
      <c r="B214">
        <v>4395</v>
      </c>
      <c r="C214">
        <v>89</v>
      </c>
      <c r="D214">
        <v>4099</v>
      </c>
      <c r="E214" t="s">
        <v>670</v>
      </c>
      <c r="F214">
        <v>0</v>
      </c>
      <c r="G214">
        <v>1.39</v>
      </c>
    </row>
    <row r="215" spans="1:7" x14ac:dyDescent="0.25">
      <c r="A215" t="s">
        <v>33</v>
      </c>
      <c r="B215">
        <v>2573961</v>
      </c>
      <c r="D215">
        <v>3554</v>
      </c>
      <c r="E215" t="s">
        <v>672</v>
      </c>
      <c r="F215">
        <v>2.06</v>
      </c>
      <c r="G215">
        <v>1.21</v>
      </c>
    </row>
    <row r="216" spans="1:7" x14ac:dyDescent="0.25">
      <c r="A216" t="s">
        <v>39</v>
      </c>
      <c r="B216">
        <v>1270266</v>
      </c>
      <c r="D216">
        <v>2799</v>
      </c>
      <c r="E216" t="s">
        <v>674</v>
      </c>
      <c r="F216">
        <v>1.02</v>
      </c>
      <c r="G216">
        <v>0.95</v>
      </c>
    </row>
    <row r="217" spans="1:7" x14ac:dyDescent="0.25">
      <c r="A217" t="s">
        <v>592</v>
      </c>
      <c r="B217">
        <v>25414</v>
      </c>
      <c r="C217">
        <v>100</v>
      </c>
      <c r="D217">
        <v>1255</v>
      </c>
      <c r="E217" t="s">
        <v>676</v>
      </c>
      <c r="F217">
        <v>0.02</v>
      </c>
      <c r="G217">
        <v>0.43</v>
      </c>
    </row>
    <row r="218" spans="1:7" x14ac:dyDescent="0.25">
      <c r="A218" t="s">
        <v>42</v>
      </c>
      <c r="B218">
        <v>156069</v>
      </c>
      <c r="D218">
        <v>402</v>
      </c>
      <c r="E218" t="s">
        <v>683</v>
      </c>
      <c r="F218">
        <v>0.13</v>
      </c>
      <c r="G218">
        <v>0.14000000000000001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98.83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99.91</v>
      </c>
    </row>
    <row r="227" spans="1:3" x14ac:dyDescent="0.25">
      <c r="A227" t="s">
        <v>197</v>
      </c>
      <c r="B227">
        <v>99.91</v>
      </c>
    </row>
    <row r="228" spans="1:3" x14ac:dyDescent="0.25">
      <c r="A228" t="s">
        <v>198</v>
      </c>
      <c r="B228">
        <v>61.51</v>
      </c>
    </row>
    <row r="229" spans="1:3" x14ac:dyDescent="0.25">
      <c r="A229" t="s">
        <v>199</v>
      </c>
      <c r="B229">
        <v>99.95</v>
      </c>
    </row>
    <row r="230" spans="1:3" x14ac:dyDescent="0.25">
      <c r="A230" t="s">
        <v>200</v>
      </c>
      <c r="B230">
        <v>26.23</v>
      </c>
    </row>
    <row r="231" spans="1:3" x14ac:dyDescent="0.25">
      <c r="A231" t="s">
        <v>201</v>
      </c>
      <c r="B231">
        <v>98.71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1970959</v>
      </c>
    </row>
    <row r="237" spans="1:3" x14ac:dyDescent="0.25">
      <c r="A237" t="s">
        <v>208</v>
      </c>
      <c r="B237" t="b">
        <v>1</v>
      </c>
      <c r="C237">
        <v>18024199</v>
      </c>
    </row>
    <row r="238" spans="1:3" x14ac:dyDescent="0.25">
      <c r="A238" t="s">
        <v>209</v>
      </c>
      <c r="B238" t="b">
        <v>1</v>
      </c>
      <c r="C238">
        <v>24456813</v>
      </c>
    </row>
    <row r="239" spans="1:3" x14ac:dyDescent="0.25">
      <c r="A239" t="s">
        <v>210</v>
      </c>
      <c r="B239" t="b">
        <v>1</v>
      </c>
      <c r="C239">
        <v>97207736</v>
      </c>
    </row>
    <row r="240" spans="1:3" x14ac:dyDescent="0.25">
      <c r="A240" t="s">
        <v>211</v>
      </c>
      <c r="B240" t="b">
        <v>1</v>
      </c>
      <c r="C240">
        <v>783712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2831</v>
      </c>
    </row>
    <row r="243" spans="1:3" x14ac:dyDescent="0.25">
      <c r="A243" t="s">
        <v>214</v>
      </c>
      <c r="B243" t="b">
        <v>1</v>
      </c>
      <c r="C243">
        <v>61.51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684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45201.625520833331</v>
      </c>
    </row>
    <row r="8" spans="1:2" x14ac:dyDescent="0.25">
      <c r="A8" t="s">
        <v>10</v>
      </c>
      <c r="B8" s="2">
        <v>0.6255208333333333</v>
      </c>
    </row>
    <row r="9" spans="1:2" x14ac:dyDescent="0.25">
      <c r="A9" t="s">
        <v>11</v>
      </c>
      <c r="B9" s="1">
        <v>45201.628530092603</v>
      </c>
    </row>
    <row r="10" spans="1:2" x14ac:dyDescent="0.25">
      <c r="A10" t="s">
        <v>12</v>
      </c>
      <c r="B10">
        <v>1404</v>
      </c>
    </row>
    <row r="11" spans="1:2" x14ac:dyDescent="0.25">
      <c r="A11" t="s">
        <v>13</v>
      </c>
      <c r="B11">
        <v>1324</v>
      </c>
    </row>
    <row r="12" spans="1:2" x14ac:dyDescent="0.25">
      <c r="A12" t="s">
        <v>14</v>
      </c>
      <c r="B12">
        <v>4.34</v>
      </c>
    </row>
    <row r="13" spans="1:2" x14ac:dyDescent="0.25">
      <c r="A13" t="s">
        <v>15</v>
      </c>
      <c r="B13">
        <v>269.91000000000003</v>
      </c>
    </row>
    <row r="14" spans="1:2" x14ac:dyDescent="0.25">
      <c r="A14" t="s">
        <v>16</v>
      </c>
      <c r="B14">
        <v>223928.6</v>
      </c>
    </row>
    <row r="15" spans="1:2" x14ac:dyDescent="0.25">
      <c r="A15" t="s">
        <v>17</v>
      </c>
      <c r="B15">
        <v>4707.3</v>
      </c>
    </row>
    <row r="16" spans="1:2" x14ac:dyDescent="0.25">
      <c r="A16" t="s">
        <v>18</v>
      </c>
      <c r="B16">
        <v>2383.6999999999998</v>
      </c>
    </row>
    <row r="17" spans="1:6" x14ac:dyDescent="0.25">
      <c r="A17" t="s">
        <v>19</v>
      </c>
      <c r="B17">
        <v>3056.7</v>
      </c>
    </row>
    <row r="18" spans="1:6" x14ac:dyDescent="0.25">
      <c r="A18" t="s">
        <v>20</v>
      </c>
      <c r="B18">
        <v>10709.9</v>
      </c>
    </row>
    <row r="19" spans="1:6" x14ac:dyDescent="0.25">
      <c r="A19" t="s">
        <v>21</v>
      </c>
      <c r="B19">
        <v>15.2</v>
      </c>
    </row>
    <row r="20" spans="1:6" x14ac:dyDescent="0.25">
      <c r="A20" t="s">
        <v>22</v>
      </c>
      <c r="B20">
        <v>13.97</v>
      </c>
    </row>
    <row r="21" spans="1:6" x14ac:dyDescent="0.25">
      <c r="A21" t="s">
        <v>23</v>
      </c>
      <c r="B21">
        <v>17.8</v>
      </c>
    </row>
    <row r="22" spans="1:6" x14ac:dyDescent="0.25">
      <c r="A22" t="s">
        <v>24</v>
      </c>
      <c r="B22">
        <v>8.1999999999999993</v>
      </c>
    </row>
    <row r="23" spans="1:6" x14ac:dyDescent="0.25">
      <c r="A23" t="s">
        <v>25</v>
      </c>
      <c r="B23">
        <v>37.1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363728</v>
      </c>
      <c r="C27">
        <v>5670.7</v>
      </c>
      <c r="D27" t="s">
        <v>685</v>
      </c>
      <c r="E27">
        <v>35</v>
      </c>
      <c r="F27" t="s">
        <v>46</v>
      </c>
    </row>
    <row r="28" spans="1:6" x14ac:dyDescent="0.25">
      <c r="A28" t="s">
        <v>567</v>
      </c>
      <c r="B28">
        <v>9657138</v>
      </c>
      <c r="C28">
        <v>3383.3</v>
      </c>
      <c r="D28" t="s">
        <v>686</v>
      </c>
      <c r="E28">
        <v>20.9</v>
      </c>
      <c r="F28" t="s">
        <v>46</v>
      </c>
    </row>
    <row r="29" spans="1:6" x14ac:dyDescent="0.25">
      <c r="A29" t="s">
        <v>562</v>
      </c>
      <c r="B29">
        <v>188292</v>
      </c>
      <c r="C29">
        <v>3004.6</v>
      </c>
      <c r="D29" t="s">
        <v>687</v>
      </c>
      <c r="E29">
        <v>18.600000000000001</v>
      </c>
      <c r="F29" t="s">
        <v>46</v>
      </c>
    </row>
    <row r="30" spans="1:6" x14ac:dyDescent="0.25">
      <c r="A30" t="s">
        <v>288</v>
      </c>
      <c r="B30">
        <v>915765</v>
      </c>
      <c r="C30">
        <v>1047.0999999999999</v>
      </c>
      <c r="D30" t="s">
        <v>688</v>
      </c>
      <c r="E30">
        <v>6.5</v>
      </c>
      <c r="F30" t="s">
        <v>46</v>
      </c>
    </row>
    <row r="31" spans="1:6" x14ac:dyDescent="0.25">
      <c r="A31" t="s">
        <v>36</v>
      </c>
      <c r="C31">
        <v>552.1</v>
      </c>
      <c r="E31">
        <v>3.4</v>
      </c>
    </row>
    <row r="32" spans="1:6" x14ac:dyDescent="0.25">
      <c r="A32" t="s">
        <v>44</v>
      </c>
      <c r="B32">
        <v>592107</v>
      </c>
      <c r="C32">
        <v>454</v>
      </c>
      <c r="D32" t="s">
        <v>689</v>
      </c>
      <c r="E32">
        <v>2.8</v>
      </c>
      <c r="F32" t="s">
        <v>46</v>
      </c>
    </row>
    <row r="33" spans="1:6" x14ac:dyDescent="0.25">
      <c r="A33" t="s">
        <v>33</v>
      </c>
      <c r="B33">
        <v>315154</v>
      </c>
      <c r="C33">
        <v>390.8</v>
      </c>
      <c r="D33" t="s">
        <v>690</v>
      </c>
      <c r="E33">
        <v>2.4</v>
      </c>
      <c r="F33" t="s">
        <v>35</v>
      </c>
    </row>
    <row r="34" spans="1:6" x14ac:dyDescent="0.25">
      <c r="A34" t="s">
        <v>253</v>
      </c>
      <c r="B34">
        <v>492</v>
      </c>
      <c r="C34">
        <v>363.1</v>
      </c>
      <c r="D34" t="s">
        <v>691</v>
      </c>
      <c r="E34">
        <v>2.2000000000000002</v>
      </c>
      <c r="F34" t="s">
        <v>66</v>
      </c>
    </row>
    <row r="35" spans="1:6" x14ac:dyDescent="0.25">
      <c r="A35" t="s">
        <v>39</v>
      </c>
      <c r="B35">
        <v>147349</v>
      </c>
      <c r="C35">
        <v>217</v>
      </c>
      <c r="D35" t="s">
        <v>692</v>
      </c>
      <c r="E35">
        <v>1.3</v>
      </c>
      <c r="F35" t="s">
        <v>41</v>
      </c>
    </row>
    <row r="36" spans="1:6" x14ac:dyDescent="0.25">
      <c r="A36" t="s">
        <v>592</v>
      </c>
      <c r="B36">
        <v>2545</v>
      </c>
      <c r="C36">
        <v>125.8</v>
      </c>
      <c r="D36" t="s">
        <v>693</v>
      </c>
      <c r="E36">
        <v>0.8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11727031</v>
      </c>
      <c r="C40">
        <v>13567</v>
      </c>
      <c r="D40" t="s">
        <v>561</v>
      </c>
      <c r="E40">
        <v>83.8</v>
      </c>
      <c r="F40">
        <v>52.1</v>
      </c>
    </row>
    <row r="41" spans="1:6" x14ac:dyDescent="0.25">
      <c r="A41" t="s">
        <v>36</v>
      </c>
      <c r="C41">
        <v>552</v>
      </c>
      <c r="E41">
        <v>3.4</v>
      </c>
      <c r="F41">
        <v>2.1</v>
      </c>
    </row>
    <row r="42" spans="1:6" x14ac:dyDescent="0.25">
      <c r="A42" t="s">
        <v>35</v>
      </c>
      <c r="B42">
        <v>388211</v>
      </c>
      <c r="C42">
        <v>472</v>
      </c>
      <c r="D42" t="s">
        <v>249</v>
      </c>
      <c r="E42">
        <v>2.9</v>
      </c>
      <c r="F42">
        <v>1.8</v>
      </c>
    </row>
    <row r="43" spans="1:6" x14ac:dyDescent="0.25">
      <c r="A43" t="s">
        <v>66</v>
      </c>
      <c r="B43">
        <v>3636</v>
      </c>
      <c r="C43">
        <v>368</v>
      </c>
      <c r="D43" t="s">
        <v>694</v>
      </c>
      <c r="E43">
        <v>2.2999999999999998</v>
      </c>
      <c r="F43">
        <v>1.4</v>
      </c>
    </row>
    <row r="44" spans="1:6" x14ac:dyDescent="0.25">
      <c r="A44" t="s">
        <v>41</v>
      </c>
      <c r="B44">
        <v>147349</v>
      </c>
      <c r="C44">
        <v>217</v>
      </c>
      <c r="D44" t="s">
        <v>692</v>
      </c>
      <c r="E44">
        <v>1.3</v>
      </c>
      <c r="F44">
        <v>0.8</v>
      </c>
    </row>
    <row r="45" spans="1:6" x14ac:dyDescent="0.25">
      <c r="A45" t="s">
        <v>60</v>
      </c>
      <c r="B45">
        <v>322043</v>
      </c>
      <c r="C45">
        <v>204</v>
      </c>
      <c r="D45" t="s">
        <v>695</v>
      </c>
      <c r="E45">
        <v>1.3</v>
      </c>
      <c r="F45">
        <v>0.8</v>
      </c>
    </row>
    <row r="46" spans="1:6" x14ac:dyDescent="0.25">
      <c r="A46" t="s">
        <v>53</v>
      </c>
      <c r="B46">
        <v>355187</v>
      </c>
      <c r="C46">
        <v>172</v>
      </c>
      <c r="D46" t="s">
        <v>696</v>
      </c>
      <c r="E46">
        <v>1.1000000000000001</v>
      </c>
      <c r="F46">
        <v>0.7</v>
      </c>
    </row>
    <row r="47" spans="1:6" x14ac:dyDescent="0.25">
      <c r="A47" t="s">
        <v>64</v>
      </c>
      <c r="B47">
        <v>2504813</v>
      </c>
      <c r="C47">
        <v>5</v>
      </c>
      <c r="D47" t="s">
        <v>697</v>
      </c>
      <c r="E47">
        <v>0</v>
      </c>
      <c r="F47">
        <v>0</v>
      </c>
    </row>
    <row r="48" spans="1:6" x14ac:dyDescent="0.25">
      <c r="A48" t="s">
        <v>68</v>
      </c>
      <c r="B48">
        <v>13</v>
      </c>
      <c r="C48">
        <v>0</v>
      </c>
      <c r="D48" t="s">
        <v>698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4885</v>
      </c>
      <c r="C53">
        <v>1958.4</v>
      </c>
      <c r="D53">
        <v>2926.6</v>
      </c>
    </row>
    <row r="54" spans="1:4" x14ac:dyDescent="0.25">
      <c r="A54" t="s">
        <v>76</v>
      </c>
      <c r="B54">
        <v>3744.7</v>
      </c>
      <c r="C54">
        <v>1926.1</v>
      </c>
      <c r="D54">
        <v>1818.6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1083.7</v>
      </c>
      <c r="C56">
        <v>0</v>
      </c>
      <c r="D56">
        <v>1083.7</v>
      </c>
    </row>
    <row r="57" spans="1:4" x14ac:dyDescent="0.25">
      <c r="A57" t="s">
        <v>79</v>
      </c>
      <c r="B57">
        <v>123.6</v>
      </c>
      <c r="C57">
        <v>77.2</v>
      </c>
      <c r="D57">
        <v>46.5</v>
      </c>
    </row>
    <row r="58" spans="1:4" x14ac:dyDescent="0.25">
      <c r="A58" t="s">
        <v>80</v>
      </c>
      <c r="B58">
        <v>110.8</v>
      </c>
      <c r="C58">
        <v>73.599999999999994</v>
      </c>
      <c r="D58">
        <v>37.299999999999997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8.8000000000000007</v>
      </c>
      <c r="C60">
        <v>0</v>
      </c>
      <c r="D60">
        <v>8.8000000000000007</v>
      </c>
    </row>
    <row r="61" spans="1:4" x14ac:dyDescent="0.25">
      <c r="A61" t="s">
        <v>83</v>
      </c>
      <c r="B61">
        <v>7091</v>
      </c>
      <c r="C61">
        <v>4707.3</v>
      </c>
      <c r="D61">
        <v>2383.6999999999998</v>
      </c>
    </row>
    <row r="62" spans="1:4" x14ac:dyDescent="0.25">
      <c r="A62" t="s">
        <v>84</v>
      </c>
      <c r="B62">
        <v>4234.2</v>
      </c>
      <c r="C62">
        <v>1888.9</v>
      </c>
      <c r="D62">
        <v>2345.3000000000002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6236.69</v>
      </c>
      <c r="G66">
        <v>38.51</v>
      </c>
      <c r="H66">
        <v>1.97</v>
      </c>
    </row>
    <row r="67" spans="1:10" x14ac:dyDescent="0.25">
      <c r="A67" t="s">
        <v>125</v>
      </c>
      <c r="B67" t="s">
        <v>106</v>
      </c>
      <c r="C67" t="s">
        <v>126</v>
      </c>
      <c r="D67">
        <v>372.89</v>
      </c>
      <c r="E67">
        <v>53655</v>
      </c>
      <c r="F67">
        <v>0.01</v>
      </c>
      <c r="G67">
        <v>2.2999999999999998</v>
      </c>
      <c r="H67">
        <v>1.53</v>
      </c>
      <c r="I67">
        <v>0.12</v>
      </c>
    </row>
    <row r="68" spans="1:10" x14ac:dyDescent="0.25">
      <c r="A68" t="s">
        <v>110</v>
      </c>
      <c r="B68" t="s">
        <v>106</v>
      </c>
      <c r="C68" t="s">
        <v>111</v>
      </c>
      <c r="D68">
        <v>82.58</v>
      </c>
      <c r="E68">
        <v>30112</v>
      </c>
      <c r="F68">
        <v>0</v>
      </c>
      <c r="G68">
        <v>0.51</v>
      </c>
      <c r="H68">
        <v>6.92</v>
      </c>
      <c r="I68">
        <v>88.27</v>
      </c>
    </row>
    <row r="69" spans="1:10" x14ac:dyDescent="0.25">
      <c r="A69" t="s">
        <v>234</v>
      </c>
      <c r="B69" t="s">
        <v>106</v>
      </c>
      <c r="C69" t="s">
        <v>235</v>
      </c>
      <c r="D69">
        <v>70.16</v>
      </c>
      <c r="E69">
        <v>44289</v>
      </c>
      <c r="F69">
        <v>0</v>
      </c>
      <c r="G69">
        <v>0.43</v>
      </c>
      <c r="H69">
        <v>34.69</v>
      </c>
      <c r="I69">
        <v>11.59</v>
      </c>
    </row>
    <row r="70" spans="1:10" x14ac:dyDescent="0.25">
      <c r="A70" t="s">
        <v>113</v>
      </c>
      <c r="B70" t="s">
        <v>106</v>
      </c>
      <c r="C70" t="s">
        <v>114</v>
      </c>
      <c r="D70">
        <v>56.57</v>
      </c>
      <c r="E70">
        <v>28500</v>
      </c>
      <c r="F70">
        <v>0</v>
      </c>
      <c r="G70">
        <v>0.35</v>
      </c>
      <c r="H70">
        <v>8.84</v>
      </c>
      <c r="I70">
        <v>82.32</v>
      </c>
    </row>
    <row r="71" spans="1:10" x14ac:dyDescent="0.25">
      <c r="A71" t="s">
        <v>112</v>
      </c>
      <c r="B71" t="s">
        <v>106</v>
      </c>
      <c r="C71" t="s">
        <v>111</v>
      </c>
      <c r="D71">
        <v>56.5</v>
      </c>
      <c r="E71">
        <v>16913</v>
      </c>
      <c r="F71">
        <v>0</v>
      </c>
      <c r="G71">
        <v>0.35</v>
      </c>
      <c r="H71">
        <v>5.8</v>
      </c>
      <c r="I71">
        <v>90.84</v>
      </c>
    </row>
    <row r="72" spans="1:10" x14ac:dyDescent="0.25">
      <c r="A72" t="s">
        <v>108</v>
      </c>
      <c r="B72" t="s">
        <v>106</v>
      </c>
      <c r="C72" t="s">
        <v>109</v>
      </c>
      <c r="D72">
        <v>50.02</v>
      </c>
      <c r="E72">
        <v>39800</v>
      </c>
      <c r="F72">
        <v>0</v>
      </c>
      <c r="G72">
        <v>0.31</v>
      </c>
      <c r="H72">
        <v>4.3099999999999996</v>
      </c>
      <c r="I72">
        <v>94.16</v>
      </c>
    </row>
    <row r="73" spans="1:10" x14ac:dyDescent="0.25">
      <c r="A73" t="s">
        <v>134</v>
      </c>
      <c r="B73" t="s">
        <v>106</v>
      </c>
      <c r="C73" t="s">
        <v>135</v>
      </c>
      <c r="D73">
        <v>45.31</v>
      </c>
      <c r="E73">
        <v>39603</v>
      </c>
      <c r="F73">
        <v>0</v>
      </c>
      <c r="G73">
        <v>0.28000000000000003</v>
      </c>
      <c r="H73">
        <v>10.54</v>
      </c>
      <c r="I73">
        <v>78</v>
      </c>
    </row>
    <row r="74" spans="1:10" x14ac:dyDescent="0.25">
      <c r="A74" t="s">
        <v>269</v>
      </c>
      <c r="B74" t="s">
        <v>106</v>
      </c>
      <c r="C74" t="s">
        <v>270</v>
      </c>
      <c r="D74">
        <v>32.340000000000003</v>
      </c>
      <c r="E74">
        <v>3290</v>
      </c>
      <c r="F74">
        <v>0.01</v>
      </c>
      <c r="G74">
        <v>0.2</v>
      </c>
      <c r="H74">
        <v>39.92</v>
      </c>
      <c r="I74">
        <v>0</v>
      </c>
    </row>
    <row r="75" spans="1:10" x14ac:dyDescent="0.25">
      <c r="A75" t="s">
        <v>138</v>
      </c>
      <c r="B75" t="s">
        <v>106</v>
      </c>
      <c r="C75" t="s">
        <v>135</v>
      </c>
      <c r="D75">
        <v>25.47</v>
      </c>
      <c r="E75">
        <v>19921</v>
      </c>
      <c r="F75">
        <v>0</v>
      </c>
      <c r="G75">
        <v>0.16</v>
      </c>
      <c r="H75">
        <v>9.8699999999999992</v>
      </c>
      <c r="I75">
        <v>80.400000000000006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123.04</v>
      </c>
      <c r="G79">
        <v>22.29</v>
      </c>
      <c r="H79">
        <v>6236.69</v>
      </c>
      <c r="I79">
        <v>1.97</v>
      </c>
    </row>
    <row r="80" spans="1:10" x14ac:dyDescent="0.25">
      <c r="A80" t="s">
        <v>234</v>
      </c>
      <c r="B80" t="s">
        <v>106</v>
      </c>
      <c r="C80" t="s">
        <v>235</v>
      </c>
      <c r="D80">
        <v>24.33</v>
      </c>
      <c r="E80">
        <v>44289</v>
      </c>
      <c r="F80">
        <v>0</v>
      </c>
      <c r="G80">
        <v>4.41</v>
      </c>
      <c r="H80">
        <v>70.16</v>
      </c>
      <c r="I80">
        <v>34.69</v>
      </c>
      <c r="J80">
        <v>11.59</v>
      </c>
    </row>
    <row r="81" spans="1:10" x14ac:dyDescent="0.25">
      <c r="A81" t="s">
        <v>269</v>
      </c>
      <c r="B81" t="s">
        <v>106</v>
      </c>
      <c r="C81" t="s">
        <v>270</v>
      </c>
      <c r="D81">
        <v>12.91</v>
      </c>
      <c r="E81">
        <v>3290</v>
      </c>
      <c r="F81">
        <v>0</v>
      </c>
      <c r="G81">
        <v>2.34</v>
      </c>
      <c r="H81">
        <v>32.340000000000003</v>
      </c>
      <c r="I81">
        <v>39.92</v>
      </c>
      <c r="J81">
        <v>0</v>
      </c>
    </row>
    <row r="82" spans="1:10" x14ac:dyDescent="0.25">
      <c r="A82" t="s">
        <v>272</v>
      </c>
      <c r="B82" t="s">
        <v>96</v>
      </c>
      <c r="C82" t="s">
        <v>273</v>
      </c>
      <c r="D82">
        <v>10.16</v>
      </c>
      <c r="E82">
        <v>5</v>
      </c>
      <c r="F82">
        <v>2.0299999999999998</v>
      </c>
      <c r="G82">
        <v>1.84</v>
      </c>
      <c r="H82">
        <v>25.11</v>
      </c>
      <c r="I82">
        <v>40.450000000000003</v>
      </c>
      <c r="J82">
        <v>1.52</v>
      </c>
    </row>
    <row r="83" spans="1:10" x14ac:dyDescent="0.25">
      <c r="A83" t="s">
        <v>274</v>
      </c>
      <c r="B83" t="s">
        <v>96</v>
      </c>
      <c r="C83" t="s">
        <v>275</v>
      </c>
      <c r="D83">
        <v>10.16</v>
      </c>
      <c r="E83">
        <v>5</v>
      </c>
      <c r="F83">
        <v>2.0299999999999998</v>
      </c>
      <c r="G83">
        <v>1.84</v>
      </c>
      <c r="H83">
        <v>25.11</v>
      </c>
      <c r="I83">
        <v>40.450000000000003</v>
      </c>
      <c r="J83">
        <v>1.52</v>
      </c>
    </row>
    <row r="84" spans="1:10" x14ac:dyDescent="0.25">
      <c r="A84" t="s">
        <v>164</v>
      </c>
      <c r="B84" t="s">
        <v>106</v>
      </c>
      <c r="C84" t="s">
        <v>123</v>
      </c>
      <c r="D84">
        <v>9.76</v>
      </c>
      <c r="E84">
        <v>90120</v>
      </c>
      <c r="F84">
        <v>0</v>
      </c>
      <c r="G84">
        <v>1.77</v>
      </c>
      <c r="H84">
        <v>25.28</v>
      </c>
      <c r="I84">
        <v>38.619999999999997</v>
      </c>
      <c r="J84">
        <v>0</v>
      </c>
    </row>
    <row r="85" spans="1:10" x14ac:dyDescent="0.25">
      <c r="A85" t="s">
        <v>154</v>
      </c>
      <c r="B85" t="s">
        <v>106</v>
      </c>
      <c r="C85" t="s">
        <v>123</v>
      </c>
      <c r="D85">
        <v>9.65</v>
      </c>
      <c r="E85">
        <v>46178</v>
      </c>
      <c r="F85">
        <v>0</v>
      </c>
      <c r="G85">
        <v>1.75</v>
      </c>
      <c r="H85">
        <v>24.79</v>
      </c>
      <c r="I85">
        <v>38.94</v>
      </c>
      <c r="J85">
        <v>0</v>
      </c>
    </row>
    <row r="86" spans="1:10" x14ac:dyDescent="0.25">
      <c r="A86" t="s">
        <v>298</v>
      </c>
      <c r="B86" t="s">
        <v>106</v>
      </c>
      <c r="C86" t="s">
        <v>140</v>
      </c>
      <c r="D86">
        <v>8.23</v>
      </c>
      <c r="E86">
        <v>95</v>
      </c>
      <c r="F86">
        <v>0.09</v>
      </c>
      <c r="G86">
        <v>1.49</v>
      </c>
      <c r="H86">
        <v>20.09</v>
      </c>
      <c r="I86">
        <v>40.97</v>
      </c>
      <c r="J86">
        <v>0</v>
      </c>
    </row>
    <row r="87" spans="1:10" x14ac:dyDescent="0.25">
      <c r="A87" t="s">
        <v>122</v>
      </c>
      <c r="B87" t="s">
        <v>106</v>
      </c>
      <c r="C87" t="s">
        <v>123</v>
      </c>
      <c r="D87">
        <v>6.41</v>
      </c>
      <c r="E87">
        <v>43780</v>
      </c>
      <c r="F87">
        <v>0</v>
      </c>
      <c r="G87">
        <v>1.1599999999999999</v>
      </c>
      <c r="H87">
        <v>16.559999999999999</v>
      </c>
      <c r="I87">
        <v>38.72</v>
      </c>
      <c r="J87">
        <v>0</v>
      </c>
    </row>
    <row r="88" spans="1:10" x14ac:dyDescent="0.25">
      <c r="A88" t="s">
        <v>237</v>
      </c>
      <c r="B88" t="s">
        <v>106</v>
      </c>
      <c r="C88" t="s">
        <v>238</v>
      </c>
      <c r="D88">
        <v>6.1</v>
      </c>
      <c r="E88">
        <v>46180</v>
      </c>
      <c r="F88">
        <v>0</v>
      </c>
      <c r="G88">
        <v>1.1000000000000001</v>
      </c>
      <c r="H88">
        <v>15.57</v>
      </c>
      <c r="I88">
        <v>39.14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72.900000000000006</v>
      </c>
      <c r="E92">
        <v>30112</v>
      </c>
      <c r="F92">
        <v>0</v>
      </c>
      <c r="G92">
        <v>15.46</v>
      </c>
      <c r="H92">
        <v>82.58</v>
      </c>
      <c r="I92">
        <v>6.92</v>
      </c>
      <c r="J92">
        <v>88.27</v>
      </c>
    </row>
    <row r="93" spans="1:10" x14ac:dyDescent="0.25">
      <c r="A93" t="s">
        <v>112</v>
      </c>
      <c r="B93" t="s">
        <v>106</v>
      </c>
      <c r="C93" t="s">
        <v>111</v>
      </c>
      <c r="D93">
        <v>51.32</v>
      </c>
      <c r="E93">
        <v>16913</v>
      </c>
      <c r="F93">
        <v>0</v>
      </c>
      <c r="G93">
        <v>10.88</v>
      </c>
      <c r="H93">
        <v>56.5</v>
      </c>
      <c r="I93">
        <v>5.8</v>
      </c>
      <c r="J93">
        <v>90.84</v>
      </c>
    </row>
    <row r="94" spans="1:10" x14ac:dyDescent="0.25">
      <c r="A94" t="s">
        <v>108</v>
      </c>
      <c r="B94" t="s">
        <v>106</v>
      </c>
      <c r="C94" t="s">
        <v>109</v>
      </c>
      <c r="D94">
        <v>47.1</v>
      </c>
      <c r="E94">
        <v>39800</v>
      </c>
      <c r="F94">
        <v>0</v>
      </c>
      <c r="G94">
        <v>9.99</v>
      </c>
      <c r="H94">
        <v>50.02</v>
      </c>
      <c r="I94">
        <v>4.3099999999999996</v>
      </c>
      <c r="J94">
        <v>94.16</v>
      </c>
    </row>
    <row r="95" spans="1:10" x14ac:dyDescent="0.25">
      <c r="A95" t="s">
        <v>113</v>
      </c>
      <c r="B95" t="s">
        <v>106</v>
      </c>
      <c r="C95" t="s">
        <v>114</v>
      </c>
      <c r="D95">
        <v>46.57</v>
      </c>
      <c r="E95">
        <v>28500</v>
      </c>
      <c r="F95">
        <v>0</v>
      </c>
      <c r="G95">
        <v>9.8800000000000008</v>
      </c>
      <c r="H95">
        <v>56.57</v>
      </c>
      <c r="I95">
        <v>8.84</v>
      </c>
      <c r="J95">
        <v>82.32</v>
      </c>
    </row>
    <row r="96" spans="1:10" x14ac:dyDescent="0.25">
      <c r="A96" t="s">
        <v>134</v>
      </c>
      <c r="B96" t="s">
        <v>106</v>
      </c>
      <c r="C96" t="s">
        <v>135</v>
      </c>
      <c r="D96">
        <v>35.340000000000003</v>
      </c>
      <c r="E96">
        <v>39603</v>
      </c>
      <c r="F96">
        <v>0</v>
      </c>
      <c r="G96">
        <v>7.49</v>
      </c>
      <c r="H96">
        <v>45.31</v>
      </c>
      <c r="I96">
        <v>10.54</v>
      </c>
      <c r="J96">
        <v>78</v>
      </c>
    </row>
    <row r="97" spans="1:10" x14ac:dyDescent="0.25">
      <c r="A97" t="s">
        <v>138</v>
      </c>
      <c r="B97" t="s">
        <v>106</v>
      </c>
      <c r="C97" t="s">
        <v>135</v>
      </c>
      <c r="D97">
        <v>20.47</v>
      </c>
      <c r="E97">
        <v>19921</v>
      </c>
      <c r="F97">
        <v>0</v>
      </c>
      <c r="G97">
        <v>4.34</v>
      </c>
      <c r="H97">
        <v>25.47</v>
      </c>
      <c r="I97">
        <v>9.8699999999999992</v>
      </c>
      <c r="J97">
        <v>80.400000000000006</v>
      </c>
    </row>
    <row r="98" spans="1:10" x14ac:dyDescent="0.25">
      <c r="A98" t="s">
        <v>301</v>
      </c>
      <c r="B98" t="s">
        <v>106</v>
      </c>
      <c r="C98" t="s">
        <v>302</v>
      </c>
      <c r="D98">
        <v>19.079999999999998</v>
      </c>
      <c r="E98">
        <v>2446</v>
      </c>
      <c r="F98">
        <v>0.01</v>
      </c>
      <c r="G98">
        <v>4.05</v>
      </c>
      <c r="H98">
        <v>23.76</v>
      </c>
      <c r="I98">
        <v>10.94</v>
      </c>
      <c r="J98">
        <v>80.3</v>
      </c>
    </row>
    <row r="99" spans="1:10" x14ac:dyDescent="0.25">
      <c r="A99" t="s">
        <v>241</v>
      </c>
      <c r="B99" t="s">
        <v>106</v>
      </c>
      <c r="C99" t="s">
        <v>242</v>
      </c>
      <c r="D99">
        <v>16.149999999999999</v>
      </c>
      <c r="E99">
        <v>18313</v>
      </c>
      <c r="F99">
        <v>0</v>
      </c>
      <c r="G99">
        <v>3.43</v>
      </c>
      <c r="H99">
        <v>18.7</v>
      </c>
      <c r="I99">
        <v>6.99</v>
      </c>
      <c r="J99">
        <v>86.36</v>
      </c>
    </row>
    <row r="100" spans="1:10" x14ac:dyDescent="0.25">
      <c r="A100" t="s">
        <v>445</v>
      </c>
      <c r="B100" t="s">
        <v>106</v>
      </c>
      <c r="C100" t="s">
        <v>446</v>
      </c>
      <c r="D100">
        <v>15.92</v>
      </c>
      <c r="E100">
        <v>2302</v>
      </c>
      <c r="F100">
        <v>0.01</v>
      </c>
      <c r="G100">
        <v>3.38</v>
      </c>
      <c r="H100">
        <v>19</v>
      </c>
      <c r="I100">
        <v>8.26</v>
      </c>
      <c r="J100">
        <v>83.75</v>
      </c>
    </row>
    <row r="101" spans="1:10" x14ac:dyDescent="0.25">
      <c r="A101" t="s">
        <v>236</v>
      </c>
      <c r="B101" t="s">
        <v>106</v>
      </c>
      <c r="C101" t="s">
        <v>135</v>
      </c>
      <c r="D101">
        <v>15.01</v>
      </c>
      <c r="E101">
        <v>12145</v>
      </c>
      <c r="F101">
        <v>0</v>
      </c>
      <c r="G101">
        <v>3.18</v>
      </c>
      <c r="H101">
        <v>18.899999999999999</v>
      </c>
      <c r="I101">
        <v>9.44</v>
      </c>
      <c r="J101">
        <v>79.38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15896841</v>
      </c>
      <c r="E105">
        <v>44289</v>
      </c>
      <c r="F105">
        <v>358.93</v>
      </c>
      <c r="G105">
        <v>27.28</v>
      </c>
      <c r="H105">
        <v>70.16</v>
      </c>
      <c r="I105">
        <v>34.700000000000003</v>
      </c>
      <c r="J105">
        <v>11.6</v>
      </c>
    </row>
    <row r="106" spans="1:10" x14ac:dyDescent="0.25">
      <c r="A106" t="s">
        <v>298</v>
      </c>
      <c r="B106" t="s">
        <v>106</v>
      </c>
      <c r="C106" t="s">
        <v>140</v>
      </c>
      <c r="D106">
        <v>11449673</v>
      </c>
      <c r="E106">
        <v>95</v>
      </c>
      <c r="F106">
        <v>120522.87</v>
      </c>
      <c r="G106">
        <v>19.649999999999999</v>
      </c>
      <c r="H106">
        <v>20.09</v>
      </c>
      <c r="I106">
        <v>41</v>
      </c>
      <c r="J106">
        <v>0</v>
      </c>
    </row>
    <row r="107" spans="1:10" x14ac:dyDescent="0.25">
      <c r="A107" t="s">
        <v>272</v>
      </c>
      <c r="B107" t="s">
        <v>96</v>
      </c>
      <c r="C107" t="s">
        <v>273</v>
      </c>
      <c r="D107">
        <v>4178424</v>
      </c>
      <c r="E107">
        <v>5</v>
      </c>
      <c r="F107">
        <v>835684.8</v>
      </c>
      <c r="G107">
        <v>7.17</v>
      </c>
      <c r="H107">
        <v>25.11</v>
      </c>
      <c r="I107">
        <v>40.5</v>
      </c>
      <c r="J107">
        <v>1.5</v>
      </c>
    </row>
    <row r="108" spans="1:10" x14ac:dyDescent="0.25">
      <c r="A108" t="s">
        <v>274</v>
      </c>
      <c r="B108" t="s">
        <v>96</v>
      </c>
      <c r="C108" t="s">
        <v>275</v>
      </c>
      <c r="D108">
        <v>4178424</v>
      </c>
      <c r="E108">
        <v>5</v>
      </c>
      <c r="F108">
        <v>835684.8</v>
      </c>
      <c r="G108">
        <v>7.17</v>
      </c>
      <c r="H108">
        <v>25.11</v>
      </c>
      <c r="I108">
        <v>40.5</v>
      </c>
      <c r="J108">
        <v>1.5</v>
      </c>
    </row>
    <row r="109" spans="1:10" x14ac:dyDescent="0.25">
      <c r="A109" t="s">
        <v>134</v>
      </c>
      <c r="B109" t="s">
        <v>106</v>
      </c>
      <c r="C109" t="s">
        <v>135</v>
      </c>
      <c r="D109">
        <v>1853387</v>
      </c>
      <c r="E109">
        <v>39603</v>
      </c>
      <c r="F109">
        <v>46.8</v>
      </c>
      <c r="G109">
        <v>3.18</v>
      </c>
      <c r="H109">
        <v>45.31</v>
      </c>
      <c r="I109">
        <v>10.5</v>
      </c>
      <c r="J109">
        <v>78</v>
      </c>
    </row>
    <row r="110" spans="1:10" x14ac:dyDescent="0.25">
      <c r="A110" t="s">
        <v>269</v>
      </c>
      <c r="B110" t="s">
        <v>106</v>
      </c>
      <c r="C110" t="s">
        <v>270</v>
      </c>
      <c r="D110">
        <v>1708755</v>
      </c>
      <c r="E110">
        <v>3290</v>
      </c>
      <c r="F110">
        <v>519.38</v>
      </c>
      <c r="G110">
        <v>2.93</v>
      </c>
      <c r="H110">
        <v>32.340000000000003</v>
      </c>
      <c r="I110">
        <v>39.9</v>
      </c>
      <c r="J110">
        <v>0</v>
      </c>
    </row>
    <row r="111" spans="1:10" x14ac:dyDescent="0.25">
      <c r="A111" t="s">
        <v>139</v>
      </c>
      <c r="B111" t="s">
        <v>106</v>
      </c>
      <c r="C111" t="s">
        <v>140</v>
      </c>
      <c r="D111">
        <v>1548891</v>
      </c>
      <c r="E111">
        <v>26</v>
      </c>
      <c r="F111">
        <v>59572.73</v>
      </c>
      <c r="G111">
        <v>2.66</v>
      </c>
      <c r="H111">
        <v>10.93</v>
      </c>
      <c r="I111">
        <v>34.1</v>
      </c>
      <c r="J111">
        <v>0</v>
      </c>
    </row>
    <row r="112" spans="1:10" x14ac:dyDescent="0.25">
      <c r="A112" t="s">
        <v>136</v>
      </c>
      <c r="B112" t="s">
        <v>106</v>
      </c>
      <c r="C112" t="s">
        <v>137</v>
      </c>
      <c r="D112">
        <v>1277576</v>
      </c>
      <c r="E112">
        <v>43776</v>
      </c>
      <c r="F112">
        <v>29.18</v>
      </c>
      <c r="G112">
        <v>2.19</v>
      </c>
      <c r="H112">
        <v>8.1999999999999993</v>
      </c>
      <c r="I112">
        <v>39.200000000000003</v>
      </c>
      <c r="J112">
        <v>0</v>
      </c>
    </row>
    <row r="113" spans="1:10" x14ac:dyDescent="0.25">
      <c r="A113" t="s">
        <v>122</v>
      </c>
      <c r="B113" t="s">
        <v>106</v>
      </c>
      <c r="C113" t="s">
        <v>123</v>
      </c>
      <c r="D113">
        <v>1277569</v>
      </c>
      <c r="E113">
        <v>43780</v>
      </c>
      <c r="F113">
        <v>29.18</v>
      </c>
      <c r="G113">
        <v>2.19</v>
      </c>
      <c r="H113">
        <v>16.559999999999999</v>
      </c>
      <c r="I113">
        <v>38.700000000000003</v>
      </c>
      <c r="J113">
        <v>0</v>
      </c>
    </row>
    <row r="114" spans="1:10" x14ac:dyDescent="0.25">
      <c r="A114" t="s">
        <v>423</v>
      </c>
      <c r="B114" t="s">
        <v>106</v>
      </c>
      <c r="C114" t="s">
        <v>424</v>
      </c>
      <c r="D114">
        <v>1248849</v>
      </c>
      <c r="E114">
        <v>3228</v>
      </c>
      <c r="F114">
        <v>386.88</v>
      </c>
      <c r="G114">
        <v>2.14</v>
      </c>
      <c r="H114">
        <v>7.22</v>
      </c>
      <c r="I114">
        <v>42.4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699</v>
      </c>
      <c r="B118" t="s">
        <v>106</v>
      </c>
      <c r="C118" t="s">
        <v>700</v>
      </c>
      <c r="D118">
        <v>366363</v>
      </c>
      <c r="E118">
        <v>1</v>
      </c>
      <c r="F118">
        <v>366363</v>
      </c>
      <c r="G118">
        <v>29.91</v>
      </c>
      <c r="H118">
        <v>15.3</v>
      </c>
      <c r="I118">
        <v>6.4</v>
      </c>
      <c r="J118">
        <v>82.78</v>
      </c>
    </row>
    <row r="119" spans="1:10" x14ac:dyDescent="0.25">
      <c r="A119" t="s">
        <v>701</v>
      </c>
      <c r="B119" t="s">
        <v>106</v>
      </c>
      <c r="C119" t="s">
        <v>702</v>
      </c>
      <c r="D119">
        <v>366344</v>
      </c>
      <c r="E119">
        <v>1</v>
      </c>
      <c r="F119">
        <v>366344</v>
      </c>
      <c r="G119">
        <v>29.9</v>
      </c>
      <c r="H119">
        <v>10.83</v>
      </c>
      <c r="I119">
        <v>9.06</v>
      </c>
      <c r="J119">
        <v>76.62</v>
      </c>
    </row>
    <row r="120" spans="1:10" x14ac:dyDescent="0.25">
      <c r="A120" t="s">
        <v>110</v>
      </c>
      <c r="B120" t="s">
        <v>106</v>
      </c>
      <c r="C120" t="s">
        <v>111</v>
      </c>
      <c r="D120">
        <v>109979</v>
      </c>
      <c r="E120">
        <v>30112</v>
      </c>
      <c r="F120">
        <v>3.65</v>
      </c>
      <c r="G120">
        <v>8.98</v>
      </c>
      <c r="H120">
        <v>82.58</v>
      </c>
      <c r="I120">
        <v>6.92</v>
      </c>
      <c r="J120">
        <v>88.27</v>
      </c>
    </row>
    <row r="121" spans="1:10" x14ac:dyDescent="0.25">
      <c r="A121" t="s">
        <v>112</v>
      </c>
      <c r="B121" t="s">
        <v>106</v>
      </c>
      <c r="C121" t="s">
        <v>111</v>
      </c>
      <c r="D121">
        <v>67044</v>
      </c>
      <c r="E121">
        <v>16913</v>
      </c>
      <c r="F121">
        <v>3.96</v>
      </c>
      <c r="G121">
        <v>5.47</v>
      </c>
      <c r="H121">
        <v>56.5</v>
      </c>
      <c r="I121">
        <v>5.8</v>
      </c>
      <c r="J121">
        <v>90.84</v>
      </c>
    </row>
    <row r="122" spans="1:10" x14ac:dyDescent="0.25">
      <c r="A122" t="s">
        <v>301</v>
      </c>
      <c r="B122" t="s">
        <v>106</v>
      </c>
      <c r="C122" t="s">
        <v>302</v>
      </c>
      <c r="D122">
        <v>62897</v>
      </c>
      <c r="E122">
        <v>2446</v>
      </c>
      <c r="F122">
        <v>25.71</v>
      </c>
      <c r="G122">
        <v>5.13</v>
      </c>
      <c r="H122">
        <v>23.76</v>
      </c>
      <c r="I122">
        <v>10.94</v>
      </c>
      <c r="J122">
        <v>80.3</v>
      </c>
    </row>
    <row r="123" spans="1:10" x14ac:dyDescent="0.25">
      <c r="A123" t="s">
        <v>108</v>
      </c>
      <c r="B123" t="s">
        <v>106</v>
      </c>
      <c r="C123" t="s">
        <v>109</v>
      </c>
      <c r="D123">
        <v>36709</v>
      </c>
      <c r="E123">
        <v>39800</v>
      </c>
      <c r="F123">
        <v>0.92</v>
      </c>
      <c r="G123">
        <v>3</v>
      </c>
      <c r="H123">
        <v>50.02</v>
      </c>
      <c r="I123">
        <v>4.3099999999999996</v>
      </c>
      <c r="J123">
        <v>94.16</v>
      </c>
    </row>
    <row r="124" spans="1:10" x14ac:dyDescent="0.25">
      <c r="A124" t="s">
        <v>113</v>
      </c>
      <c r="B124" t="s">
        <v>106</v>
      </c>
      <c r="C124" t="s">
        <v>114</v>
      </c>
      <c r="D124">
        <v>35946</v>
      </c>
      <c r="E124">
        <v>28500</v>
      </c>
      <c r="F124">
        <v>1.26</v>
      </c>
      <c r="G124">
        <v>2.93</v>
      </c>
      <c r="H124">
        <v>56.57</v>
      </c>
      <c r="I124">
        <v>8.84</v>
      </c>
      <c r="J124">
        <v>82.32</v>
      </c>
    </row>
    <row r="125" spans="1:10" x14ac:dyDescent="0.25">
      <c r="A125" t="s">
        <v>134</v>
      </c>
      <c r="B125" t="s">
        <v>106</v>
      </c>
      <c r="C125" t="s">
        <v>135</v>
      </c>
      <c r="D125">
        <v>29117</v>
      </c>
      <c r="E125">
        <v>39603</v>
      </c>
      <c r="F125">
        <v>0.74</v>
      </c>
      <c r="G125">
        <v>2.38</v>
      </c>
      <c r="H125">
        <v>45.31</v>
      </c>
      <c r="I125">
        <v>10.54</v>
      </c>
      <c r="J125">
        <v>78</v>
      </c>
    </row>
    <row r="126" spans="1:10" x14ac:dyDescent="0.25">
      <c r="A126" t="s">
        <v>138</v>
      </c>
      <c r="B126" t="s">
        <v>106</v>
      </c>
      <c r="C126" t="s">
        <v>135</v>
      </c>
      <c r="D126">
        <v>16989</v>
      </c>
      <c r="E126">
        <v>19921</v>
      </c>
      <c r="F126">
        <v>0.85</v>
      </c>
      <c r="G126">
        <v>1.39</v>
      </c>
      <c r="H126">
        <v>25.47</v>
      </c>
      <c r="I126">
        <v>9.8699999999999992</v>
      </c>
      <c r="J126">
        <v>80.400000000000006</v>
      </c>
    </row>
    <row r="127" spans="1:10" x14ac:dyDescent="0.25">
      <c r="A127" t="s">
        <v>445</v>
      </c>
      <c r="B127" t="s">
        <v>106</v>
      </c>
      <c r="C127" t="s">
        <v>446</v>
      </c>
      <c r="D127">
        <v>14199</v>
      </c>
      <c r="E127">
        <v>2302</v>
      </c>
      <c r="F127">
        <v>6.17</v>
      </c>
      <c r="G127">
        <v>1.1599999999999999</v>
      </c>
      <c r="H127">
        <v>19</v>
      </c>
      <c r="I127">
        <v>8.26</v>
      </c>
      <c r="J127">
        <v>83.75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109978</v>
      </c>
      <c r="E131">
        <v>109978</v>
      </c>
      <c r="F131">
        <v>30112</v>
      </c>
      <c r="G131">
        <v>3.65</v>
      </c>
      <c r="H131">
        <v>0</v>
      </c>
      <c r="I131">
        <v>21.94</v>
      </c>
    </row>
    <row r="132" spans="1:9" x14ac:dyDescent="0.25">
      <c r="A132" t="s">
        <v>301</v>
      </c>
      <c r="B132" t="s">
        <v>106</v>
      </c>
      <c r="C132" t="s">
        <v>302</v>
      </c>
      <c r="D132">
        <v>62897</v>
      </c>
      <c r="E132">
        <v>62897</v>
      </c>
      <c r="F132">
        <v>2446</v>
      </c>
      <c r="G132">
        <v>25.71</v>
      </c>
      <c r="H132">
        <v>0</v>
      </c>
      <c r="I132">
        <v>12.55</v>
      </c>
    </row>
    <row r="133" spans="1:9" x14ac:dyDescent="0.25">
      <c r="A133" t="s">
        <v>108</v>
      </c>
      <c r="B133" t="s">
        <v>106</v>
      </c>
      <c r="C133" t="s">
        <v>109</v>
      </c>
      <c r="D133">
        <v>33593</v>
      </c>
      <c r="E133">
        <v>33593</v>
      </c>
      <c r="F133">
        <v>39800</v>
      </c>
      <c r="G133">
        <v>0.84</v>
      </c>
      <c r="H133">
        <v>0</v>
      </c>
      <c r="I133">
        <v>6.7</v>
      </c>
    </row>
    <row r="134" spans="1:9" x14ac:dyDescent="0.25">
      <c r="A134" t="s">
        <v>134</v>
      </c>
      <c r="B134" t="s">
        <v>106</v>
      </c>
      <c r="C134" t="s">
        <v>135</v>
      </c>
      <c r="D134">
        <v>29115</v>
      </c>
      <c r="E134">
        <v>29115</v>
      </c>
      <c r="F134">
        <v>39603</v>
      </c>
      <c r="G134">
        <v>0.74</v>
      </c>
      <c r="H134">
        <v>0</v>
      </c>
      <c r="I134">
        <v>5.81</v>
      </c>
    </row>
    <row r="135" spans="1:9" x14ac:dyDescent="0.25">
      <c r="A135" t="s">
        <v>112</v>
      </c>
      <c r="B135" t="s">
        <v>106</v>
      </c>
      <c r="C135" t="s">
        <v>111</v>
      </c>
      <c r="D135">
        <v>17741</v>
      </c>
      <c r="E135">
        <v>17741</v>
      </c>
      <c r="F135">
        <v>16913</v>
      </c>
      <c r="G135">
        <v>1.05</v>
      </c>
      <c r="H135">
        <v>0</v>
      </c>
      <c r="I135">
        <v>3.54</v>
      </c>
    </row>
    <row r="136" spans="1:9" x14ac:dyDescent="0.25">
      <c r="A136" t="s">
        <v>445</v>
      </c>
      <c r="B136" t="s">
        <v>106</v>
      </c>
      <c r="C136" t="s">
        <v>446</v>
      </c>
      <c r="D136">
        <v>14199</v>
      </c>
      <c r="E136">
        <v>14199</v>
      </c>
      <c r="F136">
        <v>2302</v>
      </c>
      <c r="G136">
        <v>6.17</v>
      </c>
      <c r="H136">
        <v>0</v>
      </c>
      <c r="I136">
        <v>2.83</v>
      </c>
    </row>
    <row r="137" spans="1:9" x14ac:dyDescent="0.25">
      <c r="A137" t="s">
        <v>241</v>
      </c>
      <c r="B137" t="s">
        <v>106</v>
      </c>
      <c r="C137" t="s">
        <v>242</v>
      </c>
      <c r="D137">
        <v>12789</v>
      </c>
      <c r="E137">
        <v>12789</v>
      </c>
      <c r="F137">
        <v>18313</v>
      </c>
      <c r="G137">
        <v>0.7</v>
      </c>
      <c r="H137">
        <v>0</v>
      </c>
      <c r="I137">
        <v>2.5499999999999998</v>
      </c>
    </row>
    <row r="138" spans="1:9" x14ac:dyDescent="0.25">
      <c r="A138" t="s">
        <v>138</v>
      </c>
      <c r="B138" t="s">
        <v>106</v>
      </c>
      <c r="C138" t="s">
        <v>135</v>
      </c>
      <c r="D138">
        <v>12529</v>
      </c>
      <c r="E138">
        <v>12529</v>
      </c>
      <c r="F138">
        <v>19921</v>
      </c>
      <c r="G138">
        <v>0.63</v>
      </c>
      <c r="H138">
        <v>0</v>
      </c>
      <c r="I138">
        <v>2.5</v>
      </c>
    </row>
    <row r="139" spans="1:9" x14ac:dyDescent="0.25">
      <c r="A139" t="s">
        <v>236</v>
      </c>
      <c r="B139" t="s">
        <v>106</v>
      </c>
      <c r="C139" t="s">
        <v>135</v>
      </c>
      <c r="D139">
        <v>11156</v>
      </c>
      <c r="E139">
        <v>11156</v>
      </c>
      <c r="F139">
        <v>12145</v>
      </c>
      <c r="G139">
        <v>0.92</v>
      </c>
      <c r="H139">
        <v>0</v>
      </c>
      <c r="I139">
        <v>2.23</v>
      </c>
    </row>
    <row r="140" spans="1:9" x14ac:dyDescent="0.25">
      <c r="A140" t="s">
        <v>447</v>
      </c>
      <c r="B140" t="s">
        <v>106</v>
      </c>
      <c r="C140" t="s">
        <v>448</v>
      </c>
      <c r="D140">
        <v>10500</v>
      </c>
      <c r="E140">
        <v>10500</v>
      </c>
      <c r="F140">
        <v>10302</v>
      </c>
      <c r="G140">
        <v>1.02</v>
      </c>
      <c r="H140">
        <v>0</v>
      </c>
      <c r="I140">
        <v>2.09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164</v>
      </c>
      <c r="B144" t="s">
        <v>106</v>
      </c>
      <c r="C144" t="s">
        <v>123</v>
      </c>
      <c r="D144">
        <v>90120</v>
      </c>
      <c r="E144">
        <v>90095</v>
      </c>
      <c r="F144">
        <v>1</v>
      </c>
      <c r="G144">
        <v>25.28</v>
      </c>
      <c r="H144">
        <v>38.6</v>
      </c>
      <c r="I144">
        <v>0</v>
      </c>
    </row>
    <row r="145" spans="1:9" x14ac:dyDescent="0.25">
      <c r="A145" t="s">
        <v>483</v>
      </c>
      <c r="B145" t="s">
        <v>106</v>
      </c>
      <c r="C145" t="s">
        <v>484</v>
      </c>
      <c r="D145">
        <v>90115</v>
      </c>
      <c r="E145">
        <v>33133</v>
      </c>
      <c r="F145">
        <v>0.37</v>
      </c>
      <c r="G145">
        <v>8.3800000000000008</v>
      </c>
      <c r="H145">
        <v>40.1</v>
      </c>
      <c r="I145">
        <v>0</v>
      </c>
    </row>
    <row r="146" spans="1:9" x14ac:dyDescent="0.25">
      <c r="A146" t="s">
        <v>276</v>
      </c>
      <c r="B146" t="s">
        <v>106</v>
      </c>
      <c r="C146" t="s">
        <v>109</v>
      </c>
      <c r="D146">
        <v>58367</v>
      </c>
      <c r="E146">
        <v>57306</v>
      </c>
      <c r="F146">
        <v>0.98</v>
      </c>
      <c r="G146">
        <v>13.01</v>
      </c>
      <c r="H146">
        <v>10</v>
      </c>
      <c r="I146">
        <v>79</v>
      </c>
    </row>
    <row r="147" spans="1:9" x14ac:dyDescent="0.25">
      <c r="A147" t="s">
        <v>152</v>
      </c>
      <c r="B147" t="s">
        <v>106</v>
      </c>
      <c r="C147" t="s">
        <v>153</v>
      </c>
      <c r="D147">
        <v>54397</v>
      </c>
      <c r="E147">
        <v>0</v>
      </c>
      <c r="F147">
        <v>0</v>
      </c>
      <c r="G147">
        <v>8.2100000000000009</v>
      </c>
      <c r="H147">
        <v>36.799999999999997</v>
      </c>
      <c r="I147">
        <v>0</v>
      </c>
    </row>
    <row r="148" spans="1:9" x14ac:dyDescent="0.25">
      <c r="A148" t="s">
        <v>125</v>
      </c>
      <c r="B148" t="s">
        <v>106</v>
      </c>
      <c r="C148" t="s">
        <v>126</v>
      </c>
      <c r="D148">
        <v>53655</v>
      </c>
      <c r="E148">
        <v>0</v>
      </c>
      <c r="F148">
        <v>0</v>
      </c>
      <c r="G148">
        <v>372.89</v>
      </c>
      <c r="H148">
        <v>1.5</v>
      </c>
      <c r="I148">
        <v>0.1</v>
      </c>
    </row>
    <row r="149" spans="1:9" x14ac:dyDescent="0.25">
      <c r="A149" t="s">
        <v>237</v>
      </c>
      <c r="B149" t="s">
        <v>106</v>
      </c>
      <c r="C149" t="s">
        <v>238</v>
      </c>
      <c r="D149">
        <v>46180</v>
      </c>
      <c r="E149">
        <v>175735</v>
      </c>
      <c r="F149">
        <v>3.81</v>
      </c>
      <c r="G149">
        <v>15.57</v>
      </c>
      <c r="H149">
        <v>39.1</v>
      </c>
      <c r="I149">
        <v>0</v>
      </c>
    </row>
    <row r="150" spans="1:9" x14ac:dyDescent="0.25">
      <c r="A150" t="s">
        <v>154</v>
      </c>
      <c r="B150" t="s">
        <v>106</v>
      </c>
      <c r="C150" t="s">
        <v>123</v>
      </c>
      <c r="D150">
        <v>46178</v>
      </c>
      <c r="E150">
        <v>46166</v>
      </c>
      <c r="F150">
        <v>1</v>
      </c>
      <c r="G150">
        <v>24.79</v>
      </c>
      <c r="H150">
        <v>38.9</v>
      </c>
      <c r="I150">
        <v>0</v>
      </c>
    </row>
    <row r="151" spans="1:9" x14ac:dyDescent="0.25">
      <c r="A151" t="s">
        <v>234</v>
      </c>
      <c r="B151" t="s">
        <v>106</v>
      </c>
      <c r="C151" t="s">
        <v>235</v>
      </c>
      <c r="D151">
        <v>44289</v>
      </c>
      <c r="E151">
        <v>44289</v>
      </c>
      <c r="F151">
        <v>1</v>
      </c>
      <c r="G151">
        <v>70.16</v>
      </c>
      <c r="H151">
        <v>34.700000000000003</v>
      </c>
      <c r="I151">
        <v>11.6</v>
      </c>
    </row>
    <row r="152" spans="1:9" x14ac:dyDescent="0.25">
      <c r="A152" t="s">
        <v>155</v>
      </c>
      <c r="B152" t="s">
        <v>106</v>
      </c>
      <c r="C152" t="s">
        <v>156</v>
      </c>
      <c r="D152">
        <v>43783</v>
      </c>
      <c r="E152">
        <v>132539</v>
      </c>
      <c r="F152">
        <v>3.03</v>
      </c>
      <c r="G152">
        <v>6.05</v>
      </c>
      <c r="H152">
        <v>39.200000000000003</v>
      </c>
      <c r="I152">
        <v>0</v>
      </c>
    </row>
    <row r="153" spans="1:9" x14ac:dyDescent="0.25">
      <c r="A153" t="s">
        <v>122</v>
      </c>
      <c r="B153" t="s">
        <v>106</v>
      </c>
      <c r="C153" t="s">
        <v>123</v>
      </c>
      <c r="D153">
        <v>43780</v>
      </c>
      <c r="E153">
        <v>43779</v>
      </c>
      <c r="F153">
        <v>1</v>
      </c>
      <c r="G153">
        <v>16.559999999999999</v>
      </c>
      <c r="H153">
        <v>38.700000000000003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164</v>
      </c>
      <c r="B157" t="s">
        <v>106</v>
      </c>
      <c r="C157" t="s">
        <v>123</v>
      </c>
      <c r="D157">
        <v>90157</v>
      </c>
      <c r="E157">
        <v>90120</v>
      </c>
      <c r="F157">
        <v>11.33</v>
      </c>
    </row>
    <row r="158" spans="1:9" x14ac:dyDescent="0.25">
      <c r="A158" t="s">
        <v>152</v>
      </c>
      <c r="B158" t="s">
        <v>106</v>
      </c>
      <c r="C158" t="s">
        <v>153</v>
      </c>
      <c r="D158">
        <v>54414</v>
      </c>
      <c r="E158">
        <v>54397</v>
      </c>
      <c r="F158">
        <v>6.84</v>
      </c>
    </row>
    <row r="159" spans="1:9" x14ac:dyDescent="0.25">
      <c r="A159" t="s">
        <v>125</v>
      </c>
      <c r="B159" t="s">
        <v>106</v>
      </c>
      <c r="C159" t="s">
        <v>126</v>
      </c>
      <c r="D159">
        <v>53640</v>
      </c>
      <c r="E159">
        <v>53655</v>
      </c>
      <c r="F159">
        <v>6.74</v>
      </c>
    </row>
    <row r="160" spans="1:9" x14ac:dyDescent="0.25">
      <c r="A160" t="s">
        <v>154</v>
      </c>
      <c r="B160" t="s">
        <v>106</v>
      </c>
      <c r="C160" t="s">
        <v>123</v>
      </c>
      <c r="D160">
        <v>46177</v>
      </c>
      <c r="E160">
        <v>46178</v>
      </c>
      <c r="F160">
        <v>5.8</v>
      </c>
    </row>
    <row r="161" spans="1:6" x14ac:dyDescent="0.25">
      <c r="A161" t="s">
        <v>122</v>
      </c>
      <c r="B161" t="s">
        <v>106</v>
      </c>
      <c r="C161" t="s">
        <v>123</v>
      </c>
      <c r="D161">
        <v>43783</v>
      </c>
      <c r="E161">
        <v>43780</v>
      </c>
      <c r="F161">
        <v>5.5</v>
      </c>
    </row>
    <row r="162" spans="1:6" x14ac:dyDescent="0.25">
      <c r="A162" t="s">
        <v>124</v>
      </c>
      <c r="B162" t="s">
        <v>106</v>
      </c>
      <c r="C162" t="s">
        <v>123</v>
      </c>
      <c r="D162">
        <v>43782</v>
      </c>
      <c r="E162">
        <v>43779</v>
      </c>
      <c r="F162">
        <v>5.5</v>
      </c>
    </row>
    <row r="163" spans="1:6" x14ac:dyDescent="0.25">
      <c r="A163" t="s">
        <v>157</v>
      </c>
      <c r="B163" t="s">
        <v>106</v>
      </c>
      <c r="C163" t="s">
        <v>158</v>
      </c>
      <c r="D163">
        <v>31105</v>
      </c>
      <c r="E163">
        <v>31107</v>
      </c>
      <c r="F163">
        <v>3.91</v>
      </c>
    </row>
    <row r="164" spans="1:6" x14ac:dyDescent="0.25">
      <c r="A164" t="s">
        <v>303</v>
      </c>
      <c r="B164" t="s">
        <v>106</v>
      </c>
      <c r="C164" t="s">
        <v>304</v>
      </c>
      <c r="D164">
        <v>29394</v>
      </c>
      <c r="E164">
        <v>29400</v>
      </c>
      <c r="F164">
        <v>3.7</v>
      </c>
    </row>
    <row r="165" spans="1:6" x14ac:dyDescent="0.25">
      <c r="A165" t="s">
        <v>113</v>
      </c>
      <c r="B165" t="s">
        <v>106</v>
      </c>
      <c r="C165" t="s">
        <v>114</v>
      </c>
      <c r="D165">
        <v>28501</v>
      </c>
      <c r="E165">
        <v>28500</v>
      </c>
      <c r="F165">
        <v>3.58</v>
      </c>
    </row>
    <row r="166" spans="1:6" x14ac:dyDescent="0.25">
      <c r="A166" t="s">
        <v>162</v>
      </c>
      <c r="B166" t="s">
        <v>106</v>
      </c>
      <c r="C166" t="s">
        <v>123</v>
      </c>
      <c r="D166">
        <v>25833</v>
      </c>
      <c r="E166">
        <v>25834</v>
      </c>
      <c r="F166">
        <v>3.25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533782288</v>
      </c>
      <c r="F170">
        <v>4.55</v>
      </c>
    </row>
    <row r="171" spans="1:6" x14ac:dyDescent="0.25">
      <c r="A171" t="s">
        <v>113</v>
      </c>
      <c r="B171" t="s">
        <v>106</v>
      </c>
      <c r="C171" t="s">
        <v>114</v>
      </c>
      <c r="D171">
        <v>9880867</v>
      </c>
      <c r="E171">
        <v>28500</v>
      </c>
      <c r="F171">
        <v>0.08</v>
      </c>
    </row>
    <row r="172" spans="1:6" x14ac:dyDescent="0.25">
      <c r="A172" t="s">
        <v>171</v>
      </c>
      <c r="B172" t="s">
        <v>106</v>
      </c>
      <c r="C172" t="s">
        <v>172</v>
      </c>
      <c r="D172">
        <v>4783300</v>
      </c>
      <c r="E172">
        <v>1905</v>
      </c>
      <c r="F172">
        <v>0.04</v>
      </c>
    </row>
    <row r="173" spans="1:6" x14ac:dyDescent="0.25">
      <c r="A173" t="s">
        <v>177</v>
      </c>
      <c r="C173" t="s">
        <v>178</v>
      </c>
      <c r="D173">
        <v>4176299</v>
      </c>
      <c r="E173">
        <v>4</v>
      </c>
      <c r="F173">
        <v>0.04</v>
      </c>
    </row>
    <row r="174" spans="1:6" x14ac:dyDescent="0.25">
      <c r="A174" t="s">
        <v>174</v>
      </c>
      <c r="B174" t="s">
        <v>106</v>
      </c>
      <c r="C174" t="s">
        <v>114</v>
      </c>
      <c r="D174">
        <v>3235905</v>
      </c>
      <c r="E174">
        <v>114</v>
      </c>
      <c r="F174">
        <v>0.03</v>
      </c>
    </row>
    <row r="175" spans="1:6" x14ac:dyDescent="0.25">
      <c r="A175" t="s">
        <v>179</v>
      </c>
      <c r="C175" t="s">
        <v>180</v>
      </c>
      <c r="D175">
        <v>1812956</v>
      </c>
      <c r="E175">
        <v>4</v>
      </c>
      <c r="F175">
        <v>0.02</v>
      </c>
    </row>
    <row r="176" spans="1:6" x14ac:dyDescent="0.25">
      <c r="A176" t="s">
        <v>703</v>
      </c>
      <c r="B176" t="s">
        <v>101</v>
      </c>
      <c r="C176" t="s">
        <v>704</v>
      </c>
      <c r="D176">
        <v>1317803</v>
      </c>
      <c r="E176">
        <v>1</v>
      </c>
      <c r="F176">
        <v>0.01</v>
      </c>
    </row>
    <row r="177" spans="1:6" x14ac:dyDescent="0.25">
      <c r="A177" t="s">
        <v>705</v>
      </c>
      <c r="B177" t="s">
        <v>101</v>
      </c>
      <c r="C177" t="s">
        <v>704</v>
      </c>
      <c r="D177">
        <v>1297515</v>
      </c>
      <c r="E177">
        <v>1</v>
      </c>
      <c r="F177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2140</v>
      </c>
    </row>
    <row r="184" spans="1:6" x14ac:dyDescent="0.25">
      <c r="A184" t="s">
        <v>113</v>
      </c>
      <c r="B184" t="s">
        <v>106</v>
      </c>
      <c r="C184" t="s">
        <v>114</v>
      </c>
      <c r="D184">
        <v>47</v>
      </c>
      <c r="E184">
        <v>28500</v>
      </c>
    </row>
    <row r="185" spans="1:6" x14ac:dyDescent="0.25">
      <c r="A185" t="s">
        <v>171</v>
      </c>
      <c r="B185" t="s">
        <v>106</v>
      </c>
      <c r="C185" t="s">
        <v>172</v>
      </c>
      <c r="D185">
        <v>23</v>
      </c>
      <c r="E185">
        <v>1905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363728</v>
      </c>
      <c r="D209">
        <v>5671</v>
      </c>
      <c r="E209" t="s">
        <v>685</v>
      </c>
      <c r="F209">
        <v>2.4900000000000002</v>
      </c>
      <c r="G209">
        <v>35.020000000000003</v>
      </c>
    </row>
    <row r="210" spans="1:7" x14ac:dyDescent="0.25">
      <c r="A210" t="s">
        <v>567</v>
      </c>
      <c r="B210">
        <v>9657138</v>
      </c>
      <c r="D210">
        <v>3383</v>
      </c>
      <c r="E210" t="s">
        <v>686</v>
      </c>
      <c r="F210">
        <v>66.2</v>
      </c>
      <c r="G210">
        <v>20.89</v>
      </c>
    </row>
    <row r="211" spans="1:7" x14ac:dyDescent="0.25">
      <c r="A211" t="s">
        <v>562</v>
      </c>
      <c r="B211">
        <v>188292</v>
      </c>
      <c r="D211">
        <v>3005</v>
      </c>
      <c r="E211" t="s">
        <v>687</v>
      </c>
      <c r="F211">
        <v>1.29</v>
      </c>
      <c r="G211">
        <v>18.55</v>
      </c>
    </row>
    <row r="212" spans="1:7" x14ac:dyDescent="0.25">
      <c r="A212" t="s">
        <v>288</v>
      </c>
      <c r="B212">
        <v>915765</v>
      </c>
      <c r="D212">
        <v>1047</v>
      </c>
      <c r="E212" t="s">
        <v>688</v>
      </c>
      <c r="F212">
        <v>6.28</v>
      </c>
      <c r="G212">
        <v>6.47</v>
      </c>
    </row>
    <row r="213" spans="1:7" x14ac:dyDescent="0.25">
      <c r="A213" t="s">
        <v>44</v>
      </c>
      <c r="B213">
        <v>592107</v>
      </c>
      <c r="D213">
        <v>454</v>
      </c>
      <c r="E213" t="s">
        <v>689</v>
      </c>
      <c r="F213">
        <v>4.0599999999999996</v>
      </c>
      <c r="G213">
        <v>2.8</v>
      </c>
    </row>
    <row r="214" spans="1:7" x14ac:dyDescent="0.25">
      <c r="A214" t="s">
        <v>33</v>
      </c>
      <c r="B214">
        <v>315154</v>
      </c>
      <c r="D214">
        <v>391</v>
      </c>
      <c r="E214" t="s">
        <v>690</v>
      </c>
      <c r="F214">
        <v>2.16</v>
      </c>
      <c r="G214">
        <v>2.41</v>
      </c>
    </row>
    <row r="215" spans="1:7" x14ac:dyDescent="0.25">
      <c r="A215" t="s">
        <v>253</v>
      </c>
      <c r="B215">
        <v>492</v>
      </c>
      <c r="C215">
        <v>56</v>
      </c>
      <c r="D215">
        <v>363</v>
      </c>
      <c r="E215" t="s">
        <v>691</v>
      </c>
      <c r="F215">
        <v>0</v>
      </c>
      <c r="G215">
        <v>2.2400000000000002</v>
      </c>
    </row>
    <row r="216" spans="1:7" x14ac:dyDescent="0.25">
      <c r="A216" t="s">
        <v>39</v>
      </c>
      <c r="B216">
        <v>147349</v>
      </c>
      <c r="D216">
        <v>217</v>
      </c>
      <c r="E216" t="s">
        <v>692</v>
      </c>
      <c r="F216">
        <v>1.01</v>
      </c>
      <c r="G216">
        <v>1.34</v>
      </c>
    </row>
    <row r="217" spans="1:7" x14ac:dyDescent="0.25">
      <c r="A217" t="s">
        <v>592</v>
      </c>
      <c r="B217">
        <v>2545</v>
      </c>
      <c r="C217">
        <v>100</v>
      </c>
      <c r="D217">
        <v>126</v>
      </c>
      <c r="E217" t="s">
        <v>693</v>
      </c>
      <c r="F217">
        <v>0.02</v>
      </c>
      <c r="G217">
        <v>0.78</v>
      </c>
    </row>
    <row r="218" spans="1:7" x14ac:dyDescent="0.25">
      <c r="A218" t="s">
        <v>42</v>
      </c>
      <c r="B218">
        <v>21351</v>
      </c>
      <c r="D218">
        <v>51</v>
      </c>
      <c r="E218" t="s">
        <v>284</v>
      </c>
      <c r="F218">
        <v>0.15</v>
      </c>
      <c r="G218">
        <v>0.31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100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99.15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99.73</v>
      </c>
    </row>
    <row r="227" spans="1:3" x14ac:dyDescent="0.25">
      <c r="A227" t="s">
        <v>197</v>
      </c>
      <c r="B227">
        <v>99.26</v>
      </c>
    </row>
    <row r="228" spans="1:3" x14ac:dyDescent="0.25">
      <c r="A228" t="s">
        <v>198</v>
      </c>
      <c r="B228">
        <v>71.459999999999994</v>
      </c>
    </row>
    <row r="229" spans="1:3" x14ac:dyDescent="0.25">
      <c r="A229" t="s">
        <v>199</v>
      </c>
      <c r="B229">
        <v>99.82</v>
      </c>
    </row>
    <row r="230" spans="1:3" x14ac:dyDescent="0.25">
      <c r="A230" t="s">
        <v>200</v>
      </c>
      <c r="B230">
        <v>37.68</v>
      </c>
    </row>
    <row r="231" spans="1:3" x14ac:dyDescent="0.25">
      <c r="A231" t="s">
        <v>201</v>
      </c>
      <c r="B231">
        <v>98.19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363728</v>
      </c>
    </row>
    <row r="237" spans="1:3" x14ac:dyDescent="0.25">
      <c r="A237" t="s">
        <v>208</v>
      </c>
      <c r="B237" t="b">
        <v>1</v>
      </c>
      <c r="C237">
        <v>592107</v>
      </c>
    </row>
    <row r="238" spans="1:3" x14ac:dyDescent="0.25">
      <c r="A238" t="s">
        <v>209</v>
      </c>
      <c r="B238" t="b">
        <v>1</v>
      </c>
      <c r="C238">
        <v>915765</v>
      </c>
    </row>
    <row r="239" spans="1:3" x14ac:dyDescent="0.25">
      <c r="A239" t="s">
        <v>210</v>
      </c>
      <c r="B239" t="b">
        <v>1</v>
      </c>
      <c r="C239">
        <v>9657138</v>
      </c>
    </row>
    <row r="240" spans="1:3" x14ac:dyDescent="0.25">
      <c r="A240" t="s">
        <v>211</v>
      </c>
      <c r="B240" t="b">
        <v>1</v>
      </c>
      <c r="C240">
        <v>188292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2210</v>
      </c>
    </row>
    <row r="243" spans="1:3" x14ac:dyDescent="0.25">
      <c r="A243" t="s">
        <v>214</v>
      </c>
      <c r="B243" t="b">
        <v>1</v>
      </c>
      <c r="C243">
        <v>71.459999999999994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706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45201.646365740737</v>
      </c>
    </row>
    <row r="8" spans="1:2" x14ac:dyDescent="0.25">
      <c r="A8" t="s">
        <v>10</v>
      </c>
      <c r="B8" s="2">
        <v>0.64636574074074071</v>
      </c>
    </row>
    <row r="9" spans="1:2" x14ac:dyDescent="0.25">
      <c r="A9" t="s">
        <v>11</v>
      </c>
      <c r="B9" s="1">
        <v>45201.667210648149</v>
      </c>
    </row>
    <row r="10" spans="1:2" x14ac:dyDescent="0.25">
      <c r="A10" t="s">
        <v>12</v>
      </c>
      <c r="B10">
        <v>1289</v>
      </c>
    </row>
    <row r="11" spans="1:2" x14ac:dyDescent="0.25">
      <c r="A11" t="s">
        <v>13</v>
      </c>
      <c r="B11">
        <v>1319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6111.58</v>
      </c>
    </row>
    <row r="14" spans="1:2" x14ac:dyDescent="0.25">
      <c r="A14" t="s">
        <v>16</v>
      </c>
      <c r="B14">
        <v>195292.79999999999</v>
      </c>
    </row>
    <row r="15" spans="1:2" x14ac:dyDescent="0.25">
      <c r="A15" t="s">
        <v>17</v>
      </c>
      <c r="B15">
        <v>1916.5</v>
      </c>
    </row>
    <row r="16" spans="1:2" x14ac:dyDescent="0.25">
      <c r="A16" t="s">
        <v>18</v>
      </c>
      <c r="B16">
        <v>470.4</v>
      </c>
    </row>
    <row r="17" spans="1:6" x14ac:dyDescent="0.25">
      <c r="A17" t="s">
        <v>19</v>
      </c>
      <c r="B17">
        <v>2428.9</v>
      </c>
    </row>
    <row r="18" spans="1:6" x14ac:dyDescent="0.25">
      <c r="A18" t="s">
        <v>20</v>
      </c>
      <c r="B18">
        <v>7643.1</v>
      </c>
    </row>
    <row r="19" spans="1:6" x14ac:dyDescent="0.25">
      <c r="A19" t="s">
        <v>21</v>
      </c>
      <c r="B19">
        <v>20.84</v>
      </c>
    </row>
    <row r="20" spans="1:6" x14ac:dyDescent="0.25">
      <c r="A20" t="s">
        <v>22</v>
      </c>
      <c r="B20">
        <v>11.03</v>
      </c>
    </row>
    <row r="21" spans="1:6" x14ac:dyDescent="0.25">
      <c r="A21" t="s">
        <v>23</v>
      </c>
      <c r="B21">
        <v>29.4</v>
      </c>
    </row>
    <row r="22" spans="1:6" x14ac:dyDescent="0.25">
      <c r="A22" t="s">
        <v>24</v>
      </c>
      <c r="B22">
        <v>10.8</v>
      </c>
    </row>
    <row r="23" spans="1:6" x14ac:dyDescent="0.25">
      <c r="A23" t="s">
        <v>25</v>
      </c>
      <c r="B23">
        <v>31.4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3806977</v>
      </c>
      <c r="C27" t="s">
        <v>707</v>
      </c>
      <c r="D27" t="s">
        <v>708</v>
      </c>
      <c r="E27">
        <v>36.299999999999997</v>
      </c>
      <c r="F27" t="s">
        <v>46</v>
      </c>
    </row>
    <row r="28" spans="1:6" x14ac:dyDescent="0.25">
      <c r="A28" t="s">
        <v>567</v>
      </c>
      <c r="B28">
        <v>220000000</v>
      </c>
      <c r="C28" t="s">
        <v>709</v>
      </c>
      <c r="D28" t="s">
        <v>710</v>
      </c>
      <c r="E28">
        <v>25</v>
      </c>
      <c r="F28" t="s">
        <v>46</v>
      </c>
    </row>
    <row r="29" spans="1:6" x14ac:dyDescent="0.25">
      <c r="A29" t="s">
        <v>562</v>
      </c>
      <c r="B29">
        <v>1616779</v>
      </c>
      <c r="C29" t="s">
        <v>711</v>
      </c>
      <c r="D29" t="s">
        <v>712</v>
      </c>
      <c r="E29">
        <v>15.7</v>
      </c>
      <c r="F29" t="s">
        <v>46</v>
      </c>
    </row>
    <row r="30" spans="1:6" x14ac:dyDescent="0.25">
      <c r="A30" t="s">
        <v>44</v>
      </c>
      <c r="B30">
        <v>8119003</v>
      </c>
      <c r="C30" t="s">
        <v>713</v>
      </c>
      <c r="D30" t="s">
        <v>714</v>
      </c>
      <c r="E30">
        <v>7.1</v>
      </c>
      <c r="F30" t="s">
        <v>46</v>
      </c>
    </row>
    <row r="31" spans="1:6" x14ac:dyDescent="0.25">
      <c r="A31" t="s">
        <v>288</v>
      </c>
      <c r="B31">
        <v>16705912</v>
      </c>
      <c r="C31" t="s">
        <v>715</v>
      </c>
      <c r="D31" t="s">
        <v>571</v>
      </c>
      <c r="E31">
        <v>5.6</v>
      </c>
      <c r="F31" t="s">
        <v>46</v>
      </c>
    </row>
    <row r="32" spans="1:6" x14ac:dyDescent="0.25">
      <c r="A32" t="s">
        <v>36</v>
      </c>
      <c r="C32" t="s">
        <v>716</v>
      </c>
      <c r="E32">
        <v>1.4</v>
      </c>
    </row>
    <row r="33" spans="1:6" x14ac:dyDescent="0.25">
      <c r="A33" t="s">
        <v>253</v>
      </c>
      <c r="B33">
        <v>4504</v>
      </c>
      <c r="C33" t="s">
        <v>717</v>
      </c>
      <c r="D33" t="s">
        <v>718</v>
      </c>
      <c r="E33">
        <v>1.1000000000000001</v>
      </c>
      <c r="F33" t="s">
        <v>66</v>
      </c>
    </row>
    <row r="34" spans="1:6" x14ac:dyDescent="0.25">
      <c r="A34" t="s">
        <v>33</v>
      </c>
      <c r="B34">
        <v>1965057</v>
      </c>
      <c r="C34" t="s">
        <v>719</v>
      </c>
      <c r="D34" t="s">
        <v>315</v>
      </c>
      <c r="E34">
        <v>0.6</v>
      </c>
      <c r="F34" t="s">
        <v>35</v>
      </c>
    </row>
    <row r="35" spans="1:6" x14ac:dyDescent="0.25">
      <c r="A35" t="s">
        <v>592</v>
      </c>
      <c r="B35">
        <v>32871</v>
      </c>
      <c r="C35" t="s">
        <v>720</v>
      </c>
      <c r="D35" t="s">
        <v>721</v>
      </c>
      <c r="E35">
        <v>0.4</v>
      </c>
      <c r="F35" t="s">
        <v>53</v>
      </c>
    </row>
    <row r="36" spans="1:6" x14ac:dyDescent="0.25">
      <c r="A36" t="s">
        <v>39</v>
      </c>
      <c r="B36">
        <v>833279</v>
      </c>
      <c r="C36" t="s">
        <v>722</v>
      </c>
      <c r="D36" t="s">
        <v>723</v>
      </c>
      <c r="E36">
        <v>0.4</v>
      </c>
      <c r="F36" t="s">
        <v>41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252622767</v>
      </c>
      <c r="C40">
        <v>329394</v>
      </c>
      <c r="D40" t="s">
        <v>401</v>
      </c>
      <c r="E40">
        <v>89.8</v>
      </c>
      <c r="F40">
        <v>182.9</v>
      </c>
    </row>
    <row r="41" spans="1:6" x14ac:dyDescent="0.25">
      <c r="A41" t="s">
        <v>36</v>
      </c>
      <c r="C41">
        <v>5285</v>
      </c>
      <c r="E41">
        <v>1.4</v>
      </c>
      <c r="F41">
        <v>2.9</v>
      </c>
    </row>
    <row r="42" spans="1:6" x14ac:dyDescent="0.25">
      <c r="A42" t="s">
        <v>66</v>
      </c>
      <c r="B42">
        <v>24734</v>
      </c>
      <c r="C42">
        <v>4217</v>
      </c>
      <c r="D42" t="s">
        <v>724</v>
      </c>
      <c r="E42">
        <v>1.2</v>
      </c>
      <c r="F42">
        <v>2.2999999999999998</v>
      </c>
    </row>
    <row r="43" spans="1:6" x14ac:dyDescent="0.25">
      <c r="A43" t="s">
        <v>35</v>
      </c>
      <c r="B43">
        <v>2263531</v>
      </c>
      <c r="C43">
        <v>2728</v>
      </c>
      <c r="D43" t="s">
        <v>249</v>
      </c>
      <c r="E43">
        <v>0.7</v>
      </c>
      <c r="F43">
        <v>1.5</v>
      </c>
    </row>
    <row r="44" spans="1:6" x14ac:dyDescent="0.25">
      <c r="A44" t="s">
        <v>53</v>
      </c>
      <c r="B44">
        <v>2400769</v>
      </c>
      <c r="C44">
        <v>1952</v>
      </c>
      <c r="D44" t="s">
        <v>725</v>
      </c>
      <c r="E44">
        <v>0.5</v>
      </c>
      <c r="F44">
        <v>1.1000000000000001</v>
      </c>
    </row>
    <row r="45" spans="1:6" x14ac:dyDescent="0.25">
      <c r="A45" t="s">
        <v>41</v>
      </c>
      <c r="B45">
        <v>833286</v>
      </c>
      <c r="C45">
        <v>1460</v>
      </c>
      <c r="D45" t="s">
        <v>723</v>
      </c>
      <c r="E45">
        <v>0.4</v>
      </c>
      <c r="F45">
        <v>0.8</v>
      </c>
    </row>
    <row r="46" spans="1:6" x14ac:dyDescent="0.25">
      <c r="A46" t="s">
        <v>60</v>
      </c>
      <c r="B46">
        <v>1041739</v>
      </c>
      <c r="C46">
        <v>846</v>
      </c>
      <c r="D46" t="s">
        <v>726</v>
      </c>
      <c r="E46">
        <v>0.2</v>
      </c>
      <c r="F46">
        <v>0.5</v>
      </c>
    </row>
    <row r="47" spans="1:6" x14ac:dyDescent="0.25">
      <c r="A47" t="s">
        <v>64</v>
      </c>
      <c r="B47">
        <v>12469051</v>
      </c>
      <c r="C47">
        <v>25</v>
      </c>
      <c r="D47" t="s">
        <v>727</v>
      </c>
      <c r="E47">
        <v>0</v>
      </c>
      <c r="F47">
        <v>0</v>
      </c>
    </row>
    <row r="48" spans="1:6" x14ac:dyDescent="0.25">
      <c r="A48" t="s">
        <v>68</v>
      </c>
      <c r="B48">
        <v>184</v>
      </c>
      <c r="C48">
        <v>1</v>
      </c>
      <c r="D48" t="s">
        <v>728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2931.3</v>
      </c>
      <c r="C53">
        <v>1761.7</v>
      </c>
      <c r="D53">
        <v>1169.5</v>
      </c>
    </row>
    <row r="54" spans="1:4" x14ac:dyDescent="0.25">
      <c r="A54" t="s">
        <v>76</v>
      </c>
      <c r="B54">
        <v>2045.4</v>
      </c>
      <c r="C54">
        <v>1743.8</v>
      </c>
      <c r="D54">
        <v>301.60000000000002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853.9</v>
      </c>
      <c r="C56">
        <v>5</v>
      </c>
      <c r="D56">
        <v>848.9</v>
      </c>
    </row>
    <row r="57" spans="1:4" x14ac:dyDescent="0.25">
      <c r="A57" t="s">
        <v>79</v>
      </c>
      <c r="B57">
        <v>53.8</v>
      </c>
      <c r="C57">
        <v>36.299999999999997</v>
      </c>
      <c r="D57">
        <v>17.5</v>
      </c>
    </row>
    <row r="58" spans="1:4" x14ac:dyDescent="0.25">
      <c r="A58" t="s">
        <v>80</v>
      </c>
      <c r="B58">
        <v>37.299999999999997</v>
      </c>
      <c r="C58">
        <v>30</v>
      </c>
      <c r="D58">
        <v>7.4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9.6999999999999993</v>
      </c>
      <c r="C60">
        <v>5</v>
      </c>
      <c r="D60">
        <v>4.8</v>
      </c>
    </row>
    <row r="61" spans="1:4" x14ac:dyDescent="0.25">
      <c r="A61" t="s">
        <v>83</v>
      </c>
      <c r="B61">
        <v>2386.9</v>
      </c>
      <c r="C61">
        <v>1916.5</v>
      </c>
      <c r="D61">
        <v>470.4</v>
      </c>
    </row>
    <row r="62" spans="1:4" x14ac:dyDescent="0.25">
      <c r="A62" t="s">
        <v>84</v>
      </c>
      <c r="B62">
        <v>2186.9</v>
      </c>
      <c r="C62">
        <v>1743</v>
      </c>
      <c r="D62">
        <v>443.9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76667.86</v>
      </c>
      <c r="G66">
        <v>20.91</v>
      </c>
      <c r="H66">
        <v>1.04</v>
      </c>
    </row>
    <row r="67" spans="1:10" x14ac:dyDescent="0.25">
      <c r="A67" t="s">
        <v>125</v>
      </c>
      <c r="B67" t="s">
        <v>106</v>
      </c>
      <c r="C67" t="s">
        <v>126</v>
      </c>
      <c r="D67">
        <v>4282.03</v>
      </c>
      <c r="E67">
        <v>208044</v>
      </c>
      <c r="F67">
        <v>0.02</v>
      </c>
      <c r="G67">
        <v>1.17</v>
      </c>
      <c r="H67">
        <v>0.6</v>
      </c>
      <c r="I67">
        <v>0.06</v>
      </c>
    </row>
    <row r="68" spans="1:10" x14ac:dyDescent="0.25">
      <c r="A68" t="s">
        <v>234</v>
      </c>
      <c r="B68" t="s">
        <v>106</v>
      </c>
      <c r="C68" t="s">
        <v>235</v>
      </c>
      <c r="D68">
        <v>709.12</v>
      </c>
      <c r="E68">
        <v>199027</v>
      </c>
      <c r="F68">
        <v>0</v>
      </c>
      <c r="G68">
        <v>0.19</v>
      </c>
      <c r="H68">
        <v>33.75</v>
      </c>
      <c r="I68">
        <v>1.36</v>
      </c>
    </row>
    <row r="69" spans="1:10" x14ac:dyDescent="0.25">
      <c r="A69" t="s">
        <v>110</v>
      </c>
      <c r="B69" t="s">
        <v>106</v>
      </c>
      <c r="C69" t="s">
        <v>111</v>
      </c>
      <c r="D69">
        <v>650.11</v>
      </c>
      <c r="E69">
        <v>234197</v>
      </c>
      <c r="F69">
        <v>0</v>
      </c>
      <c r="G69">
        <v>0.18</v>
      </c>
      <c r="H69">
        <v>6.84</v>
      </c>
      <c r="I69">
        <v>85.09</v>
      </c>
    </row>
    <row r="70" spans="1:10" x14ac:dyDescent="0.25">
      <c r="A70" t="s">
        <v>134</v>
      </c>
      <c r="B70" t="s">
        <v>106</v>
      </c>
      <c r="C70" t="s">
        <v>135</v>
      </c>
      <c r="D70">
        <v>363.57</v>
      </c>
      <c r="E70">
        <v>320574</v>
      </c>
      <c r="F70">
        <v>0</v>
      </c>
      <c r="G70">
        <v>0.1</v>
      </c>
      <c r="H70">
        <v>10.050000000000001</v>
      </c>
      <c r="I70">
        <v>73.5</v>
      </c>
    </row>
    <row r="71" spans="1:10" x14ac:dyDescent="0.25">
      <c r="A71" t="s">
        <v>108</v>
      </c>
      <c r="B71" t="s">
        <v>106</v>
      </c>
      <c r="C71" t="s">
        <v>109</v>
      </c>
      <c r="D71">
        <v>342.84</v>
      </c>
      <c r="E71">
        <v>303321</v>
      </c>
      <c r="F71">
        <v>0</v>
      </c>
      <c r="G71">
        <v>0.09</v>
      </c>
      <c r="H71">
        <v>4.46</v>
      </c>
      <c r="I71">
        <v>92.63</v>
      </c>
    </row>
    <row r="72" spans="1:10" x14ac:dyDescent="0.25">
      <c r="A72" t="s">
        <v>112</v>
      </c>
      <c r="B72" t="s">
        <v>106</v>
      </c>
      <c r="C72" t="s">
        <v>111</v>
      </c>
      <c r="D72">
        <v>336.22</v>
      </c>
      <c r="E72">
        <v>123914</v>
      </c>
      <c r="F72">
        <v>0</v>
      </c>
      <c r="G72">
        <v>0.09</v>
      </c>
      <c r="H72">
        <v>6.55</v>
      </c>
      <c r="I72">
        <v>87.44</v>
      </c>
    </row>
    <row r="73" spans="1:10" x14ac:dyDescent="0.25">
      <c r="A73" t="s">
        <v>269</v>
      </c>
      <c r="B73" t="s">
        <v>106</v>
      </c>
      <c r="C73" t="s">
        <v>270</v>
      </c>
      <c r="D73">
        <v>281.72000000000003</v>
      </c>
      <c r="E73">
        <v>21576</v>
      </c>
      <c r="F73">
        <v>0.01</v>
      </c>
      <c r="G73">
        <v>0.08</v>
      </c>
      <c r="H73">
        <v>33.39</v>
      </c>
      <c r="I73">
        <v>0</v>
      </c>
    </row>
    <row r="74" spans="1:10" x14ac:dyDescent="0.25">
      <c r="A74" t="s">
        <v>154</v>
      </c>
      <c r="B74" t="s">
        <v>106</v>
      </c>
      <c r="C74" t="s">
        <v>123</v>
      </c>
      <c r="D74">
        <v>251.52</v>
      </c>
      <c r="E74">
        <v>350155</v>
      </c>
      <c r="F74">
        <v>0</v>
      </c>
      <c r="G74">
        <v>7.0000000000000007E-2</v>
      </c>
      <c r="H74">
        <v>29.92</v>
      </c>
      <c r="I74">
        <v>0</v>
      </c>
    </row>
    <row r="75" spans="1:10" x14ac:dyDescent="0.25">
      <c r="A75" t="s">
        <v>113</v>
      </c>
      <c r="B75" t="s">
        <v>106</v>
      </c>
      <c r="C75" t="s">
        <v>114</v>
      </c>
      <c r="D75">
        <v>249.02</v>
      </c>
      <c r="E75">
        <v>120043</v>
      </c>
      <c r="F75">
        <v>0</v>
      </c>
      <c r="G75">
        <v>7.0000000000000007E-2</v>
      </c>
      <c r="H75">
        <v>8.26</v>
      </c>
      <c r="I75">
        <v>79.989999999999995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799.83</v>
      </c>
      <c r="G79">
        <v>15.14</v>
      </c>
      <c r="H79">
        <v>76667.86</v>
      </c>
      <c r="I79">
        <v>1.04</v>
      </c>
    </row>
    <row r="80" spans="1:10" x14ac:dyDescent="0.25">
      <c r="A80" t="s">
        <v>234</v>
      </c>
      <c r="B80" t="s">
        <v>106</v>
      </c>
      <c r="C80" t="s">
        <v>235</v>
      </c>
      <c r="D80">
        <v>239.31</v>
      </c>
      <c r="E80">
        <v>199027</v>
      </c>
      <c r="F80">
        <v>0</v>
      </c>
      <c r="G80">
        <v>4.53</v>
      </c>
      <c r="H80">
        <v>709.12</v>
      </c>
      <c r="I80">
        <v>33.75</v>
      </c>
      <c r="J80">
        <v>1.36</v>
      </c>
    </row>
    <row r="81" spans="1:10" x14ac:dyDescent="0.25">
      <c r="A81" t="s">
        <v>269</v>
      </c>
      <c r="B81" t="s">
        <v>106</v>
      </c>
      <c r="C81" t="s">
        <v>270</v>
      </c>
      <c r="D81">
        <v>94.07</v>
      </c>
      <c r="E81">
        <v>21576</v>
      </c>
      <c r="F81">
        <v>0</v>
      </c>
      <c r="G81">
        <v>1.78</v>
      </c>
      <c r="H81">
        <v>281.72000000000003</v>
      </c>
      <c r="I81">
        <v>33.39</v>
      </c>
      <c r="J81">
        <v>0</v>
      </c>
    </row>
    <row r="82" spans="1:10" x14ac:dyDescent="0.25">
      <c r="A82" t="s">
        <v>154</v>
      </c>
      <c r="B82" t="s">
        <v>106</v>
      </c>
      <c r="C82" t="s">
        <v>123</v>
      </c>
      <c r="D82">
        <v>75.25</v>
      </c>
      <c r="E82">
        <v>350155</v>
      </c>
      <c r="F82">
        <v>0</v>
      </c>
      <c r="G82">
        <v>1.42</v>
      </c>
      <c r="H82">
        <v>251.52</v>
      </c>
      <c r="I82">
        <v>29.92</v>
      </c>
      <c r="J82">
        <v>0</v>
      </c>
    </row>
    <row r="83" spans="1:10" x14ac:dyDescent="0.25">
      <c r="A83" t="s">
        <v>122</v>
      </c>
      <c r="B83" t="s">
        <v>106</v>
      </c>
      <c r="C83" t="s">
        <v>123</v>
      </c>
      <c r="D83">
        <v>50.32</v>
      </c>
      <c r="E83">
        <v>332854</v>
      </c>
      <c r="F83">
        <v>0</v>
      </c>
      <c r="G83">
        <v>0.95</v>
      </c>
      <c r="H83">
        <v>157.72</v>
      </c>
      <c r="I83">
        <v>31.9</v>
      </c>
      <c r="J83">
        <v>0</v>
      </c>
    </row>
    <row r="84" spans="1:10" x14ac:dyDescent="0.25">
      <c r="A84" t="s">
        <v>237</v>
      </c>
      <c r="B84" t="s">
        <v>106</v>
      </c>
      <c r="C84" t="s">
        <v>238</v>
      </c>
      <c r="D84">
        <v>48.19</v>
      </c>
      <c r="E84">
        <v>350150</v>
      </c>
      <c r="F84">
        <v>0</v>
      </c>
      <c r="G84">
        <v>0.91</v>
      </c>
      <c r="H84">
        <v>151.18</v>
      </c>
      <c r="I84">
        <v>31.88</v>
      </c>
      <c r="J84">
        <v>0</v>
      </c>
    </row>
    <row r="85" spans="1:10" x14ac:dyDescent="0.25">
      <c r="A85" t="s">
        <v>124</v>
      </c>
      <c r="B85" t="s">
        <v>106</v>
      </c>
      <c r="C85" t="s">
        <v>123</v>
      </c>
      <c r="D85">
        <v>44.87</v>
      </c>
      <c r="E85">
        <v>332795</v>
      </c>
      <c r="F85">
        <v>0</v>
      </c>
      <c r="G85">
        <v>0.85</v>
      </c>
      <c r="H85">
        <v>145.44999999999999</v>
      </c>
      <c r="I85">
        <v>30.85</v>
      </c>
      <c r="J85">
        <v>0</v>
      </c>
    </row>
    <row r="86" spans="1:10" x14ac:dyDescent="0.25">
      <c r="A86" t="s">
        <v>110</v>
      </c>
      <c r="B86" t="s">
        <v>106</v>
      </c>
      <c r="C86" t="s">
        <v>111</v>
      </c>
      <c r="D86">
        <v>44.44</v>
      </c>
      <c r="E86">
        <v>234197</v>
      </c>
      <c r="F86">
        <v>0</v>
      </c>
      <c r="G86">
        <v>0.84</v>
      </c>
      <c r="H86">
        <v>650.11</v>
      </c>
      <c r="I86">
        <v>6.84</v>
      </c>
      <c r="J86">
        <v>85.09</v>
      </c>
    </row>
    <row r="87" spans="1:10" x14ac:dyDescent="0.25">
      <c r="A87" t="s">
        <v>139</v>
      </c>
      <c r="B87" t="s">
        <v>106</v>
      </c>
      <c r="C87" t="s">
        <v>140</v>
      </c>
      <c r="D87">
        <v>41.82</v>
      </c>
      <c r="E87">
        <v>216</v>
      </c>
      <c r="F87">
        <v>0.19</v>
      </c>
      <c r="G87">
        <v>0.79</v>
      </c>
      <c r="H87">
        <v>130.66</v>
      </c>
      <c r="I87">
        <v>32.01</v>
      </c>
      <c r="J87">
        <v>0</v>
      </c>
    </row>
    <row r="88" spans="1:10" x14ac:dyDescent="0.25">
      <c r="A88" t="s">
        <v>134</v>
      </c>
      <c r="B88" t="s">
        <v>106</v>
      </c>
      <c r="C88" t="s">
        <v>135</v>
      </c>
      <c r="D88">
        <v>36.520000000000003</v>
      </c>
      <c r="E88">
        <v>320574</v>
      </c>
      <c r="F88">
        <v>0</v>
      </c>
      <c r="G88">
        <v>0.69</v>
      </c>
      <c r="H88">
        <v>363.57</v>
      </c>
      <c r="I88">
        <v>10.050000000000001</v>
      </c>
      <c r="J88">
        <v>73.5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553.16999999999996</v>
      </c>
      <c r="E92">
        <v>234197</v>
      </c>
      <c r="F92">
        <v>0</v>
      </c>
      <c r="G92">
        <v>20.28</v>
      </c>
      <c r="H92">
        <v>650.11</v>
      </c>
      <c r="I92">
        <v>6.84</v>
      </c>
      <c r="J92">
        <v>85.09</v>
      </c>
    </row>
    <row r="93" spans="1:10" x14ac:dyDescent="0.25">
      <c r="A93" t="s">
        <v>108</v>
      </c>
      <c r="B93" t="s">
        <v>106</v>
      </c>
      <c r="C93" t="s">
        <v>109</v>
      </c>
      <c r="D93">
        <v>317.58999999999997</v>
      </c>
      <c r="E93">
        <v>303321</v>
      </c>
      <c r="F93">
        <v>0</v>
      </c>
      <c r="G93">
        <v>11.64</v>
      </c>
      <c r="H93">
        <v>342.84</v>
      </c>
      <c r="I93">
        <v>4.46</v>
      </c>
      <c r="J93">
        <v>92.63</v>
      </c>
    </row>
    <row r="94" spans="1:10" x14ac:dyDescent="0.25">
      <c r="A94" t="s">
        <v>112</v>
      </c>
      <c r="B94" t="s">
        <v>106</v>
      </c>
      <c r="C94" t="s">
        <v>111</v>
      </c>
      <c r="D94">
        <v>293.99</v>
      </c>
      <c r="E94">
        <v>123914</v>
      </c>
      <c r="F94">
        <v>0</v>
      </c>
      <c r="G94">
        <v>10.78</v>
      </c>
      <c r="H94">
        <v>336.22</v>
      </c>
      <c r="I94">
        <v>6.55</v>
      </c>
      <c r="J94">
        <v>87.44</v>
      </c>
    </row>
    <row r="95" spans="1:10" x14ac:dyDescent="0.25">
      <c r="A95" t="s">
        <v>134</v>
      </c>
      <c r="B95" t="s">
        <v>106</v>
      </c>
      <c r="C95" t="s">
        <v>135</v>
      </c>
      <c r="D95">
        <v>267.23</v>
      </c>
      <c r="E95">
        <v>320574</v>
      </c>
      <c r="F95">
        <v>0</v>
      </c>
      <c r="G95">
        <v>9.8000000000000007</v>
      </c>
      <c r="H95">
        <v>363.57</v>
      </c>
      <c r="I95">
        <v>10.050000000000001</v>
      </c>
      <c r="J95">
        <v>73.5</v>
      </c>
    </row>
    <row r="96" spans="1:10" x14ac:dyDescent="0.25">
      <c r="A96" t="s">
        <v>113</v>
      </c>
      <c r="B96" t="s">
        <v>106</v>
      </c>
      <c r="C96" t="s">
        <v>114</v>
      </c>
      <c r="D96">
        <v>199.19</v>
      </c>
      <c r="E96">
        <v>120043</v>
      </c>
      <c r="F96">
        <v>0</v>
      </c>
      <c r="G96">
        <v>7.3</v>
      </c>
      <c r="H96">
        <v>249.02</v>
      </c>
      <c r="I96">
        <v>8.26</v>
      </c>
      <c r="J96">
        <v>79.989999999999995</v>
      </c>
    </row>
    <row r="97" spans="1:10" x14ac:dyDescent="0.25">
      <c r="A97" t="s">
        <v>138</v>
      </c>
      <c r="B97" t="s">
        <v>106</v>
      </c>
      <c r="C97" t="s">
        <v>135</v>
      </c>
      <c r="D97">
        <v>132.53</v>
      </c>
      <c r="E97">
        <v>143054</v>
      </c>
      <c r="F97">
        <v>0</v>
      </c>
      <c r="G97">
        <v>4.8600000000000003</v>
      </c>
      <c r="H97">
        <v>174.3</v>
      </c>
      <c r="I97">
        <v>9.89</v>
      </c>
      <c r="J97">
        <v>76.040000000000006</v>
      </c>
    </row>
    <row r="98" spans="1:10" x14ac:dyDescent="0.25">
      <c r="A98" t="s">
        <v>301</v>
      </c>
      <c r="B98" t="s">
        <v>106</v>
      </c>
      <c r="C98" t="s">
        <v>302</v>
      </c>
      <c r="D98">
        <v>129.1</v>
      </c>
      <c r="E98">
        <v>17596</v>
      </c>
      <c r="F98">
        <v>0.01</v>
      </c>
      <c r="G98">
        <v>4.7300000000000004</v>
      </c>
      <c r="H98">
        <v>169.22</v>
      </c>
      <c r="I98">
        <v>10.75</v>
      </c>
      <c r="J98">
        <v>76.290000000000006</v>
      </c>
    </row>
    <row r="99" spans="1:10" x14ac:dyDescent="0.25">
      <c r="A99" t="s">
        <v>447</v>
      </c>
      <c r="B99" t="s">
        <v>106</v>
      </c>
      <c r="C99" t="s">
        <v>448</v>
      </c>
      <c r="D99">
        <v>102.65</v>
      </c>
      <c r="E99">
        <v>72189</v>
      </c>
      <c r="F99">
        <v>0</v>
      </c>
      <c r="G99">
        <v>3.76</v>
      </c>
      <c r="H99">
        <v>109.06</v>
      </c>
      <c r="I99">
        <v>4.04</v>
      </c>
      <c r="J99">
        <v>94.12</v>
      </c>
    </row>
    <row r="100" spans="1:10" x14ac:dyDescent="0.25">
      <c r="A100" t="s">
        <v>445</v>
      </c>
      <c r="B100" t="s">
        <v>106</v>
      </c>
      <c r="C100" t="s">
        <v>446</v>
      </c>
      <c r="D100">
        <v>97.03</v>
      </c>
      <c r="E100">
        <v>15736</v>
      </c>
      <c r="F100">
        <v>0.01</v>
      </c>
      <c r="G100">
        <v>3.56</v>
      </c>
      <c r="H100">
        <v>122.56</v>
      </c>
      <c r="I100">
        <v>8.4</v>
      </c>
      <c r="J100">
        <v>79.17</v>
      </c>
    </row>
    <row r="101" spans="1:10" x14ac:dyDescent="0.25">
      <c r="A101" t="s">
        <v>729</v>
      </c>
      <c r="B101" t="s">
        <v>106</v>
      </c>
      <c r="C101" t="s">
        <v>730</v>
      </c>
      <c r="D101">
        <v>70.72</v>
      </c>
      <c r="E101">
        <v>58427</v>
      </c>
      <c r="F101">
        <v>0</v>
      </c>
      <c r="G101">
        <v>2.59</v>
      </c>
      <c r="H101">
        <v>99.72</v>
      </c>
      <c r="I101">
        <v>10.199999999999999</v>
      </c>
      <c r="J101">
        <v>70.92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158128317</v>
      </c>
      <c r="E105">
        <v>199027</v>
      </c>
      <c r="F105">
        <v>794.51</v>
      </c>
      <c r="G105">
        <v>44.95</v>
      </c>
      <c r="H105">
        <v>709.12</v>
      </c>
      <c r="I105">
        <v>33.700000000000003</v>
      </c>
      <c r="J105">
        <v>1.4</v>
      </c>
    </row>
    <row r="106" spans="1:10" x14ac:dyDescent="0.25">
      <c r="A106" t="s">
        <v>298</v>
      </c>
      <c r="B106" t="s">
        <v>106</v>
      </c>
      <c r="C106" t="s">
        <v>140</v>
      </c>
      <c r="D106">
        <v>19680457</v>
      </c>
      <c r="E106">
        <v>162</v>
      </c>
      <c r="F106">
        <v>121484.3</v>
      </c>
      <c r="G106">
        <v>5.59</v>
      </c>
      <c r="H106">
        <v>42.26</v>
      </c>
      <c r="I106">
        <v>35.1</v>
      </c>
      <c r="J106">
        <v>0</v>
      </c>
    </row>
    <row r="107" spans="1:10" x14ac:dyDescent="0.25">
      <c r="A107" t="s">
        <v>139</v>
      </c>
      <c r="B107" t="s">
        <v>106</v>
      </c>
      <c r="C107" t="s">
        <v>140</v>
      </c>
      <c r="D107">
        <v>18074590</v>
      </c>
      <c r="E107">
        <v>216</v>
      </c>
      <c r="F107">
        <v>83678.66</v>
      </c>
      <c r="G107">
        <v>5.14</v>
      </c>
      <c r="H107">
        <v>130.66</v>
      </c>
      <c r="I107">
        <v>32</v>
      </c>
      <c r="J107">
        <v>0</v>
      </c>
    </row>
    <row r="108" spans="1:10" x14ac:dyDescent="0.25">
      <c r="A108" t="s">
        <v>134</v>
      </c>
      <c r="B108" t="s">
        <v>106</v>
      </c>
      <c r="C108" t="s">
        <v>135</v>
      </c>
      <c r="D108">
        <v>14973597</v>
      </c>
      <c r="E108">
        <v>320574</v>
      </c>
      <c r="F108">
        <v>46.71</v>
      </c>
      <c r="G108">
        <v>4.26</v>
      </c>
      <c r="H108">
        <v>363.57</v>
      </c>
      <c r="I108">
        <v>10</v>
      </c>
      <c r="J108">
        <v>73.5</v>
      </c>
    </row>
    <row r="109" spans="1:10" x14ac:dyDescent="0.25">
      <c r="A109" t="s">
        <v>269</v>
      </c>
      <c r="B109" t="s">
        <v>106</v>
      </c>
      <c r="C109" t="s">
        <v>270</v>
      </c>
      <c r="D109">
        <v>11566854</v>
      </c>
      <c r="E109">
        <v>21576</v>
      </c>
      <c r="F109">
        <v>536.1</v>
      </c>
      <c r="G109">
        <v>3.29</v>
      </c>
      <c r="H109">
        <v>281.72000000000003</v>
      </c>
      <c r="I109">
        <v>33.4</v>
      </c>
      <c r="J109">
        <v>0</v>
      </c>
    </row>
    <row r="110" spans="1:10" x14ac:dyDescent="0.25">
      <c r="A110" t="s">
        <v>136</v>
      </c>
      <c r="B110" t="s">
        <v>106</v>
      </c>
      <c r="C110" t="s">
        <v>137</v>
      </c>
      <c r="D110">
        <v>10046091</v>
      </c>
      <c r="E110">
        <v>332756</v>
      </c>
      <c r="F110">
        <v>30.19</v>
      </c>
      <c r="G110">
        <v>2.86</v>
      </c>
      <c r="H110">
        <v>78.3</v>
      </c>
      <c r="I110">
        <v>32.700000000000003</v>
      </c>
      <c r="J110">
        <v>0</v>
      </c>
    </row>
    <row r="111" spans="1:10" x14ac:dyDescent="0.25">
      <c r="A111" t="s">
        <v>122</v>
      </c>
      <c r="B111" t="s">
        <v>106</v>
      </c>
      <c r="C111" t="s">
        <v>123</v>
      </c>
      <c r="D111">
        <v>10045850</v>
      </c>
      <c r="E111">
        <v>332854</v>
      </c>
      <c r="F111">
        <v>30.18</v>
      </c>
      <c r="G111">
        <v>2.86</v>
      </c>
      <c r="H111">
        <v>157.72</v>
      </c>
      <c r="I111">
        <v>31.9</v>
      </c>
      <c r="J111">
        <v>0</v>
      </c>
    </row>
    <row r="112" spans="1:10" x14ac:dyDescent="0.25">
      <c r="A112" t="s">
        <v>423</v>
      </c>
      <c r="B112" t="s">
        <v>106</v>
      </c>
      <c r="C112" t="s">
        <v>424</v>
      </c>
      <c r="D112">
        <v>8760132</v>
      </c>
      <c r="E112">
        <v>22641</v>
      </c>
      <c r="F112">
        <v>386.91</v>
      </c>
      <c r="G112">
        <v>2.4900000000000002</v>
      </c>
      <c r="H112">
        <v>61.82</v>
      </c>
      <c r="I112">
        <v>36.4</v>
      </c>
      <c r="J112">
        <v>0</v>
      </c>
    </row>
    <row r="113" spans="1:10" x14ac:dyDescent="0.25">
      <c r="A113" t="s">
        <v>138</v>
      </c>
      <c r="B113" t="s">
        <v>106</v>
      </c>
      <c r="C113" t="s">
        <v>135</v>
      </c>
      <c r="D113">
        <v>6776908</v>
      </c>
      <c r="E113">
        <v>143054</v>
      </c>
      <c r="F113">
        <v>47.37</v>
      </c>
      <c r="G113">
        <v>1.93</v>
      </c>
      <c r="H113">
        <v>174.3</v>
      </c>
      <c r="I113">
        <v>9.9</v>
      </c>
      <c r="J113">
        <v>76</v>
      </c>
    </row>
    <row r="114" spans="1:10" x14ac:dyDescent="0.25">
      <c r="A114" t="s">
        <v>272</v>
      </c>
      <c r="B114" t="s">
        <v>96</v>
      </c>
      <c r="C114" t="s">
        <v>273</v>
      </c>
      <c r="D114">
        <v>6151178</v>
      </c>
      <c r="E114">
        <v>30</v>
      </c>
      <c r="F114">
        <v>205039.27</v>
      </c>
      <c r="G114">
        <v>1.75</v>
      </c>
      <c r="H114">
        <v>51.72</v>
      </c>
      <c r="I114">
        <v>32.9</v>
      </c>
      <c r="J114">
        <v>3.2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803715</v>
      </c>
      <c r="E118">
        <v>234197</v>
      </c>
      <c r="F118">
        <v>3.43</v>
      </c>
      <c r="G118">
        <v>23.28</v>
      </c>
      <c r="H118">
        <v>650.11</v>
      </c>
      <c r="I118">
        <v>6.84</v>
      </c>
      <c r="J118">
        <v>85.09</v>
      </c>
    </row>
    <row r="119" spans="1:10" x14ac:dyDescent="0.25">
      <c r="A119" t="s">
        <v>112</v>
      </c>
      <c r="B119" t="s">
        <v>106</v>
      </c>
      <c r="C119" t="s">
        <v>111</v>
      </c>
      <c r="D119">
        <v>442195</v>
      </c>
      <c r="E119">
        <v>123914</v>
      </c>
      <c r="F119">
        <v>3.57</v>
      </c>
      <c r="G119">
        <v>12.81</v>
      </c>
      <c r="H119">
        <v>336.22</v>
      </c>
      <c r="I119">
        <v>6.55</v>
      </c>
      <c r="J119">
        <v>87.44</v>
      </c>
    </row>
    <row r="120" spans="1:10" x14ac:dyDescent="0.25">
      <c r="A120" t="s">
        <v>301</v>
      </c>
      <c r="B120" t="s">
        <v>106</v>
      </c>
      <c r="C120" t="s">
        <v>302</v>
      </c>
      <c r="D120">
        <v>424536</v>
      </c>
      <c r="E120">
        <v>17596</v>
      </c>
      <c r="F120">
        <v>24.13</v>
      </c>
      <c r="G120">
        <v>12.3</v>
      </c>
      <c r="H120">
        <v>169.22</v>
      </c>
      <c r="I120">
        <v>10.75</v>
      </c>
      <c r="J120">
        <v>76.290000000000006</v>
      </c>
    </row>
    <row r="121" spans="1:10" x14ac:dyDescent="0.25">
      <c r="A121" t="s">
        <v>108</v>
      </c>
      <c r="B121" t="s">
        <v>106</v>
      </c>
      <c r="C121" t="s">
        <v>109</v>
      </c>
      <c r="D121">
        <v>262267</v>
      </c>
      <c r="E121">
        <v>303321</v>
      </c>
      <c r="F121">
        <v>0.86</v>
      </c>
      <c r="G121">
        <v>7.6</v>
      </c>
      <c r="H121">
        <v>342.84</v>
      </c>
      <c r="I121">
        <v>4.46</v>
      </c>
      <c r="J121">
        <v>92.63</v>
      </c>
    </row>
    <row r="122" spans="1:10" x14ac:dyDescent="0.25">
      <c r="A122" t="s">
        <v>134</v>
      </c>
      <c r="B122" t="s">
        <v>106</v>
      </c>
      <c r="C122" t="s">
        <v>135</v>
      </c>
      <c r="D122">
        <v>216170</v>
      </c>
      <c r="E122">
        <v>320574</v>
      </c>
      <c r="F122">
        <v>0.67</v>
      </c>
      <c r="G122">
        <v>6.26</v>
      </c>
      <c r="H122">
        <v>363.57</v>
      </c>
      <c r="I122">
        <v>10.050000000000001</v>
      </c>
      <c r="J122">
        <v>73.5</v>
      </c>
    </row>
    <row r="123" spans="1:10" x14ac:dyDescent="0.25">
      <c r="A123" t="s">
        <v>113</v>
      </c>
      <c r="B123" t="s">
        <v>106</v>
      </c>
      <c r="C123" t="s">
        <v>114</v>
      </c>
      <c r="D123">
        <v>163328</v>
      </c>
      <c r="E123">
        <v>120043</v>
      </c>
      <c r="F123">
        <v>1.36</v>
      </c>
      <c r="G123">
        <v>4.7300000000000004</v>
      </c>
      <c r="H123">
        <v>249.02</v>
      </c>
      <c r="I123">
        <v>8.26</v>
      </c>
      <c r="J123">
        <v>79.989999999999995</v>
      </c>
    </row>
    <row r="124" spans="1:10" x14ac:dyDescent="0.25">
      <c r="A124" t="s">
        <v>138</v>
      </c>
      <c r="B124" t="s">
        <v>106</v>
      </c>
      <c r="C124" t="s">
        <v>135</v>
      </c>
      <c r="D124">
        <v>110121</v>
      </c>
      <c r="E124">
        <v>143054</v>
      </c>
      <c r="F124">
        <v>0.77</v>
      </c>
      <c r="G124">
        <v>3.19</v>
      </c>
      <c r="H124">
        <v>174.3</v>
      </c>
      <c r="I124">
        <v>9.89</v>
      </c>
      <c r="J124">
        <v>76.040000000000006</v>
      </c>
    </row>
    <row r="125" spans="1:10" x14ac:dyDescent="0.25">
      <c r="A125" t="s">
        <v>445</v>
      </c>
      <c r="B125" t="s">
        <v>106</v>
      </c>
      <c r="C125" t="s">
        <v>446</v>
      </c>
      <c r="D125">
        <v>85715</v>
      </c>
      <c r="E125">
        <v>15736</v>
      </c>
      <c r="F125">
        <v>5.45</v>
      </c>
      <c r="G125">
        <v>2.48</v>
      </c>
      <c r="H125">
        <v>122.56</v>
      </c>
      <c r="I125">
        <v>8.4</v>
      </c>
      <c r="J125">
        <v>79.17</v>
      </c>
    </row>
    <row r="126" spans="1:10" x14ac:dyDescent="0.25">
      <c r="A126" t="s">
        <v>447</v>
      </c>
      <c r="B126" t="s">
        <v>106</v>
      </c>
      <c r="C126" t="s">
        <v>448</v>
      </c>
      <c r="D126">
        <v>85578</v>
      </c>
      <c r="E126">
        <v>72189</v>
      </c>
      <c r="F126">
        <v>1.19</v>
      </c>
      <c r="G126">
        <v>2.48</v>
      </c>
      <c r="H126">
        <v>109.06</v>
      </c>
      <c r="I126">
        <v>4.04</v>
      </c>
      <c r="J126">
        <v>94.12</v>
      </c>
    </row>
    <row r="127" spans="1:10" x14ac:dyDescent="0.25">
      <c r="A127" t="s">
        <v>729</v>
      </c>
      <c r="B127" t="s">
        <v>106</v>
      </c>
      <c r="C127" t="s">
        <v>730</v>
      </c>
      <c r="D127">
        <v>58382</v>
      </c>
      <c r="E127">
        <v>58427</v>
      </c>
      <c r="F127">
        <v>1</v>
      </c>
      <c r="G127">
        <v>1.69</v>
      </c>
      <c r="H127">
        <v>99.72</v>
      </c>
      <c r="I127">
        <v>10.199999999999999</v>
      </c>
      <c r="J127">
        <v>70.92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803704</v>
      </c>
      <c r="E131">
        <v>803704</v>
      </c>
      <c r="F131">
        <v>234197</v>
      </c>
      <c r="G131">
        <v>3.43</v>
      </c>
      <c r="H131">
        <v>0</v>
      </c>
      <c r="I131">
        <v>25.59</v>
      </c>
    </row>
    <row r="132" spans="1:9" x14ac:dyDescent="0.25">
      <c r="A132" t="s">
        <v>301</v>
      </c>
      <c r="B132" t="s">
        <v>106</v>
      </c>
      <c r="C132" t="s">
        <v>302</v>
      </c>
      <c r="D132">
        <v>424535</v>
      </c>
      <c r="E132">
        <v>424535</v>
      </c>
      <c r="F132">
        <v>17596</v>
      </c>
      <c r="G132">
        <v>24.13</v>
      </c>
      <c r="H132">
        <v>0</v>
      </c>
      <c r="I132">
        <v>13.52</v>
      </c>
    </row>
    <row r="133" spans="1:9" x14ac:dyDescent="0.25">
      <c r="A133" t="s">
        <v>108</v>
      </c>
      <c r="B133" t="s">
        <v>106</v>
      </c>
      <c r="C133" t="s">
        <v>109</v>
      </c>
      <c r="D133">
        <v>241285</v>
      </c>
      <c r="E133">
        <v>241285</v>
      </c>
      <c r="F133">
        <v>303321</v>
      </c>
      <c r="G133">
        <v>0.8</v>
      </c>
      <c r="H133">
        <v>0</v>
      </c>
      <c r="I133">
        <v>7.68</v>
      </c>
    </row>
    <row r="134" spans="1:9" x14ac:dyDescent="0.25">
      <c r="A134" t="s">
        <v>134</v>
      </c>
      <c r="B134" t="s">
        <v>106</v>
      </c>
      <c r="C134" t="s">
        <v>135</v>
      </c>
      <c r="D134">
        <v>216175</v>
      </c>
      <c r="E134">
        <v>216175</v>
      </c>
      <c r="F134">
        <v>320574</v>
      </c>
      <c r="G134">
        <v>0.67</v>
      </c>
      <c r="H134">
        <v>0</v>
      </c>
      <c r="I134">
        <v>6.88</v>
      </c>
    </row>
    <row r="135" spans="1:9" x14ac:dyDescent="0.25">
      <c r="A135" t="s">
        <v>112</v>
      </c>
      <c r="B135" t="s">
        <v>106</v>
      </c>
      <c r="C135" t="s">
        <v>111</v>
      </c>
      <c r="D135">
        <v>112010</v>
      </c>
      <c r="E135">
        <v>112010</v>
      </c>
      <c r="F135">
        <v>123914</v>
      </c>
      <c r="G135">
        <v>0.9</v>
      </c>
      <c r="H135">
        <v>0</v>
      </c>
      <c r="I135">
        <v>3.57</v>
      </c>
    </row>
    <row r="136" spans="1:9" x14ac:dyDescent="0.25">
      <c r="A136" t="s">
        <v>445</v>
      </c>
      <c r="B136" t="s">
        <v>106</v>
      </c>
      <c r="C136" t="s">
        <v>446</v>
      </c>
      <c r="D136">
        <v>85715</v>
      </c>
      <c r="E136">
        <v>85715</v>
      </c>
      <c r="F136">
        <v>15736</v>
      </c>
      <c r="G136">
        <v>5.45</v>
      </c>
      <c r="H136">
        <v>0</v>
      </c>
      <c r="I136">
        <v>2.73</v>
      </c>
    </row>
    <row r="137" spans="1:9" x14ac:dyDescent="0.25">
      <c r="A137" t="s">
        <v>138</v>
      </c>
      <c r="B137" t="s">
        <v>106</v>
      </c>
      <c r="C137" t="s">
        <v>135</v>
      </c>
      <c r="D137">
        <v>82122</v>
      </c>
      <c r="E137">
        <v>82122</v>
      </c>
      <c r="F137">
        <v>143054</v>
      </c>
      <c r="G137">
        <v>0.56999999999999995</v>
      </c>
      <c r="H137">
        <v>0</v>
      </c>
      <c r="I137">
        <v>2.61</v>
      </c>
    </row>
    <row r="138" spans="1:9" x14ac:dyDescent="0.25">
      <c r="A138" t="s">
        <v>447</v>
      </c>
      <c r="B138" t="s">
        <v>106</v>
      </c>
      <c r="C138" t="s">
        <v>448</v>
      </c>
      <c r="D138">
        <v>75637</v>
      </c>
      <c r="E138">
        <v>75637</v>
      </c>
      <c r="F138">
        <v>72189</v>
      </c>
      <c r="G138">
        <v>1.05</v>
      </c>
      <c r="H138">
        <v>0</v>
      </c>
      <c r="I138">
        <v>2.41</v>
      </c>
    </row>
    <row r="139" spans="1:9" x14ac:dyDescent="0.25">
      <c r="A139" t="s">
        <v>729</v>
      </c>
      <c r="B139" t="s">
        <v>106</v>
      </c>
      <c r="C139" t="s">
        <v>730</v>
      </c>
      <c r="D139">
        <v>33785</v>
      </c>
      <c r="E139">
        <v>33785</v>
      </c>
      <c r="F139">
        <v>58427</v>
      </c>
      <c r="G139">
        <v>0.57999999999999996</v>
      </c>
      <c r="H139">
        <v>0</v>
      </c>
      <c r="I139">
        <v>1.08</v>
      </c>
    </row>
    <row r="140" spans="1:9" x14ac:dyDescent="0.25">
      <c r="A140" t="s">
        <v>241</v>
      </c>
      <c r="B140" t="s">
        <v>106</v>
      </c>
      <c r="C140" t="s">
        <v>242</v>
      </c>
      <c r="D140">
        <v>32426</v>
      </c>
      <c r="E140">
        <v>32426</v>
      </c>
      <c r="F140">
        <v>95757</v>
      </c>
      <c r="G140">
        <v>0.34</v>
      </c>
      <c r="H140">
        <v>0</v>
      </c>
      <c r="I140">
        <v>1.03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154</v>
      </c>
      <c r="B144" t="s">
        <v>106</v>
      </c>
      <c r="C144" t="s">
        <v>123</v>
      </c>
      <c r="D144">
        <v>350155</v>
      </c>
      <c r="E144">
        <v>350076</v>
      </c>
      <c r="F144">
        <v>1</v>
      </c>
      <c r="G144">
        <v>251.52</v>
      </c>
      <c r="H144">
        <v>29.9</v>
      </c>
      <c r="I144">
        <v>0</v>
      </c>
    </row>
    <row r="145" spans="1:9" x14ac:dyDescent="0.25">
      <c r="A145" t="s">
        <v>237</v>
      </c>
      <c r="B145" t="s">
        <v>106</v>
      </c>
      <c r="C145" t="s">
        <v>238</v>
      </c>
      <c r="D145">
        <v>350150</v>
      </c>
      <c r="E145">
        <v>1379616</v>
      </c>
      <c r="F145">
        <v>3.94</v>
      </c>
      <c r="G145">
        <v>151.18</v>
      </c>
      <c r="H145">
        <v>31.9</v>
      </c>
      <c r="I145">
        <v>0</v>
      </c>
    </row>
    <row r="146" spans="1:9" x14ac:dyDescent="0.25">
      <c r="A146" t="s">
        <v>122</v>
      </c>
      <c r="B146" t="s">
        <v>106</v>
      </c>
      <c r="C146" t="s">
        <v>123</v>
      </c>
      <c r="D146">
        <v>332854</v>
      </c>
      <c r="E146">
        <v>332833</v>
      </c>
      <c r="F146">
        <v>1</v>
      </c>
      <c r="G146">
        <v>157.72</v>
      </c>
      <c r="H146">
        <v>31.9</v>
      </c>
      <c r="I146">
        <v>0</v>
      </c>
    </row>
    <row r="147" spans="1:9" x14ac:dyDescent="0.25">
      <c r="A147" t="s">
        <v>124</v>
      </c>
      <c r="B147" t="s">
        <v>106</v>
      </c>
      <c r="C147" t="s">
        <v>123</v>
      </c>
      <c r="D147">
        <v>332795</v>
      </c>
      <c r="E147">
        <v>332807</v>
      </c>
      <c r="F147">
        <v>1</v>
      </c>
      <c r="G147">
        <v>145.44999999999999</v>
      </c>
      <c r="H147">
        <v>30.9</v>
      </c>
      <c r="I147">
        <v>0</v>
      </c>
    </row>
    <row r="148" spans="1:9" x14ac:dyDescent="0.25">
      <c r="A148" t="s">
        <v>155</v>
      </c>
      <c r="B148" t="s">
        <v>106</v>
      </c>
      <c r="C148" t="s">
        <v>156</v>
      </c>
      <c r="D148">
        <v>332784</v>
      </c>
      <c r="E148">
        <v>1057414</v>
      </c>
      <c r="F148">
        <v>3.18</v>
      </c>
      <c r="G148">
        <v>59.83</v>
      </c>
      <c r="H148">
        <v>31.5</v>
      </c>
      <c r="I148">
        <v>0</v>
      </c>
    </row>
    <row r="149" spans="1:9" x14ac:dyDescent="0.25">
      <c r="A149" t="s">
        <v>136</v>
      </c>
      <c r="B149" t="s">
        <v>106</v>
      </c>
      <c r="C149" t="s">
        <v>137</v>
      </c>
      <c r="D149">
        <v>332756</v>
      </c>
      <c r="E149">
        <v>4670817</v>
      </c>
      <c r="F149">
        <v>14.04</v>
      </c>
      <c r="G149">
        <v>78.3</v>
      </c>
      <c r="H149">
        <v>32.700000000000003</v>
      </c>
      <c r="I149">
        <v>0</v>
      </c>
    </row>
    <row r="150" spans="1:9" x14ac:dyDescent="0.25">
      <c r="A150" t="s">
        <v>134</v>
      </c>
      <c r="B150" t="s">
        <v>106</v>
      </c>
      <c r="C150" t="s">
        <v>135</v>
      </c>
      <c r="D150">
        <v>320574</v>
      </c>
      <c r="E150">
        <v>222432</v>
      </c>
      <c r="F150">
        <v>0.69</v>
      </c>
      <c r="G150">
        <v>363.57</v>
      </c>
      <c r="H150">
        <v>10</v>
      </c>
      <c r="I150">
        <v>73.5</v>
      </c>
    </row>
    <row r="151" spans="1:9" x14ac:dyDescent="0.25">
      <c r="A151" t="s">
        <v>108</v>
      </c>
      <c r="B151" t="s">
        <v>106</v>
      </c>
      <c r="C151" t="s">
        <v>109</v>
      </c>
      <c r="D151">
        <v>303321</v>
      </c>
      <c r="E151">
        <v>303303</v>
      </c>
      <c r="F151">
        <v>1</v>
      </c>
      <c r="G151">
        <v>342.84</v>
      </c>
      <c r="H151">
        <v>4.5</v>
      </c>
      <c r="I151">
        <v>92.6</v>
      </c>
    </row>
    <row r="152" spans="1:9" x14ac:dyDescent="0.25">
      <c r="A152" t="s">
        <v>110</v>
      </c>
      <c r="B152" t="s">
        <v>106</v>
      </c>
      <c r="C152" t="s">
        <v>111</v>
      </c>
      <c r="D152">
        <v>234197</v>
      </c>
      <c r="E152">
        <v>1743070</v>
      </c>
      <c r="F152">
        <v>7.44</v>
      </c>
      <c r="G152">
        <v>650.11</v>
      </c>
      <c r="H152">
        <v>6.8</v>
      </c>
      <c r="I152">
        <v>85.1</v>
      </c>
    </row>
    <row r="153" spans="1:9" x14ac:dyDescent="0.25">
      <c r="A153" t="s">
        <v>152</v>
      </c>
      <c r="B153" t="s">
        <v>106</v>
      </c>
      <c r="C153" t="s">
        <v>153</v>
      </c>
      <c r="D153">
        <v>210483</v>
      </c>
      <c r="E153">
        <v>0</v>
      </c>
      <c r="F153">
        <v>0</v>
      </c>
      <c r="G153">
        <v>36.630000000000003</v>
      </c>
      <c r="H153">
        <v>32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154</v>
      </c>
      <c r="B157" t="s">
        <v>106</v>
      </c>
      <c r="C157" t="s">
        <v>123</v>
      </c>
      <c r="D157">
        <v>350235</v>
      </c>
      <c r="E157">
        <v>350155</v>
      </c>
      <c r="F157">
        <v>8</v>
      </c>
    </row>
    <row r="158" spans="1:9" x14ac:dyDescent="0.25">
      <c r="A158" t="s">
        <v>124</v>
      </c>
      <c r="B158" t="s">
        <v>106</v>
      </c>
      <c r="C158" t="s">
        <v>123</v>
      </c>
      <c r="D158">
        <v>332807</v>
      </c>
      <c r="E158">
        <v>332795</v>
      </c>
      <c r="F158">
        <v>7.61</v>
      </c>
    </row>
    <row r="159" spans="1:9" x14ac:dyDescent="0.25">
      <c r="A159" t="s">
        <v>122</v>
      </c>
      <c r="B159" t="s">
        <v>106</v>
      </c>
      <c r="C159" t="s">
        <v>123</v>
      </c>
      <c r="D159">
        <v>332804</v>
      </c>
      <c r="E159">
        <v>332854</v>
      </c>
      <c r="F159">
        <v>7.61</v>
      </c>
    </row>
    <row r="160" spans="1:9" x14ac:dyDescent="0.25">
      <c r="A160" t="s">
        <v>152</v>
      </c>
      <c r="B160" t="s">
        <v>106</v>
      </c>
      <c r="C160" t="s">
        <v>153</v>
      </c>
      <c r="D160">
        <v>210609</v>
      </c>
      <c r="E160">
        <v>210483</v>
      </c>
      <c r="F160">
        <v>4.8099999999999996</v>
      </c>
    </row>
    <row r="161" spans="1:6" x14ac:dyDescent="0.25">
      <c r="A161" t="s">
        <v>125</v>
      </c>
      <c r="B161" t="s">
        <v>106</v>
      </c>
      <c r="C161" t="s">
        <v>126</v>
      </c>
      <c r="D161">
        <v>207960</v>
      </c>
      <c r="E161">
        <v>208044</v>
      </c>
      <c r="F161">
        <v>4.75</v>
      </c>
    </row>
    <row r="162" spans="1:6" x14ac:dyDescent="0.25">
      <c r="A162" t="s">
        <v>162</v>
      </c>
      <c r="B162" t="s">
        <v>106</v>
      </c>
      <c r="C162" t="s">
        <v>123</v>
      </c>
      <c r="D162">
        <v>205826</v>
      </c>
      <c r="E162">
        <v>205809</v>
      </c>
      <c r="F162">
        <v>4.7</v>
      </c>
    </row>
    <row r="163" spans="1:6" x14ac:dyDescent="0.25">
      <c r="A163" t="s">
        <v>303</v>
      </c>
      <c r="B163" t="s">
        <v>106</v>
      </c>
      <c r="C163" t="s">
        <v>304</v>
      </c>
      <c r="D163">
        <v>203624</v>
      </c>
      <c r="E163">
        <v>203625</v>
      </c>
      <c r="F163">
        <v>4.6500000000000004</v>
      </c>
    </row>
    <row r="164" spans="1:6" x14ac:dyDescent="0.25">
      <c r="A164" t="s">
        <v>163</v>
      </c>
      <c r="B164" t="s">
        <v>106</v>
      </c>
      <c r="C164" t="s">
        <v>123</v>
      </c>
      <c r="D164">
        <v>192213</v>
      </c>
      <c r="E164">
        <v>192232</v>
      </c>
      <c r="F164">
        <v>4.3899999999999997</v>
      </c>
    </row>
    <row r="165" spans="1:6" x14ac:dyDescent="0.25">
      <c r="A165" t="s">
        <v>157</v>
      </c>
      <c r="B165" t="s">
        <v>106</v>
      </c>
      <c r="C165" t="s">
        <v>158</v>
      </c>
      <c r="D165">
        <v>169384</v>
      </c>
      <c r="E165">
        <v>169385</v>
      </c>
      <c r="F165">
        <v>3.87</v>
      </c>
    </row>
    <row r="166" spans="1:6" x14ac:dyDescent="0.25">
      <c r="A166" t="s">
        <v>164</v>
      </c>
      <c r="B166" t="s">
        <v>106</v>
      </c>
      <c r="C166" t="s">
        <v>123</v>
      </c>
      <c r="D166">
        <v>131672</v>
      </c>
      <c r="E166">
        <v>131553</v>
      </c>
      <c r="F166">
        <v>3.01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516029640</v>
      </c>
      <c r="F170">
        <v>4.41</v>
      </c>
    </row>
    <row r="171" spans="1:6" x14ac:dyDescent="0.25">
      <c r="A171" t="s">
        <v>113</v>
      </c>
      <c r="B171" t="s">
        <v>106</v>
      </c>
      <c r="C171" t="s">
        <v>114</v>
      </c>
      <c r="D171">
        <v>11744187</v>
      </c>
      <c r="E171">
        <v>120043</v>
      </c>
      <c r="F171">
        <v>0.1</v>
      </c>
    </row>
    <row r="172" spans="1:6" x14ac:dyDescent="0.25">
      <c r="A172" t="s">
        <v>171</v>
      </c>
      <c r="B172" t="s">
        <v>106</v>
      </c>
      <c r="C172" t="s">
        <v>172</v>
      </c>
      <c r="D172">
        <v>6422596</v>
      </c>
      <c r="E172">
        <v>61625</v>
      </c>
      <c r="F172">
        <v>0.05</v>
      </c>
    </row>
    <row r="173" spans="1:6" x14ac:dyDescent="0.25">
      <c r="A173" t="s">
        <v>177</v>
      </c>
      <c r="C173" t="s">
        <v>178</v>
      </c>
      <c r="D173">
        <v>4176299</v>
      </c>
      <c r="E173">
        <v>6</v>
      </c>
      <c r="F173">
        <v>0.04</v>
      </c>
    </row>
    <row r="174" spans="1:6" x14ac:dyDescent="0.25">
      <c r="A174" t="s">
        <v>174</v>
      </c>
      <c r="B174" t="s">
        <v>106</v>
      </c>
      <c r="C174" t="s">
        <v>114</v>
      </c>
      <c r="D174">
        <v>3634065</v>
      </c>
      <c r="E174">
        <v>575</v>
      </c>
      <c r="F174">
        <v>0.03</v>
      </c>
    </row>
    <row r="175" spans="1:6" x14ac:dyDescent="0.25">
      <c r="A175" t="s">
        <v>731</v>
      </c>
      <c r="B175" t="s">
        <v>101</v>
      </c>
      <c r="C175" t="s">
        <v>732</v>
      </c>
      <c r="D175">
        <v>2220042</v>
      </c>
      <c r="E175">
        <v>2</v>
      </c>
      <c r="F175">
        <v>0.02</v>
      </c>
    </row>
    <row r="176" spans="1:6" x14ac:dyDescent="0.25">
      <c r="A176" t="s">
        <v>733</v>
      </c>
      <c r="B176" t="s">
        <v>734</v>
      </c>
      <c r="C176" t="s">
        <v>735</v>
      </c>
      <c r="D176">
        <v>2156398</v>
      </c>
      <c r="E176">
        <v>6</v>
      </c>
      <c r="F176">
        <v>0.02</v>
      </c>
    </row>
    <row r="177" spans="1:6" x14ac:dyDescent="0.25">
      <c r="A177" t="s">
        <v>179</v>
      </c>
      <c r="C177" t="s">
        <v>180</v>
      </c>
      <c r="D177">
        <v>1812956</v>
      </c>
      <c r="E177">
        <v>6</v>
      </c>
      <c r="F177">
        <v>0.02</v>
      </c>
    </row>
    <row r="178" spans="1:6" x14ac:dyDescent="0.25">
      <c r="A178" t="s">
        <v>736</v>
      </c>
      <c r="B178" t="s">
        <v>737</v>
      </c>
      <c r="C178" t="s">
        <v>738</v>
      </c>
      <c r="D178">
        <v>1688026</v>
      </c>
      <c r="E178">
        <v>4</v>
      </c>
      <c r="F178">
        <v>0.01</v>
      </c>
    </row>
    <row r="179" spans="1:6" x14ac:dyDescent="0.25">
      <c r="A179" t="s">
        <v>703</v>
      </c>
      <c r="B179" t="s">
        <v>101</v>
      </c>
      <c r="C179" t="s">
        <v>704</v>
      </c>
      <c r="D179">
        <v>1317803</v>
      </c>
      <c r="E179">
        <v>1</v>
      </c>
      <c r="F179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2354</v>
      </c>
    </row>
    <row r="184" spans="1:6" x14ac:dyDescent="0.25">
      <c r="A184" t="s">
        <v>113</v>
      </c>
      <c r="B184" t="s">
        <v>106</v>
      </c>
      <c r="C184" t="s">
        <v>114</v>
      </c>
      <c r="D184">
        <v>56</v>
      </c>
      <c r="E184">
        <v>120043</v>
      </c>
    </row>
    <row r="185" spans="1:6" x14ac:dyDescent="0.25">
      <c r="A185" t="s">
        <v>171</v>
      </c>
      <c r="B185" t="s">
        <v>106</v>
      </c>
      <c r="C185" t="s">
        <v>172</v>
      </c>
      <c r="D185">
        <v>31</v>
      </c>
      <c r="E185">
        <v>61625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3806977</v>
      </c>
      <c r="D209">
        <v>133247</v>
      </c>
      <c r="E209" t="s">
        <v>708</v>
      </c>
      <c r="F209">
        <v>4.67</v>
      </c>
      <c r="G209">
        <v>36.340000000000003</v>
      </c>
    </row>
    <row r="210" spans="1:7" x14ac:dyDescent="0.25">
      <c r="A210" t="s">
        <v>567</v>
      </c>
      <c r="B210">
        <v>222242265</v>
      </c>
      <c r="D210">
        <v>91698</v>
      </c>
      <c r="E210" t="s">
        <v>710</v>
      </c>
      <c r="F210">
        <v>272.49</v>
      </c>
      <c r="G210">
        <v>25.01</v>
      </c>
    </row>
    <row r="211" spans="1:7" x14ac:dyDescent="0.25">
      <c r="A211" t="s">
        <v>562</v>
      </c>
      <c r="B211">
        <v>1616779</v>
      </c>
      <c r="D211">
        <v>57694</v>
      </c>
      <c r="E211" t="s">
        <v>712</v>
      </c>
      <c r="F211">
        <v>1.98</v>
      </c>
      <c r="G211">
        <v>15.73</v>
      </c>
    </row>
    <row r="212" spans="1:7" x14ac:dyDescent="0.25">
      <c r="A212" t="s">
        <v>44</v>
      </c>
      <c r="B212">
        <v>8119003</v>
      </c>
      <c r="D212">
        <v>26139</v>
      </c>
      <c r="E212" t="s">
        <v>714</v>
      </c>
      <c r="F212">
        <v>9.9499999999999993</v>
      </c>
      <c r="G212">
        <v>7.13</v>
      </c>
    </row>
    <row r="213" spans="1:7" x14ac:dyDescent="0.25">
      <c r="A213" t="s">
        <v>288</v>
      </c>
      <c r="B213">
        <v>16705912</v>
      </c>
      <c r="D213">
        <v>20479</v>
      </c>
      <c r="E213" t="s">
        <v>571</v>
      </c>
      <c r="F213">
        <v>20.48</v>
      </c>
      <c r="G213">
        <v>5.58</v>
      </c>
    </row>
    <row r="214" spans="1:7" x14ac:dyDescent="0.25">
      <c r="A214" t="s">
        <v>253</v>
      </c>
      <c r="B214">
        <v>4504</v>
      </c>
      <c r="C214">
        <v>89</v>
      </c>
      <c r="D214">
        <v>4211</v>
      </c>
      <c r="E214" t="s">
        <v>718</v>
      </c>
      <c r="F214">
        <v>0.01</v>
      </c>
      <c r="G214">
        <v>1.1499999999999999</v>
      </c>
    </row>
    <row r="215" spans="1:7" x14ac:dyDescent="0.25">
      <c r="A215" t="s">
        <v>33</v>
      </c>
      <c r="B215">
        <v>1965057</v>
      </c>
      <c r="D215">
        <v>2362</v>
      </c>
      <c r="E215" t="s">
        <v>315</v>
      </c>
      <c r="F215">
        <v>2.41</v>
      </c>
      <c r="G215">
        <v>0.64</v>
      </c>
    </row>
    <row r="216" spans="1:7" x14ac:dyDescent="0.25">
      <c r="A216" t="s">
        <v>592</v>
      </c>
      <c r="B216">
        <v>32871</v>
      </c>
      <c r="C216">
        <v>100</v>
      </c>
      <c r="D216">
        <v>1626</v>
      </c>
      <c r="E216" t="s">
        <v>721</v>
      </c>
      <c r="F216">
        <v>0.04</v>
      </c>
      <c r="G216">
        <v>0.44</v>
      </c>
    </row>
    <row r="217" spans="1:7" x14ac:dyDescent="0.25">
      <c r="A217" t="s">
        <v>39</v>
      </c>
      <c r="B217">
        <v>833279</v>
      </c>
      <c r="D217">
        <v>1460</v>
      </c>
      <c r="E217" t="s">
        <v>723</v>
      </c>
      <c r="F217">
        <v>1.02</v>
      </c>
      <c r="G217">
        <v>0.4</v>
      </c>
    </row>
    <row r="218" spans="1:7" x14ac:dyDescent="0.25">
      <c r="A218" t="s">
        <v>42</v>
      </c>
      <c r="B218">
        <v>149600</v>
      </c>
      <c r="D218">
        <v>307</v>
      </c>
      <c r="E218" t="s">
        <v>739</v>
      </c>
      <c r="F218">
        <v>0.18</v>
      </c>
      <c r="G218">
        <v>0.08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99.11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</v>
      </c>
    </row>
    <row r="227" spans="1:3" x14ac:dyDescent="0.25">
      <c r="A227" t="s">
        <v>197</v>
      </c>
      <c r="B227">
        <v>99.7</v>
      </c>
    </row>
    <row r="228" spans="1:3" x14ac:dyDescent="0.25">
      <c r="A228" t="s">
        <v>198</v>
      </c>
      <c r="B228">
        <v>68.22</v>
      </c>
    </row>
    <row r="229" spans="1:3" x14ac:dyDescent="0.25">
      <c r="A229" t="s">
        <v>199</v>
      </c>
      <c r="B229">
        <v>99.97</v>
      </c>
    </row>
    <row r="230" spans="1:3" x14ac:dyDescent="0.25">
      <c r="A230" t="s">
        <v>200</v>
      </c>
      <c r="B230">
        <v>32.25</v>
      </c>
    </row>
    <row r="231" spans="1:3" x14ac:dyDescent="0.25">
      <c r="A231" t="s">
        <v>201</v>
      </c>
      <c r="B231">
        <v>99.07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3806977</v>
      </c>
    </row>
    <row r="237" spans="1:3" x14ac:dyDescent="0.25">
      <c r="A237" t="s">
        <v>208</v>
      </c>
      <c r="B237" t="b">
        <v>1</v>
      </c>
      <c r="C237">
        <v>8119003</v>
      </c>
    </row>
    <row r="238" spans="1:3" x14ac:dyDescent="0.25">
      <c r="A238" t="s">
        <v>209</v>
      </c>
      <c r="B238" t="b">
        <v>1</v>
      </c>
      <c r="C238">
        <v>16705912</v>
      </c>
    </row>
    <row r="239" spans="1:3" x14ac:dyDescent="0.25">
      <c r="A239" t="s">
        <v>210</v>
      </c>
      <c r="B239" t="b">
        <v>1</v>
      </c>
      <c r="C239">
        <v>220000000</v>
      </c>
    </row>
    <row r="240" spans="1:3" x14ac:dyDescent="0.25">
      <c r="A240" t="s">
        <v>211</v>
      </c>
      <c r="B240" t="b">
        <v>1</v>
      </c>
      <c r="C240">
        <v>1616779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2441</v>
      </c>
    </row>
    <row r="243" spans="1:3" x14ac:dyDescent="0.25">
      <c r="A243" t="s">
        <v>214</v>
      </c>
      <c r="B243" t="b">
        <v>1</v>
      </c>
      <c r="C243">
        <v>68.22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740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45201.667210648149</v>
      </c>
    </row>
    <row r="8" spans="1:2" x14ac:dyDescent="0.25">
      <c r="A8" t="s">
        <v>10</v>
      </c>
      <c r="B8" s="2">
        <v>0.66721064814814812</v>
      </c>
    </row>
    <row r="9" spans="1:2" x14ac:dyDescent="0.25">
      <c r="A9" t="s">
        <v>11</v>
      </c>
      <c r="B9" s="1">
        <v>45201.688067129631</v>
      </c>
    </row>
    <row r="10" spans="1:2" x14ac:dyDescent="0.25">
      <c r="A10" t="s">
        <v>12</v>
      </c>
      <c r="B10">
        <v>1319</v>
      </c>
    </row>
    <row r="11" spans="1:2" x14ac:dyDescent="0.25">
      <c r="A11" t="s">
        <v>13</v>
      </c>
      <c r="B11">
        <v>1402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6972.71</v>
      </c>
    </row>
    <row r="14" spans="1:2" x14ac:dyDescent="0.25">
      <c r="A14" t="s">
        <v>16</v>
      </c>
      <c r="B14">
        <v>194616.5</v>
      </c>
    </row>
    <row r="15" spans="1:2" x14ac:dyDescent="0.25">
      <c r="A15" t="s">
        <v>17</v>
      </c>
      <c r="B15">
        <v>2561.1999999999998</v>
      </c>
    </row>
    <row r="16" spans="1:2" x14ac:dyDescent="0.25">
      <c r="A16" t="s">
        <v>18</v>
      </c>
      <c r="B16">
        <v>853.2</v>
      </c>
    </row>
    <row r="17" spans="1:6" x14ac:dyDescent="0.25">
      <c r="A17" t="s">
        <v>19</v>
      </c>
      <c r="B17">
        <v>3913.1</v>
      </c>
    </row>
    <row r="18" spans="1:6" x14ac:dyDescent="0.25">
      <c r="A18" t="s">
        <v>20</v>
      </c>
      <c r="B18">
        <v>11885.8</v>
      </c>
    </row>
    <row r="19" spans="1:6" x14ac:dyDescent="0.25">
      <c r="A19" t="s">
        <v>21</v>
      </c>
      <c r="B19">
        <v>11.03</v>
      </c>
    </row>
    <row r="20" spans="1:6" x14ac:dyDescent="0.25">
      <c r="A20" t="s">
        <v>22</v>
      </c>
      <c r="B20">
        <v>47.27</v>
      </c>
    </row>
    <row r="21" spans="1:6" x14ac:dyDescent="0.25">
      <c r="A21" t="s">
        <v>23</v>
      </c>
      <c r="B21">
        <v>37.799999999999997</v>
      </c>
    </row>
    <row r="22" spans="1:6" x14ac:dyDescent="0.25">
      <c r="A22" t="s">
        <v>24</v>
      </c>
      <c r="B22">
        <v>12.8</v>
      </c>
    </row>
    <row r="23" spans="1:6" x14ac:dyDescent="0.25">
      <c r="A23" t="s">
        <v>25</v>
      </c>
      <c r="B23">
        <v>28.4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3736040</v>
      </c>
      <c r="C27" t="s">
        <v>741</v>
      </c>
      <c r="D27" t="s">
        <v>742</v>
      </c>
      <c r="E27">
        <v>34.700000000000003</v>
      </c>
      <c r="F27" t="s">
        <v>46</v>
      </c>
    </row>
    <row r="28" spans="1:6" x14ac:dyDescent="0.25">
      <c r="A28" t="s">
        <v>567</v>
      </c>
      <c r="B28">
        <v>310000000</v>
      </c>
      <c r="C28" t="s">
        <v>743</v>
      </c>
      <c r="D28" t="s">
        <v>744</v>
      </c>
      <c r="E28">
        <v>24.5</v>
      </c>
      <c r="F28" t="s">
        <v>46</v>
      </c>
    </row>
    <row r="29" spans="1:6" x14ac:dyDescent="0.25">
      <c r="A29" t="s">
        <v>562</v>
      </c>
      <c r="B29">
        <v>1567885</v>
      </c>
      <c r="C29" t="s">
        <v>745</v>
      </c>
      <c r="D29" t="s">
        <v>746</v>
      </c>
      <c r="E29">
        <v>15.8</v>
      </c>
      <c r="F29" t="s">
        <v>46</v>
      </c>
    </row>
    <row r="30" spans="1:6" x14ac:dyDescent="0.25">
      <c r="A30" t="s">
        <v>44</v>
      </c>
      <c r="B30">
        <v>8407483</v>
      </c>
      <c r="C30" t="s">
        <v>747</v>
      </c>
      <c r="D30" t="s">
        <v>748</v>
      </c>
      <c r="E30">
        <v>7.5</v>
      </c>
      <c r="F30" t="s">
        <v>46</v>
      </c>
    </row>
    <row r="31" spans="1:6" x14ac:dyDescent="0.25">
      <c r="A31" t="s">
        <v>288</v>
      </c>
      <c r="B31">
        <v>19791453</v>
      </c>
      <c r="C31" t="s">
        <v>749</v>
      </c>
      <c r="D31" t="s">
        <v>315</v>
      </c>
      <c r="E31">
        <v>5.7</v>
      </c>
      <c r="F31" t="s">
        <v>46</v>
      </c>
    </row>
    <row r="32" spans="1:6" x14ac:dyDescent="0.25">
      <c r="A32" t="s">
        <v>39</v>
      </c>
      <c r="B32">
        <v>2284237</v>
      </c>
      <c r="C32" t="s">
        <v>750</v>
      </c>
      <c r="D32" t="s">
        <v>751</v>
      </c>
      <c r="E32">
        <v>1.6</v>
      </c>
      <c r="F32" t="s">
        <v>41</v>
      </c>
    </row>
    <row r="33" spans="1:6" x14ac:dyDescent="0.25">
      <c r="A33" t="s">
        <v>36</v>
      </c>
      <c r="C33" t="s">
        <v>752</v>
      </c>
      <c r="E33">
        <v>1.5</v>
      </c>
    </row>
    <row r="34" spans="1:6" x14ac:dyDescent="0.25">
      <c r="A34" t="s">
        <v>253</v>
      </c>
      <c r="B34">
        <v>3909</v>
      </c>
      <c r="C34" t="s">
        <v>753</v>
      </c>
      <c r="D34" t="s">
        <v>754</v>
      </c>
      <c r="E34">
        <v>0.9</v>
      </c>
      <c r="F34" t="s">
        <v>66</v>
      </c>
    </row>
    <row r="35" spans="1:6" x14ac:dyDescent="0.25">
      <c r="A35" t="s">
        <v>33</v>
      </c>
      <c r="B35">
        <v>2585101</v>
      </c>
      <c r="C35" t="s">
        <v>755</v>
      </c>
      <c r="D35" t="s">
        <v>315</v>
      </c>
      <c r="E35">
        <v>0.7</v>
      </c>
      <c r="F35" t="s">
        <v>35</v>
      </c>
    </row>
    <row r="36" spans="1:6" x14ac:dyDescent="0.25">
      <c r="A36" t="s">
        <v>592</v>
      </c>
      <c r="B36">
        <v>31574</v>
      </c>
      <c r="C36" t="s">
        <v>756</v>
      </c>
      <c r="D36" t="s">
        <v>757</v>
      </c>
      <c r="E36">
        <v>0.4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345200082</v>
      </c>
      <c r="C40">
        <v>369169</v>
      </c>
      <c r="D40" t="s">
        <v>758</v>
      </c>
      <c r="E40">
        <v>88.2</v>
      </c>
      <c r="F40">
        <v>204.9</v>
      </c>
    </row>
    <row r="41" spans="1:6" x14ac:dyDescent="0.25">
      <c r="A41" t="s">
        <v>41</v>
      </c>
      <c r="B41">
        <v>2284250</v>
      </c>
      <c r="C41">
        <v>6630</v>
      </c>
      <c r="D41" t="s">
        <v>751</v>
      </c>
      <c r="E41">
        <v>1.6</v>
      </c>
      <c r="F41">
        <v>3.7</v>
      </c>
    </row>
    <row r="42" spans="1:6" x14ac:dyDescent="0.25">
      <c r="A42" t="s">
        <v>36</v>
      </c>
      <c r="C42">
        <v>6192</v>
      </c>
      <c r="E42">
        <v>1.5</v>
      </c>
      <c r="F42">
        <v>3.4</v>
      </c>
    </row>
    <row r="43" spans="1:6" x14ac:dyDescent="0.25">
      <c r="A43" t="s">
        <v>66</v>
      </c>
      <c r="B43">
        <v>22997</v>
      </c>
      <c r="C43">
        <v>3767</v>
      </c>
      <c r="D43" t="s">
        <v>759</v>
      </c>
      <c r="E43">
        <v>0.9</v>
      </c>
      <c r="F43">
        <v>2.1</v>
      </c>
    </row>
    <row r="44" spans="1:6" x14ac:dyDescent="0.25">
      <c r="A44" t="s">
        <v>35</v>
      </c>
      <c r="B44">
        <v>2871927</v>
      </c>
      <c r="C44">
        <v>3450</v>
      </c>
      <c r="D44" t="s">
        <v>315</v>
      </c>
      <c r="E44">
        <v>0.8</v>
      </c>
      <c r="F44">
        <v>1.9</v>
      </c>
    </row>
    <row r="45" spans="1:6" x14ac:dyDescent="0.25">
      <c r="A45" t="s">
        <v>53</v>
      </c>
      <c r="B45">
        <v>2999828</v>
      </c>
      <c r="C45">
        <v>2337</v>
      </c>
      <c r="D45" t="s">
        <v>760</v>
      </c>
      <c r="E45">
        <v>0.6</v>
      </c>
      <c r="F45">
        <v>1.3</v>
      </c>
    </row>
    <row r="46" spans="1:6" x14ac:dyDescent="0.25">
      <c r="A46" t="s">
        <v>60</v>
      </c>
      <c r="B46">
        <v>1784118</v>
      </c>
      <c r="C46">
        <v>1557</v>
      </c>
      <c r="D46" t="s">
        <v>761</v>
      </c>
      <c r="E46">
        <v>0.4</v>
      </c>
      <c r="F46">
        <v>0.9</v>
      </c>
    </row>
    <row r="47" spans="1:6" x14ac:dyDescent="0.25">
      <c r="A47" t="s">
        <v>64</v>
      </c>
      <c r="B47">
        <v>19443666</v>
      </c>
      <c r="C47">
        <v>47</v>
      </c>
      <c r="D47" t="s">
        <v>762</v>
      </c>
      <c r="E47">
        <v>0</v>
      </c>
      <c r="F47">
        <v>0</v>
      </c>
    </row>
    <row r="48" spans="1:6" x14ac:dyDescent="0.25">
      <c r="A48" t="s">
        <v>68</v>
      </c>
      <c r="B48">
        <v>474</v>
      </c>
      <c r="C48">
        <v>0</v>
      </c>
      <c r="D48" t="s">
        <v>763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4190</v>
      </c>
      <c r="C53">
        <v>2033.6</v>
      </c>
      <c r="D53">
        <v>2156.5</v>
      </c>
    </row>
    <row r="54" spans="1:4" x14ac:dyDescent="0.25">
      <c r="A54" t="s">
        <v>76</v>
      </c>
      <c r="B54">
        <v>2553.5</v>
      </c>
      <c r="C54">
        <v>2015.5</v>
      </c>
      <c r="D54">
        <v>538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1604.2</v>
      </c>
      <c r="C56">
        <v>5</v>
      </c>
      <c r="D56">
        <v>1599.2</v>
      </c>
    </row>
    <row r="57" spans="1:4" x14ac:dyDescent="0.25">
      <c r="A57" t="s">
        <v>79</v>
      </c>
      <c r="B57">
        <v>77.2</v>
      </c>
      <c r="C57">
        <v>46.3</v>
      </c>
      <c r="D57">
        <v>30.9</v>
      </c>
    </row>
    <row r="58" spans="1:4" x14ac:dyDescent="0.25">
      <c r="A58" t="s">
        <v>80</v>
      </c>
      <c r="B58">
        <v>53.4</v>
      </c>
      <c r="C58">
        <v>40</v>
      </c>
      <c r="D58">
        <v>13.3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17.100000000000001</v>
      </c>
      <c r="C60">
        <v>5</v>
      </c>
      <c r="D60">
        <v>12.1</v>
      </c>
    </row>
    <row r="61" spans="1:4" x14ac:dyDescent="0.25">
      <c r="A61" t="s">
        <v>83</v>
      </c>
      <c r="B61">
        <v>3414.4</v>
      </c>
      <c r="C61">
        <v>2561.1999999999998</v>
      </c>
      <c r="D61">
        <v>853.2</v>
      </c>
    </row>
    <row r="62" spans="1:4" x14ac:dyDescent="0.25">
      <c r="A62" t="s">
        <v>84</v>
      </c>
      <c r="B62">
        <v>2836.1</v>
      </c>
      <c r="C62">
        <v>2021.5</v>
      </c>
      <c r="D62">
        <v>814.7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106339.02</v>
      </c>
      <c r="G66">
        <v>25.42</v>
      </c>
      <c r="H66">
        <v>1.03</v>
      </c>
    </row>
    <row r="67" spans="1:10" x14ac:dyDescent="0.25">
      <c r="A67" t="s">
        <v>125</v>
      </c>
      <c r="B67" t="s">
        <v>106</v>
      </c>
      <c r="C67" t="s">
        <v>126</v>
      </c>
      <c r="D67">
        <v>4095.72</v>
      </c>
      <c r="E67">
        <v>630759</v>
      </c>
      <c r="F67">
        <v>0.01</v>
      </c>
      <c r="G67">
        <v>0.98</v>
      </c>
      <c r="H67">
        <v>2.04</v>
      </c>
      <c r="I67">
        <v>0.11</v>
      </c>
    </row>
    <row r="68" spans="1:10" x14ac:dyDescent="0.25">
      <c r="A68" t="s">
        <v>113</v>
      </c>
      <c r="B68" t="s">
        <v>106</v>
      </c>
      <c r="C68" t="s">
        <v>114</v>
      </c>
      <c r="D68">
        <v>751.95</v>
      </c>
      <c r="E68">
        <v>373862</v>
      </c>
      <c r="F68">
        <v>0</v>
      </c>
      <c r="G68">
        <v>0.18</v>
      </c>
      <c r="H68">
        <v>8.14</v>
      </c>
      <c r="I68">
        <v>75.81</v>
      </c>
    </row>
    <row r="69" spans="1:10" x14ac:dyDescent="0.25">
      <c r="A69" t="s">
        <v>234</v>
      </c>
      <c r="B69" t="s">
        <v>106</v>
      </c>
      <c r="C69" t="s">
        <v>235</v>
      </c>
      <c r="D69">
        <v>677.25</v>
      </c>
      <c r="E69">
        <v>200861</v>
      </c>
      <c r="F69">
        <v>0</v>
      </c>
      <c r="G69">
        <v>0.16</v>
      </c>
      <c r="H69">
        <v>29.59</v>
      </c>
      <c r="I69">
        <v>2.66</v>
      </c>
    </row>
    <row r="70" spans="1:10" x14ac:dyDescent="0.25">
      <c r="A70" t="s">
        <v>729</v>
      </c>
      <c r="B70" t="s">
        <v>106</v>
      </c>
      <c r="C70" t="s">
        <v>730</v>
      </c>
      <c r="D70">
        <v>585.21</v>
      </c>
      <c r="E70">
        <v>344818</v>
      </c>
      <c r="F70">
        <v>0</v>
      </c>
      <c r="G70">
        <v>0.14000000000000001</v>
      </c>
      <c r="H70">
        <v>9.7799999999999994</v>
      </c>
      <c r="I70">
        <v>69.180000000000007</v>
      </c>
    </row>
    <row r="71" spans="1:10" x14ac:dyDescent="0.25">
      <c r="A71" t="s">
        <v>110</v>
      </c>
      <c r="B71" t="s">
        <v>106</v>
      </c>
      <c r="C71" t="s">
        <v>111</v>
      </c>
      <c r="D71">
        <v>579.57000000000005</v>
      </c>
      <c r="E71">
        <v>224943</v>
      </c>
      <c r="F71">
        <v>0</v>
      </c>
      <c r="G71">
        <v>0.14000000000000001</v>
      </c>
      <c r="H71">
        <v>6.95</v>
      </c>
      <c r="I71">
        <v>83.63</v>
      </c>
    </row>
    <row r="72" spans="1:10" x14ac:dyDescent="0.25">
      <c r="A72" t="s">
        <v>171</v>
      </c>
      <c r="B72" t="s">
        <v>106</v>
      </c>
      <c r="C72" t="s">
        <v>172</v>
      </c>
      <c r="D72">
        <v>377.64</v>
      </c>
      <c r="E72">
        <v>318463</v>
      </c>
      <c r="F72">
        <v>0</v>
      </c>
      <c r="G72">
        <v>0.09</v>
      </c>
      <c r="H72">
        <v>26.04</v>
      </c>
      <c r="I72">
        <v>1.84</v>
      </c>
    </row>
    <row r="73" spans="1:10" x14ac:dyDescent="0.25">
      <c r="A73" t="s">
        <v>108</v>
      </c>
      <c r="B73" t="s">
        <v>106</v>
      </c>
      <c r="C73" t="s">
        <v>109</v>
      </c>
      <c r="D73">
        <v>373.44</v>
      </c>
      <c r="E73">
        <v>311569</v>
      </c>
      <c r="F73">
        <v>0</v>
      </c>
      <c r="G73">
        <v>0.09</v>
      </c>
      <c r="H73">
        <v>4.29</v>
      </c>
      <c r="I73">
        <v>92.43</v>
      </c>
    </row>
    <row r="74" spans="1:10" x14ac:dyDescent="0.25">
      <c r="A74" t="s">
        <v>269</v>
      </c>
      <c r="B74" t="s">
        <v>106</v>
      </c>
      <c r="C74" t="s">
        <v>270</v>
      </c>
      <c r="D74">
        <v>357.89</v>
      </c>
      <c r="E74">
        <v>22688</v>
      </c>
      <c r="F74">
        <v>0.02</v>
      </c>
      <c r="G74">
        <v>0.09</v>
      </c>
      <c r="H74">
        <v>30.03</v>
      </c>
      <c r="I74">
        <v>0</v>
      </c>
    </row>
    <row r="75" spans="1:10" x14ac:dyDescent="0.25">
      <c r="A75" t="s">
        <v>134</v>
      </c>
      <c r="B75" t="s">
        <v>106</v>
      </c>
      <c r="C75" t="s">
        <v>135</v>
      </c>
      <c r="D75">
        <v>355.82</v>
      </c>
      <c r="E75">
        <v>291053</v>
      </c>
      <c r="F75">
        <v>0</v>
      </c>
      <c r="G75">
        <v>0.09</v>
      </c>
      <c r="H75">
        <v>9.51</v>
      </c>
      <c r="I75">
        <v>72.540000000000006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1097.8599999999999</v>
      </c>
      <c r="G79">
        <v>17.73</v>
      </c>
      <c r="H79">
        <v>106339.02</v>
      </c>
      <c r="I79">
        <v>1.03</v>
      </c>
    </row>
    <row r="80" spans="1:10" x14ac:dyDescent="0.25">
      <c r="A80" t="s">
        <v>234</v>
      </c>
      <c r="B80" t="s">
        <v>106</v>
      </c>
      <c r="C80" t="s">
        <v>235</v>
      </c>
      <c r="D80">
        <v>200.39</v>
      </c>
      <c r="E80">
        <v>200861</v>
      </c>
      <c r="F80">
        <v>0</v>
      </c>
      <c r="G80">
        <v>3.24</v>
      </c>
      <c r="H80">
        <v>677.25</v>
      </c>
      <c r="I80">
        <v>29.59</v>
      </c>
      <c r="J80">
        <v>2.66</v>
      </c>
    </row>
    <row r="81" spans="1:10" x14ac:dyDescent="0.25">
      <c r="A81" t="s">
        <v>269</v>
      </c>
      <c r="B81" t="s">
        <v>106</v>
      </c>
      <c r="C81" t="s">
        <v>270</v>
      </c>
      <c r="D81">
        <v>107.48</v>
      </c>
      <c r="E81">
        <v>22688</v>
      </c>
      <c r="F81">
        <v>0</v>
      </c>
      <c r="G81">
        <v>1.74</v>
      </c>
      <c r="H81">
        <v>357.89</v>
      </c>
      <c r="I81">
        <v>30.03</v>
      </c>
      <c r="J81">
        <v>0</v>
      </c>
    </row>
    <row r="82" spans="1:10" x14ac:dyDescent="0.25">
      <c r="A82" t="s">
        <v>171</v>
      </c>
      <c r="B82" t="s">
        <v>106</v>
      </c>
      <c r="C82" t="s">
        <v>172</v>
      </c>
      <c r="D82">
        <v>98.33</v>
      </c>
      <c r="E82">
        <v>318463</v>
      </c>
      <c r="F82">
        <v>0</v>
      </c>
      <c r="G82">
        <v>1.59</v>
      </c>
      <c r="H82">
        <v>377.64</v>
      </c>
      <c r="I82">
        <v>26.04</v>
      </c>
      <c r="J82">
        <v>1.84</v>
      </c>
    </row>
    <row r="83" spans="1:10" x14ac:dyDescent="0.25">
      <c r="A83" t="s">
        <v>125</v>
      </c>
      <c r="B83" t="s">
        <v>106</v>
      </c>
      <c r="C83" t="s">
        <v>126</v>
      </c>
      <c r="D83">
        <v>83.61</v>
      </c>
      <c r="E83">
        <v>630759</v>
      </c>
      <c r="F83">
        <v>0</v>
      </c>
      <c r="G83">
        <v>1.35</v>
      </c>
      <c r="H83">
        <v>4095.72</v>
      </c>
      <c r="I83">
        <v>2.04</v>
      </c>
      <c r="J83">
        <v>0.11</v>
      </c>
    </row>
    <row r="84" spans="1:10" x14ac:dyDescent="0.25">
      <c r="A84" t="s">
        <v>154</v>
      </c>
      <c r="B84" t="s">
        <v>106</v>
      </c>
      <c r="C84" t="s">
        <v>123</v>
      </c>
      <c r="D84">
        <v>77.5</v>
      </c>
      <c r="E84">
        <v>355262</v>
      </c>
      <c r="F84">
        <v>0</v>
      </c>
      <c r="G84">
        <v>1.25</v>
      </c>
      <c r="H84">
        <v>283.32</v>
      </c>
      <c r="I84">
        <v>27.36</v>
      </c>
      <c r="J84">
        <v>0</v>
      </c>
    </row>
    <row r="85" spans="1:10" x14ac:dyDescent="0.25">
      <c r="A85" t="s">
        <v>113</v>
      </c>
      <c r="B85" t="s">
        <v>106</v>
      </c>
      <c r="C85" t="s">
        <v>114</v>
      </c>
      <c r="D85">
        <v>61.23</v>
      </c>
      <c r="E85">
        <v>373862</v>
      </c>
      <c r="F85">
        <v>0</v>
      </c>
      <c r="G85">
        <v>0.99</v>
      </c>
      <c r="H85">
        <v>751.95</v>
      </c>
      <c r="I85">
        <v>8.14</v>
      </c>
      <c r="J85">
        <v>75.81</v>
      </c>
    </row>
    <row r="86" spans="1:10" x14ac:dyDescent="0.25">
      <c r="A86" t="s">
        <v>729</v>
      </c>
      <c r="B86" t="s">
        <v>106</v>
      </c>
      <c r="C86" t="s">
        <v>730</v>
      </c>
      <c r="D86">
        <v>57.22</v>
      </c>
      <c r="E86">
        <v>344818</v>
      </c>
      <c r="F86">
        <v>0</v>
      </c>
      <c r="G86">
        <v>0.92</v>
      </c>
      <c r="H86">
        <v>585.21</v>
      </c>
      <c r="I86">
        <v>9.7799999999999994</v>
      </c>
      <c r="J86">
        <v>69.180000000000007</v>
      </c>
    </row>
    <row r="87" spans="1:10" x14ac:dyDescent="0.25">
      <c r="A87" t="s">
        <v>122</v>
      </c>
      <c r="B87" t="s">
        <v>106</v>
      </c>
      <c r="C87" t="s">
        <v>123</v>
      </c>
      <c r="D87">
        <v>51.06</v>
      </c>
      <c r="E87">
        <v>338860</v>
      </c>
      <c r="F87">
        <v>0</v>
      </c>
      <c r="G87">
        <v>0.82</v>
      </c>
      <c r="H87">
        <v>178.59</v>
      </c>
      <c r="I87">
        <v>28.59</v>
      </c>
      <c r="J87">
        <v>0.01</v>
      </c>
    </row>
    <row r="88" spans="1:10" x14ac:dyDescent="0.25">
      <c r="A88" t="s">
        <v>237</v>
      </c>
      <c r="B88" t="s">
        <v>106</v>
      </c>
      <c r="C88" t="s">
        <v>238</v>
      </c>
      <c r="D88">
        <v>49.77</v>
      </c>
      <c r="E88">
        <v>355237</v>
      </c>
      <c r="F88">
        <v>0</v>
      </c>
      <c r="G88">
        <v>0.8</v>
      </c>
      <c r="H88">
        <v>173.01</v>
      </c>
      <c r="I88">
        <v>28.77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570.05999999999995</v>
      </c>
      <c r="E92">
        <v>373862</v>
      </c>
      <c r="F92">
        <v>0</v>
      </c>
      <c r="G92">
        <v>16.52</v>
      </c>
      <c r="H92">
        <v>751.95</v>
      </c>
      <c r="I92">
        <v>8.14</v>
      </c>
      <c r="J92">
        <v>75.81</v>
      </c>
    </row>
    <row r="93" spans="1:10" x14ac:dyDescent="0.25">
      <c r="A93" t="s">
        <v>110</v>
      </c>
      <c r="B93" t="s">
        <v>106</v>
      </c>
      <c r="C93" t="s">
        <v>111</v>
      </c>
      <c r="D93">
        <v>484.71</v>
      </c>
      <c r="E93">
        <v>224943</v>
      </c>
      <c r="F93">
        <v>0</v>
      </c>
      <c r="G93">
        <v>14.05</v>
      </c>
      <c r="H93">
        <v>579.57000000000005</v>
      </c>
      <c r="I93">
        <v>6.95</v>
      </c>
      <c r="J93">
        <v>83.63</v>
      </c>
    </row>
    <row r="94" spans="1:10" x14ac:dyDescent="0.25">
      <c r="A94" t="s">
        <v>729</v>
      </c>
      <c r="B94" t="s">
        <v>106</v>
      </c>
      <c r="C94" t="s">
        <v>730</v>
      </c>
      <c r="D94">
        <v>404.83</v>
      </c>
      <c r="E94">
        <v>344818</v>
      </c>
      <c r="F94">
        <v>0</v>
      </c>
      <c r="G94">
        <v>11.73</v>
      </c>
      <c r="H94">
        <v>585.21</v>
      </c>
      <c r="I94">
        <v>9.7799999999999994</v>
      </c>
      <c r="J94">
        <v>69.180000000000007</v>
      </c>
    </row>
    <row r="95" spans="1:10" x14ac:dyDescent="0.25">
      <c r="A95" t="s">
        <v>108</v>
      </c>
      <c r="B95" t="s">
        <v>106</v>
      </c>
      <c r="C95" t="s">
        <v>109</v>
      </c>
      <c r="D95">
        <v>345.17</v>
      </c>
      <c r="E95">
        <v>311569</v>
      </c>
      <c r="F95">
        <v>0</v>
      </c>
      <c r="G95">
        <v>10</v>
      </c>
      <c r="H95">
        <v>373.44</v>
      </c>
      <c r="I95">
        <v>4.29</v>
      </c>
      <c r="J95">
        <v>92.43</v>
      </c>
    </row>
    <row r="96" spans="1:10" x14ac:dyDescent="0.25">
      <c r="A96" t="s">
        <v>112</v>
      </c>
      <c r="B96" t="s">
        <v>106</v>
      </c>
      <c r="C96" t="s">
        <v>111</v>
      </c>
      <c r="D96">
        <v>299.52</v>
      </c>
      <c r="E96">
        <v>142371</v>
      </c>
      <c r="F96">
        <v>0</v>
      </c>
      <c r="G96">
        <v>8.68</v>
      </c>
      <c r="H96">
        <v>349.8</v>
      </c>
      <c r="I96">
        <v>6.63</v>
      </c>
      <c r="J96">
        <v>85.62</v>
      </c>
    </row>
    <row r="97" spans="1:10" x14ac:dyDescent="0.25">
      <c r="A97" t="s">
        <v>134</v>
      </c>
      <c r="B97" t="s">
        <v>106</v>
      </c>
      <c r="C97" t="s">
        <v>135</v>
      </c>
      <c r="D97">
        <v>258.10000000000002</v>
      </c>
      <c r="E97">
        <v>291053</v>
      </c>
      <c r="F97">
        <v>0</v>
      </c>
      <c r="G97">
        <v>7.48</v>
      </c>
      <c r="H97">
        <v>355.82</v>
      </c>
      <c r="I97">
        <v>9.51</v>
      </c>
      <c r="J97">
        <v>72.540000000000006</v>
      </c>
    </row>
    <row r="98" spans="1:10" x14ac:dyDescent="0.25">
      <c r="A98" t="s">
        <v>138</v>
      </c>
      <c r="B98" t="s">
        <v>106</v>
      </c>
      <c r="C98" t="s">
        <v>135</v>
      </c>
      <c r="D98">
        <v>141.26</v>
      </c>
      <c r="E98">
        <v>161838</v>
      </c>
      <c r="F98">
        <v>0</v>
      </c>
      <c r="G98">
        <v>4.09</v>
      </c>
      <c r="H98">
        <v>192.51</v>
      </c>
      <c r="I98">
        <v>10.01</v>
      </c>
      <c r="J98">
        <v>73.38</v>
      </c>
    </row>
    <row r="99" spans="1:10" x14ac:dyDescent="0.25">
      <c r="A99" t="s">
        <v>301</v>
      </c>
      <c r="B99" t="s">
        <v>106</v>
      </c>
      <c r="C99" t="s">
        <v>302</v>
      </c>
      <c r="D99">
        <v>127.21</v>
      </c>
      <c r="E99">
        <v>16705</v>
      </c>
      <c r="F99">
        <v>0.01</v>
      </c>
      <c r="G99">
        <v>3.69</v>
      </c>
      <c r="H99">
        <v>170.71</v>
      </c>
      <c r="I99">
        <v>10.5</v>
      </c>
      <c r="J99">
        <v>74.52</v>
      </c>
    </row>
    <row r="100" spans="1:10" x14ac:dyDescent="0.25">
      <c r="A100" t="s">
        <v>445</v>
      </c>
      <c r="B100" t="s">
        <v>106</v>
      </c>
      <c r="C100" t="s">
        <v>446</v>
      </c>
      <c r="D100">
        <v>107.64</v>
      </c>
      <c r="E100">
        <v>15325</v>
      </c>
      <c r="F100">
        <v>0.01</v>
      </c>
      <c r="G100">
        <v>3.12</v>
      </c>
      <c r="H100">
        <v>138.30000000000001</v>
      </c>
      <c r="I100">
        <v>7.97</v>
      </c>
      <c r="J100">
        <v>77.83</v>
      </c>
    </row>
    <row r="101" spans="1:10" x14ac:dyDescent="0.25">
      <c r="A101" t="s">
        <v>447</v>
      </c>
      <c r="B101" t="s">
        <v>106</v>
      </c>
      <c r="C101" t="s">
        <v>448</v>
      </c>
      <c r="D101">
        <v>85.02</v>
      </c>
      <c r="E101">
        <v>60013</v>
      </c>
      <c r="F101">
        <v>0</v>
      </c>
      <c r="G101">
        <v>2.46</v>
      </c>
      <c r="H101">
        <v>90.81</v>
      </c>
      <c r="I101">
        <v>4.03</v>
      </c>
      <c r="J101">
        <v>93.62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124372281</v>
      </c>
      <c r="E105">
        <v>200861</v>
      </c>
      <c r="F105">
        <v>619.20000000000005</v>
      </c>
      <c r="G105">
        <v>35.479999999999997</v>
      </c>
      <c r="H105">
        <v>677.25</v>
      </c>
      <c r="I105">
        <v>29.6</v>
      </c>
      <c r="J105">
        <v>2.7</v>
      </c>
    </row>
    <row r="106" spans="1:10" x14ac:dyDescent="0.25">
      <c r="A106" t="s">
        <v>298</v>
      </c>
      <c r="B106" t="s">
        <v>106</v>
      </c>
      <c r="C106" t="s">
        <v>140</v>
      </c>
      <c r="D106">
        <v>22717673</v>
      </c>
      <c r="E106">
        <v>188</v>
      </c>
      <c r="F106">
        <v>120838.69</v>
      </c>
      <c r="G106">
        <v>6.48</v>
      </c>
      <c r="H106">
        <v>54.85</v>
      </c>
      <c r="I106">
        <v>31.8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13600470</v>
      </c>
      <c r="E107">
        <v>291053</v>
      </c>
      <c r="F107">
        <v>46.73</v>
      </c>
      <c r="G107">
        <v>3.88</v>
      </c>
      <c r="H107">
        <v>355.82</v>
      </c>
      <c r="I107">
        <v>9.5</v>
      </c>
      <c r="J107">
        <v>72.5</v>
      </c>
    </row>
    <row r="108" spans="1:10" x14ac:dyDescent="0.25">
      <c r="A108" t="s">
        <v>269</v>
      </c>
      <c r="B108" t="s">
        <v>106</v>
      </c>
      <c r="C108" t="s">
        <v>270</v>
      </c>
      <c r="D108">
        <v>12836781</v>
      </c>
      <c r="E108">
        <v>22688</v>
      </c>
      <c r="F108">
        <v>565.79999999999995</v>
      </c>
      <c r="G108">
        <v>3.66</v>
      </c>
      <c r="H108">
        <v>357.89</v>
      </c>
      <c r="I108">
        <v>30</v>
      </c>
      <c r="J108">
        <v>0</v>
      </c>
    </row>
    <row r="109" spans="1:10" x14ac:dyDescent="0.25">
      <c r="A109" t="s">
        <v>236</v>
      </c>
      <c r="B109" t="s">
        <v>106</v>
      </c>
      <c r="C109" t="s">
        <v>135</v>
      </c>
      <c r="D109">
        <v>10413708</v>
      </c>
      <c r="E109">
        <v>227649</v>
      </c>
      <c r="F109">
        <v>45.74</v>
      </c>
      <c r="G109">
        <v>2.97</v>
      </c>
      <c r="H109">
        <v>95.18</v>
      </c>
      <c r="I109">
        <v>21</v>
      </c>
      <c r="J109">
        <v>28.7</v>
      </c>
    </row>
    <row r="110" spans="1:10" x14ac:dyDescent="0.25">
      <c r="A110" t="s">
        <v>272</v>
      </c>
      <c r="B110" t="s">
        <v>96</v>
      </c>
      <c r="C110" t="s">
        <v>273</v>
      </c>
      <c r="D110">
        <v>10215222</v>
      </c>
      <c r="E110">
        <v>30</v>
      </c>
      <c r="F110">
        <v>340507.4</v>
      </c>
      <c r="G110">
        <v>2.91</v>
      </c>
      <c r="H110">
        <v>80.7</v>
      </c>
      <c r="I110">
        <v>30.1</v>
      </c>
      <c r="J110">
        <v>3.1</v>
      </c>
    </row>
    <row r="111" spans="1:10" x14ac:dyDescent="0.25">
      <c r="A111" t="s">
        <v>274</v>
      </c>
      <c r="B111" t="s">
        <v>96</v>
      </c>
      <c r="C111" t="s">
        <v>275</v>
      </c>
      <c r="D111">
        <v>10215222</v>
      </c>
      <c r="E111">
        <v>30</v>
      </c>
      <c r="F111">
        <v>340507.4</v>
      </c>
      <c r="G111">
        <v>2.91</v>
      </c>
      <c r="H111">
        <v>80.7</v>
      </c>
      <c r="I111">
        <v>30.1</v>
      </c>
      <c r="J111">
        <v>3.1</v>
      </c>
    </row>
    <row r="112" spans="1:10" x14ac:dyDescent="0.25">
      <c r="A112" t="s">
        <v>136</v>
      </c>
      <c r="B112" t="s">
        <v>106</v>
      </c>
      <c r="C112" t="s">
        <v>137</v>
      </c>
      <c r="D112">
        <v>9488559</v>
      </c>
      <c r="E112">
        <v>338764</v>
      </c>
      <c r="F112">
        <v>28.01</v>
      </c>
      <c r="G112">
        <v>2.71</v>
      </c>
      <c r="H112">
        <v>87.81</v>
      </c>
      <c r="I112">
        <v>29</v>
      </c>
      <c r="J112">
        <v>0</v>
      </c>
    </row>
    <row r="113" spans="1:10" x14ac:dyDescent="0.25">
      <c r="A113" t="s">
        <v>122</v>
      </c>
      <c r="B113" t="s">
        <v>106</v>
      </c>
      <c r="C113" t="s">
        <v>123</v>
      </c>
      <c r="D113">
        <v>9488192</v>
      </c>
      <c r="E113">
        <v>338860</v>
      </c>
      <c r="F113">
        <v>28</v>
      </c>
      <c r="G113">
        <v>2.71</v>
      </c>
      <c r="H113">
        <v>178.59</v>
      </c>
      <c r="I113">
        <v>28.6</v>
      </c>
      <c r="J113">
        <v>0</v>
      </c>
    </row>
    <row r="114" spans="1:10" x14ac:dyDescent="0.25">
      <c r="A114" t="s">
        <v>423</v>
      </c>
      <c r="B114" t="s">
        <v>106</v>
      </c>
      <c r="C114" t="s">
        <v>424</v>
      </c>
      <c r="D114">
        <v>8861526</v>
      </c>
      <c r="E114">
        <v>22903</v>
      </c>
      <c r="F114">
        <v>386.92</v>
      </c>
      <c r="G114">
        <v>2.5299999999999998</v>
      </c>
      <c r="H114">
        <v>69.67</v>
      </c>
      <c r="I114">
        <v>33.4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688809</v>
      </c>
      <c r="E118">
        <v>224943</v>
      </c>
      <c r="F118">
        <v>3.06</v>
      </c>
      <c r="G118">
        <v>14.93</v>
      </c>
      <c r="H118">
        <v>579.57000000000005</v>
      </c>
      <c r="I118">
        <v>6.95</v>
      </c>
      <c r="J118">
        <v>83.63</v>
      </c>
    </row>
    <row r="119" spans="1:10" x14ac:dyDescent="0.25">
      <c r="A119" t="s">
        <v>113</v>
      </c>
      <c r="B119" t="s">
        <v>106</v>
      </c>
      <c r="C119" t="s">
        <v>114</v>
      </c>
      <c r="D119">
        <v>471675</v>
      </c>
      <c r="E119">
        <v>373862</v>
      </c>
      <c r="F119">
        <v>1.26</v>
      </c>
      <c r="G119">
        <v>10.220000000000001</v>
      </c>
      <c r="H119">
        <v>751.95</v>
      </c>
      <c r="I119">
        <v>8.14</v>
      </c>
      <c r="J119">
        <v>75.81</v>
      </c>
    </row>
    <row r="120" spans="1:10" x14ac:dyDescent="0.25">
      <c r="A120" t="s">
        <v>112</v>
      </c>
      <c r="B120" t="s">
        <v>106</v>
      </c>
      <c r="C120" t="s">
        <v>111</v>
      </c>
      <c r="D120">
        <v>429569</v>
      </c>
      <c r="E120">
        <v>142371</v>
      </c>
      <c r="F120">
        <v>3.02</v>
      </c>
      <c r="G120">
        <v>9.31</v>
      </c>
      <c r="H120">
        <v>349.8</v>
      </c>
      <c r="I120">
        <v>6.63</v>
      </c>
      <c r="J120">
        <v>85.62</v>
      </c>
    </row>
    <row r="121" spans="1:10" x14ac:dyDescent="0.25">
      <c r="A121" t="s">
        <v>301</v>
      </c>
      <c r="B121" t="s">
        <v>106</v>
      </c>
      <c r="C121" t="s">
        <v>302</v>
      </c>
      <c r="D121">
        <v>406502</v>
      </c>
      <c r="E121">
        <v>16705</v>
      </c>
      <c r="F121">
        <v>24.33</v>
      </c>
      <c r="G121">
        <v>8.81</v>
      </c>
      <c r="H121">
        <v>170.71</v>
      </c>
      <c r="I121">
        <v>10.5</v>
      </c>
      <c r="J121">
        <v>74.52</v>
      </c>
    </row>
    <row r="122" spans="1:10" x14ac:dyDescent="0.25">
      <c r="A122" t="s">
        <v>729</v>
      </c>
      <c r="B122" t="s">
        <v>106</v>
      </c>
      <c r="C122" t="s">
        <v>730</v>
      </c>
      <c r="D122">
        <v>340163</v>
      </c>
      <c r="E122">
        <v>344818</v>
      </c>
      <c r="F122">
        <v>0.99</v>
      </c>
      <c r="G122">
        <v>7.37</v>
      </c>
      <c r="H122">
        <v>585.21</v>
      </c>
      <c r="I122">
        <v>9.7799999999999994</v>
      </c>
      <c r="J122">
        <v>69.180000000000007</v>
      </c>
    </row>
    <row r="123" spans="1:10" x14ac:dyDescent="0.25">
      <c r="A123" t="s">
        <v>108</v>
      </c>
      <c r="B123" t="s">
        <v>106</v>
      </c>
      <c r="C123" t="s">
        <v>109</v>
      </c>
      <c r="D123">
        <v>281388</v>
      </c>
      <c r="E123">
        <v>311569</v>
      </c>
      <c r="F123">
        <v>0.9</v>
      </c>
      <c r="G123">
        <v>6.1</v>
      </c>
      <c r="H123">
        <v>373.44</v>
      </c>
      <c r="I123">
        <v>4.29</v>
      </c>
      <c r="J123">
        <v>92.43</v>
      </c>
    </row>
    <row r="124" spans="1:10" x14ac:dyDescent="0.25">
      <c r="A124" t="s">
        <v>134</v>
      </c>
      <c r="B124" t="s">
        <v>106</v>
      </c>
      <c r="C124" t="s">
        <v>135</v>
      </c>
      <c r="D124">
        <v>203445</v>
      </c>
      <c r="E124">
        <v>291053</v>
      </c>
      <c r="F124">
        <v>0.7</v>
      </c>
      <c r="G124">
        <v>4.41</v>
      </c>
      <c r="H124">
        <v>355.82</v>
      </c>
      <c r="I124">
        <v>9.51</v>
      </c>
      <c r="J124">
        <v>72.540000000000006</v>
      </c>
    </row>
    <row r="125" spans="1:10" x14ac:dyDescent="0.25">
      <c r="A125" t="s">
        <v>138</v>
      </c>
      <c r="B125" t="s">
        <v>106</v>
      </c>
      <c r="C125" t="s">
        <v>135</v>
      </c>
      <c r="D125">
        <v>116935</v>
      </c>
      <c r="E125">
        <v>161838</v>
      </c>
      <c r="F125">
        <v>0.72</v>
      </c>
      <c r="G125">
        <v>2.5299999999999998</v>
      </c>
      <c r="H125">
        <v>192.51</v>
      </c>
      <c r="I125">
        <v>10.01</v>
      </c>
      <c r="J125">
        <v>73.38</v>
      </c>
    </row>
    <row r="126" spans="1:10" x14ac:dyDescent="0.25">
      <c r="A126" t="s">
        <v>445</v>
      </c>
      <c r="B126" t="s">
        <v>106</v>
      </c>
      <c r="C126" t="s">
        <v>446</v>
      </c>
      <c r="D126">
        <v>93927</v>
      </c>
      <c r="E126">
        <v>15325</v>
      </c>
      <c r="F126">
        <v>6.13</v>
      </c>
      <c r="G126">
        <v>2.04</v>
      </c>
      <c r="H126">
        <v>138.30000000000001</v>
      </c>
      <c r="I126">
        <v>7.97</v>
      </c>
      <c r="J126">
        <v>77.83</v>
      </c>
    </row>
    <row r="127" spans="1:10" x14ac:dyDescent="0.25">
      <c r="A127" t="s">
        <v>447</v>
      </c>
      <c r="B127" t="s">
        <v>106</v>
      </c>
      <c r="C127" t="s">
        <v>448</v>
      </c>
      <c r="D127">
        <v>71375</v>
      </c>
      <c r="E127">
        <v>60013</v>
      </c>
      <c r="F127">
        <v>1.19</v>
      </c>
      <c r="G127">
        <v>1.55</v>
      </c>
      <c r="H127">
        <v>90.81</v>
      </c>
      <c r="I127">
        <v>4.03</v>
      </c>
      <c r="J127">
        <v>93.62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688784</v>
      </c>
      <c r="E131">
        <v>688784</v>
      </c>
      <c r="F131">
        <v>224943</v>
      </c>
      <c r="G131">
        <v>3.06</v>
      </c>
      <c r="H131">
        <v>0</v>
      </c>
      <c r="I131">
        <v>18.97</v>
      </c>
    </row>
    <row r="132" spans="1:9" x14ac:dyDescent="0.25">
      <c r="A132" t="s">
        <v>301</v>
      </c>
      <c r="B132" t="s">
        <v>106</v>
      </c>
      <c r="C132" t="s">
        <v>302</v>
      </c>
      <c r="D132">
        <v>406502</v>
      </c>
      <c r="E132">
        <v>406502</v>
      </c>
      <c r="F132">
        <v>16705</v>
      </c>
      <c r="G132">
        <v>24.33</v>
      </c>
      <c r="H132">
        <v>0</v>
      </c>
      <c r="I132">
        <v>11.2</v>
      </c>
    </row>
    <row r="133" spans="1:9" x14ac:dyDescent="0.25">
      <c r="A133" t="s">
        <v>108</v>
      </c>
      <c r="B133" t="s">
        <v>106</v>
      </c>
      <c r="C133" t="s">
        <v>109</v>
      </c>
      <c r="D133">
        <v>256748</v>
      </c>
      <c r="E133">
        <v>256748</v>
      </c>
      <c r="F133">
        <v>311569</v>
      </c>
      <c r="G133">
        <v>0.82</v>
      </c>
      <c r="H133">
        <v>0</v>
      </c>
      <c r="I133">
        <v>7.07</v>
      </c>
    </row>
    <row r="134" spans="1:9" x14ac:dyDescent="0.25">
      <c r="A134" t="s">
        <v>134</v>
      </c>
      <c r="B134" t="s">
        <v>106</v>
      </c>
      <c r="C134" t="s">
        <v>135</v>
      </c>
      <c r="D134">
        <v>203444</v>
      </c>
      <c r="E134">
        <v>203444</v>
      </c>
      <c r="F134">
        <v>291053</v>
      </c>
      <c r="G134">
        <v>0.7</v>
      </c>
      <c r="H134">
        <v>0</v>
      </c>
      <c r="I134">
        <v>5.6</v>
      </c>
    </row>
    <row r="135" spans="1:9" x14ac:dyDescent="0.25">
      <c r="A135" t="s">
        <v>112</v>
      </c>
      <c r="B135" t="s">
        <v>106</v>
      </c>
      <c r="C135" t="s">
        <v>111</v>
      </c>
      <c r="D135">
        <v>104616</v>
      </c>
      <c r="E135">
        <v>104616</v>
      </c>
      <c r="F135">
        <v>142371</v>
      </c>
      <c r="G135">
        <v>0.73</v>
      </c>
      <c r="H135">
        <v>0</v>
      </c>
      <c r="I135">
        <v>2.88</v>
      </c>
    </row>
    <row r="136" spans="1:9" x14ac:dyDescent="0.25">
      <c r="A136" t="s">
        <v>445</v>
      </c>
      <c r="B136" t="s">
        <v>106</v>
      </c>
      <c r="C136" t="s">
        <v>446</v>
      </c>
      <c r="D136">
        <v>93927</v>
      </c>
      <c r="E136">
        <v>93927</v>
      </c>
      <c r="F136">
        <v>15325</v>
      </c>
      <c r="G136">
        <v>6.13</v>
      </c>
      <c r="H136">
        <v>0</v>
      </c>
      <c r="I136">
        <v>2.59</v>
      </c>
    </row>
    <row r="137" spans="1:9" x14ac:dyDescent="0.25">
      <c r="A137" t="s">
        <v>138</v>
      </c>
      <c r="B137" t="s">
        <v>106</v>
      </c>
      <c r="C137" t="s">
        <v>135</v>
      </c>
      <c r="D137">
        <v>88612</v>
      </c>
      <c r="E137">
        <v>88612</v>
      </c>
      <c r="F137">
        <v>161838</v>
      </c>
      <c r="G137">
        <v>0.55000000000000004</v>
      </c>
      <c r="H137">
        <v>0</v>
      </c>
      <c r="I137">
        <v>2.44</v>
      </c>
    </row>
    <row r="138" spans="1:9" x14ac:dyDescent="0.25">
      <c r="A138" t="s">
        <v>447</v>
      </c>
      <c r="B138" t="s">
        <v>106</v>
      </c>
      <c r="C138" t="s">
        <v>448</v>
      </c>
      <c r="D138">
        <v>62687</v>
      </c>
      <c r="E138">
        <v>62687</v>
      </c>
      <c r="F138">
        <v>60013</v>
      </c>
      <c r="G138">
        <v>1.04</v>
      </c>
      <c r="H138">
        <v>0</v>
      </c>
      <c r="I138">
        <v>1.73</v>
      </c>
    </row>
    <row r="139" spans="1:9" x14ac:dyDescent="0.25">
      <c r="A139" t="s">
        <v>241</v>
      </c>
      <c r="B139" t="s">
        <v>106</v>
      </c>
      <c r="C139" t="s">
        <v>242</v>
      </c>
      <c r="D139">
        <v>33712</v>
      </c>
      <c r="E139">
        <v>33712</v>
      </c>
      <c r="F139">
        <v>356566</v>
      </c>
      <c r="G139">
        <v>0.09</v>
      </c>
      <c r="H139">
        <v>0</v>
      </c>
      <c r="I139">
        <v>0.93</v>
      </c>
    </row>
    <row r="140" spans="1:9" x14ac:dyDescent="0.25">
      <c r="A140" t="s">
        <v>236</v>
      </c>
      <c r="B140" t="s">
        <v>106</v>
      </c>
      <c r="C140" t="s">
        <v>135</v>
      </c>
      <c r="D140">
        <v>23273</v>
      </c>
      <c r="E140">
        <v>23273</v>
      </c>
      <c r="F140">
        <v>227649</v>
      </c>
      <c r="G140">
        <v>0.1</v>
      </c>
      <c r="H140">
        <v>0</v>
      </c>
      <c r="I140">
        <v>0.64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631752</v>
      </c>
      <c r="E144">
        <v>0</v>
      </c>
      <c r="F144">
        <v>0</v>
      </c>
      <c r="G144">
        <v>142.19</v>
      </c>
      <c r="H144">
        <v>23.6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630759</v>
      </c>
      <c r="E145">
        <v>0</v>
      </c>
      <c r="F145">
        <v>0</v>
      </c>
      <c r="G145">
        <v>4095.72</v>
      </c>
      <c r="H145">
        <v>2</v>
      </c>
      <c r="I145">
        <v>0.1</v>
      </c>
    </row>
    <row r="146" spans="1:9" x14ac:dyDescent="0.25">
      <c r="A146" t="s">
        <v>303</v>
      </c>
      <c r="B146" t="s">
        <v>106</v>
      </c>
      <c r="C146" t="s">
        <v>304</v>
      </c>
      <c r="D146">
        <v>576183</v>
      </c>
      <c r="E146">
        <v>570384</v>
      </c>
      <c r="F146">
        <v>0.99</v>
      </c>
      <c r="G146">
        <v>26.91</v>
      </c>
      <c r="H146">
        <v>28.5</v>
      </c>
      <c r="I146">
        <v>0</v>
      </c>
    </row>
    <row r="147" spans="1:9" x14ac:dyDescent="0.25">
      <c r="A147" t="s">
        <v>239</v>
      </c>
      <c r="B147" t="s">
        <v>106</v>
      </c>
      <c r="C147" t="s">
        <v>240</v>
      </c>
      <c r="D147">
        <v>574611</v>
      </c>
      <c r="E147">
        <v>574555</v>
      </c>
      <c r="F147">
        <v>1</v>
      </c>
      <c r="G147">
        <v>84.39</v>
      </c>
      <c r="H147">
        <v>23.3</v>
      </c>
      <c r="I147">
        <v>2.9</v>
      </c>
    </row>
    <row r="148" spans="1:9" x14ac:dyDescent="0.25">
      <c r="A148" t="s">
        <v>276</v>
      </c>
      <c r="B148" t="s">
        <v>106</v>
      </c>
      <c r="C148" t="s">
        <v>109</v>
      </c>
      <c r="D148">
        <v>555297</v>
      </c>
      <c r="E148">
        <v>551528</v>
      </c>
      <c r="F148">
        <v>0.99</v>
      </c>
      <c r="G148">
        <v>75.42</v>
      </c>
      <c r="H148">
        <v>14.3</v>
      </c>
      <c r="I148">
        <v>54.1</v>
      </c>
    </row>
    <row r="149" spans="1:9" x14ac:dyDescent="0.25">
      <c r="A149" t="s">
        <v>164</v>
      </c>
      <c r="B149" t="s">
        <v>106</v>
      </c>
      <c r="C149" t="s">
        <v>123</v>
      </c>
      <c r="D149">
        <v>384857</v>
      </c>
      <c r="E149">
        <v>384900</v>
      </c>
      <c r="F149">
        <v>1</v>
      </c>
      <c r="G149">
        <v>167.04</v>
      </c>
      <c r="H149">
        <v>26.6</v>
      </c>
      <c r="I149">
        <v>0</v>
      </c>
    </row>
    <row r="150" spans="1:9" x14ac:dyDescent="0.25">
      <c r="A150" t="s">
        <v>483</v>
      </c>
      <c r="B150" t="s">
        <v>106</v>
      </c>
      <c r="C150" t="s">
        <v>484</v>
      </c>
      <c r="D150">
        <v>384839</v>
      </c>
      <c r="E150">
        <v>260263</v>
      </c>
      <c r="F150">
        <v>0.68</v>
      </c>
      <c r="G150">
        <v>58.19</v>
      </c>
      <c r="H150">
        <v>27.8</v>
      </c>
      <c r="I150">
        <v>0</v>
      </c>
    </row>
    <row r="151" spans="1:9" x14ac:dyDescent="0.25">
      <c r="A151" t="s">
        <v>113</v>
      </c>
      <c r="B151" t="s">
        <v>106</v>
      </c>
      <c r="C151" t="s">
        <v>114</v>
      </c>
      <c r="D151">
        <v>373862</v>
      </c>
      <c r="E151">
        <v>373748</v>
      </c>
      <c r="F151">
        <v>1</v>
      </c>
      <c r="G151">
        <v>751.95</v>
      </c>
      <c r="H151">
        <v>8.1</v>
      </c>
      <c r="I151">
        <v>75.8</v>
      </c>
    </row>
    <row r="152" spans="1:9" x14ac:dyDescent="0.25">
      <c r="A152" t="s">
        <v>241</v>
      </c>
      <c r="B152" t="s">
        <v>106</v>
      </c>
      <c r="C152" t="s">
        <v>242</v>
      </c>
      <c r="D152">
        <v>356566</v>
      </c>
      <c r="E152">
        <v>55360</v>
      </c>
      <c r="F152">
        <v>0.16</v>
      </c>
      <c r="G152">
        <v>70.849999999999994</v>
      </c>
      <c r="H152">
        <v>13.6</v>
      </c>
      <c r="I152">
        <v>57.2</v>
      </c>
    </row>
    <row r="153" spans="1:9" x14ac:dyDescent="0.25">
      <c r="A153" t="s">
        <v>154</v>
      </c>
      <c r="B153" t="s">
        <v>106</v>
      </c>
      <c r="C153" t="s">
        <v>123</v>
      </c>
      <c r="D153">
        <v>355262</v>
      </c>
      <c r="E153">
        <v>355182</v>
      </c>
      <c r="F153">
        <v>1</v>
      </c>
      <c r="G153">
        <v>283.32</v>
      </c>
      <c r="H153">
        <v>27.4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632075</v>
      </c>
      <c r="E157">
        <v>631752</v>
      </c>
      <c r="F157">
        <v>8.9700000000000006</v>
      </c>
    </row>
    <row r="158" spans="1:9" x14ac:dyDescent="0.25">
      <c r="A158" t="s">
        <v>125</v>
      </c>
      <c r="B158" t="s">
        <v>106</v>
      </c>
      <c r="C158" t="s">
        <v>126</v>
      </c>
      <c r="D158">
        <v>630503</v>
      </c>
      <c r="E158">
        <v>630759</v>
      </c>
      <c r="F158">
        <v>8.9499999999999993</v>
      </c>
    </row>
    <row r="159" spans="1:9" x14ac:dyDescent="0.25">
      <c r="A159" t="s">
        <v>303</v>
      </c>
      <c r="B159" t="s">
        <v>106</v>
      </c>
      <c r="C159" t="s">
        <v>304</v>
      </c>
      <c r="D159">
        <v>576198</v>
      </c>
      <c r="E159">
        <v>576183</v>
      </c>
      <c r="F159">
        <v>8.17</v>
      </c>
    </row>
    <row r="160" spans="1:9" x14ac:dyDescent="0.25">
      <c r="A160" t="s">
        <v>164</v>
      </c>
      <c r="B160" t="s">
        <v>106</v>
      </c>
      <c r="C160" t="s">
        <v>123</v>
      </c>
      <c r="D160">
        <v>385407</v>
      </c>
      <c r="E160">
        <v>384857</v>
      </c>
      <c r="F160">
        <v>5.47</v>
      </c>
    </row>
    <row r="161" spans="1:6" x14ac:dyDescent="0.25">
      <c r="A161" t="s">
        <v>113</v>
      </c>
      <c r="B161" t="s">
        <v>106</v>
      </c>
      <c r="C161" t="s">
        <v>114</v>
      </c>
      <c r="D161">
        <v>373889</v>
      </c>
      <c r="E161">
        <v>373862</v>
      </c>
      <c r="F161">
        <v>5.3</v>
      </c>
    </row>
    <row r="162" spans="1:6" x14ac:dyDescent="0.25">
      <c r="A162" t="s">
        <v>241</v>
      </c>
      <c r="B162" t="s">
        <v>106</v>
      </c>
      <c r="C162" t="s">
        <v>242</v>
      </c>
      <c r="D162">
        <v>356546</v>
      </c>
      <c r="E162">
        <v>356566</v>
      </c>
      <c r="F162">
        <v>5.0599999999999996</v>
      </c>
    </row>
    <row r="163" spans="1:6" x14ac:dyDescent="0.25">
      <c r="A163" t="s">
        <v>154</v>
      </c>
      <c r="B163" t="s">
        <v>106</v>
      </c>
      <c r="C163" t="s">
        <v>123</v>
      </c>
      <c r="D163">
        <v>355366</v>
      </c>
      <c r="E163">
        <v>355262</v>
      </c>
      <c r="F163">
        <v>5.04</v>
      </c>
    </row>
    <row r="164" spans="1:6" x14ac:dyDescent="0.25">
      <c r="A164" t="s">
        <v>122</v>
      </c>
      <c r="B164" t="s">
        <v>106</v>
      </c>
      <c r="C164" t="s">
        <v>123</v>
      </c>
      <c r="D164">
        <v>338831</v>
      </c>
      <c r="E164">
        <v>338860</v>
      </c>
      <c r="F164">
        <v>4.8099999999999996</v>
      </c>
    </row>
    <row r="165" spans="1:6" x14ac:dyDescent="0.25">
      <c r="A165" t="s">
        <v>124</v>
      </c>
      <c r="B165" t="s">
        <v>106</v>
      </c>
      <c r="C165" t="s">
        <v>123</v>
      </c>
      <c r="D165">
        <v>338824</v>
      </c>
      <c r="E165">
        <v>338787</v>
      </c>
      <c r="F165">
        <v>4.8099999999999996</v>
      </c>
    </row>
    <row r="166" spans="1:6" x14ac:dyDescent="0.25">
      <c r="A166" t="s">
        <v>171</v>
      </c>
      <c r="B166" t="s">
        <v>106</v>
      </c>
      <c r="C166" t="s">
        <v>172</v>
      </c>
      <c r="D166">
        <v>318157</v>
      </c>
      <c r="E166">
        <v>318463</v>
      </c>
      <c r="F166">
        <v>4.51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522247968</v>
      </c>
      <c r="F170">
        <v>4.4800000000000004</v>
      </c>
    </row>
    <row r="171" spans="1:6" x14ac:dyDescent="0.25">
      <c r="A171" t="s">
        <v>113</v>
      </c>
      <c r="B171" t="s">
        <v>106</v>
      </c>
      <c r="C171" t="s">
        <v>114</v>
      </c>
      <c r="D171">
        <v>11951155</v>
      </c>
      <c r="E171">
        <v>373862</v>
      </c>
      <c r="F171">
        <v>0.1</v>
      </c>
    </row>
    <row r="172" spans="1:6" x14ac:dyDescent="0.25">
      <c r="A172" t="s">
        <v>171</v>
      </c>
      <c r="B172" t="s">
        <v>106</v>
      </c>
      <c r="C172" t="s">
        <v>172</v>
      </c>
      <c r="D172">
        <v>6422596</v>
      </c>
      <c r="E172">
        <v>318463</v>
      </c>
      <c r="F172">
        <v>0.06</v>
      </c>
    </row>
    <row r="173" spans="1:6" x14ac:dyDescent="0.25">
      <c r="A173" t="s">
        <v>177</v>
      </c>
      <c r="C173" t="s">
        <v>178</v>
      </c>
      <c r="D173">
        <v>4176299</v>
      </c>
      <c r="E173">
        <v>10</v>
      </c>
      <c r="F173">
        <v>0.04</v>
      </c>
    </row>
    <row r="174" spans="1:6" x14ac:dyDescent="0.25">
      <c r="A174" t="s">
        <v>174</v>
      </c>
      <c r="B174" t="s">
        <v>106</v>
      </c>
      <c r="C174" t="s">
        <v>114</v>
      </c>
      <c r="D174">
        <v>3634065</v>
      </c>
      <c r="E174">
        <v>886</v>
      </c>
      <c r="F174">
        <v>0.03</v>
      </c>
    </row>
    <row r="175" spans="1:6" x14ac:dyDescent="0.25">
      <c r="A175" t="s">
        <v>733</v>
      </c>
      <c r="B175" t="s">
        <v>734</v>
      </c>
      <c r="C175" t="s">
        <v>735</v>
      </c>
      <c r="D175">
        <v>2156398</v>
      </c>
      <c r="E175">
        <v>13</v>
      </c>
      <c r="F175">
        <v>0.02</v>
      </c>
    </row>
    <row r="176" spans="1:6" x14ac:dyDescent="0.25">
      <c r="A176" t="s">
        <v>179</v>
      </c>
      <c r="C176" t="s">
        <v>180</v>
      </c>
      <c r="D176">
        <v>1812956</v>
      </c>
      <c r="E176">
        <v>10</v>
      </c>
      <c r="F176">
        <v>0.02</v>
      </c>
    </row>
    <row r="177" spans="1:6" x14ac:dyDescent="0.25">
      <c r="A177" t="s">
        <v>655</v>
      </c>
      <c r="C177" t="s">
        <v>656</v>
      </c>
      <c r="D177">
        <v>1365828</v>
      </c>
      <c r="E177">
        <v>1</v>
      </c>
      <c r="F177">
        <v>0.01</v>
      </c>
    </row>
    <row r="178" spans="1:6" x14ac:dyDescent="0.25">
      <c r="A178" t="s">
        <v>764</v>
      </c>
      <c r="C178" t="s">
        <v>656</v>
      </c>
      <c r="D178">
        <v>1146719</v>
      </c>
      <c r="E178">
        <v>1</v>
      </c>
      <c r="F178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2394</v>
      </c>
    </row>
    <row r="184" spans="1:6" x14ac:dyDescent="0.25">
      <c r="A184" t="s">
        <v>113</v>
      </c>
      <c r="B184" t="s">
        <v>106</v>
      </c>
      <c r="C184" t="s">
        <v>114</v>
      </c>
      <c r="D184">
        <v>57</v>
      </c>
      <c r="E184">
        <v>373862</v>
      </c>
    </row>
    <row r="185" spans="1:6" x14ac:dyDescent="0.25">
      <c r="A185" t="s">
        <v>171</v>
      </c>
      <c r="B185" t="s">
        <v>106</v>
      </c>
      <c r="C185" t="s">
        <v>172</v>
      </c>
      <c r="D185">
        <v>31</v>
      </c>
      <c r="E185">
        <v>318463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3736040</v>
      </c>
      <c r="D209">
        <v>145181</v>
      </c>
      <c r="E209" t="s">
        <v>742</v>
      </c>
      <c r="F209">
        <v>1.67</v>
      </c>
      <c r="G209">
        <v>34.700000000000003</v>
      </c>
    </row>
    <row r="210" spans="1:7" x14ac:dyDescent="0.25">
      <c r="A210" t="s">
        <v>567</v>
      </c>
      <c r="B210">
        <v>311426083</v>
      </c>
      <c r="D210">
        <v>102487</v>
      </c>
      <c r="E210" t="s">
        <v>744</v>
      </c>
      <c r="F210">
        <v>139.28</v>
      </c>
      <c r="G210">
        <v>24.5</v>
      </c>
    </row>
    <row r="211" spans="1:7" x14ac:dyDescent="0.25">
      <c r="A211" t="s">
        <v>562</v>
      </c>
      <c r="B211">
        <v>1567885</v>
      </c>
      <c r="D211">
        <v>66180</v>
      </c>
      <c r="E211" t="s">
        <v>746</v>
      </c>
      <c r="F211">
        <v>0.7</v>
      </c>
      <c r="G211">
        <v>15.82</v>
      </c>
    </row>
    <row r="212" spans="1:7" x14ac:dyDescent="0.25">
      <c r="A212" t="s">
        <v>44</v>
      </c>
      <c r="B212">
        <v>8407483</v>
      </c>
      <c r="D212">
        <v>31375</v>
      </c>
      <c r="E212" t="s">
        <v>748</v>
      </c>
      <c r="F212">
        <v>3.76</v>
      </c>
      <c r="G212">
        <v>7.5</v>
      </c>
    </row>
    <row r="213" spans="1:7" x14ac:dyDescent="0.25">
      <c r="A213" t="s">
        <v>288</v>
      </c>
      <c r="B213">
        <v>19791453</v>
      </c>
      <c r="D213">
        <v>23767</v>
      </c>
      <c r="E213" t="s">
        <v>315</v>
      </c>
      <c r="F213">
        <v>8.85</v>
      </c>
      <c r="G213">
        <v>5.68</v>
      </c>
    </row>
    <row r="214" spans="1:7" x14ac:dyDescent="0.25">
      <c r="A214" t="s">
        <v>39</v>
      </c>
      <c r="B214">
        <v>2284237</v>
      </c>
      <c r="D214">
        <v>6630</v>
      </c>
      <c r="E214" t="s">
        <v>751</v>
      </c>
      <c r="F214">
        <v>1.02</v>
      </c>
      <c r="G214">
        <v>1.58</v>
      </c>
    </row>
    <row r="215" spans="1:7" x14ac:dyDescent="0.25">
      <c r="A215" t="s">
        <v>253</v>
      </c>
      <c r="B215">
        <v>3909</v>
      </c>
      <c r="C215">
        <v>93</v>
      </c>
      <c r="D215">
        <v>3752</v>
      </c>
      <c r="E215" t="s">
        <v>754</v>
      </c>
      <c r="F215">
        <v>0</v>
      </c>
      <c r="G215">
        <v>0.9</v>
      </c>
    </row>
    <row r="216" spans="1:7" x14ac:dyDescent="0.25">
      <c r="A216" t="s">
        <v>33</v>
      </c>
      <c r="B216">
        <v>2585101</v>
      </c>
      <c r="D216">
        <v>3109</v>
      </c>
      <c r="E216" t="s">
        <v>315</v>
      </c>
      <c r="F216">
        <v>1.1599999999999999</v>
      </c>
      <c r="G216">
        <v>0.74</v>
      </c>
    </row>
    <row r="217" spans="1:7" x14ac:dyDescent="0.25">
      <c r="A217" t="s">
        <v>592</v>
      </c>
      <c r="B217">
        <v>31574</v>
      </c>
      <c r="C217">
        <v>100</v>
      </c>
      <c r="D217">
        <v>1561</v>
      </c>
      <c r="E217" t="s">
        <v>757</v>
      </c>
      <c r="F217">
        <v>0.01</v>
      </c>
      <c r="G217">
        <v>0.37</v>
      </c>
    </row>
    <row r="218" spans="1:7" x14ac:dyDescent="0.25">
      <c r="A218" t="s">
        <v>42</v>
      </c>
      <c r="B218">
        <v>132452</v>
      </c>
      <c r="D218">
        <v>280</v>
      </c>
      <c r="E218" t="s">
        <v>413</v>
      </c>
      <c r="F218">
        <v>0.06</v>
      </c>
      <c r="G218">
        <v>7.0000000000000007E-2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98.96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99.84</v>
      </c>
    </row>
    <row r="227" spans="1:3" x14ac:dyDescent="0.25">
      <c r="A227" t="s">
        <v>197</v>
      </c>
      <c r="B227">
        <v>99.84</v>
      </c>
    </row>
    <row r="228" spans="1:3" x14ac:dyDescent="0.25">
      <c r="A228" t="s">
        <v>198</v>
      </c>
      <c r="B228">
        <v>67.08</v>
      </c>
    </row>
    <row r="229" spans="1:3" x14ac:dyDescent="0.25">
      <c r="A229" t="s">
        <v>199</v>
      </c>
      <c r="B229">
        <v>99.95</v>
      </c>
    </row>
    <row r="230" spans="1:3" x14ac:dyDescent="0.25">
      <c r="A230" t="s">
        <v>200</v>
      </c>
      <c r="B230">
        <v>27.35</v>
      </c>
    </row>
    <row r="231" spans="1:3" x14ac:dyDescent="0.25">
      <c r="A231" t="s">
        <v>201</v>
      </c>
      <c r="B231">
        <v>98.4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3736040</v>
      </c>
    </row>
    <row r="237" spans="1:3" x14ac:dyDescent="0.25">
      <c r="A237" t="s">
        <v>208</v>
      </c>
      <c r="B237" t="b">
        <v>1</v>
      </c>
      <c r="C237">
        <v>8407483</v>
      </c>
    </row>
    <row r="238" spans="1:3" x14ac:dyDescent="0.25">
      <c r="A238" t="s">
        <v>209</v>
      </c>
      <c r="B238" t="b">
        <v>1</v>
      </c>
      <c r="C238">
        <v>19791453</v>
      </c>
    </row>
    <row r="239" spans="1:3" x14ac:dyDescent="0.25">
      <c r="A239" t="s">
        <v>210</v>
      </c>
      <c r="B239" t="b">
        <v>1</v>
      </c>
      <c r="C239">
        <v>310000000</v>
      </c>
    </row>
    <row r="240" spans="1:3" x14ac:dyDescent="0.25">
      <c r="A240" t="s">
        <v>211</v>
      </c>
      <c r="B240" t="b">
        <v>1</v>
      </c>
      <c r="C240">
        <v>1567885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2482</v>
      </c>
    </row>
    <row r="243" spans="1:3" x14ac:dyDescent="0.25">
      <c r="A243" t="s">
        <v>214</v>
      </c>
      <c r="B243" t="b">
        <v>1</v>
      </c>
      <c r="C243">
        <v>67.08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765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45201.688067129631</v>
      </c>
    </row>
    <row r="8" spans="1:2" x14ac:dyDescent="0.25">
      <c r="A8" t="s">
        <v>10</v>
      </c>
      <c r="B8" s="2">
        <v>0.68806712962962968</v>
      </c>
    </row>
    <row r="9" spans="1:2" x14ac:dyDescent="0.25">
      <c r="A9" t="s">
        <v>11</v>
      </c>
      <c r="B9" s="1">
        <v>45201.708912037036</v>
      </c>
    </row>
    <row r="10" spans="1:2" x14ac:dyDescent="0.25">
      <c r="A10" t="s">
        <v>12</v>
      </c>
      <c r="B10">
        <v>1402</v>
      </c>
    </row>
    <row r="11" spans="1:2" x14ac:dyDescent="0.25">
      <c r="A11" t="s">
        <v>13</v>
      </c>
      <c r="B11">
        <v>1384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7050.79</v>
      </c>
    </row>
    <row r="14" spans="1:2" x14ac:dyDescent="0.25">
      <c r="A14" t="s">
        <v>16</v>
      </c>
      <c r="B14">
        <v>191444.3</v>
      </c>
    </row>
    <row r="15" spans="1:2" x14ac:dyDescent="0.25">
      <c r="A15" t="s">
        <v>17</v>
      </c>
      <c r="B15">
        <v>2126.1</v>
      </c>
    </row>
    <row r="16" spans="1:2" x14ac:dyDescent="0.25">
      <c r="A16" t="s">
        <v>18</v>
      </c>
      <c r="B16">
        <v>864.9</v>
      </c>
    </row>
    <row r="17" spans="1:6" x14ac:dyDescent="0.25">
      <c r="A17" t="s">
        <v>19</v>
      </c>
      <c r="B17">
        <v>3612.9</v>
      </c>
    </row>
    <row r="18" spans="1:6" x14ac:dyDescent="0.25">
      <c r="A18" t="s">
        <v>20</v>
      </c>
      <c r="B18">
        <v>10742.2</v>
      </c>
    </row>
    <row r="19" spans="1:6" x14ac:dyDescent="0.25">
      <c r="A19" t="s">
        <v>21</v>
      </c>
      <c r="B19">
        <v>47.27</v>
      </c>
    </row>
    <row r="20" spans="1:6" x14ac:dyDescent="0.25">
      <c r="A20" t="s">
        <v>22</v>
      </c>
      <c r="B20">
        <v>20.82</v>
      </c>
    </row>
    <row r="21" spans="1:6" x14ac:dyDescent="0.25">
      <c r="A21" t="s">
        <v>23</v>
      </c>
      <c r="B21">
        <v>38.4</v>
      </c>
    </row>
    <row r="22" spans="1:6" x14ac:dyDescent="0.25">
      <c r="A22" t="s">
        <v>24</v>
      </c>
      <c r="B22">
        <v>12.8</v>
      </c>
    </row>
    <row r="23" spans="1:6" x14ac:dyDescent="0.25">
      <c r="A23" t="s">
        <v>25</v>
      </c>
      <c r="B23">
        <v>28.2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3815001</v>
      </c>
      <c r="C27" t="s">
        <v>766</v>
      </c>
      <c r="D27" t="s">
        <v>767</v>
      </c>
      <c r="E27">
        <v>35.700000000000003</v>
      </c>
      <c r="F27" t="s">
        <v>46</v>
      </c>
    </row>
    <row r="28" spans="1:6" x14ac:dyDescent="0.25">
      <c r="A28" t="s">
        <v>567</v>
      </c>
      <c r="B28">
        <v>330000000</v>
      </c>
      <c r="C28" t="s">
        <v>768</v>
      </c>
      <c r="D28" t="s">
        <v>769</v>
      </c>
      <c r="E28">
        <v>24.7</v>
      </c>
      <c r="F28" t="s">
        <v>46</v>
      </c>
    </row>
    <row r="29" spans="1:6" x14ac:dyDescent="0.25">
      <c r="A29" t="s">
        <v>562</v>
      </c>
      <c r="B29">
        <v>1497335</v>
      </c>
      <c r="C29" t="s">
        <v>770</v>
      </c>
      <c r="D29" t="s">
        <v>771</v>
      </c>
      <c r="E29">
        <v>15.2</v>
      </c>
      <c r="F29" t="s">
        <v>46</v>
      </c>
    </row>
    <row r="30" spans="1:6" x14ac:dyDescent="0.25">
      <c r="A30" t="s">
        <v>44</v>
      </c>
      <c r="B30">
        <v>7373781</v>
      </c>
      <c r="C30" t="s">
        <v>772</v>
      </c>
      <c r="D30" t="s">
        <v>773</v>
      </c>
      <c r="E30">
        <v>7</v>
      </c>
      <c r="F30" t="s">
        <v>46</v>
      </c>
    </row>
    <row r="31" spans="1:6" x14ac:dyDescent="0.25">
      <c r="A31" t="s">
        <v>288</v>
      </c>
      <c r="B31">
        <v>21707462</v>
      </c>
      <c r="C31" t="s">
        <v>774</v>
      </c>
      <c r="D31" t="s">
        <v>249</v>
      </c>
      <c r="E31">
        <v>6.2</v>
      </c>
      <c r="F31" t="s">
        <v>46</v>
      </c>
    </row>
    <row r="32" spans="1:6" x14ac:dyDescent="0.25">
      <c r="A32" t="s">
        <v>36</v>
      </c>
      <c r="C32" t="s">
        <v>775</v>
      </c>
      <c r="E32">
        <v>1.5</v>
      </c>
    </row>
    <row r="33" spans="1:6" x14ac:dyDescent="0.25">
      <c r="A33" t="s">
        <v>39</v>
      </c>
      <c r="B33">
        <v>1770281</v>
      </c>
      <c r="C33" t="s">
        <v>776</v>
      </c>
      <c r="D33" t="s">
        <v>372</v>
      </c>
      <c r="E33">
        <v>1.2</v>
      </c>
      <c r="F33" t="s">
        <v>41</v>
      </c>
    </row>
    <row r="34" spans="1:6" x14ac:dyDescent="0.25">
      <c r="A34" t="s">
        <v>253</v>
      </c>
      <c r="B34">
        <v>3447</v>
      </c>
      <c r="C34" t="s">
        <v>777</v>
      </c>
      <c r="D34" t="s">
        <v>778</v>
      </c>
      <c r="E34">
        <v>0.8</v>
      </c>
      <c r="F34" t="s">
        <v>66</v>
      </c>
    </row>
    <row r="35" spans="1:6" x14ac:dyDescent="0.25">
      <c r="A35" t="s">
        <v>33</v>
      </c>
      <c r="B35">
        <v>2405427</v>
      </c>
      <c r="C35" t="s">
        <v>779</v>
      </c>
      <c r="D35" t="s">
        <v>290</v>
      </c>
      <c r="E35">
        <v>0.7</v>
      </c>
      <c r="F35" t="s">
        <v>35</v>
      </c>
    </row>
    <row r="36" spans="1:6" x14ac:dyDescent="0.25">
      <c r="A36" t="s">
        <v>592</v>
      </c>
      <c r="B36">
        <v>32554</v>
      </c>
      <c r="C36" t="s">
        <v>780</v>
      </c>
      <c r="D36" t="s">
        <v>757</v>
      </c>
      <c r="E36">
        <v>0.4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366347561</v>
      </c>
      <c r="C40">
        <v>375768</v>
      </c>
      <c r="D40" t="s">
        <v>355</v>
      </c>
      <c r="E40">
        <v>88.8</v>
      </c>
      <c r="F40">
        <v>208.6</v>
      </c>
    </row>
    <row r="41" spans="1:6" x14ac:dyDescent="0.25">
      <c r="A41" t="s">
        <v>36</v>
      </c>
      <c r="C41">
        <v>6229</v>
      </c>
      <c r="E41">
        <v>1.5</v>
      </c>
      <c r="F41">
        <v>3.5</v>
      </c>
    </row>
    <row r="42" spans="1:6" x14ac:dyDescent="0.25">
      <c r="A42" t="s">
        <v>41</v>
      </c>
      <c r="B42">
        <v>1770288</v>
      </c>
      <c r="C42">
        <v>5195</v>
      </c>
      <c r="D42" t="s">
        <v>372</v>
      </c>
      <c r="E42">
        <v>1.2</v>
      </c>
      <c r="F42">
        <v>2.9</v>
      </c>
    </row>
    <row r="43" spans="1:6" x14ac:dyDescent="0.25">
      <c r="A43" t="s">
        <v>66</v>
      </c>
      <c r="B43">
        <v>21390</v>
      </c>
      <c r="C43">
        <v>3327</v>
      </c>
      <c r="D43" t="s">
        <v>781</v>
      </c>
      <c r="E43">
        <v>0.8</v>
      </c>
      <c r="F43">
        <v>1.8</v>
      </c>
    </row>
    <row r="44" spans="1:6" x14ac:dyDescent="0.25">
      <c r="A44" t="s">
        <v>35</v>
      </c>
      <c r="B44">
        <v>2683852</v>
      </c>
      <c r="C44">
        <v>3178</v>
      </c>
      <c r="D44" t="s">
        <v>782</v>
      </c>
      <c r="E44">
        <v>0.8</v>
      </c>
      <c r="F44">
        <v>1.8</v>
      </c>
    </row>
    <row r="45" spans="1:6" x14ac:dyDescent="0.25">
      <c r="A45" t="s">
        <v>53</v>
      </c>
      <c r="B45">
        <v>3337594</v>
      </c>
      <c r="C45">
        <v>2293</v>
      </c>
      <c r="D45" t="s">
        <v>783</v>
      </c>
      <c r="E45">
        <v>0.5</v>
      </c>
      <c r="F45">
        <v>1.3</v>
      </c>
    </row>
    <row r="46" spans="1:6" x14ac:dyDescent="0.25">
      <c r="A46" t="s">
        <v>60</v>
      </c>
      <c r="B46">
        <v>1663764</v>
      </c>
      <c r="C46">
        <v>1382</v>
      </c>
      <c r="D46" t="s">
        <v>784</v>
      </c>
      <c r="E46">
        <v>0.3</v>
      </c>
      <c r="F46">
        <v>0.8</v>
      </c>
    </row>
    <row r="47" spans="1:6" x14ac:dyDescent="0.25">
      <c r="A47" t="s">
        <v>64</v>
      </c>
      <c r="B47">
        <v>17331121</v>
      </c>
      <c r="C47">
        <v>41</v>
      </c>
      <c r="D47" t="s">
        <v>785</v>
      </c>
      <c r="E47">
        <v>0</v>
      </c>
      <c r="F47">
        <v>0</v>
      </c>
    </row>
    <row r="48" spans="1:6" x14ac:dyDescent="0.25">
      <c r="A48" t="s">
        <v>68</v>
      </c>
      <c r="B48">
        <v>335</v>
      </c>
      <c r="C48">
        <v>0</v>
      </c>
      <c r="D48" t="s">
        <v>405</v>
      </c>
      <c r="E48">
        <v>0</v>
      </c>
      <c r="F48">
        <v>0</v>
      </c>
    </row>
    <row r="49" spans="1:6" x14ac:dyDescent="0.25">
      <c r="A49" t="s">
        <v>264</v>
      </c>
      <c r="B49">
        <v>1</v>
      </c>
      <c r="C49">
        <v>0</v>
      </c>
      <c r="D49" t="s">
        <v>626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3913.9</v>
      </c>
      <c r="C53">
        <v>1970.6</v>
      </c>
      <c r="D53">
        <v>1943.3</v>
      </c>
    </row>
    <row r="54" spans="1:6" x14ac:dyDescent="0.25">
      <c r="A54" t="s">
        <v>76</v>
      </c>
      <c r="B54">
        <v>2530.6</v>
      </c>
      <c r="C54">
        <v>1952.5</v>
      </c>
      <c r="D54">
        <v>578.1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1344.7</v>
      </c>
      <c r="C56">
        <v>5</v>
      </c>
      <c r="D56">
        <v>1339.7</v>
      </c>
    </row>
    <row r="57" spans="1:6" x14ac:dyDescent="0.25">
      <c r="A57" t="s">
        <v>79</v>
      </c>
      <c r="B57">
        <v>67.900000000000006</v>
      </c>
      <c r="C57">
        <v>39.5</v>
      </c>
      <c r="D57">
        <v>28.3</v>
      </c>
    </row>
    <row r="58" spans="1:6" x14ac:dyDescent="0.25">
      <c r="A58" t="s">
        <v>80</v>
      </c>
      <c r="B58">
        <v>46.7</v>
      </c>
      <c r="C58">
        <v>33.200000000000003</v>
      </c>
      <c r="D58">
        <v>13.5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14.3</v>
      </c>
      <c r="C60">
        <v>5</v>
      </c>
      <c r="D60">
        <v>9.3000000000000007</v>
      </c>
    </row>
    <row r="61" spans="1:6" x14ac:dyDescent="0.25">
      <c r="A61" t="s">
        <v>83</v>
      </c>
      <c r="B61">
        <v>2991</v>
      </c>
      <c r="C61">
        <v>2126.1</v>
      </c>
      <c r="D61">
        <v>864.9</v>
      </c>
    </row>
    <row r="62" spans="1:6" x14ac:dyDescent="0.25">
      <c r="A62" t="s">
        <v>84</v>
      </c>
      <c r="B62">
        <v>2784.6</v>
      </c>
      <c r="C62">
        <v>1952.2</v>
      </c>
      <c r="D62">
        <v>832.4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111048.21</v>
      </c>
      <c r="G66">
        <v>26.25</v>
      </c>
      <c r="H66">
        <v>1.0900000000000001</v>
      </c>
    </row>
    <row r="67" spans="1:10" x14ac:dyDescent="0.25">
      <c r="A67" t="s">
        <v>125</v>
      </c>
      <c r="B67" t="s">
        <v>106</v>
      </c>
      <c r="C67" t="s">
        <v>126</v>
      </c>
      <c r="D67">
        <v>3583.48</v>
      </c>
      <c r="E67">
        <v>528584</v>
      </c>
      <c r="F67">
        <v>0.01</v>
      </c>
      <c r="G67">
        <v>0.85</v>
      </c>
      <c r="H67">
        <v>1.93</v>
      </c>
      <c r="I67">
        <v>0.12</v>
      </c>
    </row>
    <row r="68" spans="1:10" x14ac:dyDescent="0.25">
      <c r="A68" t="s">
        <v>234</v>
      </c>
      <c r="B68" t="s">
        <v>106</v>
      </c>
      <c r="C68" t="s">
        <v>235</v>
      </c>
      <c r="D68">
        <v>697.88</v>
      </c>
      <c r="E68">
        <v>119940</v>
      </c>
      <c r="F68">
        <v>0.01</v>
      </c>
      <c r="G68">
        <v>0.16</v>
      </c>
      <c r="H68">
        <v>30.13</v>
      </c>
      <c r="I68">
        <v>1.5</v>
      </c>
    </row>
    <row r="69" spans="1:10" x14ac:dyDescent="0.25">
      <c r="A69" t="s">
        <v>269</v>
      </c>
      <c r="B69" t="s">
        <v>106</v>
      </c>
      <c r="C69" t="s">
        <v>270</v>
      </c>
      <c r="D69">
        <v>652.69000000000005</v>
      </c>
      <c r="E69">
        <v>40413</v>
      </c>
      <c r="F69">
        <v>0.02</v>
      </c>
      <c r="G69">
        <v>0.15</v>
      </c>
      <c r="H69">
        <v>29.6</v>
      </c>
      <c r="I69">
        <v>0</v>
      </c>
    </row>
    <row r="70" spans="1:10" x14ac:dyDescent="0.25">
      <c r="A70" t="s">
        <v>110</v>
      </c>
      <c r="B70" t="s">
        <v>106</v>
      </c>
      <c r="C70" t="s">
        <v>111</v>
      </c>
      <c r="D70">
        <v>621.15</v>
      </c>
      <c r="E70">
        <v>237187</v>
      </c>
      <c r="F70">
        <v>0</v>
      </c>
      <c r="G70">
        <v>0.15</v>
      </c>
      <c r="H70">
        <v>6.8</v>
      </c>
      <c r="I70">
        <v>84.17</v>
      </c>
    </row>
    <row r="71" spans="1:10" x14ac:dyDescent="0.25">
      <c r="A71" t="s">
        <v>113</v>
      </c>
      <c r="B71" t="s">
        <v>106</v>
      </c>
      <c r="C71" t="s">
        <v>114</v>
      </c>
      <c r="D71">
        <v>606.35</v>
      </c>
      <c r="E71">
        <v>315154</v>
      </c>
      <c r="F71">
        <v>0</v>
      </c>
      <c r="G71">
        <v>0.14000000000000001</v>
      </c>
      <c r="H71">
        <v>8.24</v>
      </c>
      <c r="I71">
        <v>75.06</v>
      </c>
    </row>
    <row r="72" spans="1:10" x14ac:dyDescent="0.25">
      <c r="A72" t="s">
        <v>729</v>
      </c>
      <c r="B72" t="s">
        <v>106</v>
      </c>
      <c r="C72" t="s">
        <v>730</v>
      </c>
      <c r="D72">
        <v>393.8</v>
      </c>
      <c r="E72">
        <v>230256</v>
      </c>
      <c r="F72">
        <v>0</v>
      </c>
      <c r="G72">
        <v>0.09</v>
      </c>
      <c r="H72">
        <v>9.8699999999999992</v>
      </c>
      <c r="I72">
        <v>69.739999999999995</v>
      </c>
    </row>
    <row r="73" spans="1:10" x14ac:dyDescent="0.25">
      <c r="A73" t="s">
        <v>134</v>
      </c>
      <c r="B73" t="s">
        <v>106</v>
      </c>
      <c r="C73" t="s">
        <v>135</v>
      </c>
      <c r="D73">
        <v>370.97</v>
      </c>
      <c r="E73">
        <v>285481</v>
      </c>
      <c r="F73">
        <v>0</v>
      </c>
      <c r="G73">
        <v>0.09</v>
      </c>
      <c r="H73">
        <v>9.06</v>
      </c>
      <c r="I73">
        <v>73.38</v>
      </c>
    </row>
    <row r="74" spans="1:10" x14ac:dyDescent="0.25">
      <c r="A74" t="s">
        <v>108</v>
      </c>
      <c r="B74" t="s">
        <v>106</v>
      </c>
      <c r="C74" t="s">
        <v>109</v>
      </c>
      <c r="D74">
        <v>358.17</v>
      </c>
      <c r="E74">
        <v>307570</v>
      </c>
      <c r="F74">
        <v>0</v>
      </c>
      <c r="G74">
        <v>0.08</v>
      </c>
      <c r="H74">
        <v>4.3</v>
      </c>
      <c r="I74">
        <v>92.18</v>
      </c>
    </row>
    <row r="75" spans="1:10" x14ac:dyDescent="0.25">
      <c r="A75" t="s">
        <v>112</v>
      </c>
      <c r="B75" t="s">
        <v>106</v>
      </c>
      <c r="C75" t="s">
        <v>111</v>
      </c>
      <c r="D75">
        <v>314.89</v>
      </c>
      <c r="E75">
        <v>123097</v>
      </c>
      <c r="F75">
        <v>0</v>
      </c>
      <c r="G75">
        <v>7.0000000000000007E-2</v>
      </c>
      <c r="H75">
        <v>6.46</v>
      </c>
      <c r="I75">
        <v>86.16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1214.43</v>
      </c>
      <c r="G79">
        <v>19.5</v>
      </c>
      <c r="H79">
        <v>111048.21</v>
      </c>
      <c r="I79">
        <v>1.0900000000000001</v>
      </c>
    </row>
    <row r="80" spans="1:10" x14ac:dyDescent="0.25">
      <c r="A80" t="s">
        <v>234</v>
      </c>
      <c r="B80" t="s">
        <v>106</v>
      </c>
      <c r="C80" t="s">
        <v>235</v>
      </c>
      <c r="D80">
        <v>210.24</v>
      </c>
      <c r="E80">
        <v>119940</v>
      </c>
      <c r="F80">
        <v>0</v>
      </c>
      <c r="G80">
        <v>3.38</v>
      </c>
      <c r="H80">
        <v>697.88</v>
      </c>
      <c r="I80">
        <v>30.13</v>
      </c>
      <c r="J80">
        <v>1.5</v>
      </c>
    </row>
    <row r="81" spans="1:10" x14ac:dyDescent="0.25">
      <c r="A81" t="s">
        <v>269</v>
      </c>
      <c r="B81" t="s">
        <v>106</v>
      </c>
      <c r="C81" t="s">
        <v>270</v>
      </c>
      <c r="D81">
        <v>193.21</v>
      </c>
      <c r="E81">
        <v>40413</v>
      </c>
      <c r="F81">
        <v>0</v>
      </c>
      <c r="G81">
        <v>3.1</v>
      </c>
      <c r="H81">
        <v>652.69000000000005</v>
      </c>
      <c r="I81">
        <v>29.6</v>
      </c>
      <c r="J81">
        <v>0</v>
      </c>
    </row>
    <row r="82" spans="1:10" x14ac:dyDescent="0.25">
      <c r="A82" t="s">
        <v>171</v>
      </c>
      <c r="B82" t="s">
        <v>106</v>
      </c>
      <c r="C82" t="s">
        <v>172</v>
      </c>
      <c r="D82">
        <v>77.03</v>
      </c>
      <c r="E82">
        <v>249412</v>
      </c>
      <c r="F82">
        <v>0</v>
      </c>
      <c r="G82">
        <v>1.24</v>
      </c>
      <c r="H82">
        <v>301.61</v>
      </c>
      <c r="I82">
        <v>25.54</v>
      </c>
      <c r="J82">
        <v>1.49</v>
      </c>
    </row>
    <row r="83" spans="1:10" x14ac:dyDescent="0.25">
      <c r="A83" t="s">
        <v>154</v>
      </c>
      <c r="B83" t="s">
        <v>106</v>
      </c>
      <c r="C83" t="s">
        <v>123</v>
      </c>
      <c r="D83">
        <v>75.89</v>
      </c>
      <c r="E83">
        <v>350874</v>
      </c>
      <c r="F83">
        <v>0</v>
      </c>
      <c r="G83">
        <v>1.22</v>
      </c>
      <c r="H83">
        <v>298.18</v>
      </c>
      <c r="I83">
        <v>25.45</v>
      </c>
      <c r="J83">
        <v>0</v>
      </c>
    </row>
    <row r="84" spans="1:10" x14ac:dyDescent="0.25">
      <c r="A84" t="s">
        <v>125</v>
      </c>
      <c r="B84" t="s">
        <v>106</v>
      </c>
      <c r="C84" t="s">
        <v>126</v>
      </c>
      <c r="D84">
        <v>69.16</v>
      </c>
      <c r="E84">
        <v>528584</v>
      </c>
      <c r="F84">
        <v>0</v>
      </c>
      <c r="G84">
        <v>1.1100000000000001</v>
      </c>
      <c r="H84">
        <v>3583.48</v>
      </c>
      <c r="I84">
        <v>1.93</v>
      </c>
      <c r="J84">
        <v>0.12</v>
      </c>
    </row>
    <row r="85" spans="1:10" x14ac:dyDescent="0.25">
      <c r="A85" t="s">
        <v>122</v>
      </c>
      <c r="B85" t="s">
        <v>106</v>
      </c>
      <c r="C85" t="s">
        <v>123</v>
      </c>
      <c r="D85">
        <v>50.12</v>
      </c>
      <c r="E85">
        <v>334643</v>
      </c>
      <c r="F85">
        <v>0</v>
      </c>
      <c r="G85">
        <v>0.8</v>
      </c>
      <c r="H85">
        <v>173.91</v>
      </c>
      <c r="I85">
        <v>28.82</v>
      </c>
      <c r="J85">
        <v>0</v>
      </c>
    </row>
    <row r="86" spans="1:10" x14ac:dyDescent="0.25">
      <c r="A86" t="s">
        <v>113</v>
      </c>
      <c r="B86" t="s">
        <v>106</v>
      </c>
      <c r="C86" t="s">
        <v>114</v>
      </c>
      <c r="D86">
        <v>49.96</v>
      </c>
      <c r="E86">
        <v>315154</v>
      </c>
      <c r="F86">
        <v>0</v>
      </c>
      <c r="G86">
        <v>0.8</v>
      </c>
      <c r="H86">
        <v>606.35</v>
      </c>
      <c r="I86">
        <v>8.24</v>
      </c>
      <c r="J86">
        <v>75.06</v>
      </c>
    </row>
    <row r="87" spans="1:10" x14ac:dyDescent="0.25">
      <c r="A87" t="s">
        <v>237</v>
      </c>
      <c r="B87" t="s">
        <v>106</v>
      </c>
      <c r="C87" t="s">
        <v>238</v>
      </c>
      <c r="D87">
        <v>49.2</v>
      </c>
      <c r="E87">
        <v>350875</v>
      </c>
      <c r="F87">
        <v>0</v>
      </c>
      <c r="G87">
        <v>0.79</v>
      </c>
      <c r="H87">
        <v>172.49</v>
      </c>
      <c r="I87">
        <v>28.52</v>
      </c>
      <c r="J87">
        <v>0</v>
      </c>
    </row>
    <row r="88" spans="1:10" x14ac:dyDescent="0.25">
      <c r="A88" t="s">
        <v>267</v>
      </c>
      <c r="B88" t="s">
        <v>106</v>
      </c>
      <c r="C88" t="s">
        <v>268</v>
      </c>
      <c r="D88">
        <v>49.06</v>
      </c>
      <c r="E88">
        <v>40410</v>
      </c>
      <c r="F88">
        <v>0</v>
      </c>
      <c r="G88">
        <v>0.79</v>
      </c>
      <c r="H88">
        <v>163.69</v>
      </c>
      <c r="I88">
        <v>29.97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522.84</v>
      </c>
      <c r="E92">
        <v>237187</v>
      </c>
      <c r="F92">
        <v>0</v>
      </c>
      <c r="G92">
        <v>16.45</v>
      </c>
      <c r="H92">
        <v>621.15</v>
      </c>
      <c r="I92">
        <v>6.8</v>
      </c>
      <c r="J92">
        <v>84.17</v>
      </c>
    </row>
    <row r="93" spans="1:10" x14ac:dyDescent="0.25">
      <c r="A93" t="s">
        <v>113</v>
      </c>
      <c r="B93" t="s">
        <v>106</v>
      </c>
      <c r="C93" t="s">
        <v>114</v>
      </c>
      <c r="D93">
        <v>455.15</v>
      </c>
      <c r="E93">
        <v>315154</v>
      </c>
      <c r="F93">
        <v>0</v>
      </c>
      <c r="G93">
        <v>14.32</v>
      </c>
      <c r="H93">
        <v>606.35</v>
      </c>
      <c r="I93">
        <v>8.24</v>
      </c>
      <c r="J93">
        <v>75.06</v>
      </c>
    </row>
    <row r="94" spans="1:10" x14ac:dyDescent="0.25">
      <c r="A94" t="s">
        <v>108</v>
      </c>
      <c r="B94" t="s">
        <v>106</v>
      </c>
      <c r="C94" t="s">
        <v>109</v>
      </c>
      <c r="D94">
        <v>330.18</v>
      </c>
      <c r="E94">
        <v>307570</v>
      </c>
      <c r="F94">
        <v>0</v>
      </c>
      <c r="G94">
        <v>10.39</v>
      </c>
      <c r="H94">
        <v>358.17</v>
      </c>
      <c r="I94">
        <v>4.3</v>
      </c>
      <c r="J94">
        <v>92.18</v>
      </c>
    </row>
    <row r="95" spans="1:10" x14ac:dyDescent="0.25">
      <c r="A95" t="s">
        <v>729</v>
      </c>
      <c r="B95" t="s">
        <v>106</v>
      </c>
      <c r="C95" t="s">
        <v>730</v>
      </c>
      <c r="D95">
        <v>274.63</v>
      </c>
      <c r="E95">
        <v>230256</v>
      </c>
      <c r="F95">
        <v>0</v>
      </c>
      <c r="G95">
        <v>8.64</v>
      </c>
      <c r="H95">
        <v>393.8</v>
      </c>
      <c r="I95">
        <v>9.8699999999999992</v>
      </c>
      <c r="J95">
        <v>69.739999999999995</v>
      </c>
    </row>
    <row r="96" spans="1:10" x14ac:dyDescent="0.25">
      <c r="A96" t="s">
        <v>134</v>
      </c>
      <c r="B96" t="s">
        <v>106</v>
      </c>
      <c r="C96" t="s">
        <v>135</v>
      </c>
      <c r="D96">
        <v>272.20999999999998</v>
      </c>
      <c r="E96">
        <v>285481</v>
      </c>
      <c r="F96">
        <v>0</v>
      </c>
      <c r="G96">
        <v>8.56</v>
      </c>
      <c r="H96">
        <v>370.97</v>
      </c>
      <c r="I96">
        <v>9.06</v>
      </c>
      <c r="J96">
        <v>73.38</v>
      </c>
    </row>
    <row r="97" spans="1:10" x14ac:dyDescent="0.25">
      <c r="A97" t="s">
        <v>112</v>
      </c>
      <c r="B97" t="s">
        <v>106</v>
      </c>
      <c r="C97" t="s">
        <v>111</v>
      </c>
      <c r="D97">
        <v>271.32</v>
      </c>
      <c r="E97">
        <v>123097</v>
      </c>
      <c r="F97">
        <v>0</v>
      </c>
      <c r="G97">
        <v>8.5399999999999991</v>
      </c>
      <c r="H97">
        <v>314.89</v>
      </c>
      <c r="I97">
        <v>6.46</v>
      </c>
      <c r="J97">
        <v>86.16</v>
      </c>
    </row>
    <row r="98" spans="1:10" x14ac:dyDescent="0.25">
      <c r="A98" t="s">
        <v>138</v>
      </c>
      <c r="B98" t="s">
        <v>106</v>
      </c>
      <c r="C98" t="s">
        <v>135</v>
      </c>
      <c r="D98">
        <v>127.98</v>
      </c>
      <c r="E98">
        <v>139712</v>
      </c>
      <c r="F98">
        <v>0</v>
      </c>
      <c r="G98">
        <v>4.03</v>
      </c>
      <c r="H98">
        <v>171.95</v>
      </c>
      <c r="I98">
        <v>9.6999999999999993</v>
      </c>
      <c r="J98">
        <v>74.430000000000007</v>
      </c>
    </row>
    <row r="99" spans="1:10" x14ac:dyDescent="0.25">
      <c r="A99" t="s">
        <v>301</v>
      </c>
      <c r="B99" t="s">
        <v>106</v>
      </c>
      <c r="C99" t="s">
        <v>302</v>
      </c>
      <c r="D99">
        <v>126.84</v>
      </c>
      <c r="E99">
        <v>16508</v>
      </c>
      <c r="F99">
        <v>0.01</v>
      </c>
      <c r="G99">
        <v>3.99</v>
      </c>
      <c r="H99">
        <v>168.98</v>
      </c>
      <c r="I99">
        <v>10.210000000000001</v>
      </c>
      <c r="J99">
        <v>75.06</v>
      </c>
    </row>
    <row r="100" spans="1:10" x14ac:dyDescent="0.25">
      <c r="A100" t="s">
        <v>445</v>
      </c>
      <c r="B100" t="s">
        <v>106</v>
      </c>
      <c r="C100" t="s">
        <v>446</v>
      </c>
      <c r="D100">
        <v>101.49</v>
      </c>
      <c r="E100">
        <v>15054</v>
      </c>
      <c r="F100">
        <v>0.01</v>
      </c>
      <c r="G100">
        <v>3.19</v>
      </c>
      <c r="H100">
        <v>128.41</v>
      </c>
      <c r="I100">
        <v>7.65</v>
      </c>
      <c r="J100">
        <v>79.040000000000006</v>
      </c>
    </row>
    <row r="101" spans="1:10" x14ac:dyDescent="0.25">
      <c r="A101" t="s">
        <v>479</v>
      </c>
      <c r="B101" t="s">
        <v>106</v>
      </c>
      <c r="C101" t="s">
        <v>480</v>
      </c>
      <c r="D101">
        <v>80.540000000000006</v>
      </c>
      <c r="E101">
        <v>102575</v>
      </c>
      <c r="F101">
        <v>0</v>
      </c>
      <c r="G101">
        <v>2.5299999999999998</v>
      </c>
      <c r="H101">
        <v>88.65</v>
      </c>
      <c r="I101">
        <v>4.8600000000000003</v>
      </c>
      <c r="J101">
        <v>90.85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127998064</v>
      </c>
      <c r="E105">
        <v>119940</v>
      </c>
      <c r="F105">
        <v>1067.18</v>
      </c>
      <c r="G105">
        <v>37.11</v>
      </c>
      <c r="H105">
        <v>697.88</v>
      </c>
      <c r="I105">
        <v>30.1</v>
      </c>
      <c r="J105">
        <v>1.5</v>
      </c>
    </row>
    <row r="106" spans="1:10" x14ac:dyDescent="0.25">
      <c r="A106" t="s">
        <v>269</v>
      </c>
      <c r="B106" t="s">
        <v>106</v>
      </c>
      <c r="C106" t="s">
        <v>270</v>
      </c>
      <c r="D106">
        <v>22866400</v>
      </c>
      <c r="E106">
        <v>40413</v>
      </c>
      <c r="F106">
        <v>565.82000000000005</v>
      </c>
      <c r="G106">
        <v>6.63</v>
      </c>
      <c r="H106">
        <v>652.69000000000005</v>
      </c>
      <c r="I106">
        <v>29.6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13366599</v>
      </c>
      <c r="E107">
        <v>285481</v>
      </c>
      <c r="F107">
        <v>46.82</v>
      </c>
      <c r="G107">
        <v>3.88</v>
      </c>
      <c r="H107">
        <v>370.97</v>
      </c>
      <c r="I107">
        <v>9.1</v>
      </c>
      <c r="J107">
        <v>73.400000000000006</v>
      </c>
    </row>
    <row r="108" spans="1:10" x14ac:dyDescent="0.25">
      <c r="A108" t="s">
        <v>139</v>
      </c>
      <c r="B108" t="s">
        <v>106</v>
      </c>
      <c r="C108" t="s">
        <v>140</v>
      </c>
      <c r="D108">
        <v>11622982</v>
      </c>
      <c r="E108">
        <v>136</v>
      </c>
      <c r="F108">
        <v>85463.1</v>
      </c>
      <c r="G108">
        <v>3.37</v>
      </c>
      <c r="H108">
        <v>100.31</v>
      </c>
      <c r="I108">
        <v>27.4</v>
      </c>
      <c r="J108">
        <v>0</v>
      </c>
    </row>
    <row r="109" spans="1:10" x14ac:dyDescent="0.25">
      <c r="A109" t="s">
        <v>136</v>
      </c>
      <c r="B109" t="s">
        <v>106</v>
      </c>
      <c r="C109" t="s">
        <v>137</v>
      </c>
      <c r="D109">
        <v>9604317</v>
      </c>
      <c r="E109">
        <v>334559</v>
      </c>
      <c r="F109">
        <v>28.71</v>
      </c>
      <c r="G109">
        <v>2.78</v>
      </c>
      <c r="H109">
        <v>86.33</v>
      </c>
      <c r="I109">
        <v>29.3</v>
      </c>
      <c r="J109">
        <v>0</v>
      </c>
    </row>
    <row r="110" spans="1:10" x14ac:dyDescent="0.25">
      <c r="A110" t="s">
        <v>122</v>
      </c>
      <c r="B110" t="s">
        <v>106</v>
      </c>
      <c r="C110" t="s">
        <v>123</v>
      </c>
      <c r="D110">
        <v>9604203</v>
      </c>
      <c r="E110">
        <v>334643</v>
      </c>
      <c r="F110">
        <v>28.7</v>
      </c>
      <c r="G110">
        <v>2.78</v>
      </c>
      <c r="H110">
        <v>173.91</v>
      </c>
      <c r="I110">
        <v>28.8</v>
      </c>
      <c r="J110">
        <v>0</v>
      </c>
    </row>
    <row r="111" spans="1:10" x14ac:dyDescent="0.25">
      <c r="A111" t="s">
        <v>236</v>
      </c>
      <c r="B111" t="s">
        <v>106</v>
      </c>
      <c r="C111" t="s">
        <v>135</v>
      </c>
      <c r="D111">
        <v>8859817</v>
      </c>
      <c r="E111">
        <v>191063</v>
      </c>
      <c r="F111">
        <v>46.37</v>
      </c>
      <c r="G111">
        <v>2.57</v>
      </c>
      <c r="H111">
        <v>82.14</v>
      </c>
      <c r="I111">
        <v>20.3</v>
      </c>
      <c r="J111">
        <v>28.1</v>
      </c>
    </row>
    <row r="112" spans="1:10" x14ac:dyDescent="0.25">
      <c r="A112" t="s">
        <v>423</v>
      </c>
      <c r="B112" t="s">
        <v>106</v>
      </c>
      <c r="C112" t="s">
        <v>424</v>
      </c>
      <c r="D112">
        <v>8131257</v>
      </c>
      <c r="E112">
        <v>21019</v>
      </c>
      <c r="F112">
        <v>386.85</v>
      </c>
      <c r="G112">
        <v>2.36</v>
      </c>
      <c r="H112">
        <v>64.459999999999994</v>
      </c>
      <c r="I112">
        <v>33.1</v>
      </c>
      <c r="J112">
        <v>0</v>
      </c>
    </row>
    <row r="113" spans="1:10" x14ac:dyDescent="0.25">
      <c r="A113" t="s">
        <v>138</v>
      </c>
      <c r="B113" t="s">
        <v>106</v>
      </c>
      <c r="C113" t="s">
        <v>135</v>
      </c>
      <c r="D113">
        <v>6612319</v>
      </c>
      <c r="E113">
        <v>139712</v>
      </c>
      <c r="F113">
        <v>47.33</v>
      </c>
      <c r="G113">
        <v>1.92</v>
      </c>
      <c r="H113">
        <v>171.95</v>
      </c>
      <c r="I113">
        <v>9.6999999999999993</v>
      </c>
      <c r="J113">
        <v>74.400000000000006</v>
      </c>
    </row>
    <row r="114" spans="1:10" x14ac:dyDescent="0.25">
      <c r="A114" t="s">
        <v>125</v>
      </c>
      <c r="B114" t="s">
        <v>106</v>
      </c>
      <c r="C114" t="s">
        <v>126</v>
      </c>
      <c r="D114">
        <v>6040343</v>
      </c>
      <c r="E114">
        <v>528584</v>
      </c>
      <c r="F114">
        <v>11.43</v>
      </c>
      <c r="G114">
        <v>1.75</v>
      </c>
      <c r="H114">
        <v>3583.48</v>
      </c>
      <c r="I114">
        <v>1.9</v>
      </c>
      <c r="J114">
        <v>0.1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781177</v>
      </c>
      <c r="E118">
        <v>237187</v>
      </c>
      <c r="F118">
        <v>3.29</v>
      </c>
      <c r="G118">
        <v>20.39</v>
      </c>
      <c r="H118">
        <v>621.15</v>
      </c>
      <c r="I118">
        <v>6.8</v>
      </c>
      <c r="J118">
        <v>84.17</v>
      </c>
    </row>
    <row r="119" spans="1:10" x14ac:dyDescent="0.25">
      <c r="A119" t="s">
        <v>301</v>
      </c>
      <c r="B119" t="s">
        <v>106</v>
      </c>
      <c r="C119" t="s">
        <v>302</v>
      </c>
      <c r="D119">
        <v>417757</v>
      </c>
      <c r="E119">
        <v>16508</v>
      </c>
      <c r="F119">
        <v>25.31</v>
      </c>
      <c r="G119">
        <v>10.91</v>
      </c>
      <c r="H119">
        <v>168.98</v>
      </c>
      <c r="I119">
        <v>10.210000000000001</v>
      </c>
      <c r="J119">
        <v>75.06</v>
      </c>
    </row>
    <row r="120" spans="1:10" x14ac:dyDescent="0.25">
      <c r="A120" t="s">
        <v>112</v>
      </c>
      <c r="B120" t="s">
        <v>106</v>
      </c>
      <c r="C120" t="s">
        <v>111</v>
      </c>
      <c r="D120">
        <v>400252</v>
      </c>
      <c r="E120">
        <v>123097</v>
      </c>
      <c r="F120">
        <v>3.25</v>
      </c>
      <c r="G120">
        <v>10.45</v>
      </c>
      <c r="H120">
        <v>314.89</v>
      </c>
      <c r="I120">
        <v>6.46</v>
      </c>
      <c r="J120">
        <v>86.16</v>
      </c>
    </row>
    <row r="121" spans="1:10" x14ac:dyDescent="0.25">
      <c r="A121" t="s">
        <v>113</v>
      </c>
      <c r="B121" t="s">
        <v>106</v>
      </c>
      <c r="C121" t="s">
        <v>114</v>
      </c>
      <c r="D121">
        <v>365799</v>
      </c>
      <c r="E121">
        <v>315154</v>
      </c>
      <c r="F121">
        <v>1.1599999999999999</v>
      </c>
      <c r="G121">
        <v>9.5500000000000007</v>
      </c>
      <c r="H121">
        <v>606.35</v>
      </c>
      <c r="I121">
        <v>8.24</v>
      </c>
      <c r="J121">
        <v>75.06</v>
      </c>
    </row>
    <row r="122" spans="1:10" x14ac:dyDescent="0.25">
      <c r="A122" t="s">
        <v>108</v>
      </c>
      <c r="B122" t="s">
        <v>106</v>
      </c>
      <c r="C122" t="s">
        <v>109</v>
      </c>
      <c r="D122">
        <v>280888</v>
      </c>
      <c r="E122">
        <v>307570</v>
      </c>
      <c r="F122">
        <v>0.91</v>
      </c>
      <c r="G122">
        <v>7.33</v>
      </c>
      <c r="H122">
        <v>358.17</v>
      </c>
      <c r="I122">
        <v>4.3</v>
      </c>
      <c r="J122">
        <v>92.18</v>
      </c>
    </row>
    <row r="123" spans="1:10" x14ac:dyDescent="0.25">
      <c r="A123" t="s">
        <v>729</v>
      </c>
      <c r="B123" t="s">
        <v>106</v>
      </c>
      <c r="C123" t="s">
        <v>730</v>
      </c>
      <c r="D123">
        <v>228136</v>
      </c>
      <c r="E123">
        <v>230256</v>
      </c>
      <c r="F123">
        <v>0.99</v>
      </c>
      <c r="G123">
        <v>5.96</v>
      </c>
      <c r="H123">
        <v>393.8</v>
      </c>
      <c r="I123">
        <v>9.8699999999999992</v>
      </c>
      <c r="J123">
        <v>69.739999999999995</v>
      </c>
    </row>
    <row r="124" spans="1:10" x14ac:dyDescent="0.25">
      <c r="A124" t="s">
        <v>134</v>
      </c>
      <c r="B124" t="s">
        <v>106</v>
      </c>
      <c r="C124" t="s">
        <v>135</v>
      </c>
      <c r="D124">
        <v>221643</v>
      </c>
      <c r="E124">
        <v>285481</v>
      </c>
      <c r="F124">
        <v>0.78</v>
      </c>
      <c r="G124">
        <v>5.79</v>
      </c>
      <c r="H124">
        <v>370.97</v>
      </c>
      <c r="I124">
        <v>9.06</v>
      </c>
      <c r="J124">
        <v>73.38</v>
      </c>
    </row>
    <row r="125" spans="1:10" x14ac:dyDescent="0.25">
      <c r="A125" t="s">
        <v>138</v>
      </c>
      <c r="B125" t="s">
        <v>106</v>
      </c>
      <c r="C125" t="s">
        <v>135</v>
      </c>
      <c r="D125">
        <v>109608</v>
      </c>
      <c r="E125">
        <v>139712</v>
      </c>
      <c r="F125">
        <v>0.78</v>
      </c>
      <c r="G125">
        <v>2.86</v>
      </c>
      <c r="H125">
        <v>171.95</v>
      </c>
      <c r="I125">
        <v>9.6999999999999993</v>
      </c>
      <c r="J125">
        <v>74.430000000000007</v>
      </c>
    </row>
    <row r="126" spans="1:10" x14ac:dyDescent="0.25">
      <c r="A126" t="s">
        <v>445</v>
      </c>
      <c r="B126" t="s">
        <v>106</v>
      </c>
      <c r="C126" t="s">
        <v>446</v>
      </c>
      <c r="D126">
        <v>89751</v>
      </c>
      <c r="E126">
        <v>15054</v>
      </c>
      <c r="F126">
        <v>5.96</v>
      </c>
      <c r="G126">
        <v>2.34</v>
      </c>
      <c r="H126">
        <v>128.41</v>
      </c>
      <c r="I126">
        <v>7.65</v>
      </c>
      <c r="J126">
        <v>79.040000000000006</v>
      </c>
    </row>
    <row r="127" spans="1:10" x14ac:dyDescent="0.25">
      <c r="A127" t="s">
        <v>479</v>
      </c>
      <c r="B127" t="s">
        <v>106</v>
      </c>
      <c r="C127" t="s">
        <v>480</v>
      </c>
      <c r="D127">
        <v>77974</v>
      </c>
      <c r="E127">
        <v>102575</v>
      </c>
      <c r="F127">
        <v>0.76</v>
      </c>
      <c r="G127">
        <v>2.04</v>
      </c>
      <c r="H127">
        <v>88.65</v>
      </c>
      <c r="I127">
        <v>4.8600000000000003</v>
      </c>
      <c r="J127">
        <v>90.85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781179</v>
      </c>
      <c r="E131">
        <v>781179</v>
      </c>
      <c r="F131">
        <v>237187</v>
      </c>
      <c r="G131">
        <v>3.29</v>
      </c>
      <c r="H131">
        <v>0</v>
      </c>
      <c r="I131">
        <v>22.21</v>
      </c>
    </row>
    <row r="132" spans="1:9" x14ac:dyDescent="0.25">
      <c r="A132" t="s">
        <v>301</v>
      </c>
      <c r="B132" t="s">
        <v>106</v>
      </c>
      <c r="C132" t="s">
        <v>302</v>
      </c>
      <c r="D132">
        <v>417756</v>
      </c>
      <c r="E132">
        <v>417756</v>
      </c>
      <c r="F132">
        <v>16508</v>
      </c>
      <c r="G132">
        <v>25.31</v>
      </c>
      <c r="H132">
        <v>0</v>
      </c>
      <c r="I132">
        <v>11.88</v>
      </c>
    </row>
    <row r="133" spans="1:9" x14ac:dyDescent="0.25">
      <c r="A133" t="s">
        <v>108</v>
      </c>
      <c r="B133" t="s">
        <v>106</v>
      </c>
      <c r="C133" t="s">
        <v>109</v>
      </c>
      <c r="D133">
        <v>259130</v>
      </c>
      <c r="E133">
        <v>259130</v>
      </c>
      <c r="F133">
        <v>307570</v>
      </c>
      <c r="G133">
        <v>0.84</v>
      </c>
      <c r="H133">
        <v>0</v>
      </c>
      <c r="I133">
        <v>7.37</v>
      </c>
    </row>
    <row r="134" spans="1:9" x14ac:dyDescent="0.25">
      <c r="A134" t="s">
        <v>134</v>
      </c>
      <c r="B134" t="s">
        <v>106</v>
      </c>
      <c r="C134" t="s">
        <v>135</v>
      </c>
      <c r="D134">
        <v>221656</v>
      </c>
      <c r="E134">
        <v>221656</v>
      </c>
      <c r="F134">
        <v>285481</v>
      </c>
      <c r="G134">
        <v>0.78</v>
      </c>
      <c r="H134">
        <v>0</v>
      </c>
      <c r="I134">
        <v>6.3</v>
      </c>
    </row>
    <row r="135" spans="1:9" x14ac:dyDescent="0.25">
      <c r="A135" t="s">
        <v>112</v>
      </c>
      <c r="B135" t="s">
        <v>106</v>
      </c>
      <c r="C135" t="s">
        <v>111</v>
      </c>
      <c r="D135">
        <v>98480</v>
      </c>
      <c r="E135">
        <v>98480</v>
      </c>
      <c r="F135">
        <v>123097</v>
      </c>
      <c r="G135">
        <v>0.8</v>
      </c>
      <c r="H135">
        <v>0</v>
      </c>
      <c r="I135">
        <v>2.8</v>
      </c>
    </row>
    <row r="136" spans="1:9" x14ac:dyDescent="0.25">
      <c r="A136" t="s">
        <v>445</v>
      </c>
      <c r="B136" t="s">
        <v>106</v>
      </c>
      <c r="C136" t="s">
        <v>446</v>
      </c>
      <c r="D136">
        <v>89751</v>
      </c>
      <c r="E136">
        <v>89751</v>
      </c>
      <c r="F136">
        <v>15054</v>
      </c>
      <c r="G136">
        <v>5.96</v>
      </c>
      <c r="H136">
        <v>0</v>
      </c>
      <c r="I136">
        <v>2.5499999999999998</v>
      </c>
    </row>
    <row r="137" spans="1:9" x14ac:dyDescent="0.25">
      <c r="A137" t="s">
        <v>138</v>
      </c>
      <c r="B137" t="s">
        <v>106</v>
      </c>
      <c r="C137" t="s">
        <v>135</v>
      </c>
      <c r="D137">
        <v>82766</v>
      </c>
      <c r="E137">
        <v>82766</v>
      </c>
      <c r="F137">
        <v>139712</v>
      </c>
      <c r="G137">
        <v>0.59</v>
      </c>
      <c r="H137">
        <v>0</v>
      </c>
      <c r="I137">
        <v>2.35</v>
      </c>
    </row>
    <row r="138" spans="1:9" x14ac:dyDescent="0.25">
      <c r="A138" t="s">
        <v>447</v>
      </c>
      <c r="B138" t="s">
        <v>106</v>
      </c>
      <c r="C138" t="s">
        <v>448</v>
      </c>
      <c r="D138">
        <v>60106</v>
      </c>
      <c r="E138">
        <v>60106</v>
      </c>
      <c r="F138">
        <v>54432</v>
      </c>
      <c r="G138">
        <v>1.1000000000000001</v>
      </c>
      <c r="H138">
        <v>0</v>
      </c>
      <c r="I138">
        <v>1.71</v>
      </c>
    </row>
    <row r="139" spans="1:9" x14ac:dyDescent="0.25">
      <c r="A139" t="s">
        <v>241</v>
      </c>
      <c r="B139" t="s">
        <v>106</v>
      </c>
      <c r="C139" t="s">
        <v>242</v>
      </c>
      <c r="D139">
        <v>43882</v>
      </c>
      <c r="E139">
        <v>43882</v>
      </c>
      <c r="F139">
        <v>298004</v>
      </c>
      <c r="G139">
        <v>0.15</v>
      </c>
      <c r="H139">
        <v>0</v>
      </c>
      <c r="I139">
        <v>1.25</v>
      </c>
    </row>
    <row r="140" spans="1:9" x14ac:dyDescent="0.25">
      <c r="A140" t="s">
        <v>236</v>
      </c>
      <c r="B140" t="s">
        <v>106</v>
      </c>
      <c r="C140" t="s">
        <v>135</v>
      </c>
      <c r="D140">
        <v>18649</v>
      </c>
      <c r="E140">
        <v>18649</v>
      </c>
      <c r="F140">
        <v>191063</v>
      </c>
      <c r="G140">
        <v>0.1</v>
      </c>
      <c r="H140">
        <v>0</v>
      </c>
      <c r="I140">
        <v>0.53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529376</v>
      </c>
      <c r="E144">
        <v>0</v>
      </c>
      <c r="F144">
        <v>0</v>
      </c>
      <c r="G144">
        <v>118.54</v>
      </c>
      <c r="H144">
        <v>23.6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528584</v>
      </c>
      <c r="E145">
        <v>0</v>
      </c>
      <c r="F145">
        <v>0</v>
      </c>
      <c r="G145">
        <v>3583.48</v>
      </c>
      <c r="H145">
        <v>1.9</v>
      </c>
      <c r="I145">
        <v>0.1</v>
      </c>
    </row>
    <row r="146" spans="1:9" x14ac:dyDescent="0.25">
      <c r="A146" t="s">
        <v>239</v>
      </c>
      <c r="B146" t="s">
        <v>106</v>
      </c>
      <c r="C146" t="s">
        <v>240</v>
      </c>
      <c r="D146">
        <v>467216</v>
      </c>
      <c r="E146">
        <v>467150</v>
      </c>
      <c r="F146">
        <v>1</v>
      </c>
      <c r="G146">
        <v>76.7</v>
      </c>
      <c r="H146">
        <v>21.1</v>
      </c>
      <c r="I146">
        <v>3.4</v>
      </c>
    </row>
    <row r="147" spans="1:9" x14ac:dyDescent="0.25">
      <c r="A147" t="s">
        <v>276</v>
      </c>
      <c r="B147" t="s">
        <v>106</v>
      </c>
      <c r="C147" t="s">
        <v>109</v>
      </c>
      <c r="D147">
        <v>459634</v>
      </c>
      <c r="E147">
        <v>455753</v>
      </c>
      <c r="F147">
        <v>0.99</v>
      </c>
      <c r="G147">
        <v>67.59</v>
      </c>
      <c r="H147">
        <v>13.3</v>
      </c>
      <c r="I147">
        <v>58.7</v>
      </c>
    </row>
    <row r="148" spans="1:9" x14ac:dyDescent="0.25">
      <c r="A148" t="s">
        <v>303</v>
      </c>
      <c r="B148" t="s">
        <v>106</v>
      </c>
      <c r="C148" t="s">
        <v>304</v>
      </c>
      <c r="D148">
        <v>455573</v>
      </c>
      <c r="E148">
        <v>451443</v>
      </c>
      <c r="F148">
        <v>0.99</v>
      </c>
      <c r="G148">
        <v>22.54</v>
      </c>
      <c r="H148">
        <v>26.4</v>
      </c>
      <c r="I148">
        <v>0</v>
      </c>
    </row>
    <row r="149" spans="1:9" x14ac:dyDescent="0.25">
      <c r="A149" t="s">
        <v>237</v>
      </c>
      <c r="B149" t="s">
        <v>106</v>
      </c>
      <c r="C149" t="s">
        <v>238</v>
      </c>
      <c r="D149">
        <v>350875</v>
      </c>
      <c r="E149">
        <v>1303618</v>
      </c>
      <c r="F149">
        <v>3.72</v>
      </c>
      <c r="G149">
        <v>172.49</v>
      </c>
      <c r="H149">
        <v>28.5</v>
      </c>
      <c r="I149">
        <v>0</v>
      </c>
    </row>
    <row r="150" spans="1:9" x14ac:dyDescent="0.25">
      <c r="A150" t="s">
        <v>154</v>
      </c>
      <c r="B150" t="s">
        <v>106</v>
      </c>
      <c r="C150" t="s">
        <v>123</v>
      </c>
      <c r="D150">
        <v>350874</v>
      </c>
      <c r="E150">
        <v>350807</v>
      </c>
      <c r="F150">
        <v>1</v>
      </c>
      <c r="G150">
        <v>298.18</v>
      </c>
      <c r="H150">
        <v>25.5</v>
      </c>
      <c r="I150">
        <v>0</v>
      </c>
    </row>
    <row r="151" spans="1:9" x14ac:dyDescent="0.25">
      <c r="A151" t="s">
        <v>122</v>
      </c>
      <c r="B151" t="s">
        <v>106</v>
      </c>
      <c r="C151" t="s">
        <v>123</v>
      </c>
      <c r="D151">
        <v>334643</v>
      </c>
      <c r="E151">
        <v>334618</v>
      </c>
      <c r="F151">
        <v>1</v>
      </c>
      <c r="G151">
        <v>173.91</v>
      </c>
      <c r="H151">
        <v>28.8</v>
      </c>
      <c r="I151">
        <v>0</v>
      </c>
    </row>
    <row r="152" spans="1:9" x14ac:dyDescent="0.25">
      <c r="A152" t="s">
        <v>124</v>
      </c>
      <c r="B152" t="s">
        <v>106</v>
      </c>
      <c r="C152" t="s">
        <v>123</v>
      </c>
      <c r="D152">
        <v>334587</v>
      </c>
      <c r="E152">
        <v>334583</v>
      </c>
      <c r="F152">
        <v>1</v>
      </c>
      <c r="G152">
        <v>160.56</v>
      </c>
      <c r="H152">
        <v>27.7</v>
      </c>
      <c r="I152">
        <v>0</v>
      </c>
    </row>
    <row r="153" spans="1:9" x14ac:dyDescent="0.25">
      <c r="A153" t="s">
        <v>136</v>
      </c>
      <c r="B153" t="s">
        <v>106</v>
      </c>
      <c r="C153" t="s">
        <v>137</v>
      </c>
      <c r="D153">
        <v>334559</v>
      </c>
      <c r="E153">
        <v>4453605</v>
      </c>
      <c r="F153">
        <v>13.31</v>
      </c>
      <c r="G153">
        <v>86.33</v>
      </c>
      <c r="H153">
        <v>29.3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529656</v>
      </c>
      <c r="E157">
        <v>529376</v>
      </c>
      <c r="F157">
        <v>8.14</v>
      </c>
    </row>
    <row r="158" spans="1:9" x14ac:dyDescent="0.25">
      <c r="A158" t="s">
        <v>125</v>
      </c>
      <c r="B158" t="s">
        <v>106</v>
      </c>
      <c r="C158" t="s">
        <v>126</v>
      </c>
      <c r="D158">
        <v>528346</v>
      </c>
      <c r="E158">
        <v>528584</v>
      </c>
      <c r="F158">
        <v>8.1199999999999992</v>
      </c>
    </row>
    <row r="159" spans="1:9" x14ac:dyDescent="0.25">
      <c r="A159" t="s">
        <v>303</v>
      </c>
      <c r="B159" t="s">
        <v>106</v>
      </c>
      <c r="C159" t="s">
        <v>304</v>
      </c>
      <c r="D159">
        <v>455574</v>
      </c>
      <c r="E159">
        <v>455573</v>
      </c>
      <c r="F159">
        <v>7</v>
      </c>
    </row>
    <row r="160" spans="1:9" x14ac:dyDescent="0.25">
      <c r="A160" t="s">
        <v>154</v>
      </c>
      <c r="B160" t="s">
        <v>106</v>
      </c>
      <c r="C160" t="s">
        <v>123</v>
      </c>
      <c r="D160">
        <v>350964</v>
      </c>
      <c r="E160">
        <v>350874</v>
      </c>
      <c r="F160">
        <v>5.39</v>
      </c>
    </row>
    <row r="161" spans="1:6" x14ac:dyDescent="0.25">
      <c r="A161" t="s">
        <v>122</v>
      </c>
      <c r="B161" t="s">
        <v>106</v>
      </c>
      <c r="C161" t="s">
        <v>123</v>
      </c>
      <c r="D161">
        <v>334605</v>
      </c>
      <c r="E161">
        <v>334643</v>
      </c>
      <c r="F161">
        <v>5.14</v>
      </c>
    </row>
    <row r="162" spans="1:6" x14ac:dyDescent="0.25">
      <c r="A162" t="s">
        <v>124</v>
      </c>
      <c r="B162" t="s">
        <v>106</v>
      </c>
      <c r="C162" t="s">
        <v>123</v>
      </c>
      <c r="D162">
        <v>334594</v>
      </c>
      <c r="E162">
        <v>334587</v>
      </c>
      <c r="F162">
        <v>5.14</v>
      </c>
    </row>
    <row r="163" spans="1:6" x14ac:dyDescent="0.25">
      <c r="A163" t="s">
        <v>164</v>
      </c>
      <c r="B163" t="s">
        <v>106</v>
      </c>
      <c r="C163" t="s">
        <v>123</v>
      </c>
      <c r="D163">
        <v>329236</v>
      </c>
      <c r="E163">
        <v>328716</v>
      </c>
      <c r="F163">
        <v>5.0599999999999996</v>
      </c>
    </row>
    <row r="164" spans="1:6" x14ac:dyDescent="0.25">
      <c r="A164" t="s">
        <v>113</v>
      </c>
      <c r="B164" t="s">
        <v>106</v>
      </c>
      <c r="C164" t="s">
        <v>114</v>
      </c>
      <c r="D164">
        <v>315168</v>
      </c>
      <c r="E164">
        <v>315154</v>
      </c>
      <c r="F164">
        <v>4.84</v>
      </c>
    </row>
    <row r="165" spans="1:6" x14ac:dyDescent="0.25">
      <c r="A165" t="s">
        <v>241</v>
      </c>
      <c r="B165" t="s">
        <v>106</v>
      </c>
      <c r="C165" t="s">
        <v>242</v>
      </c>
      <c r="D165">
        <v>298036</v>
      </c>
      <c r="E165">
        <v>298004</v>
      </c>
      <c r="F165">
        <v>4.58</v>
      </c>
    </row>
    <row r="166" spans="1:6" x14ac:dyDescent="0.25">
      <c r="A166" t="s">
        <v>171</v>
      </c>
      <c r="B166" t="s">
        <v>106</v>
      </c>
      <c r="C166" t="s">
        <v>172</v>
      </c>
      <c r="D166">
        <v>249189</v>
      </c>
      <c r="E166">
        <v>249412</v>
      </c>
      <c r="F166">
        <v>3.83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527219416</v>
      </c>
      <c r="F170">
        <v>4.5199999999999996</v>
      </c>
    </row>
    <row r="171" spans="1:6" x14ac:dyDescent="0.25">
      <c r="A171" t="s">
        <v>113</v>
      </c>
      <c r="B171" t="s">
        <v>106</v>
      </c>
      <c r="C171" t="s">
        <v>114</v>
      </c>
      <c r="D171">
        <v>12779187</v>
      </c>
      <c r="E171">
        <v>315154</v>
      </c>
      <c r="F171">
        <v>0.11</v>
      </c>
    </row>
    <row r="172" spans="1:6" x14ac:dyDescent="0.25">
      <c r="A172" t="s">
        <v>171</v>
      </c>
      <c r="B172" t="s">
        <v>106</v>
      </c>
      <c r="C172" t="s">
        <v>172</v>
      </c>
      <c r="D172">
        <v>6627580</v>
      </c>
      <c r="E172">
        <v>249412</v>
      </c>
      <c r="F172">
        <v>0.06</v>
      </c>
    </row>
    <row r="173" spans="1:6" x14ac:dyDescent="0.25">
      <c r="A173" t="s">
        <v>177</v>
      </c>
      <c r="C173" t="s">
        <v>178</v>
      </c>
      <c r="D173">
        <v>4176299</v>
      </c>
      <c r="E173">
        <v>5</v>
      </c>
      <c r="F173">
        <v>0.04</v>
      </c>
    </row>
    <row r="174" spans="1:6" x14ac:dyDescent="0.25">
      <c r="A174" t="s">
        <v>174</v>
      </c>
      <c r="B174" t="s">
        <v>106</v>
      </c>
      <c r="C174" t="s">
        <v>114</v>
      </c>
      <c r="D174">
        <v>3832985</v>
      </c>
      <c r="E174">
        <v>355</v>
      </c>
      <c r="F174">
        <v>0.03</v>
      </c>
    </row>
    <row r="175" spans="1:6" x14ac:dyDescent="0.25">
      <c r="A175" t="s">
        <v>179</v>
      </c>
      <c r="C175" t="s">
        <v>180</v>
      </c>
      <c r="D175">
        <v>1812956</v>
      </c>
      <c r="E175">
        <v>5</v>
      </c>
      <c r="F175">
        <v>0.02</v>
      </c>
    </row>
    <row r="176" spans="1:6" x14ac:dyDescent="0.25">
      <c r="A176" t="s">
        <v>786</v>
      </c>
      <c r="B176" t="s">
        <v>106</v>
      </c>
      <c r="C176" t="s">
        <v>787</v>
      </c>
      <c r="D176">
        <v>1321361</v>
      </c>
      <c r="E176">
        <v>664</v>
      </c>
      <c r="F176">
        <v>0.01</v>
      </c>
    </row>
    <row r="181" spans="1:5" x14ac:dyDescent="0.25">
      <c r="A181" t="s">
        <v>181</v>
      </c>
    </row>
    <row r="182" spans="1:5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5" x14ac:dyDescent="0.25">
      <c r="A183" t="s">
        <v>118</v>
      </c>
      <c r="C183" t="s">
        <v>119</v>
      </c>
      <c r="D183">
        <v>2517</v>
      </c>
    </row>
    <row r="184" spans="1:5" x14ac:dyDescent="0.25">
      <c r="A184" t="s">
        <v>113</v>
      </c>
      <c r="B184" t="s">
        <v>106</v>
      </c>
      <c r="C184" t="s">
        <v>114</v>
      </c>
      <c r="D184">
        <v>61</v>
      </c>
      <c r="E184">
        <v>315154</v>
      </c>
    </row>
    <row r="185" spans="1:5" x14ac:dyDescent="0.25">
      <c r="A185" t="s">
        <v>171</v>
      </c>
      <c r="B185" t="s">
        <v>106</v>
      </c>
      <c r="C185" t="s">
        <v>172</v>
      </c>
      <c r="D185">
        <v>32</v>
      </c>
      <c r="E185">
        <v>249412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3815001</v>
      </c>
      <c r="D209">
        <v>151013</v>
      </c>
      <c r="E209" t="s">
        <v>767</v>
      </c>
      <c r="F209">
        <v>2.21</v>
      </c>
      <c r="G209">
        <v>35.700000000000003</v>
      </c>
    </row>
    <row r="210" spans="1:7" x14ac:dyDescent="0.25">
      <c r="A210" t="s">
        <v>567</v>
      </c>
      <c r="B210">
        <v>331710310</v>
      </c>
      <c r="D210">
        <v>104452</v>
      </c>
      <c r="E210" t="s">
        <v>769</v>
      </c>
      <c r="F210">
        <v>192.07</v>
      </c>
      <c r="G210">
        <v>24.69</v>
      </c>
    </row>
    <row r="211" spans="1:7" x14ac:dyDescent="0.25">
      <c r="A211" t="s">
        <v>562</v>
      </c>
      <c r="B211">
        <v>1497335</v>
      </c>
      <c r="D211">
        <v>64281</v>
      </c>
      <c r="E211" t="s">
        <v>771</v>
      </c>
      <c r="F211">
        <v>0.87</v>
      </c>
      <c r="G211">
        <v>15.19</v>
      </c>
    </row>
    <row r="212" spans="1:7" x14ac:dyDescent="0.25">
      <c r="A212" t="s">
        <v>44</v>
      </c>
      <c r="B212">
        <v>7373781</v>
      </c>
      <c r="D212">
        <v>29673</v>
      </c>
      <c r="E212" t="s">
        <v>773</v>
      </c>
      <c r="F212">
        <v>4.2699999999999996</v>
      </c>
      <c r="G212">
        <v>7.01</v>
      </c>
    </row>
    <row r="213" spans="1:7" x14ac:dyDescent="0.25">
      <c r="A213" t="s">
        <v>288</v>
      </c>
      <c r="B213">
        <v>21707462</v>
      </c>
      <c r="D213">
        <v>26172</v>
      </c>
      <c r="E213" t="s">
        <v>249</v>
      </c>
      <c r="F213">
        <v>12.57</v>
      </c>
      <c r="G213">
        <v>6.19</v>
      </c>
    </row>
    <row r="214" spans="1:7" x14ac:dyDescent="0.25">
      <c r="A214" t="s">
        <v>39</v>
      </c>
      <c r="B214">
        <v>1770281</v>
      </c>
      <c r="D214">
        <v>5195</v>
      </c>
      <c r="E214" t="s">
        <v>372</v>
      </c>
      <c r="F214">
        <v>1.03</v>
      </c>
      <c r="G214">
        <v>1.23</v>
      </c>
    </row>
    <row r="215" spans="1:7" x14ac:dyDescent="0.25">
      <c r="A215" t="s">
        <v>253</v>
      </c>
      <c r="B215">
        <v>3447</v>
      </c>
      <c r="C215">
        <v>94</v>
      </c>
      <c r="D215">
        <v>3323</v>
      </c>
      <c r="E215" t="s">
        <v>778</v>
      </c>
      <c r="F215">
        <v>0</v>
      </c>
      <c r="G215">
        <v>0.79</v>
      </c>
    </row>
    <row r="216" spans="1:7" x14ac:dyDescent="0.25">
      <c r="A216" t="s">
        <v>33</v>
      </c>
      <c r="B216">
        <v>2405427</v>
      </c>
      <c r="D216">
        <v>2858</v>
      </c>
      <c r="E216" t="s">
        <v>290</v>
      </c>
      <c r="F216">
        <v>1.39</v>
      </c>
      <c r="G216">
        <v>0.68</v>
      </c>
    </row>
    <row r="217" spans="1:7" x14ac:dyDescent="0.25">
      <c r="A217" t="s">
        <v>592</v>
      </c>
      <c r="B217">
        <v>32554</v>
      </c>
      <c r="C217">
        <v>100</v>
      </c>
      <c r="D217">
        <v>1609</v>
      </c>
      <c r="E217" t="s">
        <v>757</v>
      </c>
      <c r="F217">
        <v>0.02</v>
      </c>
      <c r="G217">
        <v>0.38</v>
      </c>
    </row>
    <row r="218" spans="1:7" x14ac:dyDescent="0.25">
      <c r="A218" t="s">
        <v>42</v>
      </c>
      <c r="B218">
        <v>139483</v>
      </c>
      <c r="D218">
        <v>281</v>
      </c>
      <c r="E218" t="s">
        <v>788</v>
      </c>
      <c r="F218">
        <v>0.08</v>
      </c>
      <c r="G218">
        <v>7.0000000000000007E-2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98.98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99.82</v>
      </c>
    </row>
    <row r="227" spans="1:3" x14ac:dyDescent="0.25">
      <c r="A227" t="s">
        <v>197</v>
      </c>
      <c r="B227">
        <v>99.84</v>
      </c>
    </row>
    <row r="228" spans="1:3" x14ac:dyDescent="0.25">
      <c r="A228" t="s">
        <v>198</v>
      </c>
      <c r="B228">
        <v>66.37</v>
      </c>
    </row>
    <row r="229" spans="1:3" x14ac:dyDescent="0.25">
      <c r="A229" t="s">
        <v>199</v>
      </c>
      <c r="B229">
        <v>99.96</v>
      </c>
    </row>
    <row r="230" spans="1:3" x14ac:dyDescent="0.25">
      <c r="A230" t="s">
        <v>200</v>
      </c>
      <c r="B230">
        <v>26.95</v>
      </c>
    </row>
    <row r="231" spans="1:3" x14ac:dyDescent="0.25">
      <c r="A231" t="s">
        <v>201</v>
      </c>
      <c r="B231">
        <v>98.6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3815001</v>
      </c>
    </row>
    <row r="237" spans="1:3" x14ac:dyDescent="0.25">
      <c r="A237" t="s">
        <v>208</v>
      </c>
      <c r="B237" t="b">
        <v>1</v>
      </c>
      <c r="C237">
        <v>7373781</v>
      </c>
    </row>
    <row r="238" spans="1:3" x14ac:dyDescent="0.25">
      <c r="A238" t="s">
        <v>209</v>
      </c>
      <c r="B238" t="b">
        <v>1</v>
      </c>
      <c r="C238">
        <v>21707462</v>
      </c>
    </row>
    <row r="239" spans="1:3" x14ac:dyDescent="0.25">
      <c r="A239" t="s">
        <v>210</v>
      </c>
      <c r="B239" t="b">
        <v>1</v>
      </c>
      <c r="C239">
        <v>330000000</v>
      </c>
    </row>
    <row r="240" spans="1:3" x14ac:dyDescent="0.25">
      <c r="A240" t="s">
        <v>211</v>
      </c>
      <c r="B240" t="b">
        <v>1</v>
      </c>
      <c r="C240">
        <v>1497335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2610</v>
      </c>
    </row>
    <row r="243" spans="1:3" x14ac:dyDescent="0.25">
      <c r="A243" t="s">
        <v>214</v>
      </c>
      <c r="B243" t="b">
        <v>1</v>
      </c>
      <c r="C243">
        <v>66.37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789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45201.708912037036</v>
      </c>
    </row>
    <row r="8" spans="1:2" x14ac:dyDescent="0.25">
      <c r="A8" t="s">
        <v>10</v>
      </c>
      <c r="B8" s="2">
        <v>0.70891203703703709</v>
      </c>
    </row>
    <row r="9" spans="1:2" x14ac:dyDescent="0.25">
      <c r="A9" t="s">
        <v>11</v>
      </c>
      <c r="B9" s="1">
        <v>45201.729768518519</v>
      </c>
    </row>
    <row r="10" spans="1:2" x14ac:dyDescent="0.25">
      <c r="A10" t="s">
        <v>12</v>
      </c>
      <c r="B10">
        <v>1384</v>
      </c>
    </row>
    <row r="11" spans="1:2" x14ac:dyDescent="0.25">
      <c r="A11" t="s">
        <v>13</v>
      </c>
      <c r="B11">
        <v>1347</v>
      </c>
    </row>
    <row r="12" spans="1:2" x14ac:dyDescent="0.25">
      <c r="A12" t="s">
        <v>14</v>
      </c>
      <c r="B12">
        <v>30.03</v>
      </c>
    </row>
    <row r="13" spans="1:2" x14ac:dyDescent="0.25">
      <c r="A13" t="s">
        <v>15</v>
      </c>
      <c r="B13">
        <v>6855.78</v>
      </c>
    </row>
    <row r="14" spans="1:2" x14ac:dyDescent="0.25">
      <c r="A14" t="s">
        <v>16</v>
      </c>
      <c r="B14">
        <v>262760.09999999998</v>
      </c>
    </row>
    <row r="15" spans="1:2" x14ac:dyDescent="0.25">
      <c r="A15" t="s">
        <v>17</v>
      </c>
      <c r="B15">
        <v>2680.9</v>
      </c>
    </row>
    <row r="16" spans="1:2" x14ac:dyDescent="0.25">
      <c r="A16" t="s">
        <v>18</v>
      </c>
      <c r="B16">
        <v>785.1</v>
      </c>
    </row>
    <row r="17" spans="1:6" x14ac:dyDescent="0.25">
      <c r="A17" t="s">
        <v>19</v>
      </c>
      <c r="B17">
        <v>3985</v>
      </c>
    </row>
    <row r="18" spans="1:6" x14ac:dyDescent="0.25">
      <c r="A18" t="s">
        <v>20</v>
      </c>
      <c r="B18">
        <v>11735.1</v>
      </c>
    </row>
    <row r="19" spans="1:6" x14ac:dyDescent="0.25">
      <c r="A19" t="s">
        <v>21</v>
      </c>
      <c r="B19">
        <v>20.82</v>
      </c>
    </row>
    <row r="20" spans="1:6" x14ac:dyDescent="0.25">
      <c r="A20" t="s">
        <v>22</v>
      </c>
      <c r="B20">
        <v>21.8</v>
      </c>
    </row>
    <row r="21" spans="1:6" x14ac:dyDescent="0.25">
      <c r="A21" t="s">
        <v>23</v>
      </c>
      <c r="B21">
        <v>40.9</v>
      </c>
    </row>
    <row r="22" spans="1:6" x14ac:dyDescent="0.25">
      <c r="A22" t="s">
        <v>24</v>
      </c>
      <c r="B22">
        <v>13.4</v>
      </c>
    </row>
    <row r="23" spans="1:6" x14ac:dyDescent="0.25">
      <c r="A23" t="s">
        <v>25</v>
      </c>
      <c r="B23">
        <v>27.9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3482736</v>
      </c>
      <c r="C27" t="s">
        <v>790</v>
      </c>
      <c r="D27" t="s">
        <v>791</v>
      </c>
      <c r="E27">
        <v>34.1</v>
      </c>
      <c r="F27" t="s">
        <v>46</v>
      </c>
    </row>
    <row r="28" spans="1:6" x14ac:dyDescent="0.25">
      <c r="A28" t="s">
        <v>567</v>
      </c>
      <c r="B28">
        <v>360000000</v>
      </c>
      <c r="C28" t="s">
        <v>792</v>
      </c>
      <c r="D28" t="s">
        <v>793</v>
      </c>
      <c r="E28">
        <v>25.9</v>
      </c>
      <c r="F28" t="s">
        <v>46</v>
      </c>
    </row>
    <row r="29" spans="1:6" x14ac:dyDescent="0.25">
      <c r="A29" t="s">
        <v>562</v>
      </c>
      <c r="B29">
        <v>1526916</v>
      </c>
      <c r="C29" t="s">
        <v>745</v>
      </c>
      <c r="D29" t="s">
        <v>794</v>
      </c>
      <c r="E29">
        <v>16.100000000000001</v>
      </c>
      <c r="F29" t="s">
        <v>46</v>
      </c>
    </row>
    <row r="30" spans="1:6" x14ac:dyDescent="0.25">
      <c r="A30" t="s">
        <v>288</v>
      </c>
      <c r="B30">
        <v>20237014</v>
      </c>
      <c r="C30" t="s">
        <v>795</v>
      </c>
      <c r="D30" t="s">
        <v>334</v>
      </c>
      <c r="E30">
        <v>6</v>
      </c>
      <c r="F30" t="s">
        <v>46</v>
      </c>
    </row>
    <row r="31" spans="1:6" x14ac:dyDescent="0.25">
      <c r="A31" t="s">
        <v>44</v>
      </c>
      <c r="B31">
        <v>6125147</v>
      </c>
      <c r="C31" t="s">
        <v>796</v>
      </c>
      <c r="D31" t="s">
        <v>797</v>
      </c>
      <c r="E31">
        <v>5.8</v>
      </c>
      <c r="F31" t="s">
        <v>46</v>
      </c>
    </row>
    <row r="32" spans="1:6" x14ac:dyDescent="0.25">
      <c r="A32" t="s">
        <v>36</v>
      </c>
      <c r="C32" t="s">
        <v>798</v>
      </c>
      <c r="E32">
        <v>1.6</v>
      </c>
    </row>
    <row r="33" spans="1:6" x14ac:dyDescent="0.25">
      <c r="A33" t="s">
        <v>39</v>
      </c>
      <c r="B33">
        <v>1978915</v>
      </c>
      <c r="C33" t="s">
        <v>799</v>
      </c>
      <c r="D33" t="s">
        <v>800</v>
      </c>
      <c r="E33">
        <v>1.6</v>
      </c>
      <c r="F33" t="s">
        <v>41</v>
      </c>
    </row>
    <row r="34" spans="1:6" x14ac:dyDescent="0.25">
      <c r="A34" t="s">
        <v>33</v>
      </c>
      <c r="B34">
        <v>2642815</v>
      </c>
      <c r="C34" t="s">
        <v>801</v>
      </c>
      <c r="D34" t="s">
        <v>290</v>
      </c>
      <c r="E34">
        <v>0.8</v>
      </c>
      <c r="F34" t="s">
        <v>35</v>
      </c>
    </row>
    <row r="35" spans="1:6" x14ac:dyDescent="0.25">
      <c r="A35" t="s">
        <v>253</v>
      </c>
      <c r="B35">
        <v>3071</v>
      </c>
      <c r="C35" t="s">
        <v>802</v>
      </c>
      <c r="D35" t="s">
        <v>803</v>
      </c>
      <c r="E35">
        <v>0.7</v>
      </c>
      <c r="F35" t="s">
        <v>66</v>
      </c>
    </row>
    <row r="36" spans="1:6" x14ac:dyDescent="0.25">
      <c r="A36" t="s">
        <v>592</v>
      </c>
      <c r="B36">
        <v>38073</v>
      </c>
      <c r="C36" t="s">
        <v>804</v>
      </c>
      <c r="D36" t="s">
        <v>805</v>
      </c>
      <c r="E36">
        <v>0.5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387467180</v>
      </c>
      <c r="C40">
        <v>361993</v>
      </c>
      <c r="D40" t="s">
        <v>806</v>
      </c>
      <c r="E40">
        <v>88</v>
      </c>
      <c r="F40">
        <v>200.9</v>
      </c>
    </row>
    <row r="41" spans="1:6" x14ac:dyDescent="0.25">
      <c r="A41" t="s">
        <v>36</v>
      </c>
      <c r="C41">
        <v>6566</v>
      </c>
      <c r="E41">
        <v>1.6</v>
      </c>
      <c r="F41">
        <v>3.6</v>
      </c>
    </row>
    <row r="42" spans="1:6" x14ac:dyDescent="0.25">
      <c r="A42" t="s">
        <v>41</v>
      </c>
      <c r="B42">
        <v>1978925</v>
      </c>
      <c r="C42">
        <v>6404</v>
      </c>
      <c r="D42" t="s">
        <v>800</v>
      </c>
      <c r="E42">
        <v>1.6</v>
      </c>
      <c r="F42">
        <v>3.6</v>
      </c>
    </row>
    <row r="43" spans="1:6" x14ac:dyDescent="0.25">
      <c r="A43" t="s">
        <v>35</v>
      </c>
      <c r="B43">
        <v>2930344</v>
      </c>
      <c r="C43">
        <v>3493</v>
      </c>
      <c r="D43" t="s">
        <v>290</v>
      </c>
      <c r="E43">
        <v>0.8</v>
      </c>
      <c r="F43">
        <v>1.9</v>
      </c>
    </row>
    <row r="44" spans="1:6" x14ac:dyDescent="0.25">
      <c r="A44" t="s">
        <v>66</v>
      </c>
      <c r="B44">
        <v>19562</v>
      </c>
      <c r="C44">
        <v>2955</v>
      </c>
      <c r="D44" t="s">
        <v>807</v>
      </c>
      <c r="E44">
        <v>0.7</v>
      </c>
      <c r="F44">
        <v>1.6</v>
      </c>
    </row>
    <row r="45" spans="1:6" x14ac:dyDescent="0.25">
      <c r="A45" t="s">
        <v>53</v>
      </c>
      <c r="B45">
        <v>3472163</v>
      </c>
      <c r="C45">
        <v>2627</v>
      </c>
      <c r="D45" t="s">
        <v>808</v>
      </c>
      <c r="E45">
        <v>0.6</v>
      </c>
      <c r="F45">
        <v>1.5</v>
      </c>
    </row>
    <row r="46" spans="1:6" x14ac:dyDescent="0.25">
      <c r="A46" t="s">
        <v>60</v>
      </c>
      <c r="B46">
        <v>1586103</v>
      </c>
      <c r="C46">
        <v>1388</v>
      </c>
      <c r="D46" t="s">
        <v>809</v>
      </c>
      <c r="E46">
        <v>0.3</v>
      </c>
      <c r="F46">
        <v>0.8</v>
      </c>
    </row>
    <row r="47" spans="1:6" x14ac:dyDescent="0.25">
      <c r="A47" t="s">
        <v>64</v>
      </c>
      <c r="B47">
        <v>18900004</v>
      </c>
      <c r="C47">
        <v>45</v>
      </c>
      <c r="D47" t="s">
        <v>263</v>
      </c>
      <c r="E47">
        <v>0</v>
      </c>
      <c r="F47">
        <v>0</v>
      </c>
    </row>
    <row r="48" spans="1:6" x14ac:dyDescent="0.25">
      <c r="A48" t="s">
        <v>68</v>
      </c>
      <c r="B48">
        <v>402</v>
      </c>
      <c r="C48">
        <v>0</v>
      </c>
      <c r="D48" t="s">
        <v>601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4046.1</v>
      </c>
      <c r="C53">
        <v>2142.5</v>
      </c>
      <c r="D53">
        <v>1903.6</v>
      </c>
    </row>
    <row r="54" spans="1:4" x14ac:dyDescent="0.25">
      <c r="A54" t="s">
        <v>76</v>
      </c>
      <c r="B54">
        <v>2645.9</v>
      </c>
      <c r="C54">
        <v>2124.5</v>
      </c>
      <c r="D54">
        <v>521.4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1364.4</v>
      </c>
      <c r="C56">
        <v>5</v>
      </c>
      <c r="D56">
        <v>1359.4</v>
      </c>
    </row>
    <row r="57" spans="1:4" x14ac:dyDescent="0.25">
      <c r="A57" t="s">
        <v>79</v>
      </c>
      <c r="B57">
        <v>76</v>
      </c>
      <c r="C57">
        <v>48.2</v>
      </c>
      <c r="D57">
        <v>27.8</v>
      </c>
    </row>
    <row r="58" spans="1:4" x14ac:dyDescent="0.25">
      <c r="A58" t="s">
        <v>80</v>
      </c>
      <c r="B58">
        <v>54.2</v>
      </c>
      <c r="C58">
        <v>41.9</v>
      </c>
      <c r="D58">
        <v>12.3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15</v>
      </c>
      <c r="C60">
        <v>5</v>
      </c>
      <c r="D60">
        <v>10</v>
      </c>
    </row>
    <row r="61" spans="1:4" x14ac:dyDescent="0.25">
      <c r="A61" t="s">
        <v>83</v>
      </c>
      <c r="B61">
        <v>3466</v>
      </c>
      <c r="C61">
        <v>2680.9</v>
      </c>
      <c r="D61">
        <v>785.1</v>
      </c>
    </row>
    <row r="62" spans="1:4" x14ac:dyDescent="0.25">
      <c r="A62" t="s">
        <v>84</v>
      </c>
      <c r="B62">
        <v>2885.2</v>
      </c>
      <c r="C62">
        <v>2130.6</v>
      </c>
      <c r="D62">
        <v>754.6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102944.03</v>
      </c>
      <c r="G66">
        <v>25.03</v>
      </c>
      <c r="H66">
        <v>1.08</v>
      </c>
    </row>
    <row r="67" spans="1:10" x14ac:dyDescent="0.25">
      <c r="A67" t="s">
        <v>125</v>
      </c>
      <c r="B67" t="s">
        <v>106</v>
      </c>
      <c r="C67" t="s">
        <v>126</v>
      </c>
      <c r="D67">
        <v>3247.19</v>
      </c>
      <c r="E67">
        <v>600319</v>
      </c>
      <c r="F67">
        <v>0.01</v>
      </c>
      <c r="G67">
        <v>0.79</v>
      </c>
      <c r="H67">
        <v>2.4300000000000002</v>
      </c>
      <c r="I67">
        <v>0.13</v>
      </c>
    </row>
    <row r="68" spans="1:10" x14ac:dyDescent="0.25">
      <c r="A68" t="s">
        <v>234</v>
      </c>
      <c r="B68" t="s">
        <v>106</v>
      </c>
      <c r="C68" t="s">
        <v>235</v>
      </c>
      <c r="D68">
        <v>1365.02</v>
      </c>
      <c r="E68">
        <v>83536</v>
      </c>
      <c r="F68">
        <v>0.02</v>
      </c>
      <c r="G68">
        <v>0.33</v>
      </c>
      <c r="H68">
        <v>30.9</v>
      </c>
      <c r="I68">
        <v>1.1499999999999999</v>
      </c>
    </row>
    <row r="69" spans="1:10" x14ac:dyDescent="0.25">
      <c r="A69" t="s">
        <v>269</v>
      </c>
      <c r="B69" t="s">
        <v>106</v>
      </c>
      <c r="C69" t="s">
        <v>270</v>
      </c>
      <c r="D69">
        <v>762.57</v>
      </c>
      <c r="E69">
        <v>47833</v>
      </c>
      <c r="F69">
        <v>0.02</v>
      </c>
      <c r="G69">
        <v>0.19</v>
      </c>
      <c r="H69">
        <v>29.53</v>
      </c>
      <c r="I69">
        <v>0</v>
      </c>
    </row>
    <row r="70" spans="1:10" x14ac:dyDescent="0.25">
      <c r="A70" t="s">
        <v>113</v>
      </c>
      <c r="B70" t="s">
        <v>106</v>
      </c>
      <c r="C70" t="s">
        <v>114</v>
      </c>
      <c r="D70">
        <v>724.77</v>
      </c>
      <c r="E70">
        <v>375933</v>
      </c>
      <c r="F70">
        <v>0</v>
      </c>
      <c r="G70">
        <v>0.18</v>
      </c>
      <c r="H70">
        <v>8.08</v>
      </c>
      <c r="I70">
        <v>74.88</v>
      </c>
    </row>
    <row r="71" spans="1:10" x14ac:dyDescent="0.25">
      <c r="A71" t="s">
        <v>110</v>
      </c>
      <c r="B71" t="s">
        <v>106</v>
      </c>
      <c r="C71" t="s">
        <v>111</v>
      </c>
      <c r="D71">
        <v>606.52</v>
      </c>
      <c r="E71">
        <v>220524</v>
      </c>
      <c r="F71">
        <v>0</v>
      </c>
      <c r="G71">
        <v>0.15</v>
      </c>
      <c r="H71">
        <v>6.69</v>
      </c>
      <c r="I71">
        <v>84.02</v>
      </c>
    </row>
    <row r="72" spans="1:10" x14ac:dyDescent="0.25">
      <c r="A72" t="s">
        <v>729</v>
      </c>
      <c r="B72" t="s">
        <v>106</v>
      </c>
      <c r="C72" t="s">
        <v>730</v>
      </c>
      <c r="D72">
        <v>504.51</v>
      </c>
      <c r="E72">
        <v>295334</v>
      </c>
      <c r="F72">
        <v>0</v>
      </c>
      <c r="G72">
        <v>0.12</v>
      </c>
      <c r="H72">
        <v>9.42</v>
      </c>
      <c r="I72">
        <v>70.17</v>
      </c>
    </row>
    <row r="73" spans="1:10" x14ac:dyDescent="0.25">
      <c r="A73" t="s">
        <v>112</v>
      </c>
      <c r="B73" t="s">
        <v>106</v>
      </c>
      <c r="C73" t="s">
        <v>111</v>
      </c>
      <c r="D73">
        <v>385.28</v>
      </c>
      <c r="E73">
        <v>141721</v>
      </c>
      <c r="F73">
        <v>0</v>
      </c>
      <c r="G73">
        <v>0.09</v>
      </c>
      <c r="H73">
        <v>6.48</v>
      </c>
      <c r="I73">
        <v>85.96</v>
      </c>
    </row>
    <row r="74" spans="1:10" x14ac:dyDescent="0.25">
      <c r="A74" t="s">
        <v>171</v>
      </c>
      <c r="B74" t="s">
        <v>106</v>
      </c>
      <c r="C74" t="s">
        <v>172</v>
      </c>
      <c r="D74">
        <v>368.21</v>
      </c>
      <c r="E74">
        <v>298252</v>
      </c>
      <c r="F74">
        <v>0</v>
      </c>
      <c r="G74">
        <v>0.09</v>
      </c>
      <c r="H74">
        <v>24.9</v>
      </c>
      <c r="I74">
        <v>1.67</v>
      </c>
    </row>
    <row r="75" spans="1:10" x14ac:dyDescent="0.25">
      <c r="A75" t="s">
        <v>134</v>
      </c>
      <c r="B75" t="s">
        <v>106</v>
      </c>
      <c r="C75" t="s">
        <v>135</v>
      </c>
      <c r="D75">
        <v>346.77</v>
      </c>
      <c r="E75">
        <v>265937</v>
      </c>
      <c r="F75">
        <v>0</v>
      </c>
      <c r="G75">
        <v>0.08</v>
      </c>
      <c r="H75">
        <v>8.9600000000000009</v>
      </c>
      <c r="I75">
        <v>73.569999999999993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1107.6199999999999</v>
      </c>
      <c r="G79">
        <v>16.87</v>
      </c>
      <c r="H79">
        <v>102944.03</v>
      </c>
      <c r="I79">
        <v>1.08</v>
      </c>
    </row>
    <row r="80" spans="1:10" x14ac:dyDescent="0.25">
      <c r="A80" t="s">
        <v>234</v>
      </c>
      <c r="B80" t="s">
        <v>106</v>
      </c>
      <c r="C80" t="s">
        <v>235</v>
      </c>
      <c r="D80">
        <v>421.82</v>
      </c>
      <c r="E80">
        <v>83536</v>
      </c>
      <c r="F80">
        <v>0.01</v>
      </c>
      <c r="G80">
        <v>6.42</v>
      </c>
      <c r="H80">
        <v>1365.02</v>
      </c>
      <c r="I80">
        <v>30.9</v>
      </c>
      <c r="J80">
        <v>1.1499999999999999</v>
      </c>
    </row>
    <row r="81" spans="1:10" x14ac:dyDescent="0.25">
      <c r="A81" t="s">
        <v>269</v>
      </c>
      <c r="B81" t="s">
        <v>106</v>
      </c>
      <c r="C81" t="s">
        <v>270</v>
      </c>
      <c r="D81">
        <v>225.17</v>
      </c>
      <c r="E81">
        <v>47833</v>
      </c>
      <c r="F81">
        <v>0</v>
      </c>
      <c r="G81">
        <v>3.43</v>
      </c>
      <c r="H81">
        <v>762.57</v>
      </c>
      <c r="I81">
        <v>29.53</v>
      </c>
      <c r="J81">
        <v>0</v>
      </c>
    </row>
    <row r="82" spans="1:10" x14ac:dyDescent="0.25">
      <c r="A82" t="s">
        <v>171</v>
      </c>
      <c r="B82" t="s">
        <v>106</v>
      </c>
      <c r="C82" t="s">
        <v>172</v>
      </c>
      <c r="D82">
        <v>91.69</v>
      </c>
      <c r="E82">
        <v>298252</v>
      </c>
      <c r="F82">
        <v>0</v>
      </c>
      <c r="G82">
        <v>1.4</v>
      </c>
      <c r="H82">
        <v>368.21</v>
      </c>
      <c r="I82">
        <v>24.9</v>
      </c>
      <c r="J82">
        <v>1.67</v>
      </c>
    </row>
    <row r="83" spans="1:10" x14ac:dyDescent="0.25">
      <c r="A83" t="s">
        <v>125</v>
      </c>
      <c r="B83" t="s">
        <v>106</v>
      </c>
      <c r="C83" t="s">
        <v>126</v>
      </c>
      <c r="D83">
        <v>78.91</v>
      </c>
      <c r="E83">
        <v>600319</v>
      </c>
      <c r="F83">
        <v>0</v>
      </c>
      <c r="G83">
        <v>1.2</v>
      </c>
      <c r="H83">
        <v>3247.19</v>
      </c>
      <c r="I83">
        <v>2.4300000000000002</v>
      </c>
      <c r="J83">
        <v>0.13</v>
      </c>
    </row>
    <row r="84" spans="1:10" x14ac:dyDescent="0.25">
      <c r="A84" t="s">
        <v>154</v>
      </c>
      <c r="B84" t="s">
        <v>106</v>
      </c>
      <c r="C84" t="s">
        <v>123</v>
      </c>
      <c r="D84">
        <v>76.489999999999995</v>
      </c>
      <c r="E84">
        <v>359090</v>
      </c>
      <c r="F84">
        <v>0</v>
      </c>
      <c r="G84">
        <v>1.17</v>
      </c>
      <c r="H84">
        <v>286.67</v>
      </c>
      <c r="I84">
        <v>26.68</v>
      </c>
      <c r="J84">
        <v>0</v>
      </c>
    </row>
    <row r="85" spans="1:10" x14ac:dyDescent="0.25">
      <c r="A85" t="s">
        <v>113</v>
      </c>
      <c r="B85" t="s">
        <v>106</v>
      </c>
      <c r="C85" t="s">
        <v>114</v>
      </c>
      <c r="D85">
        <v>58.57</v>
      </c>
      <c r="E85">
        <v>375933</v>
      </c>
      <c r="F85">
        <v>0</v>
      </c>
      <c r="G85">
        <v>0.89</v>
      </c>
      <c r="H85">
        <v>724.77</v>
      </c>
      <c r="I85">
        <v>8.08</v>
      </c>
      <c r="J85">
        <v>74.88</v>
      </c>
    </row>
    <row r="86" spans="1:10" x14ac:dyDescent="0.25">
      <c r="A86" t="s">
        <v>122</v>
      </c>
      <c r="B86" t="s">
        <v>106</v>
      </c>
      <c r="C86" t="s">
        <v>123</v>
      </c>
      <c r="D86">
        <v>52.36</v>
      </c>
      <c r="E86">
        <v>344491</v>
      </c>
      <c r="F86">
        <v>0</v>
      </c>
      <c r="G86">
        <v>0.8</v>
      </c>
      <c r="H86">
        <v>190.47</v>
      </c>
      <c r="I86">
        <v>27.49</v>
      </c>
      <c r="J86">
        <v>0</v>
      </c>
    </row>
    <row r="87" spans="1:10" x14ac:dyDescent="0.25">
      <c r="A87" t="s">
        <v>237</v>
      </c>
      <c r="B87" t="s">
        <v>106</v>
      </c>
      <c r="C87" t="s">
        <v>238</v>
      </c>
      <c r="D87">
        <v>49.42</v>
      </c>
      <c r="E87">
        <v>359085</v>
      </c>
      <c r="F87">
        <v>0</v>
      </c>
      <c r="G87">
        <v>0.75</v>
      </c>
      <c r="H87">
        <v>181.83</v>
      </c>
      <c r="I87">
        <v>27.18</v>
      </c>
      <c r="J87">
        <v>0</v>
      </c>
    </row>
    <row r="88" spans="1:10" x14ac:dyDescent="0.25">
      <c r="A88" t="s">
        <v>729</v>
      </c>
      <c r="B88" t="s">
        <v>106</v>
      </c>
      <c r="C88" t="s">
        <v>730</v>
      </c>
      <c r="D88">
        <v>47.52</v>
      </c>
      <c r="E88">
        <v>295334</v>
      </c>
      <c r="F88">
        <v>0</v>
      </c>
      <c r="G88">
        <v>0.72</v>
      </c>
      <c r="H88">
        <v>504.51</v>
      </c>
      <c r="I88">
        <v>9.42</v>
      </c>
      <c r="J88">
        <v>70.17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542.67999999999995</v>
      </c>
      <c r="E92">
        <v>375933</v>
      </c>
      <c r="F92">
        <v>0</v>
      </c>
      <c r="G92">
        <v>15.54</v>
      </c>
      <c r="H92">
        <v>724.77</v>
      </c>
      <c r="I92">
        <v>8.08</v>
      </c>
      <c r="J92">
        <v>74.88</v>
      </c>
    </row>
    <row r="93" spans="1:10" x14ac:dyDescent="0.25">
      <c r="A93" t="s">
        <v>110</v>
      </c>
      <c r="B93" t="s">
        <v>106</v>
      </c>
      <c r="C93" t="s">
        <v>111</v>
      </c>
      <c r="D93">
        <v>509.6</v>
      </c>
      <c r="E93">
        <v>220524</v>
      </c>
      <c r="F93">
        <v>0</v>
      </c>
      <c r="G93">
        <v>14.59</v>
      </c>
      <c r="H93">
        <v>606.52</v>
      </c>
      <c r="I93">
        <v>6.69</v>
      </c>
      <c r="J93">
        <v>84.02</v>
      </c>
    </row>
    <row r="94" spans="1:10" x14ac:dyDescent="0.25">
      <c r="A94" t="s">
        <v>729</v>
      </c>
      <c r="B94" t="s">
        <v>106</v>
      </c>
      <c r="C94" t="s">
        <v>730</v>
      </c>
      <c r="D94">
        <v>354.01</v>
      </c>
      <c r="E94">
        <v>295334</v>
      </c>
      <c r="F94">
        <v>0</v>
      </c>
      <c r="G94">
        <v>10.14</v>
      </c>
      <c r="H94">
        <v>504.51</v>
      </c>
      <c r="I94">
        <v>9.42</v>
      </c>
      <c r="J94">
        <v>70.17</v>
      </c>
    </row>
    <row r="95" spans="1:10" x14ac:dyDescent="0.25">
      <c r="A95" t="s">
        <v>112</v>
      </c>
      <c r="B95" t="s">
        <v>106</v>
      </c>
      <c r="C95" t="s">
        <v>111</v>
      </c>
      <c r="D95">
        <v>331.19</v>
      </c>
      <c r="E95">
        <v>141721</v>
      </c>
      <c r="F95">
        <v>0</v>
      </c>
      <c r="G95">
        <v>9.48</v>
      </c>
      <c r="H95">
        <v>385.28</v>
      </c>
      <c r="I95">
        <v>6.48</v>
      </c>
      <c r="J95">
        <v>85.96</v>
      </c>
    </row>
    <row r="96" spans="1:10" x14ac:dyDescent="0.25">
      <c r="A96" t="s">
        <v>108</v>
      </c>
      <c r="B96" t="s">
        <v>106</v>
      </c>
      <c r="C96" t="s">
        <v>109</v>
      </c>
      <c r="D96">
        <v>313.27999999999997</v>
      </c>
      <c r="E96">
        <v>318255</v>
      </c>
      <c r="F96">
        <v>0</v>
      </c>
      <c r="G96">
        <v>8.9700000000000006</v>
      </c>
      <c r="H96">
        <v>340.13</v>
      </c>
      <c r="I96">
        <v>4.34</v>
      </c>
      <c r="J96">
        <v>92.11</v>
      </c>
    </row>
    <row r="97" spans="1:10" x14ac:dyDescent="0.25">
      <c r="A97" t="s">
        <v>134</v>
      </c>
      <c r="B97" t="s">
        <v>106</v>
      </c>
      <c r="C97" t="s">
        <v>135</v>
      </c>
      <c r="D97">
        <v>255.13</v>
      </c>
      <c r="E97">
        <v>265937</v>
      </c>
      <c r="F97">
        <v>0</v>
      </c>
      <c r="G97">
        <v>7.3</v>
      </c>
      <c r="H97">
        <v>346.77</v>
      </c>
      <c r="I97">
        <v>8.9600000000000009</v>
      </c>
      <c r="J97">
        <v>73.569999999999993</v>
      </c>
    </row>
    <row r="98" spans="1:10" x14ac:dyDescent="0.25">
      <c r="A98" t="s">
        <v>138</v>
      </c>
      <c r="B98" t="s">
        <v>106</v>
      </c>
      <c r="C98" t="s">
        <v>135</v>
      </c>
      <c r="D98">
        <v>150.06</v>
      </c>
      <c r="E98">
        <v>166153</v>
      </c>
      <c r="F98">
        <v>0</v>
      </c>
      <c r="G98">
        <v>4.3</v>
      </c>
      <c r="H98">
        <v>203.14</v>
      </c>
      <c r="I98">
        <v>9.6199999999999992</v>
      </c>
      <c r="J98">
        <v>73.87</v>
      </c>
    </row>
    <row r="99" spans="1:10" x14ac:dyDescent="0.25">
      <c r="A99" t="s">
        <v>301</v>
      </c>
      <c r="B99" t="s">
        <v>106</v>
      </c>
      <c r="C99" t="s">
        <v>302</v>
      </c>
      <c r="D99">
        <v>116.59</v>
      </c>
      <c r="E99">
        <v>14850</v>
      </c>
      <c r="F99">
        <v>0.01</v>
      </c>
      <c r="G99">
        <v>3.34</v>
      </c>
      <c r="H99">
        <v>155.22999999999999</v>
      </c>
      <c r="I99">
        <v>10.17</v>
      </c>
      <c r="J99">
        <v>75.11</v>
      </c>
    </row>
    <row r="100" spans="1:10" x14ac:dyDescent="0.25">
      <c r="A100" t="s">
        <v>447</v>
      </c>
      <c r="B100" t="s">
        <v>106</v>
      </c>
      <c r="C100" t="s">
        <v>448</v>
      </c>
      <c r="D100">
        <v>103.97</v>
      </c>
      <c r="E100">
        <v>70122</v>
      </c>
      <c r="F100">
        <v>0</v>
      </c>
      <c r="G100">
        <v>2.98</v>
      </c>
      <c r="H100">
        <v>110.66</v>
      </c>
      <c r="I100">
        <v>3.76</v>
      </c>
      <c r="J100">
        <v>93.96</v>
      </c>
    </row>
    <row r="101" spans="1:10" x14ac:dyDescent="0.25">
      <c r="A101" t="s">
        <v>445</v>
      </c>
      <c r="B101" t="s">
        <v>106</v>
      </c>
      <c r="C101" t="s">
        <v>446</v>
      </c>
      <c r="D101">
        <v>103.48</v>
      </c>
      <c r="E101">
        <v>13488</v>
      </c>
      <c r="F101">
        <v>0.01</v>
      </c>
      <c r="G101">
        <v>2.96</v>
      </c>
      <c r="H101">
        <v>130.59</v>
      </c>
      <c r="I101">
        <v>7.71</v>
      </c>
      <c r="J101">
        <v>79.239999999999995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234</v>
      </c>
      <c r="B105" t="s">
        <v>106</v>
      </c>
      <c r="C105" t="s">
        <v>235</v>
      </c>
      <c r="D105">
        <v>261904464</v>
      </c>
      <c r="E105">
        <v>83536</v>
      </c>
      <c r="F105">
        <v>3135.23</v>
      </c>
      <c r="G105">
        <v>55.33</v>
      </c>
      <c r="H105">
        <v>1365.02</v>
      </c>
      <c r="I105">
        <v>30.9</v>
      </c>
      <c r="J105">
        <v>1.2</v>
      </c>
    </row>
    <row r="106" spans="1:10" x14ac:dyDescent="0.25">
      <c r="A106" t="s">
        <v>269</v>
      </c>
      <c r="B106" t="s">
        <v>106</v>
      </c>
      <c r="C106" t="s">
        <v>270</v>
      </c>
      <c r="D106">
        <v>27062724</v>
      </c>
      <c r="E106">
        <v>47833</v>
      </c>
      <c r="F106">
        <v>565.78</v>
      </c>
      <c r="G106">
        <v>5.72</v>
      </c>
      <c r="H106">
        <v>762.57</v>
      </c>
      <c r="I106">
        <v>29.5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12441732</v>
      </c>
      <c r="E107">
        <v>265937</v>
      </c>
      <c r="F107">
        <v>46.78</v>
      </c>
      <c r="G107">
        <v>2.63</v>
      </c>
      <c r="H107">
        <v>346.77</v>
      </c>
      <c r="I107">
        <v>9</v>
      </c>
      <c r="J107">
        <v>73.599999999999994</v>
      </c>
    </row>
    <row r="108" spans="1:10" x14ac:dyDescent="0.25">
      <c r="A108" t="s">
        <v>136</v>
      </c>
      <c r="B108" t="s">
        <v>106</v>
      </c>
      <c r="C108" t="s">
        <v>137</v>
      </c>
      <c r="D108">
        <v>10306127</v>
      </c>
      <c r="E108">
        <v>344373</v>
      </c>
      <c r="F108">
        <v>29.93</v>
      </c>
      <c r="G108">
        <v>2.1800000000000002</v>
      </c>
      <c r="H108">
        <v>95.65</v>
      </c>
      <c r="I108">
        <v>28</v>
      </c>
      <c r="J108">
        <v>0</v>
      </c>
    </row>
    <row r="109" spans="1:10" x14ac:dyDescent="0.25">
      <c r="A109" t="s">
        <v>122</v>
      </c>
      <c r="B109" t="s">
        <v>106</v>
      </c>
      <c r="C109" t="s">
        <v>123</v>
      </c>
      <c r="D109">
        <v>10305457</v>
      </c>
      <c r="E109">
        <v>344491</v>
      </c>
      <c r="F109">
        <v>29.92</v>
      </c>
      <c r="G109">
        <v>2.1800000000000002</v>
      </c>
      <c r="H109">
        <v>190.47</v>
      </c>
      <c r="I109">
        <v>27.5</v>
      </c>
      <c r="J109">
        <v>0</v>
      </c>
    </row>
    <row r="110" spans="1:10" x14ac:dyDescent="0.25">
      <c r="A110" t="s">
        <v>236</v>
      </c>
      <c r="B110" t="s">
        <v>106</v>
      </c>
      <c r="C110" t="s">
        <v>135</v>
      </c>
      <c r="D110">
        <v>10229383</v>
      </c>
      <c r="E110">
        <v>222215</v>
      </c>
      <c r="F110">
        <v>46.03</v>
      </c>
      <c r="G110">
        <v>2.16</v>
      </c>
      <c r="H110">
        <v>112.42</v>
      </c>
      <c r="I110">
        <v>17.399999999999999</v>
      </c>
      <c r="J110">
        <v>38.799999999999997</v>
      </c>
    </row>
    <row r="111" spans="1:10" x14ac:dyDescent="0.25">
      <c r="A111" t="s">
        <v>138</v>
      </c>
      <c r="B111" t="s">
        <v>106</v>
      </c>
      <c r="C111" t="s">
        <v>135</v>
      </c>
      <c r="D111">
        <v>7842896</v>
      </c>
      <c r="E111">
        <v>166153</v>
      </c>
      <c r="F111">
        <v>47.2</v>
      </c>
      <c r="G111">
        <v>1.66</v>
      </c>
      <c r="H111">
        <v>203.14</v>
      </c>
      <c r="I111">
        <v>9.6</v>
      </c>
      <c r="J111">
        <v>73.900000000000006</v>
      </c>
    </row>
    <row r="112" spans="1:10" x14ac:dyDescent="0.25">
      <c r="A112" t="s">
        <v>125</v>
      </c>
      <c r="B112" t="s">
        <v>106</v>
      </c>
      <c r="C112" t="s">
        <v>126</v>
      </c>
      <c r="D112">
        <v>7050126</v>
      </c>
      <c r="E112">
        <v>600319</v>
      </c>
      <c r="F112">
        <v>11.74</v>
      </c>
      <c r="G112">
        <v>1.49</v>
      </c>
      <c r="H112">
        <v>3247.19</v>
      </c>
      <c r="I112">
        <v>2.4</v>
      </c>
      <c r="J112">
        <v>0.1</v>
      </c>
    </row>
    <row r="113" spans="1:10" x14ac:dyDescent="0.25">
      <c r="A113" t="s">
        <v>423</v>
      </c>
      <c r="B113" t="s">
        <v>106</v>
      </c>
      <c r="C113" t="s">
        <v>424</v>
      </c>
      <c r="D113">
        <v>6989994</v>
      </c>
      <c r="E113">
        <v>18065</v>
      </c>
      <c r="F113">
        <v>386.94</v>
      </c>
      <c r="G113">
        <v>1.48</v>
      </c>
      <c r="H113">
        <v>56.29</v>
      </c>
      <c r="I113">
        <v>32.5</v>
      </c>
      <c r="J113">
        <v>0</v>
      </c>
    </row>
    <row r="114" spans="1:10" x14ac:dyDescent="0.25">
      <c r="A114" t="s">
        <v>729</v>
      </c>
      <c r="B114" t="s">
        <v>106</v>
      </c>
      <c r="C114" t="s">
        <v>730</v>
      </c>
      <c r="D114">
        <v>6204876</v>
      </c>
      <c r="E114">
        <v>295334</v>
      </c>
      <c r="F114">
        <v>21.01</v>
      </c>
      <c r="G114">
        <v>1.31</v>
      </c>
      <c r="H114">
        <v>504.51</v>
      </c>
      <c r="I114">
        <v>9.4</v>
      </c>
      <c r="J114">
        <v>70.2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793872</v>
      </c>
      <c r="E118">
        <v>220524</v>
      </c>
      <c r="F118">
        <v>3.6</v>
      </c>
      <c r="G118">
        <v>16.440000000000001</v>
      </c>
      <c r="H118">
        <v>606.52</v>
      </c>
      <c r="I118">
        <v>6.69</v>
      </c>
      <c r="J118">
        <v>84.02</v>
      </c>
    </row>
    <row r="119" spans="1:10" x14ac:dyDescent="0.25">
      <c r="A119" t="s">
        <v>112</v>
      </c>
      <c r="B119" t="s">
        <v>106</v>
      </c>
      <c r="C119" t="s">
        <v>111</v>
      </c>
      <c r="D119">
        <v>515785</v>
      </c>
      <c r="E119">
        <v>141721</v>
      </c>
      <c r="F119">
        <v>3.64</v>
      </c>
      <c r="G119">
        <v>10.68</v>
      </c>
      <c r="H119">
        <v>385.28</v>
      </c>
      <c r="I119">
        <v>6.48</v>
      </c>
      <c r="J119">
        <v>85.96</v>
      </c>
    </row>
    <row r="120" spans="1:10" x14ac:dyDescent="0.25">
      <c r="A120" t="s">
        <v>113</v>
      </c>
      <c r="B120" t="s">
        <v>106</v>
      </c>
      <c r="C120" t="s">
        <v>114</v>
      </c>
      <c r="D120">
        <v>434663</v>
      </c>
      <c r="E120">
        <v>375933</v>
      </c>
      <c r="F120">
        <v>1.1599999999999999</v>
      </c>
      <c r="G120">
        <v>9</v>
      </c>
      <c r="H120">
        <v>724.77</v>
      </c>
      <c r="I120">
        <v>8.08</v>
      </c>
      <c r="J120">
        <v>74.88</v>
      </c>
    </row>
    <row r="121" spans="1:10" x14ac:dyDescent="0.25">
      <c r="A121" t="s">
        <v>301</v>
      </c>
      <c r="B121" t="s">
        <v>106</v>
      </c>
      <c r="C121" t="s">
        <v>302</v>
      </c>
      <c r="D121">
        <v>389270</v>
      </c>
      <c r="E121">
        <v>14850</v>
      </c>
      <c r="F121">
        <v>26.21</v>
      </c>
      <c r="G121">
        <v>8.06</v>
      </c>
      <c r="H121">
        <v>155.22999999999999</v>
      </c>
      <c r="I121">
        <v>10.17</v>
      </c>
      <c r="J121">
        <v>75.11</v>
      </c>
    </row>
    <row r="122" spans="1:10" x14ac:dyDescent="0.25">
      <c r="A122" t="s">
        <v>729</v>
      </c>
      <c r="B122" t="s">
        <v>106</v>
      </c>
      <c r="C122" t="s">
        <v>730</v>
      </c>
      <c r="D122">
        <v>289031</v>
      </c>
      <c r="E122">
        <v>295334</v>
      </c>
      <c r="F122">
        <v>0.98</v>
      </c>
      <c r="G122">
        <v>5.98</v>
      </c>
      <c r="H122">
        <v>504.51</v>
      </c>
      <c r="I122">
        <v>9.42</v>
      </c>
      <c r="J122">
        <v>70.17</v>
      </c>
    </row>
    <row r="123" spans="1:10" x14ac:dyDescent="0.25">
      <c r="A123" t="s">
        <v>108</v>
      </c>
      <c r="B123" t="s">
        <v>106</v>
      </c>
      <c r="C123" t="s">
        <v>109</v>
      </c>
      <c r="D123">
        <v>266436</v>
      </c>
      <c r="E123">
        <v>318255</v>
      </c>
      <c r="F123">
        <v>0.84</v>
      </c>
      <c r="G123">
        <v>5.52</v>
      </c>
      <c r="H123">
        <v>340.13</v>
      </c>
      <c r="I123">
        <v>4.34</v>
      </c>
      <c r="J123">
        <v>92.11</v>
      </c>
    </row>
    <row r="124" spans="1:10" x14ac:dyDescent="0.25">
      <c r="A124" t="s">
        <v>134</v>
      </c>
      <c r="B124" t="s">
        <v>106</v>
      </c>
      <c r="C124" t="s">
        <v>135</v>
      </c>
      <c r="D124">
        <v>209734</v>
      </c>
      <c r="E124">
        <v>265937</v>
      </c>
      <c r="F124">
        <v>0.79</v>
      </c>
      <c r="G124">
        <v>4.34</v>
      </c>
      <c r="H124">
        <v>346.77</v>
      </c>
      <c r="I124">
        <v>8.9600000000000009</v>
      </c>
      <c r="J124">
        <v>73.569999999999993</v>
      </c>
    </row>
    <row r="125" spans="1:10" x14ac:dyDescent="0.25">
      <c r="A125" t="s">
        <v>138</v>
      </c>
      <c r="B125" t="s">
        <v>106</v>
      </c>
      <c r="C125" t="s">
        <v>135</v>
      </c>
      <c r="D125">
        <v>128340</v>
      </c>
      <c r="E125">
        <v>166153</v>
      </c>
      <c r="F125">
        <v>0.77</v>
      </c>
      <c r="G125">
        <v>2.66</v>
      </c>
      <c r="H125">
        <v>203.14</v>
      </c>
      <c r="I125">
        <v>9.6199999999999992</v>
      </c>
      <c r="J125">
        <v>73.87</v>
      </c>
    </row>
    <row r="126" spans="1:10" x14ac:dyDescent="0.25">
      <c r="A126" t="s">
        <v>445</v>
      </c>
      <c r="B126" t="s">
        <v>106</v>
      </c>
      <c r="C126" t="s">
        <v>446</v>
      </c>
      <c r="D126">
        <v>95616</v>
      </c>
      <c r="E126">
        <v>13488</v>
      </c>
      <c r="F126">
        <v>7.09</v>
      </c>
      <c r="G126">
        <v>1.98</v>
      </c>
      <c r="H126">
        <v>130.59</v>
      </c>
      <c r="I126">
        <v>7.71</v>
      </c>
      <c r="J126">
        <v>79.239999999999995</v>
      </c>
    </row>
    <row r="127" spans="1:10" x14ac:dyDescent="0.25">
      <c r="A127" t="s">
        <v>447</v>
      </c>
      <c r="B127" t="s">
        <v>106</v>
      </c>
      <c r="C127" t="s">
        <v>448</v>
      </c>
      <c r="D127">
        <v>86681</v>
      </c>
      <c r="E127">
        <v>70122</v>
      </c>
      <c r="F127">
        <v>1.24</v>
      </c>
      <c r="G127">
        <v>1.79</v>
      </c>
      <c r="H127">
        <v>110.66</v>
      </c>
      <c r="I127">
        <v>3.76</v>
      </c>
      <c r="J127">
        <v>93.96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793881</v>
      </c>
      <c r="E131">
        <v>793881</v>
      </c>
      <c r="F131">
        <v>220524</v>
      </c>
      <c r="G131">
        <v>3.6</v>
      </c>
      <c r="H131">
        <v>0</v>
      </c>
      <c r="I131">
        <v>20.74</v>
      </c>
    </row>
    <row r="132" spans="1:9" x14ac:dyDescent="0.25">
      <c r="A132" t="s">
        <v>301</v>
      </c>
      <c r="B132" t="s">
        <v>106</v>
      </c>
      <c r="C132" t="s">
        <v>302</v>
      </c>
      <c r="D132">
        <v>389269</v>
      </c>
      <c r="E132">
        <v>389269</v>
      </c>
      <c r="F132">
        <v>14850</v>
      </c>
      <c r="G132">
        <v>26.21</v>
      </c>
      <c r="H132">
        <v>0</v>
      </c>
      <c r="I132">
        <v>10.17</v>
      </c>
    </row>
    <row r="133" spans="1:9" x14ac:dyDescent="0.25">
      <c r="A133" t="s">
        <v>108</v>
      </c>
      <c r="B133" t="s">
        <v>106</v>
      </c>
      <c r="C133" t="s">
        <v>109</v>
      </c>
      <c r="D133">
        <v>242618</v>
      </c>
      <c r="E133">
        <v>242618</v>
      </c>
      <c r="F133">
        <v>318255</v>
      </c>
      <c r="G133">
        <v>0.76</v>
      </c>
      <c r="H133">
        <v>0</v>
      </c>
      <c r="I133">
        <v>6.34</v>
      </c>
    </row>
    <row r="134" spans="1:9" x14ac:dyDescent="0.25">
      <c r="A134" t="s">
        <v>134</v>
      </c>
      <c r="B134" t="s">
        <v>106</v>
      </c>
      <c r="C134" t="s">
        <v>135</v>
      </c>
      <c r="D134">
        <v>209719</v>
      </c>
      <c r="E134">
        <v>209719</v>
      </c>
      <c r="F134">
        <v>265937</v>
      </c>
      <c r="G134">
        <v>0.79</v>
      </c>
      <c r="H134">
        <v>0</v>
      </c>
      <c r="I134">
        <v>5.48</v>
      </c>
    </row>
    <row r="135" spans="1:9" x14ac:dyDescent="0.25">
      <c r="A135" t="s">
        <v>112</v>
      </c>
      <c r="B135" t="s">
        <v>106</v>
      </c>
      <c r="C135" t="s">
        <v>111</v>
      </c>
      <c r="D135">
        <v>128563</v>
      </c>
      <c r="E135">
        <v>128563</v>
      </c>
      <c r="F135">
        <v>141721</v>
      </c>
      <c r="G135">
        <v>0.91</v>
      </c>
      <c r="H135">
        <v>0</v>
      </c>
      <c r="I135">
        <v>3.36</v>
      </c>
    </row>
    <row r="136" spans="1:9" x14ac:dyDescent="0.25">
      <c r="A136" t="s">
        <v>138</v>
      </c>
      <c r="B136" t="s">
        <v>106</v>
      </c>
      <c r="C136" t="s">
        <v>135</v>
      </c>
      <c r="D136">
        <v>96488</v>
      </c>
      <c r="E136">
        <v>96488</v>
      </c>
      <c r="F136">
        <v>166153</v>
      </c>
      <c r="G136">
        <v>0.57999999999999996</v>
      </c>
      <c r="H136">
        <v>0</v>
      </c>
      <c r="I136">
        <v>2.52</v>
      </c>
    </row>
    <row r="137" spans="1:9" x14ac:dyDescent="0.25">
      <c r="A137" t="s">
        <v>445</v>
      </c>
      <c r="B137" t="s">
        <v>106</v>
      </c>
      <c r="C137" t="s">
        <v>446</v>
      </c>
      <c r="D137">
        <v>95616</v>
      </c>
      <c r="E137">
        <v>95616</v>
      </c>
      <c r="F137">
        <v>13488</v>
      </c>
      <c r="G137">
        <v>7.09</v>
      </c>
      <c r="H137">
        <v>0</v>
      </c>
      <c r="I137">
        <v>2.5</v>
      </c>
    </row>
    <row r="138" spans="1:9" x14ac:dyDescent="0.25">
      <c r="A138" t="s">
        <v>447</v>
      </c>
      <c r="B138" t="s">
        <v>106</v>
      </c>
      <c r="C138" t="s">
        <v>448</v>
      </c>
      <c r="D138">
        <v>75578</v>
      </c>
      <c r="E138">
        <v>75578</v>
      </c>
      <c r="F138">
        <v>70122</v>
      </c>
      <c r="G138">
        <v>1.08</v>
      </c>
      <c r="H138">
        <v>0</v>
      </c>
      <c r="I138">
        <v>1.97</v>
      </c>
    </row>
    <row r="139" spans="1:9" x14ac:dyDescent="0.25">
      <c r="A139" t="s">
        <v>241</v>
      </c>
      <c r="B139" t="s">
        <v>106</v>
      </c>
      <c r="C139" t="s">
        <v>242</v>
      </c>
      <c r="D139">
        <v>50632</v>
      </c>
      <c r="E139">
        <v>50632</v>
      </c>
      <c r="F139">
        <v>341062</v>
      </c>
      <c r="G139">
        <v>0.15</v>
      </c>
      <c r="H139">
        <v>0</v>
      </c>
      <c r="I139">
        <v>1.32</v>
      </c>
    </row>
    <row r="140" spans="1:9" x14ac:dyDescent="0.25">
      <c r="A140" t="s">
        <v>236</v>
      </c>
      <c r="B140" t="s">
        <v>106</v>
      </c>
      <c r="C140" t="s">
        <v>135</v>
      </c>
      <c r="D140">
        <v>34934</v>
      </c>
      <c r="E140">
        <v>34934</v>
      </c>
      <c r="F140">
        <v>222215</v>
      </c>
      <c r="G140">
        <v>0.16</v>
      </c>
      <c r="H140">
        <v>0</v>
      </c>
      <c r="I140">
        <v>0.91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600965</v>
      </c>
      <c r="E144">
        <v>0</v>
      </c>
      <c r="F144">
        <v>0</v>
      </c>
      <c r="G144">
        <v>137.16999999999999</v>
      </c>
      <c r="H144">
        <v>22.7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600319</v>
      </c>
      <c r="E145">
        <v>0</v>
      </c>
      <c r="F145">
        <v>0</v>
      </c>
      <c r="G145">
        <v>3247.19</v>
      </c>
      <c r="H145">
        <v>2.4</v>
      </c>
      <c r="I145">
        <v>0.1</v>
      </c>
    </row>
    <row r="146" spans="1:9" x14ac:dyDescent="0.25">
      <c r="A146" t="s">
        <v>239</v>
      </c>
      <c r="B146" t="s">
        <v>106</v>
      </c>
      <c r="C146" t="s">
        <v>240</v>
      </c>
      <c r="D146">
        <v>552975</v>
      </c>
      <c r="E146">
        <v>552909</v>
      </c>
      <c r="F146">
        <v>1</v>
      </c>
      <c r="G146">
        <v>83.78</v>
      </c>
      <c r="H146">
        <v>22.6</v>
      </c>
      <c r="I146">
        <v>3.3</v>
      </c>
    </row>
    <row r="147" spans="1:9" x14ac:dyDescent="0.25">
      <c r="A147" t="s">
        <v>276</v>
      </c>
      <c r="B147" t="s">
        <v>106</v>
      </c>
      <c r="C147" t="s">
        <v>109</v>
      </c>
      <c r="D147">
        <v>548785</v>
      </c>
      <c r="E147">
        <v>544237</v>
      </c>
      <c r="F147">
        <v>0.99</v>
      </c>
      <c r="G147">
        <v>82.75</v>
      </c>
      <c r="H147">
        <v>12.7</v>
      </c>
      <c r="I147">
        <v>59.6</v>
      </c>
    </row>
    <row r="148" spans="1:9" x14ac:dyDescent="0.25">
      <c r="A148" t="s">
        <v>810</v>
      </c>
      <c r="B148" t="s">
        <v>106</v>
      </c>
      <c r="C148" t="s">
        <v>811</v>
      </c>
      <c r="D148">
        <v>544210</v>
      </c>
      <c r="E148">
        <v>543901</v>
      </c>
      <c r="F148">
        <v>1</v>
      </c>
      <c r="G148">
        <v>64.680000000000007</v>
      </c>
      <c r="H148">
        <v>17.5</v>
      </c>
      <c r="I148">
        <v>41.1</v>
      </c>
    </row>
    <row r="149" spans="1:9" x14ac:dyDescent="0.25">
      <c r="A149" t="s">
        <v>303</v>
      </c>
      <c r="B149" t="s">
        <v>106</v>
      </c>
      <c r="C149" t="s">
        <v>304</v>
      </c>
      <c r="D149">
        <v>540746</v>
      </c>
      <c r="E149">
        <v>535384</v>
      </c>
      <c r="F149">
        <v>0.99</v>
      </c>
      <c r="G149">
        <v>25.03</v>
      </c>
      <c r="H149">
        <v>27.9</v>
      </c>
      <c r="I149">
        <v>0</v>
      </c>
    </row>
    <row r="150" spans="1:9" x14ac:dyDescent="0.25">
      <c r="A150" t="s">
        <v>164</v>
      </c>
      <c r="B150" t="s">
        <v>106</v>
      </c>
      <c r="C150" t="s">
        <v>123</v>
      </c>
      <c r="D150">
        <v>386836</v>
      </c>
      <c r="E150">
        <v>386862</v>
      </c>
      <c r="F150">
        <v>1</v>
      </c>
      <c r="G150">
        <v>164.62</v>
      </c>
      <c r="H150">
        <v>26.2</v>
      </c>
      <c r="I150">
        <v>0</v>
      </c>
    </row>
    <row r="151" spans="1:9" x14ac:dyDescent="0.25">
      <c r="A151" t="s">
        <v>483</v>
      </c>
      <c r="B151" t="s">
        <v>106</v>
      </c>
      <c r="C151" t="s">
        <v>484</v>
      </c>
      <c r="D151">
        <v>386691</v>
      </c>
      <c r="E151">
        <v>261766</v>
      </c>
      <c r="F151">
        <v>0.68</v>
      </c>
      <c r="G151">
        <v>57.31</v>
      </c>
      <c r="H151">
        <v>27.5</v>
      </c>
      <c r="I151">
        <v>0</v>
      </c>
    </row>
    <row r="152" spans="1:9" x14ac:dyDescent="0.25">
      <c r="A152" t="s">
        <v>113</v>
      </c>
      <c r="B152" t="s">
        <v>106</v>
      </c>
      <c r="C152" t="s">
        <v>114</v>
      </c>
      <c r="D152">
        <v>375933</v>
      </c>
      <c r="E152">
        <v>375763</v>
      </c>
      <c r="F152">
        <v>1</v>
      </c>
      <c r="G152">
        <v>724.77</v>
      </c>
      <c r="H152">
        <v>8.1</v>
      </c>
      <c r="I152">
        <v>74.900000000000006</v>
      </c>
    </row>
    <row r="153" spans="1:9" x14ac:dyDescent="0.25">
      <c r="A153" t="s">
        <v>154</v>
      </c>
      <c r="B153" t="s">
        <v>106</v>
      </c>
      <c r="C153" t="s">
        <v>123</v>
      </c>
      <c r="D153">
        <v>359090</v>
      </c>
      <c r="E153">
        <v>359025</v>
      </c>
      <c r="F153">
        <v>1</v>
      </c>
      <c r="G153">
        <v>286.67</v>
      </c>
      <c r="H153">
        <v>26.7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601316</v>
      </c>
      <c r="E157">
        <v>600965</v>
      </c>
      <c r="F157">
        <v>8.3800000000000008</v>
      </c>
    </row>
    <row r="158" spans="1:9" x14ac:dyDescent="0.25">
      <c r="A158" t="s">
        <v>125</v>
      </c>
      <c r="B158" t="s">
        <v>106</v>
      </c>
      <c r="C158" t="s">
        <v>126</v>
      </c>
      <c r="D158">
        <v>600051</v>
      </c>
      <c r="E158">
        <v>600319</v>
      </c>
      <c r="F158">
        <v>8.36</v>
      </c>
    </row>
    <row r="159" spans="1:9" x14ac:dyDescent="0.25">
      <c r="A159" t="s">
        <v>303</v>
      </c>
      <c r="B159" t="s">
        <v>106</v>
      </c>
      <c r="C159" t="s">
        <v>304</v>
      </c>
      <c r="D159">
        <v>540775</v>
      </c>
      <c r="E159">
        <v>540746</v>
      </c>
      <c r="F159">
        <v>7.53</v>
      </c>
    </row>
    <row r="160" spans="1:9" x14ac:dyDescent="0.25">
      <c r="A160" t="s">
        <v>164</v>
      </c>
      <c r="B160" t="s">
        <v>106</v>
      </c>
      <c r="C160" t="s">
        <v>123</v>
      </c>
      <c r="D160">
        <v>387462</v>
      </c>
      <c r="E160">
        <v>386836</v>
      </c>
      <c r="F160">
        <v>5.4</v>
      </c>
    </row>
    <row r="161" spans="1:6" x14ac:dyDescent="0.25">
      <c r="A161" t="s">
        <v>113</v>
      </c>
      <c r="B161" t="s">
        <v>106</v>
      </c>
      <c r="C161" t="s">
        <v>114</v>
      </c>
      <c r="D161">
        <v>375956</v>
      </c>
      <c r="E161">
        <v>375933</v>
      </c>
      <c r="F161">
        <v>5.24</v>
      </c>
    </row>
    <row r="162" spans="1:6" x14ac:dyDescent="0.25">
      <c r="A162" t="s">
        <v>154</v>
      </c>
      <c r="B162" t="s">
        <v>106</v>
      </c>
      <c r="C162" t="s">
        <v>123</v>
      </c>
      <c r="D162">
        <v>359205</v>
      </c>
      <c r="E162">
        <v>359090</v>
      </c>
      <c r="F162">
        <v>5</v>
      </c>
    </row>
    <row r="163" spans="1:6" x14ac:dyDescent="0.25">
      <c r="A163" t="s">
        <v>122</v>
      </c>
      <c r="B163" t="s">
        <v>106</v>
      </c>
      <c r="C163" t="s">
        <v>123</v>
      </c>
      <c r="D163">
        <v>344455</v>
      </c>
      <c r="E163">
        <v>344491</v>
      </c>
      <c r="F163">
        <v>4.8</v>
      </c>
    </row>
    <row r="164" spans="1:6" x14ac:dyDescent="0.25">
      <c r="A164" t="s">
        <v>124</v>
      </c>
      <c r="B164" t="s">
        <v>106</v>
      </c>
      <c r="C164" t="s">
        <v>123</v>
      </c>
      <c r="D164">
        <v>344446</v>
      </c>
      <c r="E164">
        <v>344445</v>
      </c>
      <c r="F164">
        <v>4.8</v>
      </c>
    </row>
    <row r="165" spans="1:6" x14ac:dyDescent="0.25">
      <c r="A165" t="s">
        <v>241</v>
      </c>
      <c r="B165" t="s">
        <v>106</v>
      </c>
      <c r="C165" t="s">
        <v>242</v>
      </c>
      <c r="D165">
        <v>341079</v>
      </c>
      <c r="E165">
        <v>341062</v>
      </c>
      <c r="F165">
        <v>4.75</v>
      </c>
    </row>
    <row r="166" spans="1:6" x14ac:dyDescent="0.25">
      <c r="A166" t="s">
        <v>171</v>
      </c>
      <c r="B166" t="s">
        <v>106</v>
      </c>
      <c r="C166" t="s">
        <v>172</v>
      </c>
      <c r="D166">
        <v>297951</v>
      </c>
      <c r="E166">
        <v>298252</v>
      </c>
      <c r="F166">
        <v>4.1500000000000004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522217768</v>
      </c>
      <c r="F170">
        <v>4.4800000000000004</v>
      </c>
    </row>
    <row r="171" spans="1:6" x14ac:dyDescent="0.25">
      <c r="A171" t="s">
        <v>113</v>
      </c>
      <c r="B171" t="s">
        <v>106</v>
      </c>
      <c r="C171" t="s">
        <v>114</v>
      </c>
      <c r="D171">
        <v>13813923</v>
      </c>
      <c r="E171">
        <v>375933</v>
      </c>
      <c r="F171">
        <v>0.12</v>
      </c>
    </row>
    <row r="172" spans="1:6" x14ac:dyDescent="0.25">
      <c r="A172" t="s">
        <v>171</v>
      </c>
      <c r="B172" t="s">
        <v>106</v>
      </c>
      <c r="C172" t="s">
        <v>172</v>
      </c>
      <c r="D172">
        <v>6627580</v>
      </c>
      <c r="E172">
        <v>298252</v>
      </c>
      <c r="F172">
        <v>0.06</v>
      </c>
    </row>
    <row r="173" spans="1:6" x14ac:dyDescent="0.25">
      <c r="A173" t="s">
        <v>177</v>
      </c>
      <c r="C173" t="s">
        <v>178</v>
      </c>
      <c r="D173">
        <v>4176299</v>
      </c>
      <c r="E173">
        <v>7</v>
      </c>
      <c r="F173">
        <v>0.04</v>
      </c>
    </row>
    <row r="174" spans="1:6" x14ac:dyDescent="0.25">
      <c r="A174" t="s">
        <v>174</v>
      </c>
      <c r="B174" t="s">
        <v>106</v>
      </c>
      <c r="C174" t="s">
        <v>114</v>
      </c>
      <c r="D174">
        <v>3832985</v>
      </c>
      <c r="E174">
        <v>296</v>
      </c>
      <c r="F174">
        <v>0.03</v>
      </c>
    </row>
    <row r="175" spans="1:6" x14ac:dyDescent="0.25">
      <c r="A175" t="s">
        <v>576</v>
      </c>
      <c r="B175" t="s">
        <v>101</v>
      </c>
      <c r="C175" t="s">
        <v>367</v>
      </c>
      <c r="D175">
        <v>2134631</v>
      </c>
      <c r="E175">
        <v>2</v>
      </c>
      <c r="F175">
        <v>0.02</v>
      </c>
    </row>
    <row r="176" spans="1:6" x14ac:dyDescent="0.25">
      <c r="A176" t="s">
        <v>384</v>
      </c>
      <c r="B176" t="s">
        <v>101</v>
      </c>
      <c r="C176" t="s">
        <v>385</v>
      </c>
      <c r="D176">
        <v>2084540</v>
      </c>
      <c r="E176">
        <v>2</v>
      </c>
      <c r="F176">
        <v>0.02</v>
      </c>
    </row>
    <row r="177" spans="1:6" x14ac:dyDescent="0.25">
      <c r="A177" t="s">
        <v>179</v>
      </c>
      <c r="C177" t="s">
        <v>180</v>
      </c>
      <c r="D177">
        <v>1812956</v>
      </c>
      <c r="E177">
        <v>7</v>
      </c>
      <c r="F177">
        <v>0.02</v>
      </c>
    </row>
    <row r="178" spans="1:6" x14ac:dyDescent="0.25">
      <c r="A178" t="s">
        <v>655</v>
      </c>
      <c r="C178" t="s">
        <v>656</v>
      </c>
      <c r="D178">
        <v>1365828</v>
      </c>
      <c r="E178">
        <v>1</v>
      </c>
      <c r="F178">
        <v>0.01</v>
      </c>
    </row>
    <row r="179" spans="1:6" x14ac:dyDescent="0.25">
      <c r="A179" t="s">
        <v>764</v>
      </c>
      <c r="C179" t="s">
        <v>656</v>
      </c>
      <c r="D179">
        <v>1146719</v>
      </c>
      <c r="E179">
        <v>1</v>
      </c>
      <c r="F179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2452</v>
      </c>
    </row>
    <row r="184" spans="1:6" x14ac:dyDescent="0.25">
      <c r="A184" t="s">
        <v>113</v>
      </c>
      <c r="B184" t="s">
        <v>106</v>
      </c>
      <c r="C184" t="s">
        <v>114</v>
      </c>
      <c r="D184">
        <v>66</v>
      </c>
      <c r="E184">
        <v>375933</v>
      </c>
    </row>
    <row r="185" spans="1:6" x14ac:dyDescent="0.25">
      <c r="A185" t="s">
        <v>171</v>
      </c>
      <c r="B185" t="s">
        <v>106</v>
      </c>
      <c r="C185" t="s">
        <v>172</v>
      </c>
      <c r="D185">
        <v>32</v>
      </c>
      <c r="E185">
        <v>298252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3482736</v>
      </c>
      <c r="D209">
        <v>140310</v>
      </c>
      <c r="E209" t="s">
        <v>791</v>
      </c>
      <c r="F209">
        <v>1.8</v>
      </c>
      <c r="G209">
        <v>34.11</v>
      </c>
    </row>
    <row r="210" spans="1:7" x14ac:dyDescent="0.25">
      <c r="A210" t="s">
        <v>567</v>
      </c>
      <c r="B210">
        <v>355837584</v>
      </c>
      <c r="D210">
        <v>106691</v>
      </c>
      <c r="E210" t="s">
        <v>793</v>
      </c>
      <c r="F210">
        <v>184.15</v>
      </c>
      <c r="G210">
        <v>25.94</v>
      </c>
    </row>
    <row r="211" spans="1:7" x14ac:dyDescent="0.25">
      <c r="A211" t="s">
        <v>562</v>
      </c>
      <c r="B211">
        <v>1526916</v>
      </c>
      <c r="D211">
        <v>66164</v>
      </c>
      <c r="E211" t="s">
        <v>794</v>
      </c>
      <c r="F211">
        <v>0.79</v>
      </c>
      <c r="G211">
        <v>16.079999999999998</v>
      </c>
    </row>
    <row r="212" spans="1:7" x14ac:dyDescent="0.25">
      <c r="A212" t="s">
        <v>288</v>
      </c>
      <c r="B212">
        <v>20237014</v>
      </c>
      <c r="D212">
        <v>24717</v>
      </c>
      <c r="E212" t="s">
        <v>334</v>
      </c>
      <c r="F212">
        <v>10.47</v>
      </c>
      <c r="G212">
        <v>6.01</v>
      </c>
    </row>
    <row r="213" spans="1:7" x14ac:dyDescent="0.25">
      <c r="A213" t="s">
        <v>44</v>
      </c>
      <c r="B213">
        <v>6125147</v>
      </c>
      <c r="D213">
        <v>23935</v>
      </c>
      <c r="E213" t="s">
        <v>797</v>
      </c>
      <c r="F213">
        <v>3.17</v>
      </c>
      <c r="G213">
        <v>5.82</v>
      </c>
    </row>
    <row r="214" spans="1:7" x14ac:dyDescent="0.25">
      <c r="A214" t="s">
        <v>39</v>
      </c>
      <c r="B214">
        <v>1978915</v>
      </c>
      <c r="D214">
        <v>6404</v>
      </c>
      <c r="E214" t="s">
        <v>800</v>
      </c>
      <c r="F214">
        <v>1.02</v>
      </c>
      <c r="G214">
        <v>1.56</v>
      </c>
    </row>
    <row r="215" spans="1:7" x14ac:dyDescent="0.25">
      <c r="A215" t="s">
        <v>33</v>
      </c>
      <c r="B215">
        <v>2642815</v>
      </c>
      <c r="D215">
        <v>3139</v>
      </c>
      <c r="E215" t="s">
        <v>290</v>
      </c>
      <c r="F215">
        <v>1.37</v>
      </c>
      <c r="G215">
        <v>0.76</v>
      </c>
    </row>
    <row r="216" spans="1:7" x14ac:dyDescent="0.25">
      <c r="A216" t="s">
        <v>253</v>
      </c>
      <c r="B216">
        <v>3071</v>
      </c>
      <c r="C216">
        <v>93</v>
      </c>
      <c r="D216">
        <v>2951</v>
      </c>
      <c r="E216" t="s">
        <v>803</v>
      </c>
      <c r="F216">
        <v>0</v>
      </c>
      <c r="G216">
        <v>0.72</v>
      </c>
    </row>
    <row r="217" spans="1:7" x14ac:dyDescent="0.25">
      <c r="A217" t="s">
        <v>592</v>
      </c>
      <c r="B217">
        <v>38073</v>
      </c>
      <c r="C217">
        <v>100</v>
      </c>
      <c r="D217">
        <v>1881</v>
      </c>
      <c r="E217" t="s">
        <v>805</v>
      </c>
      <c r="F217">
        <v>0.02</v>
      </c>
      <c r="G217">
        <v>0.46</v>
      </c>
    </row>
    <row r="218" spans="1:7" x14ac:dyDescent="0.25">
      <c r="A218" t="s">
        <v>42</v>
      </c>
      <c r="B218">
        <v>150427</v>
      </c>
      <c r="D218">
        <v>299</v>
      </c>
      <c r="E218" t="s">
        <v>812</v>
      </c>
      <c r="F218">
        <v>0.08</v>
      </c>
      <c r="G218">
        <v>7.0000000000000007E-2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99.19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99.83</v>
      </c>
    </row>
    <row r="227" spans="1:3" x14ac:dyDescent="0.25">
      <c r="A227" t="s">
        <v>197</v>
      </c>
      <c r="B227">
        <v>99.85</v>
      </c>
    </row>
    <row r="228" spans="1:3" x14ac:dyDescent="0.25">
      <c r="A228" t="s">
        <v>198</v>
      </c>
      <c r="B228">
        <v>66.040000000000006</v>
      </c>
    </row>
    <row r="229" spans="1:3" x14ac:dyDescent="0.25">
      <c r="A229" t="s">
        <v>199</v>
      </c>
      <c r="B229">
        <v>99.96</v>
      </c>
    </row>
    <row r="230" spans="1:3" x14ac:dyDescent="0.25">
      <c r="A230" t="s">
        <v>200</v>
      </c>
      <c r="B230">
        <v>26.05</v>
      </c>
    </row>
    <row r="231" spans="1:3" x14ac:dyDescent="0.25">
      <c r="A231" t="s">
        <v>201</v>
      </c>
      <c r="B231">
        <v>98.48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3482736</v>
      </c>
    </row>
    <row r="237" spans="1:3" x14ac:dyDescent="0.25">
      <c r="A237" t="s">
        <v>208</v>
      </c>
      <c r="B237" t="b">
        <v>1</v>
      </c>
      <c r="C237">
        <v>6125147</v>
      </c>
    </row>
    <row r="238" spans="1:3" x14ac:dyDescent="0.25">
      <c r="A238" t="s">
        <v>209</v>
      </c>
      <c r="B238" t="b">
        <v>1</v>
      </c>
      <c r="C238">
        <v>20237014</v>
      </c>
    </row>
    <row r="239" spans="1:3" x14ac:dyDescent="0.25">
      <c r="A239" t="s">
        <v>210</v>
      </c>
      <c r="B239" t="b">
        <v>1</v>
      </c>
      <c r="C239">
        <v>360000000</v>
      </c>
    </row>
    <row r="240" spans="1:3" x14ac:dyDescent="0.25">
      <c r="A240" t="s">
        <v>211</v>
      </c>
      <c r="B240" t="b">
        <v>1</v>
      </c>
      <c r="C240">
        <v>1526916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2550</v>
      </c>
    </row>
    <row r="243" spans="1:3" x14ac:dyDescent="0.25">
      <c r="A243" t="s">
        <v>214</v>
      </c>
      <c r="B243" t="b">
        <v>1</v>
      </c>
      <c r="C243">
        <v>66.040000000000006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813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45201.729768518519</v>
      </c>
    </row>
    <row r="8" spans="1:2" x14ac:dyDescent="0.25">
      <c r="A8" t="s">
        <v>10</v>
      </c>
      <c r="B8" s="2">
        <v>0.72976851851851854</v>
      </c>
    </row>
    <row r="9" spans="1:2" x14ac:dyDescent="0.25">
      <c r="A9" t="s">
        <v>11</v>
      </c>
      <c r="B9" s="1">
        <v>45201.750613425917</v>
      </c>
    </row>
    <row r="10" spans="1:2" x14ac:dyDescent="0.25">
      <c r="A10" t="s">
        <v>12</v>
      </c>
      <c r="B10">
        <v>1347</v>
      </c>
    </row>
    <row r="11" spans="1:2" x14ac:dyDescent="0.25">
      <c r="A11" t="s">
        <v>13</v>
      </c>
      <c r="B11">
        <v>1310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6919.84</v>
      </c>
    </row>
    <row r="14" spans="1:2" x14ac:dyDescent="0.25">
      <c r="A14" t="s">
        <v>16</v>
      </c>
      <c r="B14">
        <v>103758.7</v>
      </c>
    </row>
    <row r="15" spans="1:2" x14ac:dyDescent="0.25">
      <c r="A15" t="s">
        <v>17</v>
      </c>
      <c r="B15">
        <v>2177.6</v>
      </c>
    </row>
    <row r="16" spans="1:2" x14ac:dyDescent="0.25">
      <c r="A16" t="s">
        <v>18</v>
      </c>
      <c r="B16">
        <v>724.6</v>
      </c>
    </row>
    <row r="17" spans="1:6" x14ac:dyDescent="0.25">
      <c r="A17" t="s">
        <v>19</v>
      </c>
      <c r="B17">
        <v>3445.2</v>
      </c>
    </row>
    <row r="18" spans="1:6" x14ac:dyDescent="0.25">
      <c r="A18" t="s">
        <v>20</v>
      </c>
      <c r="B18">
        <v>9878.9</v>
      </c>
    </row>
    <row r="19" spans="1:6" x14ac:dyDescent="0.25">
      <c r="A19" t="s">
        <v>21</v>
      </c>
      <c r="B19">
        <v>21.8</v>
      </c>
    </row>
    <row r="20" spans="1:6" x14ac:dyDescent="0.25">
      <c r="A20" t="s">
        <v>22</v>
      </c>
      <c r="B20">
        <v>35.71</v>
      </c>
    </row>
    <row r="21" spans="1:6" x14ac:dyDescent="0.25">
      <c r="A21" t="s">
        <v>23</v>
      </c>
      <c r="B21">
        <v>28.7</v>
      </c>
    </row>
    <row r="22" spans="1:6" x14ac:dyDescent="0.25">
      <c r="A22" t="s">
        <v>24</v>
      </c>
      <c r="B22">
        <v>10.3</v>
      </c>
    </row>
    <row r="23" spans="1:6" x14ac:dyDescent="0.25">
      <c r="A23" t="s">
        <v>25</v>
      </c>
      <c r="B23">
        <v>29.4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4277500</v>
      </c>
      <c r="C27" t="s">
        <v>814</v>
      </c>
      <c r="D27" t="s">
        <v>815</v>
      </c>
      <c r="E27">
        <v>36.5</v>
      </c>
      <c r="F27" t="s">
        <v>46</v>
      </c>
    </row>
    <row r="28" spans="1:6" x14ac:dyDescent="0.25">
      <c r="A28" t="s">
        <v>567</v>
      </c>
      <c r="B28">
        <v>300000000</v>
      </c>
      <c r="C28" t="s">
        <v>816</v>
      </c>
      <c r="D28" t="s">
        <v>817</v>
      </c>
      <c r="E28">
        <v>23.2</v>
      </c>
      <c r="F28" t="s">
        <v>46</v>
      </c>
    </row>
    <row r="29" spans="1:6" x14ac:dyDescent="0.25">
      <c r="A29" t="s">
        <v>562</v>
      </c>
      <c r="B29">
        <v>2297252</v>
      </c>
      <c r="C29" t="s">
        <v>818</v>
      </c>
      <c r="D29" t="s">
        <v>819</v>
      </c>
      <c r="E29">
        <v>18.600000000000001</v>
      </c>
      <c r="F29" t="s">
        <v>46</v>
      </c>
    </row>
    <row r="30" spans="1:6" x14ac:dyDescent="0.25">
      <c r="A30" t="s">
        <v>44</v>
      </c>
      <c r="B30">
        <v>6761355</v>
      </c>
      <c r="C30" t="s">
        <v>774</v>
      </c>
      <c r="D30" t="s">
        <v>422</v>
      </c>
      <c r="E30">
        <v>6.3</v>
      </c>
      <c r="F30" t="s">
        <v>46</v>
      </c>
    </row>
    <row r="31" spans="1:6" x14ac:dyDescent="0.25">
      <c r="A31" t="s">
        <v>288</v>
      </c>
      <c r="B31">
        <v>17930179</v>
      </c>
      <c r="C31" t="s">
        <v>820</v>
      </c>
      <c r="D31" t="s">
        <v>315</v>
      </c>
      <c r="E31">
        <v>5.2</v>
      </c>
      <c r="F31" t="s">
        <v>46</v>
      </c>
    </row>
    <row r="32" spans="1:6" x14ac:dyDescent="0.25">
      <c r="A32" t="s">
        <v>36</v>
      </c>
      <c r="C32" t="s">
        <v>821</v>
      </c>
      <c r="E32">
        <v>1.2</v>
      </c>
    </row>
    <row r="33" spans="1:6" x14ac:dyDescent="0.25">
      <c r="A33" t="s">
        <v>39</v>
      </c>
      <c r="B33">
        <v>1381432</v>
      </c>
      <c r="C33" t="s">
        <v>822</v>
      </c>
      <c r="D33" t="s">
        <v>823</v>
      </c>
      <c r="E33">
        <v>1</v>
      </c>
      <c r="F33" t="s">
        <v>41</v>
      </c>
    </row>
    <row r="34" spans="1:6" x14ac:dyDescent="0.25">
      <c r="A34" t="s">
        <v>592</v>
      </c>
      <c r="B34">
        <v>69560</v>
      </c>
      <c r="C34" t="s">
        <v>824</v>
      </c>
      <c r="D34" t="s">
        <v>757</v>
      </c>
      <c r="E34">
        <v>0.8</v>
      </c>
      <c r="F34" t="s">
        <v>53</v>
      </c>
    </row>
    <row r="35" spans="1:6" x14ac:dyDescent="0.25">
      <c r="A35" t="s">
        <v>253</v>
      </c>
      <c r="B35">
        <v>3438</v>
      </c>
      <c r="C35" t="s">
        <v>825</v>
      </c>
      <c r="D35" t="s">
        <v>826</v>
      </c>
      <c r="E35">
        <v>0.8</v>
      </c>
      <c r="F35" t="s">
        <v>66</v>
      </c>
    </row>
    <row r="36" spans="1:6" x14ac:dyDescent="0.25">
      <c r="A36" t="s">
        <v>33</v>
      </c>
      <c r="B36">
        <v>2476615</v>
      </c>
      <c r="C36" t="s">
        <v>827</v>
      </c>
      <c r="D36" t="s">
        <v>828</v>
      </c>
      <c r="E36">
        <v>0.7</v>
      </c>
      <c r="F36" t="s">
        <v>35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328917822</v>
      </c>
      <c r="C40">
        <v>373057</v>
      </c>
      <c r="D40" t="s">
        <v>327</v>
      </c>
      <c r="E40">
        <v>89.9</v>
      </c>
      <c r="F40">
        <v>207.1</v>
      </c>
    </row>
    <row r="41" spans="1:6" x14ac:dyDescent="0.25">
      <c r="A41" t="s">
        <v>36</v>
      </c>
      <c r="C41">
        <v>5012</v>
      </c>
      <c r="E41">
        <v>1.2</v>
      </c>
      <c r="F41">
        <v>2.8</v>
      </c>
    </row>
    <row r="42" spans="1:6" x14ac:dyDescent="0.25">
      <c r="A42" t="s">
        <v>41</v>
      </c>
      <c r="B42">
        <v>1381439</v>
      </c>
      <c r="C42">
        <v>4146</v>
      </c>
      <c r="D42" t="s">
        <v>823</v>
      </c>
      <c r="E42">
        <v>1</v>
      </c>
      <c r="F42">
        <v>2.2999999999999998</v>
      </c>
    </row>
    <row r="43" spans="1:6" x14ac:dyDescent="0.25">
      <c r="A43" t="s">
        <v>53</v>
      </c>
      <c r="B43">
        <v>3296511</v>
      </c>
      <c r="C43">
        <v>3968</v>
      </c>
      <c r="D43" t="s">
        <v>315</v>
      </c>
      <c r="E43">
        <v>1</v>
      </c>
      <c r="F43">
        <v>2.2000000000000002</v>
      </c>
    </row>
    <row r="44" spans="1:6" x14ac:dyDescent="0.25">
      <c r="A44" t="s">
        <v>66</v>
      </c>
      <c r="B44">
        <v>18018</v>
      </c>
      <c r="C44">
        <v>3265</v>
      </c>
      <c r="D44" t="s">
        <v>829</v>
      </c>
      <c r="E44">
        <v>0.8</v>
      </c>
      <c r="F44">
        <v>1.8</v>
      </c>
    </row>
    <row r="45" spans="1:6" x14ac:dyDescent="0.25">
      <c r="A45" t="s">
        <v>35</v>
      </c>
      <c r="B45">
        <v>2762045</v>
      </c>
      <c r="C45">
        <v>3108</v>
      </c>
      <c r="D45" t="s">
        <v>327</v>
      </c>
      <c r="E45">
        <v>0.7</v>
      </c>
      <c r="F45">
        <v>1.7</v>
      </c>
    </row>
    <row r="46" spans="1:6" x14ac:dyDescent="0.25">
      <c r="A46" t="s">
        <v>60</v>
      </c>
      <c r="B46">
        <v>1305282</v>
      </c>
      <c r="C46">
        <v>1016</v>
      </c>
      <c r="D46" t="s">
        <v>830</v>
      </c>
      <c r="E46">
        <v>0.2</v>
      </c>
      <c r="F46">
        <v>0.6</v>
      </c>
    </row>
    <row r="47" spans="1:6" x14ac:dyDescent="0.25">
      <c r="A47" t="s">
        <v>64</v>
      </c>
      <c r="B47">
        <v>15625426</v>
      </c>
      <c r="C47">
        <v>36</v>
      </c>
      <c r="D47" t="s">
        <v>831</v>
      </c>
      <c r="E47">
        <v>0</v>
      </c>
      <c r="F47">
        <v>0</v>
      </c>
    </row>
    <row r="48" spans="1:6" x14ac:dyDescent="0.25">
      <c r="A48" t="s">
        <v>68</v>
      </c>
      <c r="B48">
        <v>347</v>
      </c>
      <c r="C48">
        <v>0</v>
      </c>
      <c r="D48" t="s">
        <v>832</v>
      </c>
      <c r="E48">
        <v>0</v>
      </c>
      <c r="F48">
        <v>0</v>
      </c>
    </row>
    <row r="49" spans="1:6" x14ac:dyDescent="0.25">
      <c r="A49" t="s">
        <v>264</v>
      </c>
      <c r="B49">
        <v>6</v>
      </c>
      <c r="C49">
        <v>0</v>
      </c>
      <c r="D49" t="s">
        <v>833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3539.6</v>
      </c>
      <c r="C53">
        <v>2011.8</v>
      </c>
      <c r="D53">
        <v>1527.8</v>
      </c>
    </row>
    <row r="54" spans="1:6" x14ac:dyDescent="0.25">
      <c r="A54" t="s">
        <v>76</v>
      </c>
      <c r="B54">
        <v>2496</v>
      </c>
      <c r="C54">
        <v>1992.9</v>
      </c>
      <c r="D54">
        <v>503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1010.1</v>
      </c>
      <c r="C56">
        <v>5</v>
      </c>
      <c r="D56">
        <v>1005.1</v>
      </c>
    </row>
    <row r="57" spans="1:6" x14ac:dyDescent="0.25">
      <c r="A57" t="s">
        <v>79</v>
      </c>
      <c r="B57">
        <v>64.900000000000006</v>
      </c>
      <c r="C57">
        <v>40.5</v>
      </c>
      <c r="D57">
        <v>24.4</v>
      </c>
    </row>
    <row r="58" spans="1:6" x14ac:dyDescent="0.25">
      <c r="A58" t="s">
        <v>80</v>
      </c>
      <c r="B58">
        <v>45.4</v>
      </c>
      <c r="C58">
        <v>34</v>
      </c>
      <c r="D58">
        <v>11.3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12.7</v>
      </c>
      <c r="C60">
        <v>5</v>
      </c>
      <c r="D60">
        <v>7.7</v>
      </c>
    </row>
    <row r="61" spans="1:6" x14ac:dyDescent="0.25">
      <c r="A61" t="s">
        <v>83</v>
      </c>
      <c r="B61">
        <v>2902.2</v>
      </c>
      <c r="C61">
        <v>2177.6</v>
      </c>
      <c r="D61">
        <v>724.6</v>
      </c>
    </row>
    <row r="62" spans="1:6" x14ac:dyDescent="0.25">
      <c r="A62" t="s">
        <v>84</v>
      </c>
      <c r="B62">
        <v>2705</v>
      </c>
      <c r="C62">
        <v>2004.4</v>
      </c>
      <c r="D62">
        <v>700.6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53858.720000000001</v>
      </c>
      <c r="G66">
        <v>12.97</v>
      </c>
      <c r="H66">
        <v>0.57999999999999996</v>
      </c>
    </row>
    <row r="67" spans="1:10" x14ac:dyDescent="0.25">
      <c r="A67" t="s">
        <v>125</v>
      </c>
      <c r="B67" t="s">
        <v>106</v>
      </c>
      <c r="C67" t="s">
        <v>126</v>
      </c>
      <c r="D67">
        <v>3487.87</v>
      </c>
      <c r="E67">
        <v>469776</v>
      </c>
      <c r="F67">
        <v>0.01</v>
      </c>
      <c r="G67">
        <v>0.84</v>
      </c>
      <c r="H67">
        <v>1.7</v>
      </c>
      <c r="I67">
        <v>0.11</v>
      </c>
    </row>
    <row r="68" spans="1:10" x14ac:dyDescent="0.25">
      <c r="A68" t="s">
        <v>269</v>
      </c>
      <c r="B68" t="s">
        <v>106</v>
      </c>
      <c r="C68" t="s">
        <v>270</v>
      </c>
      <c r="D68">
        <v>675.51</v>
      </c>
      <c r="E68">
        <v>45515</v>
      </c>
      <c r="F68">
        <v>0.01</v>
      </c>
      <c r="G68">
        <v>0.16</v>
      </c>
      <c r="H68">
        <v>31.06</v>
      </c>
      <c r="I68">
        <v>0</v>
      </c>
    </row>
    <row r="69" spans="1:10" x14ac:dyDescent="0.25">
      <c r="A69" t="s">
        <v>113</v>
      </c>
      <c r="B69" t="s">
        <v>106</v>
      </c>
      <c r="C69" t="s">
        <v>114</v>
      </c>
      <c r="D69">
        <v>533.32000000000005</v>
      </c>
      <c r="E69">
        <v>292985</v>
      </c>
      <c r="F69">
        <v>0</v>
      </c>
      <c r="G69">
        <v>0.13</v>
      </c>
      <c r="H69">
        <v>8.5299999999999994</v>
      </c>
      <c r="I69">
        <v>74.8</v>
      </c>
    </row>
    <row r="70" spans="1:10" x14ac:dyDescent="0.25">
      <c r="A70" t="s">
        <v>110</v>
      </c>
      <c r="B70" t="s">
        <v>106</v>
      </c>
      <c r="C70" t="s">
        <v>111</v>
      </c>
      <c r="D70">
        <v>525.44000000000005</v>
      </c>
      <c r="E70">
        <v>220927</v>
      </c>
      <c r="F70">
        <v>0</v>
      </c>
      <c r="G70">
        <v>0.13</v>
      </c>
      <c r="H70">
        <v>7.08</v>
      </c>
      <c r="I70">
        <v>84.26</v>
      </c>
    </row>
    <row r="71" spans="1:10" x14ac:dyDescent="0.25">
      <c r="A71" t="s">
        <v>108</v>
      </c>
      <c r="B71" t="s">
        <v>106</v>
      </c>
      <c r="C71" t="s">
        <v>109</v>
      </c>
      <c r="D71">
        <v>349.09</v>
      </c>
      <c r="E71">
        <v>306821</v>
      </c>
      <c r="F71">
        <v>0</v>
      </c>
      <c r="G71">
        <v>0.08</v>
      </c>
      <c r="H71">
        <v>4.38</v>
      </c>
      <c r="I71">
        <v>92.63</v>
      </c>
    </row>
    <row r="72" spans="1:10" x14ac:dyDescent="0.25">
      <c r="A72" t="s">
        <v>134</v>
      </c>
      <c r="B72" t="s">
        <v>106</v>
      </c>
      <c r="C72" t="s">
        <v>135</v>
      </c>
      <c r="D72">
        <v>323.37</v>
      </c>
      <c r="E72">
        <v>275609</v>
      </c>
      <c r="F72">
        <v>0</v>
      </c>
      <c r="G72">
        <v>0.08</v>
      </c>
      <c r="H72">
        <v>9.67</v>
      </c>
      <c r="I72">
        <v>73.59</v>
      </c>
    </row>
    <row r="73" spans="1:10" x14ac:dyDescent="0.25">
      <c r="A73" t="s">
        <v>729</v>
      </c>
      <c r="B73" t="s">
        <v>106</v>
      </c>
      <c r="C73" t="s">
        <v>730</v>
      </c>
      <c r="D73">
        <v>314.73</v>
      </c>
      <c r="E73">
        <v>195985</v>
      </c>
      <c r="F73">
        <v>0</v>
      </c>
      <c r="G73">
        <v>0.08</v>
      </c>
      <c r="H73">
        <v>9.98</v>
      </c>
      <c r="I73">
        <v>69.31</v>
      </c>
    </row>
    <row r="74" spans="1:10" x14ac:dyDescent="0.25">
      <c r="A74" t="s">
        <v>112</v>
      </c>
      <c r="B74" t="s">
        <v>106</v>
      </c>
      <c r="C74" t="s">
        <v>111</v>
      </c>
      <c r="D74">
        <v>291.91000000000003</v>
      </c>
      <c r="E74">
        <v>139790</v>
      </c>
      <c r="F74">
        <v>0</v>
      </c>
      <c r="G74">
        <v>7.0000000000000007E-2</v>
      </c>
      <c r="H74">
        <v>6.95</v>
      </c>
      <c r="I74">
        <v>85.92</v>
      </c>
    </row>
    <row r="75" spans="1:10" x14ac:dyDescent="0.25">
      <c r="A75" t="s">
        <v>171</v>
      </c>
      <c r="B75" t="s">
        <v>106</v>
      </c>
      <c r="C75" t="s">
        <v>172</v>
      </c>
      <c r="D75">
        <v>252.57</v>
      </c>
      <c r="E75">
        <v>203095</v>
      </c>
      <c r="F75">
        <v>0</v>
      </c>
      <c r="G75">
        <v>0.06</v>
      </c>
      <c r="H75">
        <v>24.17</v>
      </c>
      <c r="I75">
        <v>2.14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310.44</v>
      </c>
      <c r="G79">
        <v>6.19</v>
      </c>
      <c r="H79">
        <v>53858.720000000001</v>
      </c>
      <c r="I79">
        <v>0.57999999999999996</v>
      </c>
    </row>
    <row r="80" spans="1:10" x14ac:dyDescent="0.25">
      <c r="A80" t="s">
        <v>269</v>
      </c>
      <c r="B80" t="s">
        <v>106</v>
      </c>
      <c r="C80" t="s">
        <v>270</v>
      </c>
      <c r="D80">
        <v>209.81</v>
      </c>
      <c r="E80">
        <v>45515</v>
      </c>
      <c r="F80">
        <v>0</v>
      </c>
      <c r="G80">
        <v>4.1900000000000004</v>
      </c>
      <c r="H80">
        <v>675.51</v>
      </c>
      <c r="I80">
        <v>31.06</v>
      </c>
      <c r="J80">
        <v>0</v>
      </c>
    </row>
    <row r="81" spans="1:10" x14ac:dyDescent="0.25">
      <c r="A81" t="s">
        <v>267</v>
      </c>
      <c r="B81" t="s">
        <v>106</v>
      </c>
      <c r="C81" t="s">
        <v>268</v>
      </c>
      <c r="D81">
        <v>75.790000000000006</v>
      </c>
      <c r="E81">
        <v>45508</v>
      </c>
      <c r="F81">
        <v>0</v>
      </c>
      <c r="G81">
        <v>1.51</v>
      </c>
      <c r="H81">
        <v>237.42</v>
      </c>
      <c r="I81">
        <v>31.92</v>
      </c>
      <c r="J81">
        <v>0</v>
      </c>
    </row>
    <row r="82" spans="1:10" x14ac:dyDescent="0.25">
      <c r="A82" t="s">
        <v>154</v>
      </c>
      <c r="B82" t="s">
        <v>106</v>
      </c>
      <c r="C82" t="s">
        <v>123</v>
      </c>
      <c r="D82">
        <v>71.83</v>
      </c>
      <c r="E82">
        <v>349489</v>
      </c>
      <c r="F82">
        <v>0</v>
      </c>
      <c r="G82">
        <v>1.43</v>
      </c>
      <c r="H82">
        <v>252.45</v>
      </c>
      <c r="I82">
        <v>28.45</v>
      </c>
      <c r="J82">
        <v>0</v>
      </c>
    </row>
    <row r="83" spans="1:10" x14ac:dyDescent="0.25">
      <c r="A83" t="s">
        <v>171</v>
      </c>
      <c r="B83" t="s">
        <v>106</v>
      </c>
      <c r="C83" t="s">
        <v>172</v>
      </c>
      <c r="D83">
        <v>61.05</v>
      </c>
      <c r="E83">
        <v>203095</v>
      </c>
      <c r="F83">
        <v>0</v>
      </c>
      <c r="G83">
        <v>1.22</v>
      </c>
      <c r="H83">
        <v>252.57</v>
      </c>
      <c r="I83">
        <v>24.17</v>
      </c>
      <c r="J83">
        <v>2.14</v>
      </c>
    </row>
    <row r="84" spans="1:10" x14ac:dyDescent="0.25">
      <c r="A84" t="s">
        <v>125</v>
      </c>
      <c r="B84" t="s">
        <v>106</v>
      </c>
      <c r="C84" t="s">
        <v>126</v>
      </c>
      <c r="D84">
        <v>59.38</v>
      </c>
      <c r="E84">
        <v>469776</v>
      </c>
      <c r="F84">
        <v>0</v>
      </c>
      <c r="G84">
        <v>1.18</v>
      </c>
      <c r="H84">
        <v>3487.87</v>
      </c>
      <c r="I84">
        <v>1.7</v>
      </c>
      <c r="J84">
        <v>0.11</v>
      </c>
    </row>
    <row r="85" spans="1:10" x14ac:dyDescent="0.25">
      <c r="A85" t="s">
        <v>122</v>
      </c>
      <c r="B85" t="s">
        <v>106</v>
      </c>
      <c r="C85" t="s">
        <v>123</v>
      </c>
      <c r="D85">
        <v>47.19</v>
      </c>
      <c r="E85">
        <v>334885</v>
      </c>
      <c r="F85">
        <v>0</v>
      </c>
      <c r="G85">
        <v>0.94</v>
      </c>
      <c r="H85">
        <v>157.58000000000001</v>
      </c>
      <c r="I85">
        <v>29.94</v>
      </c>
      <c r="J85">
        <v>0</v>
      </c>
    </row>
    <row r="86" spans="1:10" x14ac:dyDescent="0.25">
      <c r="A86" t="s">
        <v>237</v>
      </c>
      <c r="B86" t="s">
        <v>106</v>
      </c>
      <c r="C86" t="s">
        <v>238</v>
      </c>
      <c r="D86">
        <v>46.18</v>
      </c>
      <c r="E86">
        <v>349436</v>
      </c>
      <c r="F86">
        <v>0</v>
      </c>
      <c r="G86">
        <v>0.92</v>
      </c>
      <c r="H86">
        <v>156.07</v>
      </c>
      <c r="I86">
        <v>29.59</v>
      </c>
      <c r="J86">
        <v>0</v>
      </c>
    </row>
    <row r="87" spans="1:10" x14ac:dyDescent="0.25">
      <c r="A87" t="s">
        <v>113</v>
      </c>
      <c r="B87" t="s">
        <v>106</v>
      </c>
      <c r="C87" t="s">
        <v>114</v>
      </c>
      <c r="D87">
        <v>45.51</v>
      </c>
      <c r="E87">
        <v>292985</v>
      </c>
      <c r="F87">
        <v>0</v>
      </c>
      <c r="G87">
        <v>0.91</v>
      </c>
      <c r="H87">
        <v>533.32000000000005</v>
      </c>
      <c r="I87">
        <v>8.5299999999999994</v>
      </c>
      <c r="J87">
        <v>74.8</v>
      </c>
    </row>
    <row r="88" spans="1:10" x14ac:dyDescent="0.25">
      <c r="A88" t="s">
        <v>124</v>
      </c>
      <c r="B88" t="s">
        <v>106</v>
      </c>
      <c r="C88" t="s">
        <v>123</v>
      </c>
      <c r="D88">
        <v>42.47</v>
      </c>
      <c r="E88">
        <v>334835</v>
      </c>
      <c r="F88">
        <v>0</v>
      </c>
      <c r="G88">
        <v>0.85</v>
      </c>
      <c r="H88">
        <v>146.74</v>
      </c>
      <c r="I88">
        <v>28.94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442.73</v>
      </c>
      <c r="E92">
        <v>220927</v>
      </c>
      <c r="F92">
        <v>0</v>
      </c>
      <c r="G92">
        <v>14.25</v>
      </c>
      <c r="H92">
        <v>525.44000000000005</v>
      </c>
      <c r="I92">
        <v>7.08</v>
      </c>
      <c r="J92">
        <v>84.26</v>
      </c>
    </row>
    <row r="93" spans="1:10" x14ac:dyDescent="0.25">
      <c r="A93" t="s">
        <v>113</v>
      </c>
      <c r="B93" t="s">
        <v>106</v>
      </c>
      <c r="C93" t="s">
        <v>114</v>
      </c>
      <c r="D93">
        <v>398.91</v>
      </c>
      <c r="E93">
        <v>292985</v>
      </c>
      <c r="F93">
        <v>0</v>
      </c>
      <c r="G93">
        <v>12.84</v>
      </c>
      <c r="H93">
        <v>533.32000000000005</v>
      </c>
      <c r="I93">
        <v>8.5299999999999994</v>
      </c>
      <c r="J93">
        <v>74.8</v>
      </c>
    </row>
    <row r="94" spans="1:10" x14ac:dyDescent="0.25">
      <c r="A94" t="s">
        <v>108</v>
      </c>
      <c r="B94" t="s">
        <v>106</v>
      </c>
      <c r="C94" t="s">
        <v>109</v>
      </c>
      <c r="D94">
        <v>323.36</v>
      </c>
      <c r="E94">
        <v>306821</v>
      </c>
      <c r="F94">
        <v>0</v>
      </c>
      <c r="G94">
        <v>10.41</v>
      </c>
      <c r="H94">
        <v>349.09</v>
      </c>
      <c r="I94">
        <v>4.38</v>
      </c>
      <c r="J94">
        <v>92.63</v>
      </c>
    </row>
    <row r="95" spans="1:10" x14ac:dyDescent="0.25">
      <c r="A95" t="s">
        <v>112</v>
      </c>
      <c r="B95" t="s">
        <v>106</v>
      </c>
      <c r="C95" t="s">
        <v>111</v>
      </c>
      <c r="D95">
        <v>250.81</v>
      </c>
      <c r="E95">
        <v>139790</v>
      </c>
      <c r="F95">
        <v>0</v>
      </c>
      <c r="G95">
        <v>8.07</v>
      </c>
      <c r="H95">
        <v>291.91000000000003</v>
      </c>
      <c r="I95">
        <v>6.95</v>
      </c>
      <c r="J95">
        <v>85.92</v>
      </c>
    </row>
    <row r="96" spans="1:10" x14ac:dyDescent="0.25">
      <c r="A96" t="s">
        <v>134</v>
      </c>
      <c r="B96" t="s">
        <v>106</v>
      </c>
      <c r="C96" t="s">
        <v>135</v>
      </c>
      <c r="D96">
        <v>237.98</v>
      </c>
      <c r="E96">
        <v>275609</v>
      </c>
      <c r="F96">
        <v>0</v>
      </c>
      <c r="G96">
        <v>7.66</v>
      </c>
      <c r="H96">
        <v>323.37</v>
      </c>
      <c r="I96">
        <v>9.67</v>
      </c>
      <c r="J96">
        <v>73.59</v>
      </c>
    </row>
    <row r="97" spans="1:10" x14ac:dyDescent="0.25">
      <c r="A97" t="s">
        <v>729</v>
      </c>
      <c r="B97" t="s">
        <v>106</v>
      </c>
      <c r="C97" t="s">
        <v>730</v>
      </c>
      <c r="D97">
        <v>218.14</v>
      </c>
      <c r="E97">
        <v>195985</v>
      </c>
      <c r="F97">
        <v>0</v>
      </c>
      <c r="G97">
        <v>7.02</v>
      </c>
      <c r="H97">
        <v>314.73</v>
      </c>
      <c r="I97">
        <v>9.98</v>
      </c>
      <c r="J97">
        <v>69.31</v>
      </c>
    </row>
    <row r="98" spans="1:10" x14ac:dyDescent="0.25">
      <c r="A98" t="s">
        <v>138</v>
      </c>
      <c r="B98" t="s">
        <v>106</v>
      </c>
      <c r="C98" t="s">
        <v>135</v>
      </c>
      <c r="D98">
        <v>133.88999999999999</v>
      </c>
      <c r="E98">
        <v>160584</v>
      </c>
      <c r="F98">
        <v>0</v>
      </c>
      <c r="G98">
        <v>4.3099999999999996</v>
      </c>
      <c r="H98">
        <v>180.46</v>
      </c>
      <c r="I98">
        <v>10.26</v>
      </c>
      <c r="J98">
        <v>74.19</v>
      </c>
    </row>
    <row r="99" spans="1:10" x14ac:dyDescent="0.25">
      <c r="A99" t="s">
        <v>682</v>
      </c>
      <c r="B99" t="s">
        <v>106</v>
      </c>
      <c r="C99" t="s">
        <v>111</v>
      </c>
      <c r="D99">
        <v>121.31</v>
      </c>
      <c r="E99">
        <v>30691</v>
      </c>
      <c r="F99">
        <v>0</v>
      </c>
      <c r="G99">
        <v>3.9</v>
      </c>
      <c r="H99">
        <v>138.41</v>
      </c>
      <c r="I99">
        <v>6.04</v>
      </c>
      <c r="J99">
        <v>87.65</v>
      </c>
    </row>
    <row r="100" spans="1:10" x14ac:dyDescent="0.25">
      <c r="A100" t="s">
        <v>301</v>
      </c>
      <c r="B100" t="s">
        <v>106</v>
      </c>
      <c r="C100" t="s">
        <v>302</v>
      </c>
      <c r="D100">
        <v>105.06</v>
      </c>
      <c r="E100">
        <v>14844</v>
      </c>
      <c r="F100">
        <v>0.01</v>
      </c>
      <c r="G100">
        <v>3.38</v>
      </c>
      <c r="H100">
        <v>139.24</v>
      </c>
      <c r="I100">
        <v>10.76</v>
      </c>
      <c r="J100">
        <v>75.45</v>
      </c>
    </row>
    <row r="101" spans="1:10" x14ac:dyDescent="0.25">
      <c r="A101" t="s">
        <v>479</v>
      </c>
      <c r="B101" t="s">
        <v>106</v>
      </c>
      <c r="C101" t="s">
        <v>480</v>
      </c>
      <c r="D101">
        <v>93.42</v>
      </c>
      <c r="E101">
        <v>115455</v>
      </c>
      <c r="F101">
        <v>0</v>
      </c>
      <c r="G101">
        <v>3.01</v>
      </c>
      <c r="H101">
        <v>101.78</v>
      </c>
      <c r="I101">
        <v>4.66</v>
      </c>
      <c r="J101">
        <v>91.78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269</v>
      </c>
      <c r="B105" t="s">
        <v>106</v>
      </c>
      <c r="C105" t="s">
        <v>270</v>
      </c>
      <c r="D105">
        <v>25755830</v>
      </c>
      <c r="E105">
        <v>45515</v>
      </c>
      <c r="F105">
        <v>565.88</v>
      </c>
      <c r="G105">
        <v>13.78</v>
      </c>
      <c r="H105">
        <v>675.51</v>
      </c>
      <c r="I105">
        <v>31.1</v>
      </c>
      <c r="J105">
        <v>0</v>
      </c>
    </row>
    <row r="106" spans="1:10" x14ac:dyDescent="0.25">
      <c r="A106" t="s">
        <v>134</v>
      </c>
      <c r="B106" t="s">
        <v>106</v>
      </c>
      <c r="C106" t="s">
        <v>135</v>
      </c>
      <c r="D106">
        <v>12900102</v>
      </c>
      <c r="E106">
        <v>275609</v>
      </c>
      <c r="F106">
        <v>46.81</v>
      </c>
      <c r="G106">
        <v>6.9</v>
      </c>
      <c r="H106">
        <v>323.37</v>
      </c>
      <c r="I106">
        <v>9.6999999999999993</v>
      </c>
      <c r="J106">
        <v>73.599999999999994</v>
      </c>
    </row>
    <row r="107" spans="1:10" x14ac:dyDescent="0.25">
      <c r="A107" t="s">
        <v>136</v>
      </c>
      <c r="B107" t="s">
        <v>106</v>
      </c>
      <c r="C107" t="s">
        <v>137</v>
      </c>
      <c r="D107">
        <v>9097590</v>
      </c>
      <c r="E107">
        <v>334788</v>
      </c>
      <c r="F107">
        <v>27.17</v>
      </c>
      <c r="G107">
        <v>4.87</v>
      </c>
      <c r="H107">
        <v>77.31</v>
      </c>
      <c r="I107">
        <v>30.4</v>
      </c>
      <c r="J107">
        <v>0</v>
      </c>
    </row>
    <row r="108" spans="1:10" x14ac:dyDescent="0.25">
      <c r="A108" t="s">
        <v>122</v>
      </c>
      <c r="B108" t="s">
        <v>106</v>
      </c>
      <c r="C108" t="s">
        <v>123</v>
      </c>
      <c r="D108">
        <v>9097369</v>
      </c>
      <c r="E108">
        <v>334885</v>
      </c>
      <c r="F108">
        <v>27.17</v>
      </c>
      <c r="G108">
        <v>4.87</v>
      </c>
      <c r="H108">
        <v>157.58000000000001</v>
      </c>
      <c r="I108">
        <v>29.9</v>
      </c>
      <c r="J108">
        <v>0</v>
      </c>
    </row>
    <row r="109" spans="1:10" x14ac:dyDescent="0.25">
      <c r="A109" t="s">
        <v>138</v>
      </c>
      <c r="B109" t="s">
        <v>106</v>
      </c>
      <c r="C109" t="s">
        <v>135</v>
      </c>
      <c r="D109">
        <v>7599967</v>
      </c>
      <c r="E109">
        <v>160584</v>
      </c>
      <c r="F109">
        <v>47.33</v>
      </c>
      <c r="G109">
        <v>4.07</v>
      </c>
      <c r="H109">
        <v>180.46</v>
      </c>
      <c r="I109">
        <v>10.3</v>
      </c>
      <c r="J109">
        <v>74.2</v>
      </c>
    </row>
    <row r="110" spans="1:10" x14ac:dyDescent="0.25">
      <c r="A110" t="s">
        <v>236</v>
      </c>
      <c r="B110" t="s">
        <v>106</v>
      </c>
      <c r="C110" t="s">
        <v>135</v>
      </c>
      <c r="D110">
        <v>6689874</v>
      </c>
      <c r="E110">
        <v>145600</v>
      </c>
      <c r="F110">
        <v>45.95</v>
      </c>
      <c r="G110">
        <v>3.58</v>
      </c>
      <c r="H110">
        <v>84.86</v>
      </c>
      <c r="I110">
        <v>15.6</v>
      </c>
      <c r="J110">
        <v>46.3</v>
      </c>
    </row>
    <row r="111" spans="1:10" x14ac:dyDescent="0.25">
      <c r="A111" t="s">
        <v>423</v>
      </c>
      <c r="B111" t="s">
        <v>106</v>
      </c>
      <c r="C111" t="s">
        <v>424</v>
      </c>
      <c r="D111">
        <v>5804226</v>
      </c>
      <c r="E111">
        <v>15003</v>
      </c>
      <c r="F111">
        <v>386.87</v>
      </c>
      <c r="G111">
        <v>3.11</v>
      </c>
      <c r="H111">
        <v>41.55</v>
      </c>
      <c r="I111">
        <v>35.5</v>
      </c>
      <c r="J111">
        <v>0</v>
      </c>
    </row>
    <row r="112" spans="1:10" x14ac:dyDescent="0.25">
      <c r="A112" t="s">
        <v>125</v>
      </c>
      <c r="B112" t="s">
        <v>106</v>
      </c>
      <c r="C112" t="s">
        <v>126</v>
      </c>
      <c r="D112">
        <v>5305333</v>
      </c>
      <c r="E112">
        <v>469776</v>
      </c>
      <c r="F112">
        <v>11.29</v>
      </c>
      <c r="G112">
        <v>2.84</v>
      </c>
      <c r="H112">
        <v>3487.87</v>
      </c>
      <c r="I112">
        <v>1.7</v>
      </c>
      <c r="J112">
        <v>0.1</v>
      </c>
    </row>
    <row r="113" spans="1:10" x14ac:dyDescent="0.25">
      <c r="A113" t="s">
        <v>113</v>
      </c>
      <c r="B113" t="s">
        <v>106</v>
      </c>
      <c r="C113" t="s">
        <v>114</v>
      </c>
      <c r="D113">
        <v>4315905</v>
      </c>
      <c r="E113">
        <v>292985</v>
      </c>
      <c r="F113">
        <v>14.73</v>
      </c>
      <c r="G113">
        <v>2.31</v>
      </c>
      <c r="H113">
        <v>533.32000000000005</v>
      </c>
      <c r="I113">
        <v>8.5</v>
      </c>
      <c r="J113">
        <v>74.8</v>
      </c>
    </row>
    <row r="114" spans="1:10" x14ac:dyDescent="0.25">
      <c r="A114" t="s">
        <v>729</v>
      </c>
      <c r="B114" t="s">
        <v>106</v>
      </c>
      <c r="C114" t="s">
        <v>730</v>
      </c>
      <c r="D114">
        <v>4095936</v>
      </c>
      <c r="E114">
        <v>195985</v>
      </c>
      <c r="F114">
        <v>20.9</v>
      </c>
      <c r="G114">
        <v>2.19</v>
      </c>
      <c r="H114">
        <v>314.73</v>
      </c>
      <c r="I114">
        <v>10</v>
      </c>
      <c r="J114">
        <v>69.3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679910</v>
      </c>
      <c r="E118">
        <v>220927</v>
      </c>
      <c r="F118">
        <v>3.08</v>
      </c>
      <c r="G118">
        <v>17.329999999999998</v>
      </c>
      <c r="H118">
        <v>525.44000000000005</v>
      </c>
      <c r="I118">
        <v>7.08</v>
      </c>
      <c r="J118">
        <v>84.26</v>
      </c>
    </row>
    <row r="119" spans="1:10" x14ac:dyDescent="0.25">
      <c r="A119" t="s">
        <v>112</v>
      </c>
      <c r="B119" t="s">
        <v>106</v>
      </c>
      <c r="C119" t="s">
        <v>111</v>
      </c>
      <c r="D119">
        <v>394388</v>
      </c>
      <c r="E119">
        <v>139790</v>
      </c>
      <c r="F119">
        <v>2.82</v>
      </c>
      <c r="G119">
        <v>10.06</v>
      </c>
      <c r="H119">
        <v>291.91000000000003</v>
      </c>
      <c r="I119">
        <v>6.95</v>
      </c>
      <c r="J119">
        <v>85.92</v>
      </c>
    </row>
    <row r="120" spans="1:10" x14ac:dyDescent="0.25">
      <c r="A120" t="s">
        <v>301</v>
      </c>
      <c r="B120" t="s">
        <v>106</v>
      </c>
      <c r="C120" t="s">
        <v>302</v>
      </c>
      <c r="D120">
        <v>371279</v>
      </c>
      <c r="E120">
        <v>14844</v>
      </c>
      <c r="F120">
        <v>25.01</v>
      </c>
      <c r="G120">
        <v>9.4700000000000006</v>
      </c>
      <c r="H120">
        <v>139.24</v>
      </c>
      <c r="I120">
        <v>10.76</v>
      </c>
      <c r="J120">
        <v>75.45</v>
      </c>
    </row>
    <row r="121" spans="1:10" x14ac:dyDescent="0.25">
      <c r="A121" t="s">
        <v>113</v>
      </c>
      <c r="B121" t="s">
        <v>106</v>
      </c>
      <c r="C121" t="s">
        <v>114</v>
      </c>
      <c r="D121">
        <v>339184</v>
      </c>
      <c r="E121">
        <v>292985</v>
      </c>
      <c r="F121">
        <v>1.1599999999999999</v>
      </c>
      <c r="G121">
        <v>8.65</v>
      </c>
      <c r="H121">
        <v>533.32000000000005</v>
      </c>
      <c r="I121">
        <v>8.5299999999999994</v>
      </c>
      <c r="J121">
        <v>74.8</v>
      </c>
    </row>
    <row r="122" spans="1:10" x14ac:dyDescent="0.25">
      <c r="A122" t="s">
        <v>108</v>
      </c>
      <c r="B122" t="s">
        <v>106</v>
      </c>
      <c r="C122" t="s">
        <v>109</v>
      </c>
      <c r="D122">
        <v>287983</v>
      </c>
      <c r="E122">
        <v>306821</v>
      </c>
      <c r="F122">
        <v>0.94</v>
      </c>
      <c r="G122">
        <v>7.34</v>
      </c>
      <c r="H122">
        <v>349.09</v>
      </c>
      <c r="I122">
        <v>4.38</v>
      </c>
      <c r="J122">
        <v>92.63</v>
      </c>
    </row>
    <row r="123" spans="1:10" x14ac:dyDescent="0.25">
      <c r="A123" t="s">
        <v>682</v>
      </c>
      <c r="B123" t="s">
        <v>106</v>
      </c>
      <c r="C123" t="s">
        <v>111</v>
      </c>
      <c r="D123">
        <v>207082</v>
      </c>
      <c r="E123">
        <v>30691</v>
      </c>
      <c r="F123">
        <v>6.75</v>
      </c>
      <c r="G123">
        <v>5.28</v>
      </c>
      <c r="H123">
        <v>138.41</v>
      </c>
      <c r="I123">
        <v>6.04</v>
      </c>
      <c r="J123">
        <v>87.65</v>
      </c>
    </row>
    <row r="124" spans="1:10" x14ac:dyDescent="0.25">
      <c r="A124" t="s">
        <v>134</v>
      </c>
      <c r="B124" t="s">
        <v>106</v>
      </c>
      <c r="C124" t="s">
        <v>135</v>
      </c>
      <c r="D124">
        <v>206600</v>
      </c>
      <c r="E124">
        <v>275609</v>
      </c>
      <c r="F124">
        <v>0.75</v>
      </c>
      <c r="G124">
        <v>5.27</v>
      </c>
      <c r="H124">
        <v>323.37</v>
      </c>
      <c r="I124">
        <v>9.67</v>
      </c>
      <c r="J124">
        <v>73.59</v>
      </c>
    </row>
    <row r="125" spans="1:10" x14ac:dyDescent="0.25">
      <c r="A125" t="s">
        <v>729</v>
      </c>
      <c r="B125" t="s">
        <v>106</v>
      </c>
      <c r="C125" t="s">
        <v>730</v>
      </c>
      <c r="D125">
        <v>191327</v>
      </c>
      <c r="E125">
        <v>195985</v>
      </c>
      <c r="F125">
        <v>0.98</v>
      </c>
      <c r="G125">
        <v>4.88</v>
      </c>
      <c r="H125">
        <v>314.73</v>
      </c>
      <c r="I125">
        <v>9.98</v>
      </c>
      <c r="J125">
        <v>69.31</v>
      </c>
    </row>
    <row r="126" spans="1:10" x14ac:dyDescent="0.25">
      <c r="A126" t="s">
        <v>138</v>
      </c>
      <c r="B126" t="s">
        <v>106</v>
      </c>
      <c r="C126" t="s">
        <v>135</v>
      </c>
      <c r="D126">
        <v>120909</v>
      </c>
      <c r="E126">
        <v>160584</v>
      </c>
      <c r="F126">
        <v>0.75</v>
      </c>
      <c r="G126">
        <v>3.08</v>
      </c>
      <c r="H126">
        <v>180.46</v>
      </c>
      <c r="I126">
        <v>10.26</v>
      </c>
      <c r="J126">
        <v>74.19</v>
      </c>
    </row>
    <row r="127" spans="1:10" x14ac:dyDescent="0.25">
      <c r="A127" t="s">
        <v>479</v>
      </c>
      <c r="B127" t="s">
        <v>106</v>
      </c>
      <c r="C127" t="s">
        <v>480</v>
      </c>
      <c r="D127">
        <v>88272</v>
      </c>
      <c r="E127">
        <v>115455</v>
      </c>
      <c r="F127">
        <v>0.76</v>
      </c>
      <c r="G127">
        <v>2.25</v>
      </c>
      <c r="H127">
        <v>101.78</v>
      </c>
      <c r="I127">
        <v>4.66</v>
      </c>
      <c r="J127">
        <v>91.78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679905</v>
      </c>
      <c r="E131">
        <v>679905</v>
      </c>
      <c r="F131">
        <v>220927</v>
      </c>
      <c r="G131">
        <v>3.08</v>
      </c>
      <c r="H131">
        <v>0</v>
      </c>
      <c r="I131">
        <v>18.940000000000001</v>
      </c>
    </row>
    <row r="132" spans="1:9" x14ac:dyDescent="0.25">
      <c r="A132" t="s">
        <v>301</v>
      </c>
      <c r="B132" t="s">
        <v>106</v>
      </c>
      <c r="C132" t="s">
        <v>302</v>
      </c>
      <c r="D132">
        <v>371278</v>
      </c>
      <c r="E132">
        <v>371278</v>
      </c>
      <c r="F132">
        <v>14844</v>
      </c>
      <c r="G132">
        <v>25.01</v>
      </c>
      <c r="H132">
        <v>0</v>
      </c>
      <c r="I132">
        <v>10.34</v>
      </c>
    </row>
    <row r="133" spans="1:9" x14ac:dyDescent="0.25">
      <c r="A133" t="s">
        <v>108</v>
      </c>
      <c r="B133" t="s">
        <v>106</v>
      </c>
      <c r="C133" t="s">
        <v>109</v>
      </c>
      <c r="D133">
        <v>260781</v>
      </c>
      <c r="E133">
        <v>260781</v>
      </c>
      <c r="F133">
        <v>306821</v>
      </c>
      <c r="G133">
        <v>0.85</v>
      </c>
      <c r="H133">
        <v>0</v>
      </c>
      <c r="I133">
        <v>7.26</v>
      </c>
    </row>
    <row r="134" spans="1:9" x14ac:dyDescent="0.25">
      <c r="A134" t="s">
        <v>682</v>
      </c>
      <c r="B134" t="s">
        <v>106</v>
      </c>
      <c r="C134" t="s">
        <v>111</v>
      </c>
      <c r="D134">
        <v>207081</v>
      </c>
      <c r="E134">
        <v>207081</v>
      </c>
      <c r="F134">
        <v>30691</v>
      </c>
      <c r="G134">
        <v>6.75</v>
      </c>
      <c r="H134">
        <v>0</v>
      </c>
      <c r="I134">
        <v>5.77</v>
      </c>
    </row>
    <row r="135" spans="1:9" x14ac:dyDescent="0.25">
      <c r="A135" t="s">
        <v>134</v>
      </c>
      <c r="B135" t="s">
        <v>106</v>
      </c>
      <c r="C135" t="s">
        <v>135</v>
      </c>
      <c r="D135">
        <v>206599</v>
      </c>
      <c r="E135">
        <v>206599</v>
      </c>
      <c r="F135">
        <v>275609</v>
      </c>
      <c r="G135">
        <v>0.75</v>
      </c>
      <c r="H135">
        <v>0</v>
      </c>
      <c r="I135">
        <v>5.76</v>
      </c>
    </row>
    <row r="136" spans="1:9" x14ac:dyDescent="0.25">
      <c r="A136" t="s">
        <v>112</v>
      </c>
      <c r="B136" t="s">
        <v>106</v>
      </c>
      <c r="C136" t="s">
        <v>111</v>
      </c>
      <c r="D136">
        <v>100807</v>
      </c>
      <c r="E136">
        <v>100807</v>
      </c>
      <c r="F136">
        <v>139790</v>
      </c>
      <c r="G136">
        <v>0.72</v>
      </c>
      <c r="H136">
        <v>0</v>
      </c>
      <c r="I136">
        <v>2.81</v>
      </c>
    </row>
    <row r="137" spans="1:9" x14ac:dyDescent="0.25">
      <c r="A137" t="s">
        <v>138</v>
      </c>
      <c r="B137" t="s">
        <v>106</v>
      </c>
      <c r="C137" t="s">
        <v>135</v>
      </c>
      <c r="D137">
        <v>89883</v>
      </c>
      <c r="E137">
        <v>89883</v>
      </c>
      <c r="F137">
        <v>160584</v>
      </c>
      <c r="G137">
        <v>0.56000000000000005</v>
      </c>
      <c r="H137">
        <v>0</v>
      </c>
      <c r="I137">
        <v>2.5</v>
      </c>
    </row>
    <row r="138" spans="1:9" x14ac:dyDescent="0.25">
      <c r="A138" t="s">
        <v>445</v>
      </c>
      <c r="B138" t="s">
        <v>106</v>
      </c>
      <c r="C138" t="s">
        <v>446</v>
      </c>
      <c r="D138">
        <v>83062</v>
      </c>
      <c r="E138">
        <v>83062</v>
      </c>
      <c r="F138">
        <v>13553</v>
      </c>
      <c r="G138">
        <v>6.13</v>
      </c>
      <c r="H138">
        <v>0</v>
      </c>
      <c r="I138">
        <v>2.31</v>
      </c>
    </row>
    <row r="139" spans="1:9" x14ac:dyDescent="0.25">
      <c r="A139" t="s">
        <v>241</v>
      </c>
      <c r="B139" t="s">
        <v>106</v>
      </c>
      <c r="C139" t="s">
        <v>242</v>
      </c>
      <c r="D139">
        <v>56416</v>
      </c>
      <c r="E139">
        <v>56416</v>
      </c>
      <c r="F139">
        <v>282356</v>
      </c>
      <c r="G139">
        <v>0.2</v>
      </c>
      <c r="H139">
        <v>0</v>
      </c>
      <c r="I139">
        <v>1.57</v>
      </c>
    </row>
    <row r="140" spans="1:9" x14ac:dyDescent="0.25">
      <c r="A140" t="s">
        <v>834</v>
      </c>
      <c r="B140" t="s">
        <v>96</v>
      </c>
      <c r="C140" t="s">
        <v>835</v>
      </c>
      <c r="D140">
        <v>54452</v>
      </c>
      <c r="E140">
        <v>54452</v>
      </c>
      <c r="F140">
        <v>0</v>
      </c>
      <c r="H140">
        <v>0</v>
      </c>
      <c r="I140">
        <v>1.52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470168</v>
      </c>
      <c r="E144">
        <v>0</v>
      </c>
      <c r="F144">
        <v>0</v>
      </c>
      <c r="G144">
        <v>109.09</v>
      </c>
      <c r="H144">
        <v>22.3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469776</v>
      </c>
      <c r="E145">
        <v>0</v>
      </c>
      <c r="F145">
        <v>0</v>
      </c>
      <c r="G145">
        <v>3487.87</v>
      </c>
      <c r="H145">
        <v>1.7</v>
      </c>
      <c r="I145">
        <v>0.1</v>
      </c>
    </row>
    <row r="146" spans="1:9" x14ac:dyDescent="0.25">
      <c r="A146" t="s">
        <v>239</v>
      </c>
      <c r="B146" t="s">
        <v>106</v>
      </c>
      <c r="C146" t="s">
        <v>240</v>
      </c>
      <c r="D146">
        <v>407162</v>
      </c>
      <c r="E146">
        <v>407113</v>
      </c>
      <c r="F146">
        <v>1</v>
      </c>
      <c r="G146">
        <v>61.72</v>
      </c>
      <c r="H146">
        <v>22.4</v>
      </c>
      <c r="I146">
        <v>3.2</v>
      </c>
    </row>
    <row r="147" spans="1:9" x14ac:dyDescent="0.25">
      <c r="A147" t="s">
        <v>303</v>
      </c>
      <c r="B147" t="s">
        <v>106</v>
      </c>
      <c r="C147" t="s">
        <v>304</v>
      </c>
      <c r="D147">
        <v>398301</v>
      </c>
      <c r="E147">
        <v>392128</v>
      </c>
      <c r="F147">
        <v>0.98</v>
      </c>
      <c r="G147">
        <v>17.61</v>
      </c>
      <c r="H147">
        <v>28.8</v>
      </c>
      <c r="I147">
        <v>0</v>
      </c>
    </row>
    <row r="148" spans="1:9" x14ac:dyDescent="0.25">
      <c r="A148" t="s">
        <v>276</v>
      </c>
      <c r="B148" t="s">
        <v>106</v>
      </c>
      <c r="C148" t="s">
        <v>109</v>
      </c>
      <c r="D148">
        <v>368316</v>
      </c>
      <c r="E148">
        <v>363974</v>
      </c>
      <c r="F148">
        <v>0.99</v>
      </c>
      <c r="G148">
        <v>61.52</v>
      </c>
      <c r="H148">
        <v>11.6</v>
      </c>
      <c r="I148">
        <v>59.3</v>
      </c>
    </row>
    <row r="149" spans="1:9" x14ac:dyDescent="0.25">
      <c r="A149" t="s">
        <v>154</v>
      </c>
      <c r="B149" t="s">
        <v>106</v>
      </c>
      <c r="C149" t="s">
        <v>123</v>
      </c>
      <c r="D149">
        <v>349489</v>
      </c>
      <c r="E149">
        <v>349415</v>
      </c>
      <c r="F149">
        <v>1</v>
      </c>
      <c r="G149">
        <v>252.45</v>
      </c>
      <c r="H149">
        <v>28.5</v>
      </c>
      <c r="I149">
        <v>0</v>
      </c>
    </row>
    <row r="150" spans="1:9" x14ac:dyDescent="0.25">
      <c r="A150" t="s">
        <v>237</v>
      </c>
      <c r="B150" t="s">
        <v>106</v>
      </c>
      <c r="C150" t="s">
        <v>238</v>
      </c>
      <c r="D150">
        <v>349436</v>
      </c>
      <c r="E150">
        <v>1213037</v>
      </c>
      <c r="F150">
        <v>3.47</v>
      </c>
      <c r="G150">
        <v>156.07</v>
      </c>
      <c r="H150">
        <v>29.6</v>
      </c>
      <c r="I150">
        <v>0</v>
      </c>
    </row>
    <row r="151" spans="1:9" x14ac:dyDescent="0.25">
      <c r="A151" t="s">
        <v>122</v>
      </c>
      <c r="B151" t="s">
        <v>106</v>
      </c>
      <c r="C151" t="s">
        <v>123</v>
      </c>
      <c r="D151">
        <v>334885</v>
      </c>
      <c r="E151">
        <v>334860</v>
      </c>
      <c r="F151">
        <v>1</v>
      </c>
      <c r="G151">
        <v>157.58000000000001</v>
      </c>
      <c r="H151">
        <v>29.9</v>
      </c>
      <c r="I151">
        <v>0</v>
      </c>
    </row>
    <row r="152" spans="1:9" x14ac:dyDescent="0.25">
      <c r="A152" t="s">
        <v>155</v>
      </c>
      <c r="B152" t="s">
        <v>106</v>
      </c>
      <c r="C152" t="s">
        <v>156</v>
      </c>
      <c r="D152">
        <v>334841</v>
      </c>
      <c r="E152">
        <v>942580</v>
      </c>
      <c r="F152">
        <v>2.82</v>
      </c>
      <c r="G152">
        <v>59.9</v>
      </c>
      <c r="H152">
        <v>29.1</v>
      </c>
      <c r="I152">
        <v>0</v>
      </c>
    </row>
    <row r="153" spans="1:9" x14ac:dyDescent="0.25">
      <c r="A153" t="s">
        <v>124</v>
      </c>
      <c r="B153" t="s">
        <v>106</v>
      </c>
      <c r="C153" t="s">
        <v>123</v>
      </c>
      <c r="D153">
        <v>334835</v>
      </c>
      <c r="E153">
        <v>334845</v>
      </c>
      <c r="F153">
        <v>1</v>
      </c>
      <c r="G153">
        <v>146.74</v>
      </c>
      <c r="H153">
        <v>28.9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470397</v>
      </c>
      <c r="E157">
        <v>470168</v>
      </c>
      <c r="F157">
        <v>7.58</v>
      </c>
    </row>
    <row r="158" spans="1:9" x14ac:dyDescent="0.25">
      <c r="A158" t="s">
        <v>125</v>
      </c>
      <c r="B158" t="s">
        <v>106</v>
      </c>
      <c r="C158" t="s">
        <v>126</v>
      </c>
      <c r="D158">
        <v>469621</v>
      </c>
      <c r="E158">
        <v>469776</v>
      </c>
      <c r="F158">
        <v>7.57</v>
      </c>
    </row>
    <row r="159" spans="1:9" x14ac:dyDescent="0.25">
      <c r="A159" t="s">
        <v>303</v>
      </c>
      <c r="B159" t="s">
        <v>106</v>
      </c>
      <c r="C159" t="s">
        <v>304</v>
      </c>
      <c r="D159">
        <v>398343</v>
      </c>
      <c r="E159">
        <v>398301</v>
      </c>
      <c r="F159">
        <v>6.42</v>
      </c>
    </row>
    <row r="160" spans="1:9" x14ac:dyDescent="0.25">
      <c r="A160" t="s">
        <v>154</v>
      </c>
      <c r="B160" t="s">
        <v>106</v>
      </c>
      <c r="C160" t="s">
        <v>123</v>
      </c>
      <c r="D160">
        <v>349519</v>
      </c>
      <c r="E160">
        <v>349489</v>
      </c>
      <c r="F160">
        <v>5.63</v>
      </c>
    </row>
    <row r="161" spans="1:6" x14ac:dyDescent="0.25">
      <c r="A161" t="s">
        <v>124</v>
      </c>
      <c r="B161" t="s">
        <v>106</v>
      </c>
      <c r="C161" t="s">
        <v>123</v>
      </c>
      <c r="D161">
        <v>334850</v>
      </c>
      <c r="E161">
        <v>334835</v>
      </c>
      <c r="F161">
        <v>5.4</v>
      </c>
    </row>
    <row r="162" spans="1:6" x14ac:dyDescent="0.25">
      <c r="A162" t="s">
        <v>122</v>
      </c>
      <c r="B162" t="s">
        <v>106</v>
      </c>
      <c r="C162" t="s">
        <v>123</v>
      </c>
      <c r="D162">
        <v>334848</v>
      </c>
      <c r="E162">
        <v>334885</v>
      </c>
      <c r="F162">
        <v>5.4</v>
      </c>
    </row>
    <row r="163" spans="1:6" x14ac:dyDescent="0.25">
      <c r="A163" t="s">
        <v>164</v>
      </c>
      <c r="B163" t="s">
        <v>106</v>
      </c>
      <c r="C163" t="s">
        <v>123</v>
      </c>
      <c r="D163">
        <v>308125</v>
      </c>
      <c r="E163">
        <v>307634</v>
      </c>
      <c r="F163">
        <v>4.97</v>
      </c>
    </row>
    <row r="164" spans="1:6" x14ac:dyDescent="0.25">
      <c r="A164" t="s">
        <v>113</v>
      </c>
      <c r="B164" t="s">
        <v>106</v>
      </c>
      <c r="C164" t="s">
        <v>114</v>
      </c>
      <c r="D164">
        <v>293003</v>
      </c>
      <c r="E164">
        <v>292985</v>
      </c>
      <c r="F164">
        <v>4.72</v>
      </c>
    </row>
    <row r="165" spans="1:6" x14ac:dyDescent="0.25">
      <c r="A165" t="s">
        <v>241</v>
      </c>
      <c r="B165" t="s">
        <v>106</v>
      </c>
      <c r="C165" t="s">
        <v>242</v>
      </c>
      <c r="D165">
        <v>282330</v>
      </c>
      <c r="E165">
        <v>282356</v>
      </c>
      <c r="F165">
        <v>4.55</v>
      </c>
    </row>
    <row r="166" spans="1:6" x14ac:dyDescent="0.25">
      <c r="A166" t="s">
        <v>171</v>
      </c>
      <c r="B166" t="s">
        <v>106</v>
      </c>
      <c r="C166" t="s">
        <v>172</v>
      </c>
      <c r="D166">
        <v>202941</v>
      </c>
      <c r="E166">
        <v>203095</v>
      </c>
      <c r="F166">
        <v>3.27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517903136</v>
      </c>
      <c r="F170">
        <v>4.4400000000000004</v>
      </c>
    </row>
    <row r="171" spans="1:6" x14ac:dyDescent="0.25">
      <c r="A171" t="s">
        <v>113</v>
      </c>
      <c r="B171" t="s">
        <v>106</v>
      </c>
      <c r="C171" t="s">
        <v>114</v>
      </c>
      <c r="D171">
        <v>13813923</v>
      </c>
      <c r="E171">
        <v>292985</v>
      </c>
      <c r="F171">
        <v>0.12</v>
      </c>
    </row>
    <row r="172" spans="1:6" x14ac:dyDescent="0.25">
      <c r="A172" t="s">
        <v>384</v>
      </c>
      <c r="B172" t="s">
        <v>101</v>
      </c>
      <c r="C172" t="s">
        <v>385</v>
      </c>
      <c r="D172">
        <v>7327028</v>
      </c>
      <c r="E172">
        <v>6</v>
      </c>
      <c r="F172">
        <v>0.06</v>
      </c>
    </row>
    <row r="173" spans="1:6" x14ac:dyDescent="0.25">
      <c r="A173" t="s">
        <v>171</v>
      </c>
      <c r="B173" t="s">
        <v>106</v>
      </c>
      <c r="C173" t="s">
        <v>172</v>
      </c>
      <c r="D173">
        <v>6627580</v>
      </c>
      <c r="E173">
        <v>203095</v>
      </c>
      <c r="F173">
        <v>0.06</v>
      </c>
    </row>
    <row r="174" spans="1:6" x14ac:dyDescent="0.25">
      <c r="A174" t="s">
        <v>177</v>
      </c>
      <c r="C174" t="s">
        <v>178</v>
      </c>
      <c r="D174">
        <v>4176299</v>
      </c>
      <c r="E174">
        <v>10</v>
      </c>
      <c r="F174">
        <v>0.04</v>
      </c>
    </row>
    <row r="175" spans="1:6" x14ac:dyDescent="0.25">
      <c r="A175" t="s">
        <v>174</v>
      </c>
      <c r="B175" t="s">
        <v>106</v>
      </c>
      <c r="C175" t="s">
        <v>114</v>
      </c>
      <c r="D175">
        <v>3832985</v>
      </c>
      <c r="E175">
        <v>522</v>
      </c>
      <c r="F175">
        <v>0.03</v>
      </c>
    </row>
    <row r="176" spans="1:6" x14ac:dyDescent="0.25">
      <c r="A176" t="s">
        <v>179</v>
      </c>
      <c r="C176" t="s">
        <v>180</v>
      </c>
      <c r="D176">
        <v>1812956</v>
      </c>
      <c r="E176">
        <v>10</v>
      </c>
      <c r="F176">
        <v>0.02</v>
      </c>
    </row>
    <row r="177" spans="1:6" x14ac:dyDescent="0.25">
      <c r="A177" t="s">
        <v>655</v>
      </c>
      <c r="C177" t="s">
        <v>656</v>
      </c>
      <c r="D177">
        <v>1365828</v>
      </c>
      <c r="E177">
        <v>1</v>
      </c>
      <c r="F177">
        <v>0.01</v>
      </c>
    </row>
    <row r="178" spans="1:6" x14ac:dyDescent="0.25">
      <c r="A178" t="s">
        <v>764</v>
      </c>
      <c r="C178" t="s">
        <v>656</v>
      </c>
      <c r="D178">
        <v>1146719</v>
      </c>
      <c r="E178">
        <v>1</v>
      </c>
      <c r="F178">
        <v>0.01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2095</v>
      </c>
    </row>
    <row r="184" spans="1:6" x14ac:dyDescent="0.25">
      <c r="A184" t="s">
        <v>113</v>
      </c>
      <c r="B184" t="s">
        <v>106</v>
      </c>
      <c r="C184" t="s">
        <v>114</v>
      </c>
      <c r="D184">
        <v>66</v>
      </c>
      <c r="E184">
        <v>292985</v>
      </c>
    </row>
    <row r="185" spans="1:6" x14ac:dyDescent="0.25">
      <c r="A185" t="s">
        <v>171</v>
      </c>
      <c r="B185" t="s">
        <v>106</v>
      </c>
      <c r="C185" t="s">
        <v>172</v>
      </c>
      <c r="D185">
        <v>32</v>
      </c>
      <c r="E185">
        <v>203095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4277500</v>
      </c>
      <c r="D209">
        <v>151511</v>
      </c>
      <c r="E209" t="s">
        <v>815</v>
      </c>
      <c r="F209">
        <v>3.17</v>
      </c>
      <c r="G209">
        <v>36.49</v>
      </c>
    </row>
    <row r="210" spans="1:7" x14ac:dyDescent="0.25">
      <c r="A210" t="s">
        <v>567</v>
      </c>
      <c r="B210">
        <v>297406587</v>
      </c>
      <c r="D210">
        <v>96526</v>
      </c>
      <c r="E210" t="s">
        <v>817</v>
      </c>
      <c r="F210">
        <v>220.51</v>
      </c>
      <c r="G210">
        <v>23.25</v>
      </c>
    </row>
    <row r="211" spans="1:7" x14ac:dyDescent="0.25">
      <c r="A211" t="s">
        <v>562</v>
      </c>
      <c r="B211">
        <v>2297252</v>
      </c>
      <c r="D211">
        <v>77134</v>
      </c>
      <c r="E211" t="s">
        <v>819</v>
      </c>
      <c r="F211">
        <v>1.7</v>
      </c>
      <c r="G211">
        <v>18.579999999999998</v>
      </c>
    </row>
    <row r="212" spans="1:7" x14ac:dyDescent="0.25">
      <c r="A212" t="s">
        <v>44</v>
      </c>
      <c r="B212">
        <v>6761355</v>
      </c>
      <c r="D212">
        <v>26196</v>
      </c>
      <c r="E212" t="s">
        <v>422</v>
      </c>
      <c r="F212">
        <v>5.01</v>
      </c>
      <c r="G212">
        <v>6.31</v>
      </c>
    </row>
    <row r="213" spans="1:7" x14ac:dyDescent="0.25">
      <c r="A213" t="s">
        <v>288</v>
      </c>
      <c r="B213">
        <v>17930179</v>
      </c>
      <c r="D213">
        <v>21490</v>
      </c>
      <c r="E213" t="s">
        <v>315</v>
      </c>
      <c r="F213">
        <v>13.29</v>
      </c>
      <c r="G213">
        <v>5.18</v>
      </c>
    </row>
    <row r="214" spans="1:7" x14ac:dyDescent="0.25">
      <c r="A214" t="s">
        <v>39</v>
      </c>
      <c r="B214">
        <v>1381432</v>
      </c>
      <c r="D214">
        <v>4146</v>
      </c>
      <c r="E214" t="s">
        <v>823</v>
      </c>
      <c r="F214">
        <v>1.02</v>
      </c>
      <c r="G214">
        <v>1</v>
      </c>
    </row>
    <row r="215" spans="1:7" x14ac:dyDescent="0.25">
      <c r="A215" t="s">
        <v>592</v>
      </c>
      <c r="B215">
        <v>69560</v>
      </c>
      <c r="C215">
        <v>100</v>
      </c>
      <c r="D215">
        <v>3439</v>
      </c>
      <c r="E215" t="s">
        <v>757</v>
      </c>
      <c r="F215">
        <v>0.05</v>
      </c>
      <c r="G215">
        <v>0.83</v>
      </c>
    </row>
    <row r="216" spans="1:7" x14ac:dyDescent="0.25">
      <c r="A216" t="s">
        <v>253</v>
      </c>
      <c r="B216">
        <v>3438</v>
      </c>
      <c r="C216">
        <v>91</v>
      </c>
      <c r="D216">
        <v>3263</v>
      </c>
      <c r="E216" t="s">
        <v>826</v>
      </c>
      <c r="F216">
        <v>0</v>
      </c>
      <c r="G216">
        <v>0.79</v>
      </c>
    </row>
    <row r="217" spans="1:7" x14ac:dyDescent="0.25">
      <c r="A217" t="s">
        <v>33</v>
      </c>
      <c r="B217">
        <v>2476615</v>
      </c>
      <c r="D217">
        <v>2780</v>
      </c>
      <c r="E217" t="s">
        <v>828</v>
      </c>
      <c r="F217">
        <v>1.84</v>
      </c>
      <c r="G217">
        <v>0.67</v>
      </c>
    </row>
    <row r="218" spans="1:7" x14ac:dyDescent="0.25">
      <c r="A218" t="s">
        <v>42</v>
      </c>
      <c r="B218">
        <v>147888</v>
      </c>
      <c r="D218">
        <v>266</v>
      </c>
      <c r="E218" t="s">
        <v>226</v>
      </c>
      <c r="F218">
        <v>0.11</v>
      </c>
      <c r="G218">
        <v>0.06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99.97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98.07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99.83</v>
      </c>
    </row>
    <row r="227" spans="1:3" x14ac:dyDescent="0.25">
      <c r="A227" t="s">
        <v>197</v>
      </c>
      <c r="B227">
        <v>99.76</v>
      </c>
    </row>
    <row r="228" spans="1:3" x14ac:dyDescent="0.25">
      <c r="A228" t="s">
        <v>198</v>
      </c>
      <c r="B228">
        <v>65.13</v>
      </c>
    </row>
    <row r="229" spans="1:3" x14ac:dyDescent="0.25">
      <c r="A229" t="s">
        <v>199</v>
      </c>
      <c r="B229">
        <v>99.94</v>
      </c>
    </row>
    <row r="230" spans="1:3" x14ac:dyDescent="0.25">
      <c r="A230" t="s">
        <v>200</v>
      </c>
      <c r="B230">
        <v>28.45</v>
      </c>
    </row>
    <row r="231" spans="1:3" x14ac:dyDescent="0.25">
      <c r="A231" t="s">
        <v>201</v>
      </c>
      <c r="B231">
        <v>98.39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4277500</v>
      </c>
    </row>
    <row r="237" spans="1:3" x14ac:dyDescent="0.25">
      <c r="A237" t="s">
        <v>208</v>
      </c>
      <c r="B237" t="b">
        <v>1</v>
      </c>
      <c r="C237">
        <v>6761355</v>
      </c>
    </row>
    <row r="238" spans="1:3" x14ac:dyDescent="0.25">
      <c r="A238" t="s">
        <v>209</v>
      </c>
      <c r="B238" t="b">
        <v>1</v>
      </c>
      <c r="C238">
        <v>17930179</v>
      </c>
    </row>
    <row r="239" spans="1:3" x14ac:dyDescent="0.25">
      <c r="A239" t="s">
        <v>210</v>
      </c>
      <c r="B239" t="b">
        <v>1</v>
      </c>
      <c r="C239">
        <v>300000000</v>
      </c>
    </row>
    <row r="240" spans="1:3" x14ac:dyDescent="0.25">
      <c r="A240" t="s">
        <v>211</v>
      </c>
      <c r="B240" t="b">
        <v>1</v>
      </c>
      <c r="C240">
        <v>2297252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2193</v>
      </c>
    </row>
    <row r="243" spans="1:3" x14ac:dyDescent="0.25">
      <c r="A243" t="s">
        <v>214</v>
      </c>
      <c r="B243" t="b">
        <v>1</v>
      </c>
      <c r="C243">
        <v>65.13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836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45201.867766203701</v>
      </c>
    </row>
    <row r="8" spans="1:2" x14ac:dyDescent="0.25">
      <c r="A8" t="s">
        <v>10</v>
      </c>
      <c r="B8" s="2">
        <v>0.86776620370370372</v>
      </c>
    </row>
    <row r="9" spans="1:2" x14ac:dyDescent="0.25">
      <c r="A9" t="s">
        <v>11</v>
      </c>
      <c r="B9" s="1">
        <v>45201.881249999999</v>
      </c>
    </row>
    <row r="10" spans="1:2" x14ac:dyDescent="0.25">
      <c r="A10" t="s">
        <v>12</v>
      </c>
      <c r="B10">
        <v>1326</v>
      </c>
    </row>
    <row r="11" spans="1:2" x14ac:dyDescent="0.25">
      <c r="A11" t="s">
        <v>13</v>
      </c>
      <c r="B11">
        <v>1262</v>
      </c>
    </row>
    <row r="12" spans="1:2" x14ac:dyDescent="0.25">
      <c r="A12" t="s">
        <v>14</v>
      </c>
      <c r="B12">
        <v>19.420000000000002</v>
      </c>
    </row>
    <row r="13" spans="1:2" x14ac:dyDescent="0.25">
      <c r="A13" t="s">
        <v>15</v>
      </c>
      <c r="B13">
        <v>3206.37</v>
      </c>
    </row>
    <row r="14" spans="1:2" x14ac:dyDescent="0.25">
      <c r="A14" t="s">
        <v>16</v>
      </c>
      <c r="B14">
        <v>107981.1</v>
      </c>
    </row>
    <row r="15" spans="1:2" x14ac:dyDescent="0.25">
      <c r="A15" t="s">
        <v>17</v>
      </c>
      <c r="B15">
        <v>2143.8000000000002</v>
      </c>
    </row>
    <row r="16" spans="1:2" x14ac:dyDescent="0.25">
      <c r="A16" t="s">
        <v>18</v>
      </c>
      <c r="B16">
        <v>558.6</v>
      </c>
    </row>
    <row r="17" spans="1:6" x14ac:dyDescent="0.25">
      <c r="A17" t="s">
        <v>19</v>
      </c>
      <c r="B17">
        <v>2403.8000000000002</v>
      </c>
    </row>
    <row r="18" spans="1:6" x14ac:dyDescent="0.25">
      <c r="A18" t="s">
        <v>20</v>
      </c>
      <c r="B18">
        <v>7078.9</v>
      </c>
    </row>
    <row r="19" spans="1:6" x14ac:dyDescent="0.25">
      <c r="A19" t="s">
        <v>21</v>
      </c>
      <c r="B19">
        <v>23.85</v>
      </c>
    </row>
    <row r="20" spans="1:6" x14ac:dyDescent="0.25">
      <c r="A20" t="s">
        <v>22</v>
      </c>
      <c r="B20">
        <v>23.35</v>
      </c>
    </row>
    <row r="21" spans="1:6" x14ac:dyDescent="0.25">
      <c r="A21" t="s">
        <v>23</v>
      </c>
      <c r="B21">
        <v>17.5</v>
      </c>
    </row>
    <row r="22" spans="1:6" x14ac:dyDescent="0.25">
      <c r="A22" t="s">
        <v>24</v>
      </c>
      <c r="B22">
        <v>7.5</v>
      </c>
    </row>
    <row r="23" spans="1:6" x14ac:dyDescent="0.25">
      <c r="A23" t="s">
        <v>25</v>
      </c>
      <c r="B23">
        <v>34.299999999999997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562</v>
      </c>
      <c r="B27">
        <v>2299522</v>
      </c>
      <c r="C27" t="s">
        <v>837</v>
      </c>
      <c r="D27" t="s">
        <v>838</v>
      </c>
      <c r="E27">
        <v>29.6</v>
      </c>
      <c r="F27" t="s">
        <v>46</v>
      </c>
    </row>
    <row r="28" spans="1:6" x14ac:dyDescent="0.25">
      <c r="A28" t="s">
        <v>567</v>
      </c>
      <c r="B28">
        <v>180000000</v>
      </c>
      <c r="C28" t="s">
        <v>839</v>
      </c>
      <c r="D28" t="s">
        <v>840</v>
      </c>
      <c r="E28">
        <v>29.3</v>
      </c>
      <c r="F28" t="s">
        <v>46</v>
      </c>
    </row>
    <row r="29" spans="1:6" x14ac:dyDescent="0.25">
      <c r="A29" t="s">
        <v>344</v>
      </c>
      <c r="B29">
        <v>1751196</v>
      </c>
      <c r="C29" t="s">
        <v>841</v>
      </c>
      <c r="D29" t="s">
        <v>842</v>
      </c>
      <c r="E29">
        <v>28.5</v>
      </c>
      <c r="F29" t="s">
        <v>46</v>
      </c>
    </row>
    <row r="30" spans="1:6" x14ac:dyDescent="0.25">
      <c r="A30" t="s">
        <v>288</v>
      </c>
      <c r="B30">
        <v>3695901</v>
      </c>
      <c r="C30" t="s">
        <v>843</v>
      </c>
      <c r="D30" t="s">
        <v>290</v>
      </c>
      <c r="E30">
        <v>2.2999999999999998</v>
      </c>
      <c r="F30" t="s">
        <v>46</v>
      </c>
    </row>
    <row r="31" spans="1:6" x14ac:dyDescent="0.25">
      <c r="A31" t="s">
        <v>44</v>
      </c>
      <c r="B31">
        <v>2196770</v>
      </c>
      <c r="C31" t="s">
        <v>844</v>
      </c>
      <c r="D31" t="s">
        <v>845</v>
      </c>
      <c r="E31">
        <v>1.8</v>
      </c>
      <c r="F31" t="s">
        <v>46</v>
      </c>
    </row>
    <row r="32" spans="1:6" x14ac:dyDescent="0.25">
      <c r="A32" t="s">
        <v>592</v>
      </c>
      <c r="B32">
        <v>55887</v>
      </c>
      <c r="C32" t="s">
        <v>846</v>
      </c>
      <c r="D32" t="s">
        <v>847</v>
      </c>
      <c r="E32">
        <v>1.4</v>
      </c>
      <c r="F32" t="s">
        <v>53</v>
      </c>
    </row>
    <row r="33" spans="1:6" x14ac:dyDescent="0.25">
      <c r="A33" t="s">
        <v>36</v>
      </c>
      <c r="C33" t="s">
        <v>848</v>
      </c>
      <c r="E33">
        <v>1.2</v>
      </c>
    </row>
    <row r="34" spans="1:6" x14ac:dyDescent="0.25">
      <c r="A34" t="s">
        <v>33</v>
      </c>
      <c r="B34">
        <v>1141736</v>
      </c>
      <c r="C34" t="s">
        <v>849</v>
      </c>
      <c r="D34" t="s">
        <v>850</v>
      </c>
      <c r="E34">
        <v>0.8</v>
      </c>
      <c r="F34" t="s">
        <v>35</v>
      </c>
    </row>
    <row r="35" spans="1:6" x14ac:dyDescent="0.25">
      <c r="A35" t="s">
        <v>39</v>
      </c>
      <c r="B35">
        <v>389773</v>
      </c>
      <c r="C35" t="s">
        <v>851</v>
      </c>
      <c r="D35" t="s">
        <v>852</v>
      </c>
      <c r="E35">
        <v>0.4</v>
      </c>
      <c r="F35" t="s">
        <v>41</v>
      </c>
    </row>
    <row r="36" spans="1:6" x14ac:dyDescent="0.25">
      <c r="A36" t="s">
        <v>253</v>
      </c>
      <c r="B36">
        <v>662</v>
      </c>
      <c r="C36" t="s">
        <v>853</v>
      </c>
      <c r="D36" t="s">
        <v>854</v>
      </c>
      <c r="E36">
        <v>0.3</v>
      </c>
      <c r="F36" t="s">
        <v>66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193650965</v>
      </c>
      <c r="C40">
        <v>175994</v>
      </c>
      <c r="D40" t="s">
        <v>855</v>
      </c>
      <c r="E40">
        <v>91.5</v>
      </c>
      <c r="F40">
        <v>151</v>
      </c>
    </row>
    <row r="41" spans="1:6" x14ac:dyDescent="0.25">
      <c r="A41" t="s">
        <v>53</v>
      </c>
      <c r="B41">
        <v>1252530</v>
      </c>
      <c r="C41">
        <v>2838</v>
      </c>
      <c r="D41" t="s">
        <v>856</v>
      </c>
      <c r="E41">
        <v>1.5</v>
      </c>
      <c r="F41">
        <v>2.4</v>
      </c>
    </row>
    <row r="42" spans="1:6" x14ac:dyDescent="0.25">
      <c r="A42" t="s">
        <v>36</v>
      </c>
      <c r="C42">
        <v>2382</v>
      </c>
      <c r="E42">
        <v>1.2</v>
      </c>
      <c r="F42">
        <v>2</v>
      </c>
    </row>
    <row r="43" spans="1:6" x14ac:dyDescent="0.25">
      <c r="A43" t="s">
        <v>35</v>
      </c>
      <c r="B43">
        <v>1347063</v>
      </c>
      <c r="C43">
        <v>1798</v>
      </c>
      <c r="D43" t="s">
        <v>648</v>
      </c>
      <c r="E43">
        <v>0.9</v>
      </c>
      <c r="F43">
        <v>1.5</v>
      </c>
    </row>
    <row r="44" spans="1:6" x14ac:dyDescent="0.25">
      <c r="A44" t="s">
        <v>41</v>
      </c>
      <c r="B44">
        <v>389778</v>
      </c>
      <c r="C44">
        <v>785</v>
      </c>
      <c r="D44" t="s">
        <v>852</v>
      </c>
      <c r="E44">
        <v>0.4</v>
      </c>
      <c r="F44">
        <v>0.7</v>
      </c>
    </row>
    <row r="45" spans="1:6" x14ac:dyDescent="0.25">
      <c r="A45" t="s">
        <v>60</v>
      </c>
      <c r="B45">
        <v>1488427</v>
      </c>
      <c r="C45">
        <v>618</v>
      </c>
      <c r="D45" t="s">
        <v>857</v>
      </c>
      <c r="E45">
        <v>0.3</v>
      </c>
      <c r="F45">
        <v>0.5</v>
      </c>
    </row>
    <row r="46" spans="1:6" x14ac:dyDescent="0.25">
      <c r="A46" t="s">
        <v>66</v>
      </c>
      <c r="B46">
        <v>11516</v>
      </c>
      <c r="C46">
        <v>609</v>
      </c>
      <c r="D46" t="s">
        <v>858</v>
      </c>
      <c r="E46">
        <v>0.3</v>
      </c>
      <c r="F46">
        <v>0.5</v>
      </c>
    </row>
    <row r="47" spans="1:6" x14ac:dyDescent="0.25">
      <c r="A47" t="s">
        <v>64</v>
      </c>
      <c r="B47">
        <v>7231030</v>
      </c>
      <c r="C47">
        <v>19</v>
      </c>
      <c r="D47" t="s">
        <v>859</v>
      </c>
      <c r="E47">
        <v>0</v>
      </c>
      <c r="F47">
        <v>0</v>
      </c>
    </row>
    <row r="48" spans="1:6" x14ac:dyDescent="0.25">
      <c r="A48" t="s">
        <v>68</v>
      </c>
      <c r="B48">
        <v>63</v>
      </c>
      <c r="C48">
        <v>0</v>
      </c>
      <c r="D48" t="s">
        <v>860</v>
      </c>
      <c r="E48">
        <v>0</v>
      </c>
      <c r="F48">
        <v>0</v>
      </c>
    </row>
    <row r="49" spans="1:6" x14ac:dyDescent="0.25">
      <c r="A49" t="s">
        <v>264</v>
      </c>
      <c r="B49">
        <v>4</v>
      </c>
      <c r="C49">
        <v>0</v>
      </c>
      <c r="D49" t="s">
        <v>861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2455.5</v>
      </c>
      <c r="C53">
        <v>1529.7</v>
      </c>
      <c r="D53">
        <v>925.8</v>
      </c>
    </row>
    <row r="54" spans="1:6" x14ac:dyDescent="0.25">
      <c r="A54" t="s">
        <v>76</v>
      </c>
      <c r="B54">
        <v>1900.7</v>
      </c>
      <c r="C54">
        <v>1517.9</v>
      </c>
      <c r="D54">
        <v>382.8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530.20000000000005</v>
      </c>
      <c r="C56">
        <v>0</v>
      </c>
      <c r="D56">
        <v>530.20000000000005</v>
      </c>
    </row>
    <row r="57" spans="1:6" x14ac:dyDescent="0.25">
      <c r="A57" t="s">
        <v>79</v>
      </c>
      <c r="B57">
        <v>48.8</v>
      </c>
      <c r="C57">
        <v>34.6</v>
      </c>
      <c r="D57">
        <v>14.2</v>
      </c>
    </row>
    <row r="58" spans="1:6" x14ac:dyDescent="0.25">
      <c r="A58" t="s">
        <v>80</v>
      </c>
      <c r="B58">
        <v>42.2</v>
      </c>
      <c r="C58">
        <v>33.5</v>
      </c>
      <c r="D58">
        <v>8.6999999999999993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5.0999999999999996</v>
      </c>
      <c r="C60">
        <v>0</v>
      </c>
      <c r="D60">
        <v>5.0999999999999996</v>
      </c>
    </row>
    <row r="61" spans="1:6" x14ac:dyDescent="0.25">
      <c r="A61" t="s">
        <v>83</v>
      </c>
      <c r="B61">
        <v>2702.4</v>
      </c>
      <c r="C61">
        <v>2143.8000000000002</v>
      </c>
      <c r="D61">
        <v>558.6</v>
      </c>
    </row>
    <row r="62" spans="1:6" x14ac:dyDescent="0.25">
      <c r="A62" t="s">
        <v>84</v>
      </c>
      <c r="B62">
        <v>2037.3</v>
      </c>
      <c r="C62">
        <v>1507.6</v>
      </c>
      <c r="D62">
        <v>529.70000000000005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71744.820000000007</v>
      </c>
      <c r="G66">
        <v>37.29</v>
      </c>
      <c r="H66">
        <v>0.72</v>
      </c>
    </row>
    <row r="67" spans="1:10" x14ac:dyDescent="0.25">
      <c r="A67" t="s">
        <v>125</v>
      </c>
      <c r="B67" t="s">
        <v>106</v>
      </c>
      <c r="C67" t="s">
        <v>126</v>
      </c>
      <c r="D67">
        <v>621.86</v>
      </c>
      <c r="E67">
        <v>195001</v>
      </c>
      <c r="F67">
        <v>0</v>
      </c>
      <c r="G67">
        <v>0.32</v>
      </c>
      <c r="H67">
        <v>3.32</v>
      </c>
      <c r="I67">
        <v>0.25</v>
      </c>
    </row>
    <row r="68" spans="1:10" x14ac:dyDescent="0.25">
      <c r="A68" t="s">
        <v>110</v>
      </c>
      <c r="B68" t="s">
        <v>106</v>
      </c>
      <c r="C68" t="s">
        <v>111</v>
      </c>
      <c r="D68">
        <v>343.17</v>
      </c>
      <c r="E68">
        <v>130015</v>
      </c>
      <c r="F68">
        <v>0</v>
      </c>
      <c r="G68">
        <v>0.18</v>
      </c>
      <c r="H68">
        <v>5.96</v>
      </c>
      <c r="I68">
        <v>88.24</v>
      </c>
    </row>
    <row r="69" spans="1:10" x14ac:dyDescent="0.25">
      <c r="A69" t="s">
        <v>113</v>
      </c>
      <c r="B69" t="s">
        <v>106</v>
      </c>
      <c r="C69" t="s">
        <v>114</v>
      </c>
      <c r="D69">
        <v>253.15</v>
      </c>
      <c r="E69">
        <v>119819</v>
      </c>
      <c r="F69">
        <v>0</v>
      </c>
      <c r="G69">
        <v>0.13</v>
      </c>
      <c r="H69">
        <v>7.64</v>
      </c>
      <c r="I69">
        <v>83.77</v>
      </c>
    </row>
    <row r="70" spans="1:10" x14ac:dyDescent="0.25">
      <c r="A70" t="s">
        <v>108</v>
      </c>
      <c r="B70" t="s">
        <v>106</v>
      </c>
      <c r="C70" t="s">
        <v>109</v>
      </c>
      <c r="D70">
        <v>223.1</v>
      </c>
      <c r="E70">
        <v>180688</v>
      </c>
      <c r="F70">
        <v>0</v>
      </c>
      <c r="G70">
        <v>0.12</v>
      </c>
      <c r="H70">
        <v>3.86</v>
      </c>
      <c r="I70">
        <v>94.21</v>
      </c>
    </row>
    <row r="71" spans="1:10" x14ac:dyDescent="0.25">
      <c r="A71" t="s">
        <v>112</v>
      </c>
      <c r="B71" t="s">
        <v>106</v>
      </c>
      <c r="C71" t="s">
        <v>111</v>
      </c>
      <c r="D71">
        <v>221.48</v>
      </c>
      <c r="E71">
        <v>80843</v>
      </c>
      <c r="F71">
        <v>0</v>
      </c>
      <c r="G71">
        <v>0.12</v>
      </c>
      <c r="H71">
        <v>5.61</v>
      </c>
      <c r="I71">
        <v>90.19</v>
      </c>
    </row>
    <row r="72" spans="1:10" x14ac:dyDescent="0.25">
      <c r="A72" t="s">
        <v>134</v>
      </c>
      <c r="B72" t="s">
        <v>106</v>
      </c>
      <c r="C72" t="s">
        <v>135</v>
      </c>
      <c r="D72">
        <v>185.26</v>
      </c>
      <c r="E72">
        <v>146639</v>
      </c>
      <c r="F72">
        <v>0</v>
      </c>
      <c r="G72">
        <v>0.1</v>
      </c>
      <c r="H72">
        <v>8.9</v>
      </c>
      <c r="I72">
        <v>78.72</v>
      </c>
    </row>
    <row r="73" spans="1:10" x14ac:dyDescent="0.25">
      <c r="A73" t="s">
        <v>269</v>
      </c>
      <c r="B73" t="s">
        <v>106</v>
      </c>
      <c r="C73" t="s">
        <v>270</v>
      </c>
      <c r="D73">
        <v>168.36</v>
      </c>
      <c r="E73">
        <v>23304</v>
      </c>
      <c r="F73">
        <v>0.01</v>
      </c>
      <c r="G73">
        <v>0.09</v>
      </c>
      <c r="H73">
        <v>34.619999999999997</v>
      </c>
      <c r="I73">
        <v>0.05</v>
      </c>
    </row>
    <row r="74" spans="1:10" x14ac:dyDescent="0.25">
      <c r="A74" t="s">
        <v>241</v>
      </c>
      <c r="B74" t="s">
        <v>106</v>
      </c>
      <c r="C74" t="s">
        <v>242</v>
      </c>
      <c r="D74">
        <v>121.9</v>
      </c>
      <c r="E74">
        <v>103115</v>
      </c>
      <c r="F74">
        <v>0</v>
      </c>
      <c r="G74">
        <v>0.06</v>
      </c>
      <c r="H74">
        <v>6.21</v>
      </c>
      <c r="I74">
        <v>87.53</v>
      </c>
    </row>
    <row r="75" spans="1:10" x14ac:dyDescent="0.25">
      <c r="A75" t="s">
        <v>138</v>
      </c>
      <c r="B75" t="s">
        <v>106</v>
      </c>
      <c r="C75" t="s">
        <v>135</v>
      </c>
      <c r="D75">
        <v>121.78</v>
      </c>
      <c r="E75">
        <v>90878</v>
      </c>
      <c r="F75">
        <v>0</v>
      </c>
      <c r="G75">
        <v>0.06</v>
      </c>
      <c r="H75">
        <v>8.58</v>
      </c>
      <c r="I75">
        <v>81.11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514.23</v>
      </c>
      <c r="G79">
        <v>21.59</v>
      </c>
      <c r="H79">
        <v>71744.820000000007</v>
      </c>
      <c r="I79">
        <v>0.72</v>
      </c>
    </row>
    <row r="80" spans="1:10" x14ac:dyDescent="0.25">
      <c r="A80" t="s">
        <v>269</v>
      </c>
      <c r="B80" t="s">
        <v>106</v>
      </c>
      <c r="C80" t="s">
        <v>270</v>
      </c>
      <c r="D80">
        <v>58.29</v>
      </c>
      <c r="E80">
        <v>23304</v>
      </c>
      <c r="F80">
        <v>0</v>
      </c>
      <c r="G80">
        <v>2.4500000000000002</v>
      </c>
      <c r="H80">
        <v>168.36</v>
      </c>
      <c r="I80">
        <v>34.619999999999997</v>
      </c>
      <c r="J80">
        <v>0.05</v>
      </c>
    </row>
    <row r="81" spans="1:10" x14ac:dyDescent="0.25">
      <c r="A81" t="s">
        <v>154</v>
      </c>
      <c r="B81" t="s">
        <v>106</v>
      </c>
      <c r="C81" t="s">
        <v>123</v>
      </c>
      <c r="D81">
        <v>40.46</v>
      </c>
      <c r="E81">
        <v>202012</v>
      </c>
      <c r="F81">
        <v>0</v>
      </c>
      <c r="G81">
        <v>1.7</v>
      </c>
      <c r="H81">
        <v>121.15</v>
      </c>
      <c r="I81">
        <v>33.4</v>
      </c>
      <c r="J81">
        <v>0</v>
      </c>
    </row>
    <row r="82" spans="1:10" x14ac:dyDescent="0.25">
      <c r="A82" t="s">
        <v>122</v>
      </c>
      <c r="B82" t="s">
        <v>106</v>
      </c>
      <c r="C82" t="s">
        <v>123</v>
      </c>
      <c r="D82">
        <v>26.32</v>
      </c>
      <c r="E82">
        <v>194603</v>
      </c>
      <c r="F82">
        <v>0</v>
      </c>
      <c r="G82">
        <v>1.1100000000000001</v>
      </c>
      <c r="H82">
        <v>77.7</v>
      </c>
      <c r="I82">
        <v>33.880000000000003</v>
      </c>
      <c r="J82">
        <v>0</v>
      </c>
    </row>
    <row r="83" spans="1:10" x14ac:dyDescent="0.25">
      <c r="A83" t="s">
        <v>237</v>
      </c>
      <c r="B83" t="s">
        <v>106</v>
      </c>
      <c r="C83" t="s">
        <v>238</v>
      </c>
      <c r="D83">
        <v>25.83</v>
      </c>
      <c r="E83">
        <v>201984</v>
      </c>
      <c r="F83">
        <v>0</v>
      </c>
      <c r="G83">
        <v>1.08</v>
      </c>
      <c r="H83">
        <v>76.08</v>
      </c>
      <c r="I83">
        <v>33.950000000000003</v>
      </c>
      <c r="J83">
        <v>0</v>
      </c>
    </row>
    <row r="84" spans="1:10" x14ac:dyDescent="0.25">
      <c r="A84" t="s">
        <v>298</v>
      </c>
      <c r="B84" t="s">
        <v>106</v>
      </c>
      <c r="C84" t="s">
        <v>140</v>
      </c>
      <c r="D84">
        <v>25.35</v>
      </c>
      <c r="E84">
        <v>293</v>
      </c>
      <c r="F84">
        <v>0.09</v>
      </c>
      <c r="G84">
        <v>1.06</v>
      </c>
      <c r="H84">
        <v>69</v>
      </c>
      <c r="I84">
        <v>36.74</v>
      </c>
      <c r="J84">
        <v>0</v>
      </c>
    </row>
    <row r="85" spans="1:10" x14ac:dyDescent="0.25">
      <c r="A85" t="s">
        <v>124</v>
      </c>
      <c r="B85" t="s">
        <v>106</v>
      </c>
      <c r="C85" t="s">
        <v>123</v>
      </c>
      <c r="D85">
        <v>23.91</v>
      </c>
      <c r="E85">
        <v>194578</v>
      </c>
      <c r="F85">
        <v>0</v>
      </c>
      <c r="G85">
        <v>1</v>
      </c>
      <c r="H85">
        <v>70.709999999999994</v>
      </c>
      <c r="I85">
        <v>33.82</v>
      </c>
      <c r="J85">
        <v>0</v>
      </c>
    </row>
    <row r="86" spans="1:10" x14ac:dyDescent="0.25">
      <c r="A86" t="s">
        <v>267</v>
      </c>
      <c r="B86" t="s">
        <v>106</v>
      </c>
      <c r="C86" t="s">
        <v>268</v>
      </c>
      <c r="D86">
        <v>21.36</v>
      </c>
      <c r="E86">
        <v>23302</v>
      </c>
      <c r="F86">
        <v>0</v>
      </c>
      <c r="G86">
        <v>0.9</v>
      </c>
      <c r="H86">
        <v>62.59</v>
      </c>
      <c r="I86">
        <v>34.130000000000003</v>
      </c>
      <c r="J86">
        <v>0</v>
      </c>
    </row>
    <row r="87" spans="1:10" x14ac:dyDescent="0.25">
      <c r="A87" t="s">
        <v>125</v>
      </c>
      <c r="B87" t="s">
        <v>106</v>
      </c>
      <c r="C87" t="s">
        <v>126</v>
      </c>
      <c r="D87">
        <v>20.64</v>
      </c>
      <c r="E87">
        <v>195001</v>
      </c>
      <c r="F87">
        <v>0</v>
      </c>
      <c r="G87">
        <v>0.87</v>
      </c>
      <c r="H87">
        <v>621.86</v>
      </c>
      <c r="I87">
        <v>3.32</v>
      </c>
      <c r="J87">
        <v>0.25</v>
      </c>
    </row>
    <row r="88" spans="1:10" x14ac:dyDescent="0.25">
      <c r="A88" t="s">
        <v>110</v>
      </c>
      <c r="B88" t="s">
        <v>106</v>
      </c>
      <c r="C88" t="s">
        <v>111</v>
      </c>
      <c r="D88">
        <v>20.45</v>
      </c>
      <c r="E88">
        <v>130015</v>
      </c>
      <c r="F88">
        <v>0</v>
      </c>
      <c r="G88">
        <v>0.86</v>
      </c>
      <c r="H88">
        <v>343.17</v>
      </c>
      <c r="I88">
        <v>5.96</v>
      </c>
      <c r="J88">
        <v>88.24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110</v>
      </c>
      <c r="B92" t="s">
        <v>106</v>
      </c>
      <c r="C92" t="s">
        <v>111</v>
      </c>
      <c r="D92">
        <v>302.83</v>
      </c>
      <c r="E92">
        <v>130015</v>
      </c>
      <c r="F92">
        <v>0</v>
      </c>
      <c r="G92">
        <v>16.84</v>
      </c>
      <c r="H92">
        <v>343.17</v>
      </c>
      <c r="I92">
        <v>5.96</v>
      </c>
      <c r="J92">
        <v>88.24</v>
      </c>
    </row>
    <row r="93" spans="1:10" x14ac:dyDescent="0.25">
      <c r="A93" t="s">
        <v>113</v>
      </c>
      <c r="B93" t="s">
        <v>106</v>
      </c>
      <c r="C93" t="s">
        <v>114</v>
      </c>
      <c r="D93">
        <v>212.06</v>
      </c>
      <c r="E93">
        <v>119819</v>
      </c>
      <c r="F93">
        <v>0</v>
      </c>
      <c r="G93">
        <v>11.79</v>
      </c>
      <c r="H93">
        <v>253.15</v>
      </c>
      <c r="I93">
        <v>7.64</v>
      </c>
      <c r="J93">
        <v>83.77</v>
      </c>
    </row>
    <row r="94" spans="1:10" x14ac:dyDescent="0.25">
      <c r="A94" t="s">
        <v>108</v>
      </c>
      <c r="B94" t="s">
        <v>106</v>
      </c>
      <c r="C94" t="s">
        <v>109</v>
      </c>
      <c r="D94">
        <v>210.19</v>
      </c>
      <c r="E94">
        <v>180688</v>
      </c>
      <c r="F94">
        <v>0</v>
      </c>
      <c r="G94">
        <v>11.69</v>
      </c>
      <c r="H94">
        <v>223.1</v>
      </c>
      <c r="I94">
        <v>3.86</v>
      </c>
      <c r="J94">
        <v>94.21</v>
      </c>
    </row>
    <row r="95" spans="1:10" x14ac:dyDescent="0.25">
      <c r="A95" t="s">
        <v>112</v>
      </c>
      <c r="B95" t="s">
        <v>106</v>
      </c>
      <c r="C95" t="s">
        <v>111</v>
      </c>
      <c r="D95">
        <v>199.76</v>
      </c>
      <c r="E95">
        <v>80843</v>
      </c>
      <c r="F95">
        <v>0</v>
      </c>
      <c r="G95">
        <v>11.11</v>
      </c>
      <c r="H95">
        <v>221.48</v>
      </c>
      <c r="I95">
        <v>5.61</v>
      </c>
      <c r="J95">
        <v>90.19</v>
      </c>
    </row>
    <row r="96" spans="1:10" x14ac:dyDescent="0.25">
      <c r="A96" t="s">
        <v>134</v>
      </c>
      <c r="B96" t="s">
        <v>106</v>
      </c>
      <c r="C96" t="s">
        <v>135</v>
      </c>
      <c r="D96">
        <v>145.83000000000001</v>
      </c>
      <c r="E96">
        <v>146639</v>
      </c>
      <c r="F96">
        <v>0</v>
      </c>
      <c r="G96">
        <v>8.11</v>
      </c>
      <c r="H96">
        <v>185.26</v>
      </c>
      <c r="I96">
        <v>8.9</v>
      </c>
      <c r="J96">
        <v>78.72</v>
      </c>
    </row>
    <row r="97" spans="1:10" x14ac:dyDescent="0.25">
      <c r="A97" t="s">
        <v>241</v>
      </c>
      <c r="B97" t="s">
        <v>106</v>
      </c>
      <c r="C97" t="s">
        <v>242</v>
      </c>
      <c r="D97">
        <v>106.69</v>
      </c>
      <c r="E97">
        <v>103115</v>
      </c>
      <c r="F97">
        <v>0</v>
      </c>
      <c r="G97">
        <v>5.93</v>
      </c>
      <c r="H97">
        <v>121.9</v>
      </c>
      <c r="I97">
        <v>6.21</v>
      </c>
      <c r="J97">
        <v>87.53</v>
      </c>
    </row>
    <row r="98" spans="1:10" x14ac:dyDescent="0.25">
      <c r="A98" t="s">
        <v>138</v>
      </c>
      <c r="B98" t="s">
        <v>106</v>
      </c>
      <c r="C98" t="s">
        <v>135</v>
      </c>
      <c r="D98">
        <v>98.77</v>
      </c>
      <c r="E98">
        <v>90878</v>
      </c>
      <c r="F98">
        <v>0</v>
      </c>
      <c r="G98">
        <v>5.49</v>
      </c>
      <c r="H98">
        <v>121.78</v>
      </c>
      <c r="I98">
        <v>8.58</v>
      </c>
      <c r="J98">
        <v>81.11</v>
      </c>
    </row>
    <row r="99" spans="1:10" x14ac:dyDescent="0.25">
      <c r="A99" t="s">
        <v>682</v>
      </c>
      <c r="B99" t="s">
        <v>106</v>
      </c>
      <c r="C99" t="s">
        <v>111</v>
      </c>
      <c r="D99">
        <v>67.19</v>
      </c>
      <c r="E99">
        <v>15807</v>
      </c>
      <c r="F99">
        <v>0</v>
      </c>
      <c r="G99">
        <v>3.74</v>
      </c>
      <c r="H99">
        <v>73.45</v>
      </c>
      <c r="I99">
        <v>4.72</v>
      </c>
      <c r="J99">
        <v>91.48</v>
      </c>
    </row>
    <row r="100" spans="1:10" x14ac:dyDescent="0.25">
      <c r="A100" t="s">
        <v>301</v>
      </c>
      <c r="B100" t="s">
        <v>106</v>
      </c>
      <c r="C100" t="s">
        <v>302</v>
      </c>
      <c r="D100">
        <v>59.38</v>
      </c>
      <c r="E100">
        <v>7512</v>
      </c>
      <c r="F100">
        <v>0.01</v>
      </c>
      <c r="G100">
        <v>3.3</v>
      </c>
      <c r="H100">
        <v>75.099999999999994</v>
      </c>
      <c r="I100">
        <v>10.24</v>
      </c>
      <c r="J100">
        <v>79.06</v>
      </c>
    </row>
    <row r="101" spans="1:10" x14ac:dyDescent="0.25">
      <c r="A101" t="s">
        <v>445</v>
      </c>
      <c r="B101" t="s">
        <v>106</v>
      </c>
      <c r="C101" t="s">
        <v>446</v>
      </c>
      <c r="D101">
        <v>51.69</v>
      </c>
      <c r="E101">
        <v>6696</v>
      </c>
      <c r="F101">
        <v>0.01</v>
      </c>
      <c r="G101">
        <v>2.87</v>
      </c>
      <c r="H101">
        <v>61.88</v>
      </c>
      <c r="I101">
        <v>7.3</v>
      </c>
      <c r="J101">
        <v>83.54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35510476</v>
      </c>
      <c r="E105">
        <v>293</v>
      </c>
      <c r="F105">
        <v>121196.16</v>
      </c>
      <c r="G105">
        <v>28.22</v>
      </c>
      <c r="H105">
        <v>69</v>
      </c>
      <c r="I105">
        <v>36.700000000000003</v>
      </c>
      <c r="J105">
        <v>0</v>
      </c>
    </row>
    <row r="106" spans="1:10" x14ac:dyDescent="0.25">
      <c r="A106" t="s">
        <v>269</v>
      </c>
      <c r="B106" t="s">
        <v>106</v>
      </c>
      <c r="C106" t="s">
        <v>270</v>
      </c>
      <c r="D106">
        <v>11253673</v>
      </c>
      <c r="E106">
        <v>23304</v>
      </c>
      <c r="F106">
        <v>482.91</v>
      </c>
      <c r="G106">
        <v>8.94</v>
      </c>
      <c r="H106">
        <v>168.36</v>
      </c>
      <c r="I106">
        <v>34.6</v>
      </c>
      <c r="J106">
        <v>0</v>
      </c>
    </row>
    <row r="107" spans="1:10" x14ac:dyDescent="0.25">
      <c r="A107" t="s">
        <v>134</v>
      </c>
      <c r="B107" t="s">
        <v>106</v>
      </c>
      <c r="C107" t="s">
        <v>135</v>
      </c>
      <c r="D107">
        <v>6868180</v>
      </c>
      <c r="E107">
        <v>146639</v>
      </c>
      <c r="F107">
        <v>46.84</v>
      </c>
      <c r="G107">
        <v>5.46</v>
      </c>
      <c r="H107">
        <v>185.26</v>
      </c>
      <c r="I107">
        <v>8.9</v>
      </c>
      <c r="J107">
        <v>78.7</v>
      </c>
    </row>
    <row r="108" spans="1:10" x14ac:dyDescent="0.25">
      <c r="A108" t="s">
        <v>122</v>
      </c>
      <c r="B108" t="s">
        <v>106</v>
      </c>
      <c r="C108" t="s">
        <v>123</v>
      </c>
      <c r="D108">
        <v>5257537</v>
      </c>
      <c r="E108">
        <v>194603</v>
      </c>
      <c r="F108">
        <v>27.02</v>
      </c>
      <c r="G108">
        <v>4.18</v>
      </c>
      <c r="H108">
        <v>77.7</v>
      </c>
      <c r="I108">
        <v>33.9</v>
      </c>
      <c r="J108">
        <v>0</v>
      </c>
    </row>
    <row r="109" spans="1:10" x14ac:dyDescent="0.25">
      <c r="A109" t="s">
        <v>136</v>
      </c>
      <c r="B109" t="s">
        <v>106</v>
      </c>
      <c r="C109" t="s">
        <v>137</v>
      </c>
      <c r="D109">
        <v>5257376</v>
      </c>
      <c r="E109">
        <v>194588</v>
      </c>
      <c r="F109">
        <v>27.02</v>
      </c>
      <c r="G109">
        <v>4.18</v>
      </c>
      <c r="H109">
        <v>37.74</v>
      </c>
      <c r="I109">
        <v>34.6</v>
      </c>
      <c r="J109">
        <v>0</v>
      </c>
    </row>
    <row r="110" spans="1:10" x14ac:dyDescent="0.25">
      <c r="A110" t="s">
        <v>423</v>
      </c>
      <c r="B110" t="s">
        <v>106</v>
      </c>
      <c r="C110" t="s">
        <v>424</v>
      </c>
      <c r="D110">
        <v>4712112</v>
      </c>
      <c r="E110">
        <v>12178</v>
      </c>
      <c r="F110">
        <v>386.94</v>
      </c>
      <c r="G110">
        <v>3.75</v>
      </c>
      <c r="H110">
        <v>28.1</v>
      </c>
      <c r="I110">
        <v>39</v>
      </c>
      <c r="J110">
        <v>0</v>
      </c>
    </row>
    <row r="111" spans="1:10" x14ac:dyDescent="0.25">
      <c r="A111" t="s">
        <v>138</v>
      </c>
      <c r="B111" t="s">
        <v>106</v>
      </c>
      <c r="C111" t="s">
        <v>135</v>
      </c>
      <c r="D111">
        <v>4299635</v>
      </c>
      <c r="E111">
        <v>90878</v>
      </c>
      <c r="F111">
        <v>47.31</v>
      </c>
      <c r="G111">
        <v>3.42</v>
      </c>
      <c r="H111">
        <v>121.78</v>
      </c>
      <c r="I111">
        <v>8.6</v>
      </c>
      <c r="J111">
        <v>81.099999999999994</v>
      </c>
    </row>
    <row r="112" spans="1:10" x14ac:dyDescent="0.25">
      <c r="A112" t="s">
        <v>139</v>
      </c>
      <c r="B112" t="s">
        <v>106</v>
      </c>
      <c r="C112" t="s">
        <v>140</v>
      </c>
      <c r="D112">
        <v>3960375</v>
      </c>
      <c r="E112">
        <v>47</v>
      </c>
      <c r="F112">
        <v>84263.3</v>
      </c>
      <c r="G112">
        <v>3.15</v>
      </c>
      <c r="H112">
        <v>24.15</v>
      </c>
      <c r="I112">
        <v>37</v>
      </c>
      <c r="J112">
        <v>0</v>
      </c>
    </row>
    <row r="113" spans="1:10" x14ac:dyDescent="0.25">
      <c r="A113" t="s">
        <v>272</v>
      </c>
      <c r="B113" t="s">
        <v>96</v>
      </c>
      <c r="C113" t="s">
        <v>273</v>
      </c>
      <c r="D113">
        <v>1882732</v>
      </c>
      <c r="E113">
        <v>19</v>
      </c>
      <c r="F113">
        <v>99091.16</v>
      </c>
      <c r="G113">
        <v>1.5</v>
      </c>
      <c r="H113">
        <v>19.72</v>
      </c>
      <c r="I113">
        <v>34.200000000000003</v>
      </c>
      <c r="J113">
        <v>5.4</v>
      </c>
    </row>
    <row r="114" spans="1:10" x14ac:dyDescent="0.25">
      <c r="A114" t="s">
        <v>274</v>
      </c>
      <c r="B114" t="s">
        <v>96</v>
      </c>
      <c r="C114" t="s">
        <v>275</v>
      </c>
      <c r="D114">
        <v>1882732</v>
      </c>
      <c r="E114">
        <v>19</v>
      </c>
      <c r="F114">
        <v>99091.16</v>
      </c>
      <c r="G114">
        <v>1.5</v>
      </c>
      <c r="H114">
        <v>19.72</v>
      </c>
      <c r="I114">
        <v>34.200000000000003</v>
      </c>
      <c r="J114">
        <v>5.4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110</v>
      </c>
      <c r="B118" t="s">
        <v>106</v>
      </c>
      <c r="C118" t="s">
        <v>111</v>
      </c>
      <c r="D118">
        <v>381881</v>
      </c>
      <c r="E118">
        <v>130015</v>
      </c>
      <c r="F118">
        <v>2.94</v>
      </c>
      <c r="G118">
        <v>15.29</v>
      </c>
      <c r="H118">
        <v>343.17</v>
      </c>
      <c r="I118">
        <v>5.96</v>
      </c>
      <c r="J118">
        <v>88.24</v>
      </c>
    </row>
    <row r="119" spans="1:10" x14ac:dyDescent="0.25">
      <c r="A119" t="s">
        <v>112</v>
      </c>
      <c r="B119" t="s">
        <v>106</v>
      </c>
      <c r="C119" t="s">
        <v>111</v>
      </c>
      <c r="D119">
        <v>268205</v>
      </c>
      <c r="E119">
        <v>80843</v>
      </c>
      <c r="F119">
        <v>3.32</v>
      </c>
      <c r="G119">
        <v>10.74</v>
      </c>
      <c r="H119">
        <v>221.48</v>
      </c>
      <c r="I119">
        <v>5.61</v>
      </c>
      <c r="J119">
        <v>90.19</v>
      </c>
    </row>
    <row r="120" spans="1:10" x14ac:dyDescent="0.25">
      <c r="A120" t="s">
        <v>301</v>
      </c>
      <c r="B120" t="s">
        <v>106</v>
      </c>
      <c r="C120" t="s">
        <v>302</v>
      </c>
      <c r="D120">
        <v>194175</v>
      </c>
      <c r="E120">
        <v>7512</v>
      </c>
      <c r="F120">
        <v>25.85</v>
      </c>
      <c r="G120">
        <v>7.77</v>
      </c>
      <c r="H120">
        <v>75.099999999999994</v>
      </c>
      <c r="I120">
        <v>10.24</v>
      </c>
      <c r="J120">
        <v>79.06</v>
      </c>
    </row>
    <row r="121" spans="1:10" x14ac:dyDescent="0.25">
      <c r="A121" t="s">
        <v>108</v>
      </c>
      <c r="B121" t="s">
        <v>106</v>
      </c>
      <c r="C121" t="s">
        <v>109</v>
      </c>
      <c r="D121">
        <v>155908</v>
      </c>
      <c r="E121">
        <v>180688</v>
      </c>
      <c r="F121">
        <v>0.86</v>
      </c>
      <c r="G121">
        <v>6.24</v>
      </c>
      <c r="H121">
        <v>223.1</v>
      </c>
      <c r="I121">
        <v>3.86</v>
      </c>
      <c r="J121">
        <v>94.21</v>
      </c>
    </row>
    <row r="122" spans="1:10" x14ac:dyDescent="0.25">
      <c r="A122" t="s">
        <v>113</v>
      </c>
      <c r="B122" t="s">
        <v>106</v>
      </c>
      <c r="C122" t="s">
        <v>114</v>
      </c>
      <c r="D122">
        <v>147305</v>
      </c>
      <c r="E122">
        <v>119819</v>
      </c>
      <c r="F122">
        <v>1.23</v>
      </c>
      <c r="G122">
        <v>5.9</v>
      </c>
      <c r="H122">
        <v>253.15</v>
      </c>
      <c r="I122">
        <v>7.64</v>
      </c>
      <c r="J122">
        <v>83.77</v>
      </c>
    </row>
    <row r="123" spans="1:10" x14ac:dyDescent="0.25">
      <c r="A123" t="s">
        <v>134</v>
      </c>
      <c r="B123" t="s">
        <v>106</v>
      </c>
      <c r="C123" t="s">
        <v>135</v>
      </c>
      <c r="D123">
        <v>103871</v>
      </c>
      <c r="E123">
        <v>146639</v>
      </c>
      <c r="F123">
        <v>0.71</v>
      </c>
      <c r="G123">
        <v>4.16</v>
      </c>
      <c r="H123">
        <v>185.26</v>
      </c>
      <c r="I123">
        <v>8.9</v>
      </c>
      <c r="J123">
        <v>78.72</v>
      </c>
    </row>
    <row r="124" spans="1:10" x14ac:dyDescent="0.25">
      <c r="A124" t="s">
        <v>241</v>
      </c>
      <c r="B124" t="s">
        <v>106</v>
      </c>
      <c r="C124" t="s">
        <v>242</v>
      </c>
      <c r="D124">
        <v>77271</v>
      </c>
      <c r="E124">
        <v>103115</v>
      </c>
      <c r="F124">
        <v>0.75</v>
      </c>
      <c r="G124">
        <v>3.09</v>
      </c>
      <c r="H124">
        <v>121.9</v>
      </c>
      <c r="I124">
        <v>6.21</v>
      </c>
      <c r="J124">
        <v>87.53</v>
      </c>
    </row>
    <row r="125" spans="1:10" x14ac:dyDescent="0.25">
      <c r="A125" t="s">
        <v>682</v>
      </c>
      <c r="B125" t="s">
        <v>106</v>
      </c>
      <c r="C125" t="s">
        <v>111</v>
      </c>
      <c r="D125">
        <v>73375</v>
      </c>
      <c r="E125">
        <v>15807</v>
      </c>
      <c r="F125">
        <v>4.6399999999999997</v>
      </c>
      <c r="G125">
        <v>2.94</v>
      </c>
      <c r="H125">
        <v>73.45</v>
      </c>
      <c r="I125">
        <v>4.72</v>
      </c>
      <c r="J125">
        <v>91.48</v>
      </c>
    </row>
    <row r="126" spans="1:10" x14ac:dyDescent="0.25">
      <c r="A126" t="s">
        <v>138</v>
      </c>
      <c r="B126" t="s">
        <v>106</v>
      </c>
      <c r="C126" t="s">
        <v>135</v>
      </c>
      <c r="D126">
        <v>71427</v>
      </c>
      <c r="E126">
        <v>90878</v>
      </c>
      <c r="F126">
        <v>0.79</v>
      </c>
      <c r="G126">
        <v>2.86</v>
      </c>
      <c r="H126">
        <v>121.78</v>
      </c>
      <c r="I126">
        <v>8.58</v>
      </c>
      <c r="J126">
        <v>81.11</v>
      </c>
    </row>
    <row r="127" spans="1:10" x14ac:dyDescent="0.25">
      <c r="A127" t="s">
        <v>445</v>
      </c>
      <c r="B127" t="s">
        <v>106</v>
      </c>
      <c r="C127" t="s">
        <v>446</v>
      </c>
      <c r="D127">
        <v>40701</v>
      </c>
      <c r="E127">
        <v>6696</v>
      </c>
      <c r="F127">
        <v>6.08</v>
      </c>
      <c r="G127">
        <v>1.63</v>
      </c>
      <c r="H127">
        <v>61.88</v>
      </c>
      <c r="I127">
        <v>7.3</v>
      </c>
      <c r="J127">
        <v>83.54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381880</v>
      </c>
      <c r="E131">
        <v>381880</v>
      </c>
      <c r="F131">
        <v>130015</v>
      </c>
      <c r="G131">
        <v>2.94</v>
      </c>
      <c r="H131">
        <v>0</v>
      </c>
      <c r="I131">
        <v>21.59</v>
      </c>
    </row>
    <row r="132" spans="1:9" x14ac:dyDescent="0.25">
      <c r="A132" t="s">
        <v>112</v>
      </c>
      <c r="B132" t="s">
        <v>106</v>
      </c>
      <c r="C132" t="s">
        <v>111</v>
      </c>
      <c r="D132">
        <v>212822</v>
      </c>
      <c r="E132">
        <v>212822</v>
      </c>
      <c r="F132">
        <v>80843</v>
      </c>
      <c r="G132">
        <v>2.63</v>
      </c>
      <c r="H132">
        <v>0</v>
      </c>
      <c r="I132">
        <v>12.03</v>
      </c>
    </row>
    <row r="133" spans="1:9" x14ac:dyDescent="0.25">
      <c r="A133" t="s">
        <v>301</v>
      </c>
      <c r="B133" t="s">
        <v>106</v>
      </c>
      <c r="C133" t="s">
        <v>302</v>
      </c>
      <c r="D133">
        <v>194175</v>
      </c>
      <c r="E133">
        <v>194175</v>
      </c>
      <c r="F133">
        <v>7512</v>
      </c>
      <c r="G133">
        <v>25.85</v>
      </c>
      <c r="H133">
        <v>0</v>
      </c>
      <c r="I133">
        <v>10.98</v>
      </c>
    </row>
    <row r="134" spans="1:9" x14ac:dyDescent="0.25">
      <c r="A134" t="s">
        <v>108</v>
      </c>
      <c r="B134" t="s">
        <v>106</v>
      </c>
      <c r="C134" t="s">
        <v>109</v>
      </c>
      <c r="D134">
        <v>140673</v>
      </c>
      <c r="E134">
        <v>140673</v>
      </c>
      <c r="F134">
        <v>180688</v>
      </c>
      <c r="G134">
        <v>0.78</v>
      </c>
      <c r="H134">
        <v>0</v>
      </c>
      <c r="I134">
        <v>7.95</v>
      </c>
    </row>
    <row r="135" spans="1:9" x14ac:dyDescent="0.25">
      <c r="A135" t="s">
        <v>134</v>
      </c>
      <c r="B135" t="s">
        <v>106</v>
      </c>
      <c r="C135" t="s">
        <v>135</v>
      </c>
      <c r="D135">
        <v>103870</v>
      </c>
      <c r="E135">
        <v>103870</v>
      </c>
      <c r="F135">
        <v>146639</v>
      </c>
      <c r="G135">
        <v>0.71</v>
      </c>
      <c r="H135">
        <v>0</v>
      </c>
      <c r="I135">
        <v>5.87</v>
      </c>
    </row>
    <row r="136" spans="1:9" x14ac:dyDescent="0.25">
      <c r="A136" t="s">
        <v>241</v>
      </c>
      <c r="B136" t="s">
        <v>106</v>
      </c>
      <c r="C136" t="s">
        <v>242</v>
      </c>
      <c r="D136">
        <v>77273</v>
      </c>
      <c r="E136">
        <v>77273</v>
      </c>
      <c r="F136">
        <v>103115</v>
      </c>
      <c r="G136">
        <v>0.75</v>
      </c>
      <c r="H136">
        <v>0</v>
      </c>
      <c r="I136">
        <v>4.37</v>
      </c>
    </row>
    <row r="137" spans="1:9" x14ac:dyDescent="0.25">
      <c r="A137" t="s">
        <v>682</v>
      </c>
      <c r="B137" t="s">
        <v>106</v>
      </c>
      <c r="C137" t="s">
        <v>111</v>
      </c>
      <c r="D137">
        <v>73375</v>
      </c>
      <c r="E137">
        <v>73375</v>
      </c>
      <c r="F137">
        <v>15807</v>
      </c>
      <c r="G137">
        <v>4.6399999999999997</v>
      </c>
      <c r="H137">
        <v>0</v>
      </c>
      <c r="I137">
        <v>4.1500000000000004</v>
      </c>
    </row>
    <row r="138" spans="1:9" x14ac:dyDescent="0.25">
      <c r="A138" t="s">
        <v>479</v>
      </c>
      <c r="B138" t="s">
        <v>106</v>
      </c>
      <c r="C138" t="s">
        <v>480</v>
      </c>
      <c r="D138">
        <v>28798</v>
      </c>
      <c r="E138">
        <v>28798</v>
      </c>
      <c r="F138">
        <v>73508</v>
      </c>
      <c r="G138">
        <v>0.39</v>
      </c>
      <c r="H138">
        <v>0</v>
      </c>
      <c r="I138">
        <v>1.63</v>
      </c>
    </row>
    <row r="139" spans="1:9" x14ac:dyDescent="0.25">
      <c r="A139" t="s">
        <v>447</v>
      </c>
      <c r="B139" t="s">
        <v>106</v>
      </c>
      <c r="C139" t="s">
        <v>448</v>
      </c>
      <c r="D139">
        <v>25729</v>
      </c>
      <c r="E139">
        <v>25729</v>
      </c>
      <c r="F139">
        <v>24657</v>
      </c>
      <c r="G139">
        <v>1.04</v>
      </c>
      <c r="H139">
        <v>0</v>
      </c>
      <c r="I139">
        <v>1.45</v>
      </c>
    </row>
    <row r="140" spans="1:9" x14ac:dyDescent="0.25">
      <c r="A140" t="s">
        <v>276</v>
      </c>
      <c r="B140" t="s">
        <v>106</v>
      </c>
      <c r="C140" t="s">
        <v>109</v>
      </c>
      <c r="D140">
        <v>25703</v>
      </c>
      <c r="E140">
        <v>25703</v>
      </c>
      <c r="F140">
        <v>26209</v>
      </c>
      <c r="G140">
        <v>0.98</v>
      </c>
      <c r="H140">
        <v>0</v>
      </c>
      <c r="I140">
        <v>1.45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154</v>
      </c>
      <c r="B144" t="s">
        <v>106</v>
      </c>
      <c r="C144" t="s">
        <v>123</v>
      </c>
      <c r="D144">
        <v>202012</v>
      </c>
      <c r="E144">
        <v>201986</v>
      </c>
      <c r="F144">
        <v>1</v>
      </c>
      <c r="G144">
        <v>121.15</v>
      </c>
      <c r="H144">
        <v>33.4</v>
      </c>
      <c r="I144">
        <v>0</v>
      </c>
    </row>
    <row r="145" spans="1:9" x14ac:dyDescent="0.25">
      <c r="A145" t="s">
        <v>237</v>
      </c>
      <c r="B145" t="s">
        <v>106</v>
      </c>
      <c r="C145" t="s">
        <v>238</v>
      </c>
      <c r="D145">
        <v>201984</v>
      </c>
      <c r="E145">
        <v>688027</v>
      </c>
      <c r="F145">
        <v>3.41</v>
      </c>
      <c r="G145">
        <v>76.08</v>
      </c>
      <c r="H145">
        <v>33.9</v>
      </c>
      <c r="I145">
        <v>0</v>
      </c>
    </row>
    <row r="146" spans="1:9" x14ac:dyDescent="0.25">
      <c r="A146" t="s">
        <v>152</v>
      </c>
      <c r="B146" t="s">
        <v>106</v>
      </c>
      <c r="C146" t="s">
        <v>153</v>
      </c>
      <c r="D146">
        <v>200493</v>
      </c>
      <c r="E146">
        <v>0</v>
      </c>
      <c r="F146">
        <v>0</v>
      </c>
      <c r="G146">
        <v>29.07</v>
      </c>
      <c r="H146">
        <v>34.700000000000003</v>
      </c>
      <c r="I146">
        <v>0</v>
      </c>
    </row>
    <row r="147" spans="1:9" x14ac:dyDescent="0.25">
      <c r="A147" t="s">
        <v>125</v>
      </c>
      <c r="B147" t="s">
        <v>106</v>
      </c>
      <c r="C147" t="s">
        <v>126</v>
      </c>
      <c r="D147">
        <v>195001</v>
      </c>
      <c r="E147">
        <v>0</v>
      </c>
      <c r="F147">
        <v>0</v>
      </c>
      <c r="G147">
        <v>621.86</v>
      </c>
      <c r="H147">
        <v>3.3</v>
      </c>
      <c r="I147">
        <v>0.3</v>
      </c>
    </row>
    <row r="148" spans="1:9" x14ac:dyDescent="0.25">
      <c r="A148" t="s">
        <v>122</v>
      </c>
      <c r="B148" t="s">
        <v>106</v>
      </c>
      <c r="C148" t="s">
        <v>123</v>
      </c>
      <c r="D148">
        <v>194603</v>
      </c>
      <c r="E148">
        <v>194598</v>
      </c>
      <c r="F148">
        <v>1</v>
      </c>
      <c r="G148">
        <v>77.7</v>
      </c>
      <c r="H148">
        <v>33.9</v>
      </c>
      <c r="I148">
        <v>0</v>
      </c>
    </row>
    <row r="149" spans="1:9" x14ac:dyDescent="0.25">
      <c r="A149" t="s">
        <v>136</v>
      </c>
      <c r="B149" t="s">
        <v>106</v>
      </c>
      <c r="C149" t="s">
        <v>137</v>
      </c>
      <c r="D149">
        <v>194588</v>
      </c>
      <c r="E149">
        <v>2425197</v>
      </c>
      <c r="F149">
        <v>12.46</v>
      </c>
      <c r="G149">
        <v>37.74</v>
      </c>
      <c r="H149">
        <v>34.6</v>
      </c>
      <c r="I149">
        <v>0</v>
      </c>
    </row>
    <row r="150" spans="1:9" x14ac:dyDescent="0.25">
      <c r="A150" t="s">
        <v>124</v>
      </c>
      <c r="B150" t="s">
        <v>106</v>
      </c>
      <c r="C150" t="s">
        <v>123</v>
      </c>
      <c r="D150">
        <v>194578</v>
      </c>
      <c r="E150">
        <v>194584</v>
      </c>
      <c r="F150">
        <v>1</v>
      </c>
      <c r="G150">
        <v>70.709999999999994</v>
      </c>
      <c r="H150">
        <v>33.799999999999997</v>
      </c>
      <c r="I150">
        <v>0</v>
      </c>
    </row>
    <row r="151" spans="1:9" x14ac:dyDescent="0.25">
      <c r="A151" t="s">
        <v>155</v>
      </c>
      <c r="B151" t="s">
        <v>106</v>
      </c>
      <c r="C151" t="s">
        <v>156</v>
      </c>
      <c r="D151">
        <v>194560</v>
      </c>
      <c r="E151">
        <v>545041</v>
      </c>
      <c r="F151">
        <v>2.8</v>
      </c>
      <c r="G151">
        <v>28.15</v>
      </c>
      <c r="H151">
        <v>34.700000000000003</v>
      </c>
      <c r="I151">
        <v>0</v>
      </c>
    </row>
    <row r="152" spans="1:9" x14ac:dyDescent="0.25">
      <c r="A152" t="s">
        <v>862</v>
      </c>
      <c r="B152" t="s">
        <v>106</v>
      </c>
      <c r="C152" t="s">
        <v>863</v>
      </c>
      <c r="D152">
        <v>193920</v>
      </c>
      <c r="E152">
        <v>193938</v>
      </c>
      <c r="F152">
        <v>1</v>
      </c>
      <c r="G152">
        <v>32.33</v>
      </c>
      <c r="H152">
        <v>12.1</v>
      </c>
      <c r="I152">
        <v>73.2</v>
      </c>
    </row>
    <row r="153" spans="1:9" x14ac:dyDescent="0.25">
      <c r="A153" t="s">
        <v>108</v>
      </c>
      <c r="B153" t="s">
        <v>106</v>
      </c>
      <c r="C153" t="s">
        <v>109</v>
      </c>
      <c r="D153">
        <v>180688</v>
      </c>
      <c r="E153">
        <v>180682</v>
      </c>
      <c r="F153">
        <v>1</v>
      </c>
      <c r="G153">
        <v>223.1</v>
      </c>
      <c r="H153">
        <v>3.9</v>
      </c>
      <c r="I153">
        <v>94.2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154</v>
      </c>
      <c r="B157" t="s">
        <v>106</v>
      </c>
      <c r="C157" t="s">
        <v>123</v>
      </c>
      <c r="D157">
        <v>202017</v>
      </c>
      <c r="E157">
        <v>202012</v>
      </c>
      <c r="F157">
        <v>7.21</v>
      </c>
    </row>
    <row r="158" spans="1:9" x14ac:dyDescent="0.25">
      <c r="A158" t="s">
        <v>152</v>
      </c>
      <c r="B158" t="s">
        <v>106</v>
      </c>
      <c r="C158" t="s">
        <v>153</v>
      </c>
      <c r="D158">
        <v>200530</v>
      </c>
      <c r="E158">
        <v>200493</v>
      </c>
      <c r="F158">
        <v>7.16</v>
      </c>
    </row>
    <row r="159" spans="1:9" x14ac:dyDescent="0.25">
      <c r="A159" t="s">
        <v>125</v>
      </c>
      <c r="B159" t="s">
        <v>106</v>
      </c>
      <c r="C159" t="s">
        <v>126</v>
      </c>
      <c r="D159">
        <v>194923</v>
      </c>
      <c r="E159">
        <v>195001</v>
      </c>
      <c r="F159">
        <v>6.96</v>
      </c>
    </row>
    <row r="160" spans="1:9" x14ac:dyDescent="0.25">
      <c r="A160" t="s">
        <v>124</v>
      </c>
      <c r="B160" t="s">
        <v>106</v>
      </c>
      <c r="C160" t="s">
        <v>123</v>
      </c>
      <c r="D160">
        <v>194594</v>
      </c>
      <c r="E160">
        <v>194578</v>
      </c>
      <c r="F160">
        <v>6.95</v>
      </c>
    </row>
    <row r="161" spans="1:6" x14ac:dyDescent="0.25">
      <c r="A161" t="s">
        <v>122</v>
      </c>
      <c r="B161" t="s">
        <v>106</v>
      </c>
      <c r="C161" t="s">
        <v>123</v>
      </c>
      <c r="D161">
        <v>194574</v>
      </c>
      <c r="E161">
        <v>194603</v>
      </c>
      <c r="F161">
        <v>6.95</v>
      </c>
    </row>
    <row r="162" spans="1:6" x14ac:dyDescent="0.25">
      <c r="A162" t="s">
        <v>157</v>
      </c>
      <c r="B162" t="s">
        <v>106</v>
      </c>
      <c r="C162" t="s">
        <v>158</v>
      </c>
      <c r="D162">
        <v>161237</v>
      </c>
      <c r="E162">
        <v>161343</v>
      </c>
      <c r="F162">
        <v>5.76</v>
      </c>
    </row>
    <row r="163" spans="1:6" x14ac:dyDescent="0.25">
      <c r="A163" t="s">
        <v>113</v>
      </c>
      <c r="B163" t="s">
        <v>106</v>
      </c>
      <c r="C163" t="s">
        <v>114</v>
      </c>
      <c r="D163">
        <v>119795</v>
      </c>
      <c r="E163">
        <v>119819</v>
      </c>
      <c r="F163">
        <v>4.28</v>
      </c>
    </row>
    <row r="164" spans="1:6" x14ac:dyDescent="0.25">
      <c r="A164" t="s">
        <v>241</v>
      </c>
      <c r="B164" t="s">
        <v>106</v>
      </c>
      <c r="C164" t="s">
        <v>242</v>
      </c>
      <c r="D164">
        <v>103095</v>
      </c>
      <c r="E164">
        <v>103115</v>
      </c>
      <c r="F164">
        <v>3.68</v>
      </c>
    </row>
    <row r="165" spans="1:6" x14ac:dyDescent="0.25">
      <c r="A165" t="s">
        <v>162</v>
      </c>
      <c r="B165" t="s">
        <v>106</v>
      </c>
      <c r="C165" t="s">
        <v>123</v>
      </c>
      <c r="D165">
        <v>96745</v>
      </c>
      <c r="E165">
        <v>96756</v>
      </c>
      <c r="F165">
        <v>3.45</v>
      </c>
    </row>
    <row r="166" spans="1:6" x14ac:dyDescent="0.25">
      <c r="A166" t="s">
        <v>163</v>
      </c>
      <c r="B166" t="s">
        <v>106</v>
      </c>
      <c r="C166" t="s">
        <v>123</v>
      </c>
      <c r="D166">
        <v>89214</v>
      </c>
      <c r="E166">
        <v>89219</v>
      </c>
      <c r="F166">
        <v>3.19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256296432</v>
      </c>
      <c r="F170">
        <v>4.01</v>
      </c>
    </row>
    <row r="171" spans="1:6" x14ac:dyDescent="0.25">
      <c r="A171" t="s">
        <v>113</v>
      </c>
      <c r="B171" t="s">
        <v>106</v>
      </c>
      <c r="C171" t="s">
        <v>114</v>
      </c>
      <c r="D171">
        <v>5687955</v>
      </c>
      <c r="E171">
        <v>119819</v>
      </c>
      <c r="F171">
        <v>0.09</v>
      </c>
    </row>
    <row r="172" spans="1:6" x14ac:dyDescent="0.25">
      <c r="A172" t="s">
        <v>177</v>
      </c>
      <c r="C172" t="s">
        <v>178</v>
      </c>
      <c r="D172">
        <v>4173459</v>
      </c>
      <c r="E172">
        <v>6</v>
      </c>
      <c r="F172">
        <v>7.0000000000000007E-2</v>
      </c>
    </row>
    <row r="173" spans="1:6" x14ac:dyDescent="0.25">
      <c r="A173" t="s">
        <v>179</v>
      </c>
      <c r="C173" t="s">
        <v>180</v>
      </c>
      <c r="D173">
        <v>1812884</v>
      </c>
      <c r="E173">
        <v>6</v>
      </c>
      <c r="F173">
        <v>0.03</v>
      </c>
    </row>
    <row r="174" spans="1:6" x14ac:dyDescent="0.25">
      <c r="A174" t="s">
        <v>786</v>
      </c>
      <c r="B174" t="s">
        <v>106</v>
      </c>
      <c r="C174" t="s">
        <v>787</v>
      </c>
      <c r="D174">
        <v>1332745</v>
      </c>
      <c r="E174">
        <v>251</v>
      </c>
      <c r="F174">
        <v>0.02</v>
      </c>
    </row>
    <row r="175" spans="1:6" x14ac:dyDescent="0.25">
      <c r="A175" t="s">
        <v>170</v>
      </c>
      <c r="B175" t="s">
        <v>106</v>
      </c>
      <c r="C175" t="s">
        <v>119</v>
      </c>
      <c r="D175">
        <v>1148261</v>
      </c>
      <c r="E175">
        <v>3</v>
      </c>
      <c r="F175">
        <v>0.02</v>
      </c>
    </row>
    <row r="181" spans="1:5" x14ac:dyDescent="0.25">
      <c r="A181" t="s">
        <v>181</v>
      </c>
    </row>
    <row r="182" spans="1:5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5" x14ac:dyDescent="0.25">
      <c r="A183" t="s">
        <v>118</v>
      </c>
      <c r="C183" t="s">
        <v>119</v>
      </c>
      <c r="D183">
        <v>907</v>
      </c>
    </row>
    <row r="184" spans="1:5" x14ac:dyDescent="0.25">
      <c r="A184" t="s">
        <v>113</v>
      </c>
      <c r="B184" t="s">
        <v>106</v>
      </c>
      <c r="C184" t="s">
        <v>114</v>
      </c>
      <c r="D184">
        <v>27</v>
      </c>
      <c r="E184">
        <v>119819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562</v>
      </c>
      <c r="B209">
        <v>2299522</v>
      </c>
      <c r="D209">
        <v>56968</v>
      </c>
      <c r="E209" t="s">
        <v>838</v>
      </c>
      <c r="F209">
        <v>5.97</v>
      </c>
      <c r="G209">
        <v>29.61</v>
      </c>
    </row>
    <row r="210" spans="1:7" x14ac:dyDescent="0.25">
      <c r="A210" t="s">
        <v>567</v>
      </c>
      <c r="B210">
        <v>183604592</v>
      </c>
      <c r="D210">
        <v>56274</v>
      </c>
      <c r="E210" t="s">
        <v>840</v>
      </c>
      <c r="F210">
        <v>476.97</v>
      </c>
      <c r="G210">
        <v>29.25</v>
      </c>
    </row>
    <row r="211" spans="1:7" x14ac:dyDescent="0.25">
      <c r="A211" t="s">
        <v>344</v>
      </c>
      <c r="B211">
        <v>1751196</v>
      </c>
      <c r="D211">
        <v>54871</v>
      </c>
      <c r="E211" t="s">
        <v>842</v>
      </c>
      <c r="F211">
        <v>4.55</v>
      </c>
      <c r="G211">
        <v>28.52</v>
      </c>
    </row>
    <row r="212" spans="1:7" x14ac:dyDescent="0.25">
      <c r="A212" t="s">
        <v>288</v>
      </c>
      <c r="B212">
        <v>3695901</v>
      </c>
      <c r="D212">
        <v>4389</v>
      </c>
      <c r="E212" t="s">
        <v>290</v>
      </c>
      <c r="F212">
        <v>9.6</v>
      </c>
      <c r="G212">
        <v>2.2799999999999998</v>
      </c>
    </row>
    <row r="213" spans="1:7" x14ac:dyDescent="0.25">
      <c r="A213" t="s">
        <v>44</v>
      </c>
      <c r="B213">
        <v>2196770</v>
      </c>
      <c r="D213">
        <v>3392</v>
      </c>
      <c r="E213" t="s">
        <v>845</v>
      </c>
      <c r="F213">
        <v>5.71</v>
      </c>
      <c r="G213">
        <v>1.76</v>
      </c>
    </row>
    <row r="214" spans="1:7" x14ac:dyDescent="0.25">
      <c r="A214" t="s">
        <v>592</v>
      </c>
      <c r="B214">
        <v>55887</v>
      </c>
      <c r="C214">
        <v>100</v>
      </c>
      <c r="D214">
        <v>2768</v>
      </c>
      <c r="E214" t="s">
        <v>847</v>
      </c>
      <c r="F214">
        <v>0.15</v>
      </c>
      <c r="G214">
        <v>1.44</v>
      </c>
    </row>
    <row r="215" spans="1:7" x14ac:dyDescent="0.25">
      <c r="A215" t="s">
        <v>33</v>
      </c>
      <c r="B215">
        <v>1141736</v>
      </c>
      <c r="D215">
        <v>1556</v>
      </c>
      <c r="E215" t="s">
        <v>850</v>
      </c>
      <c r="F215">
        <v>2.97</v>
      </c>
      <c r="G215">
        <v>0.81</v>
      </c>
    </row>
    <row r="216" spans="1:7" x14ac:dyDescent="0.25">
      <c r="A216" t="s">
        <v>39</v>
      </c>
      <c r="B216">
        <v>389773</v>
      </c>
      <c r="D216">
        <v>785</v>
      </c>
      <c r="E216" t="s">
        <v>852</v>
      </c>
      <c r="F216">
        <v>1.01</v>
      </c>
      <c r="G216">
        <v>0.41</v>
      </c>
    </row>
    <row r="217" spans="1:7" x14ac:dyDescent="0.25">
      <c r="A217" t="s">
        <v>253</v>
      </c>
      <c r="B217">
        <v>662</v>
      </c>
      <c r="C217">
        <v>85</v>
      </c>
      <c r="D217">
        <v>607</v>
      </c>
      <c r="E217" t="s">
        <v>854</v>
      </c>
      <c r="F217">
        <v>0</v>
      </c>
      <c r="G217">
        <v>0.32</v>
      </c>
    </row>
    <row r="218" spans="1:7" x14ac:dyDescent="0.25">
      <c r="A218" t="s">
        <v>42</v>
      </c>
      <c r="B218">
        <v>82858</v>
      </c>
      <c r="D218">
        <v>200</v>
      </c>
      <c r="E218" t="s">
        <v>864</v>
      </c>
      <c r="F218">
        <v>0.22</v>
      </c>
      <c r="G218">
        <v>0.1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99.67</v>
      </c>
    </row>
    <row r="227" spans="1:3" x14ac:dyDescent="0.25">
      <c r="A227" t="s">
        <v>197</v>
      </c>
      <c r="B227">
        <v>99.18</v>
      </c>
    </row>
    <row r="228" spans="1:3" x14ac:dyDescent="0.25">
      <c r="A228" t="s">
        <v>198</v>
      </c>
      <c r="B228">
        <v>66.040000000000006</v>
      </c>
    </row>
    <row r="229" spans="1:3" x14ac:dyDescent="0.25">
      <c r="A229" t="s">
        <v>199</v>
      </c>
      <c r="B229">
        <v>99.98</v>
      </c>
    </row>
    <row r="230" spans="1:3" x14ac:dyDescent="0.25">
      <c r="A230" t="s">
        <v>200</v>
      </c>
      <c r="B230">
        <v>34.14</v>
      </c>
    </row>
    <row r="231" spans="1:3" x14ac:dyDescent="0.25">
      <c r="A231" t="s">
        <v>201</v>
      </c>
      <c r="B231">
        <v>98.55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1751196</v>
      </c>
    </row>
    <row r="237" spans="1:3" x14ac:dyDescent="0.25">
      <c r="A237" t="s">
        <v>208</v>
      </c>
      <c r="B237" t="b">
        <v>1</v>
      </c>
      <c r="C237">
        <v>2196770</v>
      </c>
    </row>
    <row r="238" spans="1:3" x14ac:dyDescent="0.25">
      <c r="A238" t="s">
        <v>209</v>
      </c>
      <c r="B238" t="b">
        <v>1</v>
      </c>
      <c r="C238">
        <v>3695901</v>
      </c>
    </row>
    <row r="239" spans="1:3" x14ac:dyDescent="0.25">
      <c r="A239" t="s">
        <v>210</v>
      </c>
      <c r="B239" t="b">
        <v>1</v>
      </c>
      <c r="C239">
        <v>180000000</v>
      </c>
    </row>
    <row r="240" spans="1:3" x14ac:dyDescent="0.25">
      <c r="A240" t="s">
        <v>211</v>
      </c>
      <c r="B240" t="b">
        <v>1</v>
      </c>
      <c r="C240">
        <v>2299522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934</v>
      </c>
    </row>
    <row r="243" spans="1:3" x14ac:dyDescent="0.25">
      <c r="A243" t="s">
        <v>214</v>
      </c>
      <c r="B243" t="b">
        <v>1</v>
      </c>
      <c r="C243">
        <v>66.040000000000006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865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45201.881249999999</v>
      </c>
    </row>
    <row r="8" spans="1:2" x14ac:dyDescent="0.25">
      <c r="A8" t="s">
        <v>10</v>
      </c>
      <c r="B8" s="2">
        <v>0.88124999999999998</v>
      </c>
    </row>
    <row r="9" spans="1:2" x14ac:dyDescent="0.25">
      <c r="A9" t="s">
        <v>11</v>
      </c>
      <c r="B9" s="1">
        <v>45201.896493055552</v>
      </c>
    </row>
    <row r="10" spans="1:2" x14ac:dyDescent="0.25">
      <c r="A10" t="s">
        <v>12</v>
      </c>
      <c r="B10">
        <v>1262</v>
      </c>
    </row>
    <row r="11" spans="1:2" x14ac:dyDescent="0.25">
      <c r="A11" t="s">
        <v>13</v>
      </c>
      <c r="B11">
        <v>1167</v>
      </c>
    </row>
    <row r="12" spans="1:2" x14ac:dyDescent="0.25">
      <c r="A12" t="s">
        <v>14</v>
      </c>
      <c r="B12">
        <v>21.94</v>
      </c>
    </row>
    <row r="13" spans="1:2" x14ac:dyDescent="0.25">
      <c r="A13" t="s">
        <v>15</v>
      </c>
      <c r="B13">
        <v>403.67</v>
      </c>
    </row>
    <row r="14" spans="1:2" x14ac:dyDescent="0.25">
      <c r="A14" t="s">
        <v>16</v>
      </c>
      <c r="B14">
        <v>150806</v>
      </c>
    </row>
    <row r="15" spans="1:2" x14ac:dyDescent="0.25">
      <c r="A15" t="s">
        <v>17</v>
      </c>
      <c r="B15">
        <v>2934.8</v>
      </c>
    </row>
    <row r="16" spans="1:2" x14ac:dyDescent="0.25">
      <c r="A16" t="s">
        <v>18</v>
      </c>
      <c r="B16">
        <v>1114.4000000000001</v>
      </c>
    </row>
    <row r="17" spans="1:6" x14ac:dyDescent="0.25">
      <c r="A17" t="s">
        <v>19</v>
      </c>
      <c r="B17">
        <v>8886.1</v>
      </c>
    </row>
    <row r="18" spans="1:6" x14ac:dyDescent="0.25">
      <c r="A18" t="s">
        <v>20</v>
      </c>
      <c r="B18">
        <v>19028.400000000001</v>
      </c>
    </row>
    <row r="19" spans="1:6" x14ac:dyDescent="0.25">
      <c r="A19" t="s">
        <v>21</v>
      </c>
      <c r="B19">
        <v>23.35</v>
      </c>
    </row>
    <row r="20" spans="1:6" x14ac:dyDescent="0.25">
      <c r="A20" t="s">
        <v>22</v>
      </c>
      <c r="B20">
        <v>8.01</v>
      </c>
    </row>
    <row r="21" spans="1:6" x14ac:dyDescent="0.25">
      <c r="A21" t="s">
        <v>23</v>
      </c>
      <c r="B21">
        <v>14</v>
      </c>
    </row>
    <row r="22" spans="1:6" x14ac:dyDescent="0.25">
      <c r="A22" t="s">
        <v>24</v>
      </c>
      <c r="B22">
        <v>6.3</v>
      </c>
    </row>
    <row r="23" spans="1:6" x14ac:dyDescent="0.25">
      <c r="A23" t="s">
        <v>25</v>
      </c>
      <c r="B23">
        <v>32.9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562</v>
      </c>
      <c r="B27">
        <v>254521</v>
      </c>
      <c r="C27">
        <v>4137.7</v>
      </c>
      <c r="D27" t="s">
        <v>866</v>
      </c>
      <c r="E27">
        <v>17.100000000000001</v>
      </c>
      <c r="F27" t="s">
        <v>46</v>
      </c>
    </row>
    <row r="28" spans="1:6" x14ac:dyDescent="0.25">
      <c r="A28" t="s">
        <v>344</v>
      </c>
      <c r="B28">
        <v>163237</v>
      </c>
      <c r="C28">
        <v>3919.4</v>
      </c>
      <c r="D28" t="s">
        <v>867</v>
      </c>
      <c r="E28">
        <v>16.2</v>
      </c>
      <c r="F28" t="s">
        <v>46</v>
      </c>
    </row>
    <row r="29" spans="1:6" x14ac:dyDescent="0.25">
      <c r="A29" t="s">
        <v>567</v>
      </c>
      <c r="B29">
        <v>10097986</v>
      </c>
      <c r="C29">
        <v>3714.3</v>
      </c>
      <c r="D29" t="s">
        <v>868</v>
      </c>
      <c r="E29">
        <v>15.3</v>
      </c>
      <c r="F29" t="s">
        <v>46</v>
      </c>
    </row>
    <row r="30" spans="1:6" x14ac:dyDescent="0.25">
      <c r="A30" t="s">
        <v>39</v>
      </c>
      <c r="B30">
        <v>1807442</v>
      </c>
      <c r="C30">
        <v>3084.8</v>
      </c>
      <c r="D30" t="s">
        <v>869</v>
      </c>
      <c r="E30">
        <v>12.7</v>
      </c>
      <c r="F30" t="s">
        <v>41</v>
      </c>
    </row>
    <row r="31" spans="1:6" x14ac:dyDescent="0.25">
      <c r="A31" t="s">
        <v>33</v>
      </c>
      <c r="B31">
        <v>2499829</v>
      </c>
      <c r="C31">
        <v>2796.4</v>
      </c>
      <c r="D31" t="s">
        <v>828</v>
      </c>
      <c r="E31">
        <v>11.5</v>
      </c>
      <c r="F31" t="s">
        <v>35</v>
      </c>
    </row>
    <row r="32" spans="1:6" x14ac:dyDescent="0.25">
      <c r="A32" t="s">
        <v>36</v>
      </c>
      <c r="C32">
        <v>2174.4</v>
      </c>
      <c r="E32">
        <v>9</v>
      </c>
    </row>
    <row r="33" spans="1:6" x14ac:dyDescent="0.25">
      <c r="A33" t="s">
        <v>288</v>
      </c>
      <c r="B33">
        <v>326221</v>
      </c>
      <c r="C33">
        <v>363.9</v>
      </c>
      <c r="D33" t="s">
        <v>828</v>
      </c>
      <c r="E33">
        <v>1.5</v>
      </c>
      <c r="F33" t="s">
        <v>46</v>
      </c>
    </row>
    <row r="34" spans="1:6" x14ac:dyDescent="0.25">
      <c r="A34" t="s">
        <v>592</v>
      </c>
      <c r="B34">
        <v>7120</v>
      </c>
      <c r="C34">
        <v>352.6</v>
      </c>
      <c r="D34" t="s">
        <v>870</v>
      </c>
      <c r="E34">
        <v>1.5</v>
      </c>
      <c r="F34" t="s">
        <v>53</v>
      </c>
    </row>
    <row r="35" spans="1:6" x14ac:dyDescent="0.25">
      <c r="A35" t="s">
        <v>44</v>
      </c>
      <c r="B35">
        <v>503956</v>
      </c>
      <c r="C35">
        <v>249.9</v>
      </c>
      <c r="D35" t="s">
        <v>871</v>
      </c>
      <c r="E35">
        <v>1</v>
      </c>
      <c r="F35" t="s">
        <v>46</v>
      </c>
    </row>
    <row r="36" spans="1:6" x14ac:dyDescent="0.25">
      <c r="A36" t="s">
        <v>42</v>
      </c>
      <c r="B36">
        <v>84931</v>
      </c>
      <c r="C36">
        <v>166.2</v>
      </c>
      <c r="D36" t="s">
        <v>872</v>
      </c>
      <c r="E36">
        <v>0.7</v>
      </c>
      <c r="F36" t="s">
        <v>35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11455308</v>
      </c>
      <c r="C40">
        <v>12408</v>
      </c>
      <c r="D40" t="s">
        <v>266</v>
      </c>
      <c r="E40">
        <v>51.2</v>
      </c>
      <c r="F40">
        <v>9.4</v>
      </c>
    </row>
    <row r="41" spans="1:6" x14ac:dyDescent="0.25">
      <c r="A41" t="s">
        <v>35</v>
      </c>
      <c r="B41">
        <v>2762900</v>
      </c>
      <c r="C41">
        <v>3135</v>
      </c>
      <c r="D41" t="s">
        <v>327</v>
      </c>
      <c r="E41">
        <v>12.9</v>
      </c>
      <c r="F41">
        <v>2.4</v>
      </c>
    </row>
    <row r="42" spans="1:6" x14ac:dyDescent="0.25">
      <c r="A42" t="s">
        <v>41</v>
      </c>
      <c r="B42">
        <v>1807449</v>
      </c>
      <c r="C42">
        <v>3085</v>
      </c>
      <c r="D42" t="s">
        <v>869</v>
      </c>
      <c r="E42">
        <v>12.7</v>
      </c>
      <c r="F42">
        <v>2.2999999999999998</v>
      </c>
    </row>
    <row r="43" spans="1:6" x14ac:dyDescent="0.25">
      <c r="A43" t="s">
        <v>36</v>
      </c>
      <c r="C43">
        <v>2174</v>
      </c>
      <c r="E43">
        <v>9</v>
      </c>
      <c r="F43">
        <v>1.7</v>
      </c>
    </row>
    <row r="44" spans="1:6" x14ac:dyDescent="0.25">
      <c r="A44" t="s">
        <v>60</v>
      </c>
      <c r="B44">
        <v>4070682</v>
      </c>
      <c r="C44">
        <v>1621</v>
      </c>
      <c r="D44" t="s">
        <v>873</v>
      </c>
      <c r="E44">
        <v>6.7</v>
      </c>
      <c r="F44">
        <v>1.2</v>
      </c>
    </row>
    <row r="45" spans="1:6" x14ac:dyDescent="0.25">
      <c r="A45" t="s">
        <v>53</v>
      </c>
      <c r="B45">
        <v>1011746</v>
      </c>
      <c r="C45">
        <v>425</v>
      </c>
      <c r="D45" t="s">
        <v>874</v>
      </c>
      <c r="E45">
        <v>1.8</v>
      </c>
      <c r="F45">
        <v>0.3</v>
      </c>
    </row>
    <row r="46" spans="1:6" x14ac:dyDescent="0.25">
      <c r="A46" t="s">
        <v>66</v>
      </c>
      <c r="B46">
        <v>35040</v>
      </c>
      <c r="C46">
        <v>85</v>
      </c>
      <c r="D46" t="s">
        <v>394</v>
      </c>
      <c r="E46">
        <v>0.4</v>
      </c>
      <c r="F46">
        <v>0.1</v>
      </c>
    </row>
    <row r="47" spans="1:6" x14ac:dyDescent="0.25">
      <c r="A47" t="s">
        <v>64</v>
      </c>
      <c r="B47">
        <v>22237801</v>
      </c>
      <c r="C47">
        <v>51</v>
      </c>
      <c r="D47" t="s">
        <v>875</v>
      </c>
      <c r="E47">
        <v>0.2</v>
      </c>
      <c r="F47">
        <v>0</v>
      </c>
    </row>
    <row r="48" spans="1:6" x14ac:dyDescent="0.25">
      <c r="A48" t="s">
        <v>68</v>
      </c>
      <c r="B48">
        <v>267</v>
      </c>
      <c r="C48">
        <v>0</v>
      </c>
      <c r="D48" t="s">
        <v>876</v>
      </c>
      <c r="E48">
        <v>0</v>
      </c>
      <c r="F48">
        <v>0</v>
      </c>
    </row>
    <row r="49" spans="1:6" x14ac:dyDescent="0.25">
      <c r="A49" t="s">
        <v>264</v>
      </c>
      <c r="B49">
        <v>1</v>
      </c>
      <c r="C49">
        <v>0</v>
      </c>
      <c r="D49" t="s">
        <v>626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4893.5</v>
      </c>
      <c r="C53">
        <v>2436.1999999999998</v>
      </c>
      <c r="D53">
        <v>2457.4</v>
      </c>
    </row>
    <row r="54" spans="1:6" x14ac:dyDescent="0.25">
      <c r="A54" t="s">
        <v>76</v>
      </c>
      <c r="B54">
        <v>3268.4</v>
      </c>
      <c r="C54">
        <v>2415.4</v>
      </c>
      <c r="D54">
        <v>853.1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1587.3</v>
      </c>
      <c r="C56">
        <v>6.8</v>
      </c>
      <c r="D56">
        <v>1580.4</v>
      </c>
    </row>
    <row r="57" spans="1:6" x14ac:dyDescent="0.25">
      <c r="A57" t="s">
        <v>79</v>
      </c>
      <c r="B57">
        <v>92.9</v>
      </c>
      <c r="C57">
        <v>55</v>
      </c>
      <c r="D57">
        <v>37.9</v>
      </c>
    </row>
    <row r="58" spans="1:6" x14ac:dyDescent="0.25">
      <c r="A58" t="s">
        <v>80</v>
      </c>
      <c r="B58">
        <v>63.3</v>
      </c>
      <c r="C58">
        <v>45.9</v>
      </c>
      <c r="D58">
        <v>17.399999999999999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20</v>
      </c>
      <c r="C60">
        <v>6.8</v>
      </c>
      <c r="D60">
        <v>13.1</v>
      </c>
    </row>
    <row r="61" spans="1:6" x14ac:dyDescent="0.25">
      <c r="A61" t="s">
        <v>83</v>
      </c>
      <c r="B61">
        <v>4049.2</v>
      </c>
      <c r="C61">
        <v>2934.8</v>
      </c>
      <c r="D61">
        <v>1114.4000000000001</v>
      </c>
    </row>
    <row r="62" spans="1:6" x14ac:dyDescent="0.25">
      <c r="A62" t="s">
        <v>84</v>
      </c>
      <c r="B62">
        <v>3843.9</v>
      </c>
      <c r="C62">
        <v>2753.8</v>
      </c>
      <c r="D62">
        <v>1090.0999999999999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14003.16</v>
      </c>
      <c r="G66">
        <v>57.82</v>
      </c>
      <c r="H66">
        <v>2.78</v>
      </c>
    </row>
    <row r="67" spans="1:10" x14ac:dyDescent="0.25">
      <c r="A67" t="s">
        <v>113</v>
      </c>
      <c r="B67" t="s">
        <v>106</v>
      </c>
      <c r="C67" t="s">
        <v>114</v>
      </c>
      <c r="D67">
        <v>911.05</v>
      </c>
      <c r="E67">
        <v>564273</v>
      </c>
      <c r="F67">
        <v>0</v>
      </c>
      <c r="G67">
        <v>3.76</v>
      </c>
      <c r="H67">
        <v>8.99</v>
      </c>
      <c r="I67">
        <v>81.41</v>
      </c>
    </row>
    <row r="68" spans="1:10" x14ac:dyDescent="0.25">
      <c r="A68" t="s">
        <v>276</v>
      </c>
      <c r="B68" t="s">
        <v>106</v>
      </c>
      <c r="C68" t="s">
        <v>109</v>
      </c>
      <c r="D68">
        <v>335.57</v>
      </c>
      <c r="E68">
        <v>562008</v>
      </c>
      <c r="F68">
        <v>0</v>
      </c>
      <c r="G68">
        <v>1.39</v>
      </c>
      <c r="H68">
        <v>5.07</v>
      </c>
      <c r="I68">
        <v>91.75</v>
      </c>
    </row>
    <row r="69" spans="1:10" x14ac:dyDescent="0.25">
      <c r="A69" t="s">
        <v>110</v>
      </c>
      <c r="B69" t="s">
        <v>106</v>
      </c>
      <c r="C69" t="s">
        <v>111</v>
      </c>
      <c r="D69">
        <v>311.62</v>
      </c>
      <c r="E69">
        <v>143460</v>
      </c>
      <c r="F69">
        <v>0</v>
      </c>
      <c r="G69">
        <v>1.29</v>
      </c>
      <c r="H69">
        <v>6.9</v>
      </c>
      <c r="I69">
        <v>87.41</v>
      </c>
    </row>
    <row r="70" spans="1:10" x14ac:dyDescent="0.25">
      <c r="A70" t="s">
        <v>125</v>
      </c>
      <c r="B70" t="s">
        <v>106</v>
      </c>
      <c r="C70" t="s">
        <v>126</v>
      </c>
      <c r="D70">
        <v>298.26</v>
      </c>
      <c r="E70">
        <v>919256</v>
      </c>
      <c r="F70">
        <v>0</v>
      </c>
      <c r="G70">
        <v>1.23</v>
      </c>
      <c r="H70">
        <v>29</v>
      </c>
      <c r="I70">
        <v>1.32</v>
      </c>
    </row>
    <row r="71" spans="1:10" x14ac:dyDescent="0.25">
      <c r="A71" t="s">
        <v>236</v>
      </c>
      <c r="B71" t="s">
        <v>106</v>
      </c>
      <c r="C71" t="s">
        <v>135</v>
      </c>
      <c r="D71">
        <v>296.85000000000002</v>
      </c>
      <c r="E71">
        <v>339752</v>
      </c>
      <c r="F71">
        <v>0</v>
      </c>
      <c r="G71">
        <v>1.23</v>
      </c>
      <c r="H71">
        <v>12.57</v>
      </c>
      <c r="I71">
        <v>70.739999999999995</v>
      </c>
    </row>
    <row r="72" spans="1:10" x14ac:dyDescent="0.25">
      <c r="A72" t="s">
        <v>112</v>
      </c>
      <c r="B72" t="s">
        <v>106</v>
      </c>
      <c r="C72" t="s">
        <v>111</v>
      </c>
      <c r="D72">
        <v>226</v>
      </c>
      <c r="E72">
        <v>90175</v>
      </c>
      <c r="F72">
        <v>0</v>
      </c>
      <c r="G72">
        <v>0.93</v>
      </c>
      <c r="H72">
        <v>6.12</v>
      </c>
      <c r="I72">
        <v>89.63</v>
      </c>
    </row>
    <row r="73" spans="1:10" x14ac:dyDescent="0.25">
      <c r="A73" t="s">
        <v>108</v>
      </c>
      <c r="B73" t="s">
        <v>106</v>
      </c>
      <c r="C73" t="s">
        <v>109</v>
      </c>
      <c r="D73">
        <v>224.05</v>
      </c>
      <c r="E73">
        <v>200733</v>
      </c>
      <c r="F73">
        <v>0</v>
      </c>
      <c r="G73">
        <v>0.93</v>
      </c>
      <c r="H73">
        <v>4.03</v>
      </c>
      <c r="I73">
        <v>94.34</v>
      </c>
    </row>
    <row r="74" spans="1:10" x14ac:dyDescent="0.25">
      <c r="A74" t="s">
        <v>479</v>
      </c>
      <c r="B74" t="s">
        <v>106</v>
      </c>
      <c r="C74" t="s">
        <v>480</v>
      </c>
      <c r="D74">
        <v>206.7</v>
      </c>
      <c r="E74">
        <v>567951</v>
      </c>
      <c r="F74">
        <v>0</v>
      </c>
      <c r="G74">
        <v>0.85</v>
      </c>
      <c r="H74">
        <v>6.8</v>
      </c>
      <c r="I74">
        <v>86.31</v>
      </c>
    </row>
    <row r="75" spans="1:10" x14ac:dyDescent="0.25">
      <c r="A75" t="s">
        <v>164</v>
      </c>
      <c r="B75" t="s">
        <v>106</v>
      </c>
      <c r="C75" t="s">
        <v>123</v>
      </c>
      <c r="D75">
        <v>187.41</v>
      </c>
      <c r="E75">
        <v>724517</v>
      </c>
      <c r="F75">
        <v>0</v>
      </c>
      <c r="G75">
        <v>0.77</v>
      </c>
      <c r="H75">
        <v>37.51</v>
      </c>
      <c r="I75">
        <v>0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388.85</v>
      </c>
      <c r="G79">
        <v>17.88</v>
      </c>
      <c r="H79">
        <v>14003.16</v>
      </c>
      <c r="I79">
        <v>2.78</v>
      </c>
    </row>
    <row r="80" spans="1:10" x14ac:dyDescent="0.25">
      <c r="A80" t="s">
        <v>125</v>
      </c>
      <c r="B80" t="s">
        <v>106</v>
      </c>
      <c r="C80" t="s">
        <v>126</v>
      </c>
      <c r="D80">
        <v>86.48</v>
      </c>
      <c r="E80">
        <v>919256</v>
      </c>
      <c r="F80">
        <v>0</v>
      </c>
      <c r="G80">
        <v>3.98</v>
      </c>
      <c r="H80">
        <v>298.26</v>
      </c>
      <c r="I80">
        <v>29</v>
      </c>
      <c r="J80">
        <v>1.32</v>
      </c>
    </row>
    <row r="81" spans="1:10" x14ac:dyDescent="0.25">
      <c r="A81" t="s">
        <v>113</v>
      </c>
      <c r="B81" t="s">
        <v>106</v>
      </c>
      <c r="C81" t="s">
        <v>114</v>
      </c>
      <c r="D81">
        <v>81.91</v>
      </c>
      <c r="E81">
        <v>564273</v>
      </c>
      <c r="F81">
        <v>0</v>
      </c>
      <c r="G81">
        <v>3.77</v>
      </c>
      <c r="H81">
        <v>911.05</v>
      </c>
      <c r="I81">
        <v>8.99</v>
      </c>
      <c r="J81">
        <v>81.41</v>
      </c>
    </row>
    <row r="82" spans="1:10" x14ac:dyDescent="0.25">
      <c r="A82" t="s">
        <v>164</v>
      </c>
      <c r="B82" t="s">
        <v>106</v>
      </c>
      <c r="C82" t="s">
        <v>123</v>
      </c>
      <c r="D82">
        <v>70.290000000000006</v>
      </c>
      <c r="E82">
        <v>724517</v>
      </c>
      <c r="F82">
        <v>0</v>
      </c>
      <c r="G82">
        <v>3.23</v>
      </c>
      <c r="H82">
        <v>187.41</v>
      </c>
      <c r="I82">
        <v>37.51</v>
      </c>
      <c r="J82">
        <v>0</v>
      </c>
    </row>
    <row r="83" spans="1:10" x14ac:dyDescent="0.25">
      <c r="A83" t="s">
        <v>477</v>
      </c>
      <c r="B83" t="s">
        <v>106</v>
      </c>
      <c r="C83" t="s">
        <v>478</v>
      </c>
      <c r="D83">
        <v>51.3</v>
      </c>
      <c r="E83">
        <v>137086</v>
      </c>
      <c r="F83">
        <v>0</v>
      </c>
      <c r="G83">
        <v>2.36</v>
      </c>
      <c r="H83">
        <v>135.35</v>
      </c>
      <c r="I83">
        <v>37.9</v>
      </c>
      <c r="J83">
        <v>1.19</v>
      </c>
    </row>
    <row r="84" spans="1:10" x14ac:dyDescent="0.25">
      <c r="A84" t="s">
        <v>269</v>
      </c>
      <c r="B84" t="s">
        <v>106</v>
      </c>
      <c r="C84" t="s">
        <v>270</v>
      </c>
      <c r="D84">
        <v>48.94</v>
      </c>
      <c r="E84">
        <v>13676</v>
      </c>
      <c r="F84">
        <v>0</v>
      </c>
      <c r="G84">
        <v>2.25</v>
      </c>
      <c r="H84">
        <v>129.01</v>
      </c>
      <c r="I84">
        <v>37.93</v>
      </c>
      <c r="J84">
        <v>0</v>
      </c>
    </row>
    <row r="85" spans="1:10" x14ac:dyDescent="0.25">
      <c r="A85" t="s">
        <v>154</v>
      </c>
      <c r="B85" t="s">
        <v>106</v>
      </c>
      <c r="C85" t="s">
        <v>123</v>
      </c>
      <c r="D85">
        <v>43.6</v>
      </c>
      <c r="E85">
        <v>225400</v>
      </c>
      <c r="F85">
        <v>0</v>
      </c>
      <c r="G85">
        <v>2.0099999999999998</v>
      </c>
      <c r="H85">
        <v>116.8</v>
      </c>
      <c r="I85">
        <v>37.33</v>
      </c>
      <c r="J85">
        <v>0</v>
      </c>
    </row>
    <row r="86" spans="1:10" x14ac:dyDescent="0.25">
      <c r="A86" t="s">
        <v>152</v>
      </c>
      <c r="B86" t="s">
        <v>106</v>
      </c>
      <c r="C86" t="s">
        <v>153</v>
      </c>
      <c r="D86">
        <v>43.24</v>
      </c>
      <c r="E86">
        <v>920027</v>
      </c>
      <c r="F86">
        <v>0</v>
      </c>
      <c r="G86">
        <v>1.99</v>
      </c>
      <c r="H86">
        <v>128.28</v>
      </c>
      <c r="I86">
        <v>33.71</v>
      </c>
      <c r="J86">
        <v>0.04</v>
      </c>
    </row>
    <row r="87" spans="1:10" x14ac:dyDescent="0.25">
      <c r="A87" t="s">
        <v>236</v>
      </c>
      <c r="B87" t="s">
        <v>106</v>
      </c>
      <c r="C87" t="s">
        <v>135</v>
      </c>
      <c r="D87">
        <v>37.299999999999997</v>
      </c>
      <c r="E87">
        <v>339752</v>
      </c>
      <c r="F87">
        <v>0</v>
      </c>
      <c r="G87">
        <v>1.72</v>
      </c>
      <c r="H87">
        <v>296.85000000000002</v>
      </c>
      <c r="I87">
        <v>12.57</v>
      </c>
      <c r="J87">
        <v>70.739999999999995</v>
      </c>
    </row>
    <row r="88" spans="1:10" x14ac:dyDescent="0.25">
      <c r="A88" t="s">
        <v>237</v>
      </c>
      <c r="B88" t="s">
        <v>106</v>
      </c>
      <c r="C88" t="s">
        <v>238</v>
      </c>
      <c r="D88">
        <v>28.58</v>
      </c>
      <c r="E88">
        <v>225398</v>
      </c>
      <c r="F88">
        <v>0</v>
      </c>
      <c r="G88">
        <v>1.31</v>
      </c>
      <c r="H88">
        <v>76.290000000000006</v>
      </c>
      <c r="I88">
        <v>37.46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741.65</v>
      </c>
      <c r="E92">
        <v>564273</v>
      </c>
      <c r="F92">
        <v>0</v>
      </c>
      <c r="G92">
        <v>23.66</v>
      </c>
      <c r="H92">
        <v>911.05</v>
      </c>
      <c r="I92">
        <v>8.99</v>
      </c>
      <c r="J92">
        <v>81.41</v>
      </c>
    </row>
    <row r="93" spans="1:10" x14ac:dyDescent="0.25">
      <c r="A93" t="s">
        <v>276</v>
      </c>
      <c r="B93" t="s">
        <v>106</v>
      </c>
      <c r="C93" t="s">
        <v>109</v>
      </c>
      <c r="D93">
        <v>307.89</v>
      </c>
      <c r="E93">
        <v>562008</v>
      </c>
      <c r="F93">
        <v>0</v>
      </c>
      <c r="G93">
        <v>9.82</v>
      </c>
      <c r="H93">
        <v>335.57</v>
      </c>
      <c r="I93">
        <v>5.07</v>
      </c>
      <c r="J93">
        <v>91.75</v>
      </c>
    </row>
    <row r="94" spans="1:10" x14ac:dyDescent="0.25">
      <c r="A94" t="s">
        <v>110</v>
      </c>
      <c r="B94" t="s">
        <v>106</v>
      </c>
      <c r="C94" t="s">
        <v>111</v>
      </c>
      <c r="D94">
        <v>272.37</v>
      </c>
      <c r="E94">
        <v>143460</v>
      </c>
      <c r="F94">
        <v>0</v>
      </c>
      <c r="G94">
        <v>8.69</v>
      </c>
      <c r="H94">
        <v>311.62</v>
      </c>
      <c r="I94">
        <v>6.9</v>
      </c>
      <c r="J94">
        <v>87.41</v>
      </c>
    </row>
    <row r="95" spans="1:10" x14ac:dyDescent="0.25">
      <c r="A95" t="s">
        <v>108</v>
      </c>
      <c r="B95" t="s">
        <v>106</v>
      </c>
      <c r="C95" t="s">
        <v>109</v>
      </c>
      <c r="D95">
        <v>211.37</v>
      </c>
      <c r="E95">
        <v>200733</v>
      </c>
      <c r="F95">
        <v>0</v>
      </c>
      <c r="G95">
        <v>6.74</v>
      </c>
      <c r="H95">
        <v>224.05</v>
      </c>
      <c r="I95">
        <v>4.03</v>
      </c>
      <c r="J95">
        <v>94.34</v>
      </c>
    </row>
    <row r="96" spans="1:10" x14ac:dyDescent="0.25">
      <c r="A96" t="s">
        <v>236</v>
      </c>
      <c r="B96" t="s">
        <v>106</v>
      </c>
      <c r="C96" t="s">
        <v>135</v>
      </c>
      <c r="D96">
        <v>210</v>
      </c>
      <c r="E96">
        <v>339752</v>
      </c>
      <c r="F96">
        <v>0</v>
      </c>
      <c r="G96">
        <v>6.7</v>
      </c>
      <c r="H96">
        <v>296.85000000000002</v>
      </c>
      <c r="I96">
        <v>12.57</v>
      </c>
      <c r="J96">
        <v>70.739999999999995</v>
      </c>
    </row>
    <row r="97" spans="1:10" x14ac:dyDescent="0.25">
      <c r="A97" t="s">
        <v>112</v>
      </c>
      <c r="B97" t="s">
        <v>106</v>
      </c>
      <c r="C97" t="s">
        <v>111</v>
      </c>
      <c r="D97">
        <v>202.57</v>
      </c>
      <c r="E97">
        <v>90175</v>
      </c>
      <c r="F97">
        <v>0</v>
      </c>
      <c r="G97">
        <v>6.46</v>
      </c>
      <c r="H97">
        <v>226</v>
      </c>
      <c r="I97">
        <v>6.12</v>
      </c>
      <c r="J97">
        <v>89.63</v>
      </c>
    </row>
    <row r="98" spans="1:10" x14ac:dyDescent="0.25">
      <c r="A98" t="s">
        <v>479</v>
      </c>
      <c r="B98" t="s">
        <v>106</v>
      </c>
      <c r="C98" t="s">
        <v>480</v>
      </c>
      <c r="D98">
        <v>178.4</v>
      </c>
      <c r="E98">
        <v>567951</v>
      </c>
      <c r="F98">
        <v>0</v>
      </c>
      <c r="G98">
        <v>5.69</v>
      </c>
      <c r="H98">
        <v>206.7</v>
      </c>
      <c r="I98">
        <v>6.8</v>
      </c>
      <c r="J98">
        <v>86.31</v>
      </c>
    </row>
    <row r="99" spans="1:10" x14ac:dyDescent="0.25">
      <c r="A99" t="s">
        <v>134</v>
      </c>
      <c r="B99" t="s">
        <v>106</v>
      </c>
      <c r="C99" t="s">
        <v>135</v>
      </c>
      <c r="D99">
        <v>144.21</v>
      </c>
      <c r="E99">
        <v>170868</v>
      </c>
      <c r="F99">
        <v>0</v>
      </c>
      <c r="G99">
        <v>4.5999999999999996</v>
      </c>
      <c r="H99">
        <v>183.41</v>
      </c>
      <c r="I99">
        <v>9.8000000000000007</v>
      </c>
      <c r="J99">
        <v>78.63</v>
      </c>
    </row>
    <row r="100" spans="1:10" x14ac:dyDescent="0.25">
      <c r="A100" t="s">
        <v>299</v>
      </c>
      <c r="B100" t="s">
        <v>106</v>
      </c>
      <c r="C100" t="s">
        <v>300</v>
      </c>
      <c r="D100">
        <v>118.61</v>
      </c>
      <c r="E100">
        <v>9</v>
      </c>
      <c r="F100">
        <v>13.18</v>
      </c>
      <c r="G100">
        <v>3.78</v>
      </c>
      <c r="H100">
        <v>131.58000000000001</v>
      </c>
      <c r="I100">
        <v>3.63</v>
      </c>
      <c r="J100">
        <v>90.15</v>
      </c>
    </row>
    <row r="101" spans="1:10" x14ac:dyDescent="0.25">
      <c r="A101" t="s">
        <v>138</v>
      </c>
      <c r="B101" t="s">
        <v>106</v>
      </c>
      <c r="C101" t="s">
        <v>135</v>
      </c>
      <c r="D101">
        <v>89.15</v>
      </c>
      <c r="E101">
        <v>102413</v>
      </c>
      <c r="F101">
        <v>0</v>
      </c>
      <c r="G101">
        <v>2.84</v>
      </c>
      <c r="H101">
        <v>112.51</v>
      </c>
      <c r="I101">
        <v>9.85</v>
      </c>
      <c r="J101">
        <v>79.239999999999995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26941502</v>
      </c>
      <c r="E105">
        <v>222</v>
      </c>
      <c r="F105">
        <v>121358.12</v>
      </c>
      <c r="G105">
        <v>13.57</v>
      </c>
      <c r="H105">
        <v>50.64</v>
      </c>
      <c r="I105">
        <v>37.5</v>
      </c>
      <c r="J105">
        <v>0</v>
      </c>
    </row>
    <row r="106" spans="1:10" x14ac:dyDescent="0.25">
      <c r="A106" t="s">
        <v>236</v>
      </c>
      <c r="B106" t="s">
        <v>106</v>
      </c>
      <c r="C106" t="s">
        <v>135</v>
      </c>
      <c r="D106">
        <v>15819993</v>
      </c>
      <c r="E106">
        <v>339752</v>
      </c>
      <c r="F106">
        <v>46.56</v>
      </c>
      <c r="G106">
        <v>7.97</v>
      </c>
      <c r="H106">
        <v>296.85000000000002</v>
      </c>
      <c r="I106">
        <v>12.6</v>
      </c>
      <c r="J106">
        <v>70.7</v>
      </c>
    </row>
    <row r="107" spans="1:10" x14ac:dyDescent="0.25">
      <c r="A107" t="s">
        <v>139</v>
      </c>
      <c r="B107" t="s">
        <v>106</v>
      </c>
      <c r="C107" t="s">
        <v>140</v>
      </c>
      <c r="D107">
        <v>10331394</v>
      </c>
      <c r="E107">
        <v>124</v>
      </c>
      <c r="F107">
        <v>83317.69</v>
      </c>
      <c r="G107">
        <v>5.2</v>
      </c>
      <c r="H107">
        <v>57.7</v>
      </c>
      <c r="I107">
        <v>39.5</v>
      </c>
      <c r="J107">
        <v>0</v>
      </c>
    </row>
    <row r="108" spans="1:10" x14ac:dyDescent="0.25">
      <c r="A108" t="s">
        <v>113</v>
      </c>
      <c r="B108" t="s">
        <v>106</v>
      </c>
      <c r="C108" t="s">
        <v>114</v>
      </c>
      <c r="D108">
        <v>8588365</v>
      </c>
      <c r="E108">
        <v>564273</v>
      </c>
      <c r="F108">
        <v>15.22</v>
      </c>
      <c r="G108">
        <v>4.33</v>
      </c>
      <c r="H108">
        <v>911.05</v>
      </c>
      <c r="I108">
        <v>9</v>
      </c>
      <c r="J108">
        <v>81.400000000000006</v>
      </c>
    </row>
    <row r="109" spans="1:10" x14ac:dyDescent="0.25">
      <c r="A109" t="s">
        <v>134</v>
      </c>
      <c r="B109" t="s">
        <v>106</v>
      </c>
      <c r="C109" t="s">
        <v>135</v>
      </c>
      <c r="D109">
        <v>7998328</v>
      </c>
      <c r="E109">
        <v>170868</v>
      </c>
      <c r="F109">
        <v>46.81</v>
      </c>
      <c r="G109">
        <v>4.03</v>
      </c>
      <c r="H109">
        <v>183.41</v>
      </c>
      <c r="I109">
        <v>9.8000000000000007</v>
      </c>
      <c r="J109">
        <v>78.599999999999994</v>
      </c>
    </row>
    <row r="110" spans="1:10" x14ac:dyDescent="0.25">
      <c r="A110" t="s">
        <v>125</v>
      </c>
      <c r="B110" t="s">
        <v>106</v>
      </c>
      <c r="C110" t="s">
        <v>126</v>
      </c>
      <c r="D110">
        <v>7941317</v>
      </c>
      <c r="E110">
        <v>919256</v>
      </c>
      <c r="F110">
        <v>8.64</v>
      </c>
      <c r="G110">
        <v>4</v>
      </c>
      <c r="H110">
        <v>298.26</v>
      </c>
      <c r="I110">
        <v>29</v>
      </c>
      <c r="J110">
        <v>1.3</v>
      </c>
    </row>
    <row r="111" spans="1:10" x14ac:dyDescent="0.25">
      <c r="A111" t="s">
        <v>269</v>
      </c>
      <c r="B111" t="s">
        <v>106</v>
      </c>
      <c r="C111" t="s">
        <v>270</v>
      </c>
      <c r="D111">
        <v>7270760</v>
      </c>
      <c r="E111">
        <v>13676</v>
      </c>
      <c r="F111">
        <v>531.64</v>
      </c>
      <c r="G111">
        <v>3.66</v>
      </c>
      <c r="H111">
        <v>129.01</v>
      </c>
      <c r="I111">
        <v>37.9</v>
      </c>
      <c r="J111">
        <v>0</v>
      </c>
    </row>
    <row r="112" spans="1:10" x14ac:dyDescent="0.25">
      <c r="A112" t="s">
        <v>122</v>
      </c>
      <c r="B112" t="s">
        <v>106</v>
      </c>
      <c r="C112" t="s">
        <v>123</v>
      </c>
      <c r="D112">
        <v>5888373</v>
      </c>
      <c r="E112">
        <v>217103</v>
      </c>
      <c r="F112">
        <v>27.12</v>
      </c>
      <c r="G112">
        <v>2.97</v>
      </c>
      <c r="H112">
        <v>76.56</v>
      </c>
      <c r="I112">
        <v>37.1</v>
      </c>
      <c r="J112">
        <v>0</v>
      </c>
    </row>
    <row r="113" spans="1:10" x14ac:dyDescent="0.25">
      <c r="A113" t="s">
        <v>136</v>
      </c>
      <c r="B113" t="s">
        <v>106</v>
      </c>
      <c r="C113" t="s">
        <v>137</v>
      </c>
      <c r="D113">
        <v>5888176</v>
      </c>
      <c r="E113">
        <v>217104</v>
      </c>
      <c r="F113">
        <v>27.12</v>
      </c>
      <c r="G113">
        <v>2.97</v>
      </c>
      <c r="H113">
        <v>37.99</v>
      </c>
      <c r="I113">
        <v>37.5</v>
      </c>
      <c r="J113">
        <v>0</v>
      </c>
    </row>
    <row r="114" spans="1:10" x14ac:dyDescent="0.25">
      <c r="A114" t="s">
        <v>423</v>
      </c>
      <c r="B114" t="s">
        <v>106</v>
      </c>
      <c r="C114" t="s">
        <v>424</v>
      </c>
      <c r="D114">
        <v>4880457</v>
      </c>
      <c r="E114">
        <v>12615</v>
      </c>
      <c r="F114">
        <v>386.88</v>
      </c>
      <c r="G114">
        <v>2.46</v>
      </c>
      <c r="H114">
        <v>27.67</v>
      </c>
      <c r="I114">
        <v>40.799999999999997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299</v>
      </c>
      <c r="B118" t="s">
        <v>106</v>
      </c>
      <c r="C118" t="s">
        <v>300</v>
      </c>
      <c r="D118">
        <v>665855</v>
      </c>
      <c r="E118">
        <v>9</v>
      </c>
      <c r="F118">
        <v>73983.89</v>
      </c>
      <c r="G118">
        <v>17.23</v>
      </c>
      <c r="H118">
        <v>131.58000000000001</v>
      </c>
      <c r="I118">
        <v>3.63</v>
      </c>
      <c r="J118">
        <v>90.15</v>
      </c>
    </row>
    <row r="119" spans="1:10" x14ac:dyDescent="0.25">
      <c r="A119" t="s">
        <v>113</v>
      </c>
      <c r="B119" t="s">
        <v>106</v>
      </c>
      <c r="C119" t="s">
        <v>114</v>
      </c>
      <c r="D119">
        <v>656523</v>
      </c>
      <c r="E119">
        <v>564273</v>
      </c>
      <c r="F119">
        <v>1.1599999999999999</v>
      </c>
      <c r="G119">
        <v>16.989999999999998</v>
      </c>
      <c r="H119">
        <v>911.05</v>
      </c>
      <c r="I119">
        <v>8.99</v>
      </c>
      <c r="J119">
        <v>81.41</v>
      </c>
    </row>
    <row r="120" spans="1:10" x14ac:dyDescent="0.25">
      <c r="A120" t="s">
        <v>110</v>
      </c>
      <c r="B120" t="s">
        <v>106</v>
      </c>
      <c r="C120" t="s">
        <v>111</v>
      </c>
      <c r="D120">
        <v>424292</v>
      </c>
      <c r="E120">
        <v>143460</v>
      </c>
      <c r="F120">
        <v>2.96</v>
      </c>
      <c r="G120">
        <v>10.98</v>
      </c>
      <c r="H120">
        <v>311.62</v>
      </c>
      <c r="I120">
        <v>6.9</v>
      </c>
      <c r="J120">
        <v>87.41</v>
      </c>
    </row>
    <row r="121" spans="1:10" x14ac:dyDescent="0.25">
      <c r="A121" t="s">
        <v>112</v>
      </c>
      <c r="B121" t="s">
        <v>106</v>
      </c>
      <c r="C121" t="s">
        <v>111</v>
      </c>
      <c r="D121">
        <v>306960</v>
      </c>
      <c r="E121">
        <v>90175</v>
      </c>
      <c r="F121">
        <v>3.4</v>
      </c>
      <c r="G121">
        <v>7.94</v>
      </c>
      <c r="H121">
        <v>226</v>
      </c>
      <c r="I121">
        <v>6.12</v>
      </c>
      <c r="J121">
        <v>89.63</v>
      </c>
    </row>
    <row r="122" spans="1:10" x14ac:dyDescent="0.25">
      <c r="A122" t="s">
        <v>276</v>
      </c>
      <c r="B122" t="s">
        <v>106</v>
      </c>
      <c r="C122" t="s">
        <v>109</v>
      </c>
      <c r="D122">
        <v>280598</v>
      </c>
      <c r="E122">
        <v>562008</v>
      </c>
      <c r="F122">
        <v>0.5</v>
      </c>
      <c r="G122">
        <v>7.26</v>
      </c>
      <c r="H122">
        <v>335.57</v>
      </c>
      <c r="I122">
        <v>5.07</v>
      </c>
      <c r="J122">
        <v>91.75</v>
      </c>
    </row>
    <row r="123" spans="1:10" x14ac:dyDescent="0.25">
      <c r="A123" t="s">
        <v>301</v>
      </c>
      <c r="B123" t="s">
        <v>106</v>
      </c>
      <c r="C123" t="s">
        <v>302</v>
      </c>
      <c r="D123">
        <v>211930</v>
      </c>
      <c r="E123">
        <v>8440</v>
      </c>
      <c r="F123">
        <v>25.11</v>
      </c>
      <c r="G123">
        <v>5.49</v>
      </c>
      <c r="H123">
        <v>75.319999999999993</v>
      </c>
      <c r="I123">
        <v>11.25</v>
      </c>
      <c r="J123">
        <v>78.52</v>
      </c>
    </row>
    <row r="124" spans="1:10" x14ac:dyDescent="0.25">
      <c r="A124" t="s">
        <v>236</v>
      </c>
      <c r="B124" t="s">
        <v>106</v>
      </c>
      <c r="C124" t="s">
        <v>135</v>
      </c>
      <c r="D124">
        <v>188100</v>
      </c>
      <c r="E124">
        <v>339752</v>
      </c>
      <c r="F124">
        <v>0.55000000000000004</v>
      </c>
      <c r="G124">
        <v>4.87</v>
      </c>
      <c r="H124">
        <v>296.85000000000002</v>
      </c>
      <c r="I124">
        <v>12.57</v>
      </c>
      <c r="J124">
        <v>70.739999999999995</v>
      </c>
    </row>
    <row r="125" spans="1:10" x14ac:dyDescent="0.25">
      <c r="A125" t="s">
        <v>108</v>
      </c>
      <c r="B125" t="s">
        <v>106</v>
      </c>
      <c r="C125" t="s">
        <v>109</v>
      </c>
      <c r="D125">
        <v>185763</v>
      </c>
      <c r="E125">
        <v>200733</v>
      </c>
      <c r="F125">
        <v>0.93</v>
      </c>
      <c r="G125">
        <v>4.8099999999999996</v>
      </c>
      <c r="H125">
        <v>224.05</v>
      </c>
      <c r="I125">
        <v>4.03</v>
      </c>
      <c r="J125">
        <v>94.34</v>
      </c>
    </row>
    <row r="126" spans="1:10" x14ac:dyDescent="0.25">
      <c r="A126" t="s">
        <v>479</v>
      </c>
      <c r="B126" t="s">
        <v>106</v>
      </c>
      <c r="C126" t="s">
        <v>480</v>
      </c>
      <c r="D126">
        <v>163865</v>
      </c>
      <c r="E126">
        <v>567951</v>
      </c>
      <c r="F126">
        <v>0.28999999999999998</v>
      </c>
      <c r="G126">
        <v>4.24</v>
      </c>
      <c r="H126">
        <v>206.7</v>
      </c>
      <c r="I126">
        <v>6.8</v>
      </c>
      <c r="J126">
        <v>86.31</v>
      </c>
    </row>
    <row r="127" spans="1:10" x14ac:dyDescent="0.25">
      <c r="A127" t="s">
        <v>134</v>
      </c>
      <c r="B127" t="s">
        <v>106</v>
      </c>
      <c r="C127" t="s">
        <v>135</v>
      </c>
      <c r="D127">
        <v>124133</v>
      </c>
      <c r="E127">
        <v>170868</v>
      </c>
      <c r="F127">
        <v>0.73</v>
      </c>
      <c r="G127">
        <v>3.21</v>
      </c>
      <c r="H127">
        <v>183.41</v>
      </c>
      <c r="I127">
        <v>9.8000000000000007</v>
      </c>
      <c r="J127">
        <v>78.63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424283</v>
      </c>
      <c r="E131">
        <v>424283</v>
      </c>
      <c r="F131">
        <v>143460</v>
      </c>
      <c r="G131">
        <v>2.96</v>
      </c>
      <c r="H131">
        <v>0</v>
      </c>
      <c r="I131">
        <v>13.34</v>
      </c>
    </row>
    <row r="132" spans="1:9" x14ac:dyDescent="0.25">
      <c r="A132" t="s">
        <v>276</v>
      </c>
      <c r="B132" t="s">
        <v>106</v>
      </c>
      <c r="C132" t="s">
        <v>109</v>
      </c>
      <c r="D132">
        <v>279071</v>
      </c>
      <c r="E132">
        <v>279071</v>
      </c>
      <c r="F132">
        <v>562008</v>
      </c>
      <c r="G132">
        <v>0.5</v>
      </c>
      <c r="H132">
        <v>0</v>
      </c>
      <c r="I132">
        <v>8.7799999999999994</v>
      </c>
    </row>
    <row r="133" spans="1:9" x14ac:dyDescent="0.25">
      <c r="A133" t="s">
        <v>112</v>
      </c>
      <c r="B133" t="s">
        <v>106</v>
      </c>
      <c r="C133" t="s">
        <v>111</v>
      </c>
      <c r="D133">
        <v>228426</v>
      </c>
      <c r="E133">
        <v>228426</v>
      </c>
      <c r="F133">
        <v>90175</v>
      </c>
      <c r="G133">
        <v>2.5299999999999998</v>
      </c>
      <c r="H133">
        <v>0</v>
      </c>
      <c r="I133">
        <v>7.18</v>
      </c>
    </row>
    <row r="134" spans="1:9" x14ac:dyDescent="0.25">
      <c r="A134" t="s">
        <v>301</v>
      </c>
      <c r="B134" t="s">
        <v>106</v>
      </c>
      <c r="C134" t="s">
        <v>302</v>
      </c>
      <c r="D134">
        <v>211930</v>
      </c>
      <c r="E134">
        <v>211930</v>
      </c>
      <c r="F134">
        <v>8440</v>
      </c>
      <c r="G134">
        <v>25.11</v>
      </c>
      <c r="H134">
        <v>0</v>
      </c>
      <c r="I134">
        <v>6.66</v>
      </c>
    </row>
    <row r="135" spans="1:9" x14ac:dyDescent="0.25">
      <c r="A135" t="s">
        <v>236</v>
      </c>
      <c r="B135" t="s">
        <v>106</v>
      </c>
      <c r="C135" t="s">
        <v>135</v>
      </c>
      <c r="D135">
        <v>188095</v>
      </c>
      <c r="E135">
        <v>188095</v>
      </c>
      <c r="F135">
        <v>339752</v>
      </c>
      <c r="G135">
        <v>0.55000000000000004</v>
      </c>
      <c r="H135">
        <v>0</v>
      </c>
      <c r="I135">
        <v>5.92</v>
      </c>
    </row>
    <row r="136" spans="1:9" x14ac:dyDescent="0.25">
      <c r="A136" t="s">
        <v>108</v>
      </c>
      <c r="B136" t="s">
        <v>106</v>
      </c>
      <c r="C136" t="s">
        <v>109</v>
      </c>
      <c r="D136">
        <v>167884</v>
      </c>
      <c r="E136">
        <v>167884</v>
      </c>
      <c r="F136">
        <v>200733</v>
      </c>
      <c r="G136">
        <v>0.84</v>
      </c>
      <c r="H136">
        <v>0</v>
      </c>
      <c r="I136">
        <v>5.28</v>
      </c>
    </row>
    <row r="137" spans="1:9" x14ac:dyDescent="0.25">
      <c r="A137" t="s">
        <v>479</v>
      </c>
      <c r="B137" t="s">
        <v>106</v>
      </c>
      <c r="C137" t="s">
        <v>480</v>
      </c>
      <c r="D137">
        <v>163882</v>
      </c>
      <c r="E137">
        <v>163882</v>
      </c>
      <c r="F137">
        <v>567951</v>
      </c>
      <c r="G137">
        <v>0.28999999999999998</v>
      </c>
      <c r="H137">
        <v>0</v>
      </c>
      <c r="I137">
        <v>5.15</v>
      </c>
    </row>
    <row r="138" spans="1:9" x14ac:dyDescent="0.25">
      <c r="A138" t="s">
        <v>134</v>
      </c>
      <c r="B138" t="s">
        <v>106</v>
      </c>
      <c r="C138" t="s">
        <v>135</v>
      </c>
      <c r="D138">
        <v>124144</v>
      </c>
      <c r="E138">
        <v>124144</v>
      </c>
      <c r="F138">
        <v>170868</v>
      </c>
      <c r="G138">
        <v>0.73</v>
      </c>
      <c r="H138">
        <v>0</v>
      </c>
      <c r="I138">
        <v>3.9</v>
      </c>
    </row>
    <row r="139" spans="1:9" x14ac:dyDescent="0.25">
      <c r="A139" t="s">
        <v>241</v>
      </c>
      <c r="B139" t="s">
        <v>106</v>
      </c>
      <c r="C139" t="s">
        <v>242</v>
      </c>
      <c r="D139">
        <v>55062</v>
      </c>
      <c r="E139">
        <v>55062</v>
      </c>
      <c r="F139">
        <v>211957</v>
      </c>
      <c r="G139">
        <v>0.26</v>
      </c>
      <c r="H139">
        <v>0</v>
      </c>
      <c r="I139">
        <v>1.73</v>
      </c>
    </row>
    <row r="140" spans="1:9" x14ac:dyDescent="0.25">
      <c r="A140" t="s">
        <v>810</v>
      </c>
      <c r="B140" t="s">
        <v>106</v>
      </c>
      <c r="C140" t="s">
        <v>811</v>
      </c>
      <c r="D140">
        <v>49921</v>
      </c>
      <c r="E140">
        <v>49921</v>
      </c>
      <c r="F140">
        <v>498154</v>
      </c>
      <c r="G140">
        <v>0.1</v>
      </c>
      <c r="H140">
        <v>0</v>
      </c>
      <c r="I140">
        <v>1.57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920027</v>
      </c>
      <c r="E144">
        <v>0</v>
      </c>
      <c r="F144">
        <v>0</v>
      </c>
      <c r="G144">
        <v>128.28</v>
      </c>
      <c r="H144">
        <v>33.700000000000003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919256</v>
      </c>
      <c r="E145">
        <v>0</v>
      </c>
      <c r="F145">
        <v>0</v>
      </c>
      <c r="G145">
        <v>298.26</v>
      </c>
      <c r="H145">
        <v>29</v>
      </c>
      <c r="I145">
        <v>1.3</v>
      </c>
    </row>
    <row r="146" spans="1:9" x14ac:dyDescent="0.25">
      <c r="A146" t="s">
        <v>157</v>
      </c>
      <c r="B146" t="s">
        <v>106</v>
      </c>
      <c r="C146" t="s">
        <v>158</v>
      </c>
      <c r="D146">
        <v>823602</v>
      </c>
      <c r="E146">
        <v>701</v>
      </c>
      <c r="F146">
        <v>0</v>
      </c>
      <c r="G146">
        <v>18.73</v>
      </c>
      <c r="H146">
        <v>38.700000000000003</v>
      </c>
      <c r="I146">
        <v>0</v>
      </c>
    </row>
    <row r="147" spans="1:9" x14ac:dyDescent="0.25">
      <c r="A147" t="s">
        <v>483</v>
      </c>
      <c r="B147" t="s">
        <v>106</v>
      </c>
      <c r="C147" t="s">
        <v>484</v>
      </c>
      <c r="D147">
        <v>724831</v>
      </c>
      <c r="E147">
        <v>371490</v>
      </c>
      <c r="F147">
        <v>0.51</v>
      </c>
      <c r="G147">
        <v>64.92</v>
      </c>
      <c r="H147">
        <v>38.700000000000003</v>
      </c>
      <c r="I147">
        <v>0</v>
      </c>
    </row>
    <row r="148" spans="1:9" x14ac:dyDescent="0.25">
      <c r="A148" t="s">
        <v>164</v>
      </c>
      <c r="B148" t="s">
        <v>106</v>
      </c>
      <c r="C148" t="s">
        <v>123</v>
      </c>
      <c r="D148">
        <v>724517</v>
      </c>
      <c r="E148">
        <v>724453</v>
      </c>
      <c r="F148">
        <v>1</v>
      </c>
      <c r="G148">
        <v>187.41</v>
      </c>
      <c r="H148">
        <v>37.5</v>
      </c>
      <c r="I148">
        <v>0</v>
      </c>
    </row>
    <row r="149" spans="1:9" x14ac:dyDescent="0.25">
      <c r="A149" t="s">
        <v>303</v>
      </c>
      <c r="B149" t="s">
        <v>106</v>
      </c>
      <c r="C149" t="s">
        <v>304</v>
      </c>
      <c r="D149">
        <v>718849</v>
      </c>
      <c r="E149">
        <v>639573</v>
      </c>
      <c r="F149">
        <v>0.89</v>
      </c>
      <c r="G149">
        <v>22.3</v>
      </c>
      <c r="H149">
        <v>37.799999999999997</v>
      </c>
      <c r="I149">
        <v>0</v>
      </c>
    </row>
    <row r="150" spans="1:9" x14ac:dyDescent="0.25">
      <c r="A150" t="s">
        <v>425</v>
      </c>
      <c r="B150" t="s">
        <v>106</v>
      </c>
      <c r="C150" t="s">
        <v>343</v>
      </c>
      <c r="D150">
        <v>644841</v>
      </c>
      <c r="E150">
        <v>615149</v>
      </c>
      <c r="F150">
        <v>0.95</v>
      </c>
      <c r="G150">
        <v>17.53</v>
      </c>
      <c r="H150">
        <v>38.9</v>
      </c>
      <c r="I150">
        <v>0</v>
      </c>
    </row>
    <row r="151" spans="1:9" x14ac:dyDescent="0.25">
      <c r="A151" t="s">
        <v>342</v>
      </c>
      <c r="B151" t="s">
        <v>106</v>
      </c>
      <c r="C151" t="s">
        <v>343</v>
      </c>
      <c r="D151">
        <v>586091</v>
      </c>
      <c r="E151">
        <v>583335</v>
      </c>
      <c r="F151">
        <v>1</v>
      </c>
      <c r="G151">
        <v>19.09</v>
      </c>
      <c r="H151">
        <v>38.9</v>
      </c>
      <c r="I151">
        <v>0</v>
      </c>
    </row>
    <row r="152" spans="1:9" x14ac:dyDescent="0.25">
      <c r="A152" t="s">
        <v>479</v>
      </c>
      <c r="B152" t="s">
        <v>106</v>
      </c>
      <c r="C152" t="s">
        <v>480</v>
      </c>
      <c r="D152">
        <v>567951</v>
      </c>
      <c r="E152">
        <v>418980</v>
      </c>
      <c r="F152">
        <v>0.74</v>
      </c>
      <c r="G152">
        <v>206.7</v>
      </c>
      <c r="H152">
        <v>6.8</v>
      </c>
      <c r="I152">
        <v>86.3</v>
      </c>
    </row>
    <row r="153" spans="1:9" x14ac:dyDescent="0.25">
      <c r="A153" t="s">
        <v>113</v>
      </c>
      <c r="B153" t="s">
        <v>106</v>
      </c>
      <c r="C153" t="s">
        <v>114</v>
      </c>
      <c r="D153">
        <v>564273</v>
      </c>
      <c r="E153">
        <v>563260</v>
      </c>
      <c r="F153">
        <v>1</v>
      </c>
      <c r="G153">
        <v>911.05</v>
      </c>
      <c r="H153">
        <v>9</v>
      </c>
      <c r="I153">
        <v>81.400000000000006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920080</v>
      </c>
      <c r="E157">
        <v>920027</v>
      </c>
      <c r="F157">
        <v>7.86</v>
      </c>
    </row>
    <row r="158" spans="1:9" x14ac:dyDescent="0.25">
      <c r="A158" t="s">
        <v>125</v>
      </c>
      <c r="B158" t="s">
        <v>106</v>
      </c>
      <c r="C158" t="s">
        <v>126</v>
      </c>
      <c r="D158">
        <v>919229</v>
      </c>
      <c r="E158">
        <v>919256</v>
      </c>
      <c r="F158">
        <v>7.86</v>
      </c>
    </row>
    <row r="159" spans="1:9" x14ac:dyDescent="0.25">
      <c r="A159" t="s">
        <v>157</v>
      </c>
      <c r="B159" t="s">
        <v>106</v>
      </c>
      <c r="C159" t="s">
        <v>158</v>
      </c>
      <c r="D159">
        <v>823329</v>
      </c>
      <c r="E159">
        <v>823602</v>
      </c>
      <c r="F159">
        <v>7.04</v>
      </c>
    </row>
    <row r="160" spans="1:9" x14ac:dyDescent="0.25">
      <c r="A160" t="s">
        <v>164</v>
      </c>
      <c r="B160" t="s">
        <v>106</v>
      </c>
      <c r="C160" t="s">
        <v>123</v>
      </c>
      <c r="D160">
        <v>725379</v>
      </c>
      <c r="E160">
        <v>724517</v>
      </c>
      <c r="F160">
        <v>6.2</v>
      </c>
    </row>
    <row r="161" spans="1:6" x14ac:dyDescent="0.25">
      <c r="A161" t="s">
        <v>303</v>
      </c>
      <c r="B161" t="s">
        <v>106</v>
      </c>
      <c r="C161" t="s">
        <v>304</v>
      </c>
      <c r="D161">
        <v>718610</v>
      </c>
      <c r="E161">
        <v>718849</v>
      </c>
      <c r="F161">
        <v>6.14</v>
      </c>
    </row>
    <row r="162" spans="1:6" x14ac:dyDescent="0.25">
      <c r="A162" t="s">
        <v>425</v>
      </c>
      <c r="B162" t="s">
        <v>106</v>
      </c>
      <c r="C162" t="s">
        <v>343</v>
      </c>
      <c r="D162">
        <v>644627</v>
      </c>
      <c r="E162">
        <v>644841</v>
      </c>
      <c r="F162">
        <v>5.51</v>
      </c>
    </row>
    <row r="163" spans="1:6" x14ac:dyDescent="0.25">
      <c r="A163" t="s">
        <v>342</v>
      </c>
      <c r="B163" t="s">
        <v>106</v>
      </c>
      <c r="C163" t="s">
        <v>343</v>
      </c>
      <c r="D163">
        <v>586055</v>
      </c>
      <c r="E163">
        <v>586091</v>
      </c>
      <c r="F163">
        <v>5.01</v>
      </c>
    </row>
    <row r="164" spans="1:6" x14ac:dyDescent="0.25">
      <c r="A164" t="s">
        <v>479</v>
      </c>
      <c r="B164" t="s">
        <v>106</v>
      </c>
      <c r="C164" t="s">
        <v>480</v>
      </c>
      <c r="D164">
        <v>567867</v>
      </c>
      <c r="E164">
        <v>567951</v>
      </c>
      <c r="F164">
        <v>4.8499999999999996</v>
      </c>
    </row>
    <row r="165" spans="1:6" x14ac:dyDescent="0.25">
      <c r="A165" t="s">
        <v>113</v>
      </c>
      <c r="B165" t="s">
        <v>106</v>
      </c>
      <c r="C165" t="s">
        <v>114</v>
      </c>
      <c r="D165">
        <v>564289</v>
      </c>
      <c r="E165">
        <v>564273</v>
      </c>
      <c r="F165">
        <v>4.82</v>
      </c>
    </row>
    <row r="166" spans="1:6" x14ac:dyDescent="0.25">
      <c r="A166" t="s">
        <v>118</v>
      </c>
      <c r="C166" t="s">
        <v>119</v>
      </c>
      <c r="D166">
        <v>432111</v>
      </c>
      <c r="F166">
        <v>3.69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1525627888</v>
      </c>
      <c r="F170">
        <v>23.89</v>
      </c>
    </row>
    <row r="171" spans="1:6" x14ac:dyDescent="0.25">
      <c r="A171" t="s">
        <v>113</v>
      </c>
      <c r="B171" t="s">
        <v>106</v>
      </c>
      <c r="C171" t="s">
        <v>114</v>
      </c>
      <c r="D171">
        <v>13144811</v>
      </c>
      <c r="E171">
        <v>564273</v>
      </c>
      <c r="F171">
        <v>0.21</v>
      </c>
    </row>
    <row r="172" spans="1:6" x14ac:dyDescent="0.25">
      <c r="A172" t="s">
        <v>171</v>
      </c>
      <c r="B172" t="s">
        <v>106</v>
      </c>
      <c r="C172" t="s">
        <v>172</v>
      </c>
      <c r="D172">
        <v>5166892</v>
      </c>
      <c r="E172">
        <v>64578</v>
      </c>
      <c r="F172">
        <v>0.08</v>
      </c>
    </row>
    <row r="173" spans="1:6" x14ac:dyDescent="0.25">
      <c r="A173" t="s">
        <v>177</v>
      </c>
      <c r="C173" t="s">
        <v>178</v>
      </c>
      <c r="D173">
        <v>4173459</v>
      </c>
      <c r="E173">
        <v>11</v>
      </c>
      <c r="F173">
        <v>7.0000000000000007E-2</v>
      </c>
    </row>
    <row r="174" spans="1:6" x14ac:dyDescent="0.25">
      <c r="A174" t="s">
        <v>173</v>
      </c>
      <c r="B174" t="s">
        <v>106</v>
      </c>
      <c r="C174" t="s">
        <v>172</v>
      </c>
      <c r="D174">
        <v>3128252</v>
      </c>
      <c r="E174">
        <v>4837</v>
      </c>
      <c r="F174">
        <v>0.05</v>
      </c>
    </row>
    <row r="175" spans="1:6" x14ac:dyDescent="0.25">
      <c r="A175" t="s">
        <v>179</v>
      </c>
      <c r="C175" t="s">
        <v>180</v>
      </c>
      <c r="D175">
        <v>1812884</v>
      </c>
      <c r="E175">
        <v>11</v>
      </c>
      <c r="F175">
        <v>0.03</v>
      </c>
    </row>
    <row r="176" spans="1:6" x14ac:dyDescent="0.25">
      <c r="A176" t="s">
        <v>170</v>
      </c>
      <c r="B176" t="s">
        <v>106</v>
      </c>
      <c r="C176" t="s">
        <v>119</v>
      </c>
      <c r="D176">
        <v>1717317</v>
      </c>
      <c r="E176">
        <v>2</v>
      </c>
      <c r="F176">
        <v>0.03</v>
      </c>
    </row>
    <row r="177" spans="1:6" x14ac:dyDescent="0.25">
      <c r="A177" t="s">
        <v>174</v>
      </c>
      <c r="B177" t="s">
        <v>106</v>
      </c>
      <c r="C177" t="s">
        <v>114</v>
      </c>
      <c r="D177">
        <v>1419201</v>
      </c>
      <c r="E177">
        <v>4851</v>
      </c>
      <c r="F177">
        <v>0.02</v>
      </c>
    </row>
    <row r="178" spans="1:6" x14ac:dyDescent="0.25">
      <c r="A178" t="s">
        <v>786</v>
      </c>
      <c r="B178" t="s">
        <v>106</v>
      </c>
      <c r="C178" t="s">
        <v>787</v>
      </c>
      <c r="D178">
        <v>1320529</v>
      </c>
      <c r="E178">
        <v>568</v>
      </c>
      <c r="F178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5399</v>
      </c>
    </row>
    <row r="184" spans="1:6" x14ac:dyDescent="0.25">
      <c r="A184" t="s">
        <v>113</v>
      </c>
      <c r="B184" t="s">
        <v>106</v>
      </c>
      <c r="C184" t="s">
        <v>114</v>
      </c>
      <c r="D184">
        <v>63</v>
      </c>
      <c r="E184">
        <v>564273</v>
      </c>
    </row>
    <row r="185" spans="1:6" x14ac:dyDescent="0.25">
      <c r="A185" t="s">
        <v>171</v>
      </c>
      <c r="B185" t="s">
        <v>106</v>
      </c>
      <c r="C185" t="s">
        <v>172</v>
      </c>
      <c r="D185">
        <v>25</v>
      </c>
      <c r="E185">
        <v>64578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562</v>
      </c>
      <c r="B209">
        <v>254521</v>
      </c>
      <c r="D209">
        <v>4138</v>
      </c>
      <c r="E209" t="s">
        <v>866</v>
      </c>
      <c r="F209">
        <v>0.14000000000000001</v>
      </c>
      <c r="G209">
        <v>17.079999999999998</v>
      </c>
    </row>
    <row r="210" spans="1:7" x14ac:dyDescent="0.25">
      <c r="A210" t="s">
        <v>344</v>
      </c>
      <c r="B210">
        <v>163237</v>
      </c>
      <c r="D210">
        <v>3919</v>
      </c>
      <c r="E210" t="s">
        <v>867</v>
      </c>
      <c r="F210">
        <v>0.09</v>
      </c>
      <c r="G210">
        <v>16.18</v>
      </c>
    </row>
    <row r="211" spans="1:7" x14ac:dyDescent="0.25">
      <c r="A211" t="s">
        <v>567</v>
      </c>
      <c r="B211">
        <v>10097986</v>
      </c>
      <c r="D211">
        <v>3714</v>
      </c>
      <c r="E211" t="s">
        <v>868</v>
      </c>
      <c r="F211">
        <v>5.66</v>
      </c>
      <c r="G211">
        <v>15.34</v>
      </c>
    </row>
    <row r="212" spans="1:7" x14ac:dyDescent="0.25">
      <c r="A212" t="s">
        <v>39</v>
      </c>
      <c r="B212">
        <v>1807442</v>
      </c>
      <c r="D212">
        <v>3085</v>
      </c>
      <c r="E212" t="s">
        <v>869</v>
      </c>
      <c r="F212">
        <v>1.01</v>
      </c>
      <c r="G212">
        <v>12.74</v>
      </c>
    </row>
    <row r="213" spans="1:7" x14ac:dyDescent="0.25">
      <c r="A213" t="s">
        <v>33</v>
      </c>
      <c r="B213">
        <v>2499829</v>
      </c>
      <c r="D213">
        <v>2796</v>
      </c>
      <c r="E213" t="s">
        <v>828</v>
      </c>
      <c r="F213">
        <v>1.4</v>
      </c>
      <c r="G213">
        <v>11.55</v>
      </c>
    </row>
    <row r="214" spans="1:7" x14ac:dyDescent="0.25">
      <c r="A214" t="s">
        <v>288</v>
      </c>
      <c r="B214">
        <v>326221</v>
      </c>
      <c r="D214">
        <v>364</v>
      </c>
      <c r="E214" t="s">
        <v>828</v>
      </c>
      <c r="F214">
        <v>0.18</v>
      </c>
      <c r="G214">
        <v>1.5</v>
      </c>
    </row>
    <row r="215" spans="1:7" x14ac:dyDescent="0.25">
      <c r="A215" t="s">
        <v>592</v>
      </c>
      <c r="B215">
        <v>7120</v>
      </c>
      <c r="C215">
        <v>100</v>
      </c>
      <c r="D215">
        <v>353</v>
      </c>
      <c r="E215" t="s">
        <v>870</v>
      </c>
      <c r="F215">
        <v>0</v>
      </c>
      <c r="G215">
        <v>1.46</v>
      </c>
    </row>
    <row r="216" spans="1:7" x14ac:dyDescent="0.25">
      <c r="A216" t="s">
        <v>44</v>
      </c>
      <c r="B216">
        <v>503956</v>
      </c>
      <c r="D216">
        <v>250</v>
      </c>
      <c r="E216" t="s">
        <v>871</v>
      </c>
      <c r="F216">
        <v>0.28000000000000003</v>
      </c>
      <c r="G216">
        <v>1.03</v>
      </c>
    </row>
    <row r="217" spans="1:7" x14ac:dyDescent="0.25">
      <c r="A217" t="s">
        <v>42</v>
      </c>
      <c r="B217">
        <v>84931</v>
      </c>
      <c r="D217">
        <v>166</v>
      </c>
      <c r="E217" t="s">
        <v>872</v>
      </c>
      <c r="F217">
        <v>0.05</v>
      </c>
      <c r="G217">
        <v>0.69</v>
      </c>
    </row>
    <row r="218" spans="1:7" x14ac:dyDescent="0.25">
      <c r="A218" t="s">
        <v>49</v>
      </c>
      <c r="B218">
        <v>28967</v>
      </c>
      <c r="D218">
        <v>96</v>
      </c>
      <c r="E218" t="s">
        <v>281</v>
      </c>
      <c r="F218">
        <v>0.02</v>
      </c>
      <c r="G218">
        <v>0.4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99.96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98.17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99.94</v>
      </c>
    </row>
    <row r="227" spans="1:3" x14ac:dyDescent="0.25">
      <c r="A227" t="s">
        <v>197</v>
      </c>
      <c r="B227">
        <v>99.96</v>
      </c>
    </row>
    <row r="228" spans="1:3" x14ac:dyDescent="0.25">
      <c r="A228" t="s">
        <v>198</v>
      </c>
      <c r="B228">
        <v>53.3</v>
      </c>
    </row>
    <row r="229" spans="1:3" x14ac:dyDescent="0.25">
      <c r="A229" t="s">
        <v>199</v>
      </c>
      <c r="B229">
        <v>99.95</v>
      </c>
    </row>
    <row r="230" spans="1:3" x14ac:dyDescent="0.25">
      <c r="A230" t="s">
        <v>200</v>
      </c>
      <c r="B230">
        <v>36.950000000000003</v>
      </c>
    </row>
    <row r="231" spans="1:3" x14ac:dyDescent="0.25">
      <c r="A231" t="s">
        <v>201</v>
      </c>
      <c r="B231">
        <v>94.29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163237</v>
      </c>
    </row>
    <row r="237" spans="1:3" x14ac:dyDescent="0.25">
      <c r="A237" t="s">
        <v>208</v>
      </c>
      <c r="B237" t="b">
        <v>1</v>
      </c>
      <c r="C237">
        <v>503956</v>
      </c>
    </row>
    <row r="238" spans="1:3" x14ac:dyDescent="0.25">
      <c r="A238" t="s">
        <v>209</v>
      </c>
      <c r="B238" t="b">
        <v>1</v>
      </c>
      <c r="C238">
        <v>326221</v>
      </c>
    </row>
    <row r="239" spans="1:3" x14ac:dyDescent="0.25">
      <c r="A239" t="s">
        <v>210</v>
      </c>
      <c r="B239" t="b">
        <v>1</v>
      </c>
      <c r="C239">
        <v>10097986</v>
      </c>
    </row>
    <row r="240" spans="1:3" x14ac:dyDescent="0.25">
      <c r="A240" t="s">
        <v>211</v>
      </c>
      <c r="B240" t="b">
        <v>1</v>
      </c>
      <c r="C240">
        <v>254521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5487</v>
      </c>
    </row>
    <row r="243" spans="1:3" x14ac:dyDescent="0.25">
      <c r="A243" t="s">
        <v>214</v>
      </c>
      <c r="B243" t="b">
        <v>1</v>
      </c>
      <c r="C243">
        <v>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877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45201.916747685187</v>
      </c>
    </row>
    <row r="8" spans="1:2" x14ac:dyDescent="0.25">
      <c r="A8" t="s">
        <v>10</v>
      </c>
      <c r="B8" s="2">
        <v>0.91674768518518523</v>
      </c>
    </row>
    <row r="9" spans="1:2" x14ac:dyDescent="0.25">
      <c r="A9" t="s">
        <v>11</v>
      </c>
      <c r="B9" s="1">
        <v>45201.937592592592</v>
      </c>
    </row>
    <row r="10" spans="1:2" x14ac:dyDescent="0.25">
      <c r="A10" t="s">
        <v>12</v>
      </c>
      <c r="B10">
        <v>1387</v>
      </c>
    </row>
    <row r="11" spans="1:2" x14ac:dyDescent="0.25">
      <c r="A11" t="s">
        <v>13</v>
      </c>
      <c r="B11">
        <v>1372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750.7</v>
      </c>
    </row>
    <row r="14" spans="1:2" x14ac:dyDescent="0.25">
      <c r="A14" t="s">
        <v>16</v>
      </c>
      <c r="B14">
        <v>221957.8</v>
      </c>
    </row>
    <row r="15" spans="1:2" x14ac:dyDescent="0.25">
      <c r="A15" t="s">
        <v>17</v>
      </c>
      <c r="B15">
        <v>6751.1</v>
      </c>
    </row>
    <row r="16" spans="1:2" x14ac:dyDescent="0.25">
      <c r="A16" t="s">
        <v>18</v>
      </c>
      <c r="B16">
        <v>2681.2</v>
      </c>
    </row>
    <row r="17" spans="1:6" x14ac:dyDescent="0.25">
      <c r="A17" t="s">
        <v>19</v>
      </c>
      <c r="B17">
        <v>19225</v>
      </c>
    </row>
    <row r="18" spans="1:6" x14ac:dyDescent="0.25">
      <c r="A18" t="s">
        <v>20</v>
      </c>
      <c r="B18">
        <v>35339</v>
      </c>
    </row>
    <row r="19" spans="1:6" x14ac:dyDescent="0.25">
      <c r="A19" t="s">
        <v>21</v>
      </c>
      <c r="B19">
        <v>17.260000000000002</v>
      </c>
    </row>
    <row r="20" spans="1:6" x14ac:dyDescent="0.25">
      <c r="A20" t="s">
        <v>22</v>
      </c>
      <c r="B20">
        <v>22.77</v>
      </c>
    </row>
    <row r="21" spans="1:6" x14ac:dyDescent="0.25">
      <c r="A21" t="s">
        <v>23</v>
      </c>
      <c r="B21">
        <v>39.700000000000003</v>
      </c>
    </row>
    <row r="22" spans="1:6" x14ac:dyDescent="0.25">
      <c r="A22" t="s">
        <v>24</v>
      </c>
      <c r="B22">
        <v>13.8</v>
      </c>
    </row>
    <row r="23" spans="1:6" x14ac:dyDescent="0.25">
      <c r="A23" t="s">
        <v>25</v>
      </c>
      <c r="B23">
        <v>28.3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39</v>
      </c>
      <c r="B27">
        <v>5086002</v>
      </c>
      <c r="C27" t="s">
        <v>878</v>
      </c>
      <c r="D27" t="s">
        <v>879</v>
      </c>
      <c r="E27">
        <v>30.6</v>
      </c>
      <c r="F27" t="s">
        <v>41</v>
      </c>
    </row>
    <row r="28" spans="1:6" x14ac:dyDescent="0.25">
      <c r="A28" t="s">
        <v>33</v>
      </c>
      <c r="B28">
        <v>5686468</v>
      </c>
      <c r="C28" t="s">
        <v>880</v>
      </c>
      <c r="D28" t="s">
        <v>34</v>
      </c>
      <c r="E28">
        <v>18.399999999999999</v>
      </c>
      <c r="F28" t="s">
        <v>35</v>
      </c>
    </row>
    <row r="29" spans="1:6" x14ac:dyDescent="0.25">
      <c r="A29" t="s">
        <v>36</v>
      </c>
      <c r="C29" t="s">
        <v>881</v>
      </c>
      <c r="E29">
        <v>14.7</v>
      </c>
    </row>
    <row r="30" spans="1:6" x14ac:dyDescent="0.25">
      <c r="A30" t="s">
        <v>44</v>
      </c>
      <c r="B30">
        <v>3118423</v>
      </c>
      <c r="C30" t="s">
        <v>882</v>
      </c>
      <c r="D30" t="s">
        <v>883</v>
      </c>
      <c r="E30">
        <v>2.1</v>
      </c>
      <c r="F30" t="s">
        <v>46</v>
      </c>
    </row>
    <row r="31" spans="1:6" x14ac:dyDescent="0.25">
      <c r="A31" t="s">
        <v>47</v>
      </c>
      <c r="B31">
        <v>414784</v>
      </c>
      <c r="C31" t="s">
        <v>884</v>
      </c>
      <c r="D31" t="s">
        <v>885</v>
      </c>
      <c r="E31">
        <v>2.1</v>
      </c>
      <c r="F31" t="s">
        <v>35</v>
      </c>
    </row>
    <row r="32" spans="1:6" x14ac:dyDescent="0.25">
      <c r="A32" t="s">
        <v>42</v>
      </c>
      <c r="B32">
        <v>133240</v>
      </c>
      <c r="C32" t="s">
        <v>886</v>
      </c>
      <c r="D32" t="s">
        <v>887</v>
      </c>
      <c r="E32">
        <v>0.8</v>
      </c>
      <c r="F32" t="s">
        <v>35</v>
      </c>
    </row>
    <row r="33" spans="1:6" x14ac:dyDescent="0.25">
      <c r="A33" t="s">
        <v>253</v>
      </c>
      <c r="B33">
        <v>862</v>
      </c>
      <c r="C33" t="s">
        <v>888</v>
      </c>
      <c r="D33" t="s">
        <v>889</v>
      </c>
      <c r="E33">
        <v>0.6</v>
      </c>
      <c r="F33" t="s">
        <v>66</v>
      </c>
    </row>
    <row r="34" spans="1:6" x14ac:dyDescent="0.25">
      <c r="A34" t="s">
        <v>288</v>
      </c>
      <c r="B34">
        <v>197673</v>
      </c>
      <c r="C34" t="s">
        <v>890</v>
      </c>
      <c r="D34" t="s">
        <v>335</v>
      </c>
      <c r="E34">
        <v>0.5</v>
      </c>
      <c r="F34" t="s">
        <v>46</v>
      </c>
    </row>
    <row r="35" spans="1:6" x14ac:dyDescent="0.25">
      <c r="A35" t="s">
        <v>509</v>
      </c>
      <c r="B35">
        <v>55978205</v>
      </c>
      <c r="C35" t="s">
        <v>891</v>
      </c>
      <c r="D35" t="s">
        <v>892</v>
      </c>
      <c r="E35">
        <v>0.4</v>
      </c>
      <c r="F35" t="s">
        <v>64</v>
      </c>
    </row>
    <row r="36" spans="1:6" x14ac:dyDescent="0.25">
      <c r="A36" t="s">
        <v>344</v>
      </c>
      <c r="B36">
        <v>5166</v>
      </c>
      <c r="C36" t="s">
        <v>893</v>
      </c>
      <c r="D36" t="s">
        <v>894</v>
      </c>
      <c r="E36">
        <v>0.3</v>
      </c>
      <c r="F36" t="s">
        <v>46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41</v>
      </c>
      <c r="B40">
        <v>5086024</v>
      </c>
      <c r="C40">
        <v>13779</v>
      </c>
      <c r="D40" t="s">
        <v>879</v>
      </c>
      <c r="E40">
        <v>30.6</v>
      </c>
      <c r="F40">
        <v>7.7</v>
      </c>
    </row>
    <row r="41" spans="1:6" x14ac:dyDescent="0.25">
      <c r="A41" t="s">
        <v>35</v>
      </c>
      <c r="B41">
        <v>6678823</v>
      </c>
      <c r="C41">
        <v>9800</v>
      </c>
      <c r="D41" t="s">
        <v>692</v>
      </c>
      <c r="E41">
        <v>21.8</v>
      </c>
      <c r="F41">
        <v>5.4</v>
      </c>
    </row>
    <row r="42" spans="1:6" x14ac:dyDescent="0.25">
      <c r="A42" t="s">
        <v>36</v>
      </c>
      <c r="C42">
        <v>6610</v>
      </c>
      <c r="E42">
        <v>14.7</v>
      </c>
      <c r="F42">
        <v>3.7</v>
      </c>
    </row>
    <row r="43" spans="1:6" x14ac:dyDescent="0.25">
      <c r="A43" t="s">
        <v>60</v>
      </c>
      <c r="B43">
        <v>3934298</v>
      </c>
      <c r="C43">
        <v>3107</v>
      </c>
      <c r="D43" t="s">
        <v>895</v>
      </c>
      <c r="E43">
        <v>6.9</v>
      </c>
      <c r="F43">
        <v>1.7</v>
      </c>
    </row>
    <row r="44" spans="1:6" x14ac:dyDescent="0.25">
      <c r="A44" t="s">
        <v>46</v>
      </c>
      <c r="B44">
        <v>3967759</v>
      </c>
      <c r="C44">
        <v>1628</v>
      </c>
      <c r="D44" t="s">
        <v>896</v>
      </c>
      <c r="E44">
        <v>3.6</v>
      </c>
      <c r="F44">
        <v>0.9</v>
      </c>
    </row>
    <row r="45" spans="1:6" x14ac:dyDescent="0.25">
      <c r="A45" t="s">
        <v>53</v>
      </c>
      <c r="B45">
        <v>3230464</v>
      </c>
      <c r="C45">
        <v>1352</v>
      </c>
      <c r="D45" t="s">
        <v>897</v>
      </c>
      <c r="E45">
        <v>3</v>
      </c>
      <c r="F45">
        <v>0.8</v>
      </c>
    </row>
    <row r="46" spans="1:6" x14ac:dyDescent="0.25">
      <c r="A46" t="s">
        <v>66</v>
      </c>
      <c r="B46">
        <v>28131</v>
      </c>
      <c r="C46">
        <v>346</v>
      </c>
      <c r="D46" t="s">
        <v>898</v>
      </c>
      <c r="E46">
        <v>0.8</v>
      </c>
      <c r="F46">
        <v>0.2</v>
      </c>
    </row>
    <row r="47" spans="1:6" x14ac:dyDescent="0.25">
      <c r="A47" t="s">
        <v>64</v>
      </c>
      <c r="B47">
        <v>57462562</v>
      </c>
      <c r="C47">
        <v>315</v>
      </c>
      <c r="D47" t="s">
        <v>899</v>
      </c>
      <c r="E47">
        <v>0.7</v>
      </c>
      <c r="F47">
        <v>0.2</v>
      </c>
    </row>
    <row r="48" spans="1:6" x14ac:dyDescent="0.25">
      <c r="A48" t="s">
        <v>68</v>
      </c>
      <c r="B48">
        <v>1019</v>
      </c>
      <c r="C48">
        <v>3</v>
      </c>
      <c r="D48" t="s">
        <v>900</v>
      </c>
      <c r="E48">
        <v>0</v>
      </c>
      <c r="F48">
        <v>0</v>
      </c>
    </row>
    <row r="49" spans="1:6" x14ac:dyDescent="0.25">
      <c r="A49" t="s">
        <v>901</v>
      </c>
      <c r="B49">
        <v>47</v>
      </c>
      <c r="C49">
        <v>0</v>
      </c>
      <c r="D49" t="s">
        <v>902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8597</v>
      </c>
      <c r="C53">
        <v>4046.4</v>
      </c>
      <c r="D53">
        <v>4550.6000000000004</v>
      </c>
    </row>
    <row r="54" spans="1:6" x14ac:dyDescent="0.25">
      <c r="A54" t="s">
        <v>76</v>
      </c>
      <c r="B54">
        <v>5872.5</v>
      </c>
      <c r="C54">
        <v>4005.1</v>
      </c>
      <c r="D54">
        <v>1867.4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2665.1</v>
      </c>
      <c r="C56">
        <v>15.7</v>
      </c>
      <c r="D56">
        <v>2649.4</v>
      </c>
    </row>
    <row r="57" spans="1:6" x14ac:dyDescent="0.25">
      <c r="A57" t="s">
        <v>79</v>
      </c>
      <c r="B57">
        <v>212.7</v>
      </c>
      <c r="C57">
        <v>123.7</v>
      </c>
      <c r="D57">
        <v>89</v>
      </c>
    </row>
    <row r="58" spans="1:6" x14ac:dyDescent="0.25">
      <c r="A58" t="s">
        <v>80</v>
      </c>
      <c r="B58">
        <v>147.4</v>
      </c>
      <c r="C58">
        <v>105.5</v>
      </c>
      <c r="D58">
        <v>41.9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46.2</v>
      </c>
      <c r="C60">
        <v>15.6</v>
      </c>
      <c r="D60">
        <v>30.5</v>
      </c>
    </row>
    <row r="61" spans="1:6" x14ac:dyDescent="0.25">
      <c r="A61" t="s">
        <v>83</v>
      </c>
      <c r="B61">
        <v>9432.2999999999993</v>
      </c>
      <c r="C61">
        <v>6751.1</v>
      </c>
      <c r="D61">
        <v>2681.2</v>
      </c>
    </row>
    <row r="62" spans="1:6" x14ac:dyDescent="0.25">
      <c r="A62" t="s">
        <v>84</v>
      </c>
      <c r="B62">
        <v>8250.9</v>
      </c>
      <c r="C62">
        <v>5668</v>
      </c>
      <c r="D62">
        <v>2582.9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4427.7299999999996</v>
      </c>
      <c r="G66">
        <v>9.83</v>
      </c>
      <c r="H66">
        <v>21.71</v>
      </c>
    </row>
    <row r="67" spans="1:10" x14ac:dyDescent="0.25">
      <c r="A67" t="s">
        <v>113</v>
      </c>
      <c r="B67" t="s">
        <v>106</v>
      </c>
      <c r="C67" t="s">
        <v>114</v>
      </c>
      <c r="D67">
        <v>3619.51</v>
      </c>
      <c r="E67">
        <v>1686142</v>
      </c>
      <c r="F67">
        <v>0</v>
      </c>
      <c r="G67">
        <v>8.0399999999999991</v>
      </c>
      <c r="H67">
        <v>6.97</v>
      </c>
      <c r="I67">
        <v>80.400000000000006</v>
      </c>
    </row>
    <row r="68" spans="1:10" x14ac:dyDescent="0.25">
      <c r="A68" t="s">
        <v>903</v>
      </c>
      <c r="B68" t="s">
        <v>96</v>
      </c>
      <c r="C68" t="s">
        <v>273</v>
      </c>
      <c r="D68">
        <v>1801.51</v>
      </c>
      <c r="E68">
        <v>0</v>
      </c>
      <c r="G68">
        <v>4</v>
      </c>
      <c r="H68">
        <v>15.87</v>
      </c>
      <c r="I68">
        <v>54.13</v>
      </c>
    </row>
    <row r="69" spans="1:10" x14ac:dyDescent="0.25">
      <c r="A69" t="s">
        <v>904</v>
      </c>
      <c r="B69" t="s">
        <v>96</v>
      </c>
      <c r="C69" t="s">
        <v>905</v>
      </c>
      <c r="D69">
        <v>1801.45</v>
      </c>
      <c r="E69">
        <v>0</v>
      </c>
      <c r="G69">
        <v>4</v>
      </c>
      <c r="H69">
        <v>34.19</v>
      </c>
      <c r="I69">
        <v>1.22</v>
      </c>
    </row>
    <row r="70" spans="1:10" x14ac:dyDescent="0.25">
      <c r="A70" t="s">
        <v>906</v>
      </c>
      <c r="B70" t="s">
        <v>96</v>
      </c>
      <c r="C70" t="s">
        <v>907</v>
      </c>
      <c r="D70">
        <v>1753.98</v>
      </c>
      <c r="E70">
        <v>1</v>
      </c>
      <c r="F70">
        <v>1753.98</v>
      </c>
      <c r="G70">
        <v>3.89</v>
      </c>
      <c r="H70">
        <v>34.51</v>
      </c>
      <c r="I70">
        <v>0.28000000000000003</v>
      </c>
    </row>
    <row r="71" spans="1:10" x14ac:dyDescent="0.25">
      <c r="A71" t="s">
        <v>125</v>
      </c>
      <c r="B71" t="s">
        <v>106</v>
      </c>
      <c r="C71" t="s">
        <v>126</v>
      </c>
      <c r="D71">
        <v>1468.69</v>
      </c>
      <c r="E71">
        <v>3378895</v>
      </c>
      <c r="F71">
        <v>0</v>
      </c>
      <c r="G71">
        <v>3.26</v>
      </c>
      <c r="H71">
        <v>20.100000000000001</v>
      </c>
      <c r="I71">
        <v>0.56999999999999995</v>
      </c>
    </row>
    <row r="72" spans="1:10" x14ac:dyDescent="0.25">
      <c r="A72" t="s">
        <v>236</v>
      </c>
      <c r="B72" t="s">
        <v>106</v>
      </c>
      <c r="C72" t="s">
        <v>135</v>
      </c>
      <c r="D72">
        <v>995.69</v>
      </c>
      <c r="E72">
        <v>931045</v>
      </c>
      <c r="F72">
        <v>0</v>
      </c>
      <c r="G72">
        <v>2.21</v>
      </c>
      <c r="H72">
        <v>10.08</v>
      </c>
      <c r="I72">
        <v>69.41</v>
      </c>
    </row>
    <row r="73" spans="1:10" x14ac:dyDescent="0.25">
      <c r="A73" t="s">
        <v>477</v>
      </c>
      <c r="B73" t="s">
        <v>106</v>
      </c>
      <c r="C73" t="s">
        <v>478</v>
      </c>
      <c r="D73">
        <v>911.18</v>
      </c>
      <c r="E73">
        <v>505906</v>
      </c>
      <c r="F73">
        <v>0</v>
      </c>
      <c r="G73">
        <v>2.02</v>
      </c>
      <c r="H73">
        <v>29.95</v>
      </c>
      <c r="I73">
        <v>0.55000000000000004</v>
      </c>
    </row>
    <row r="74" spans="1:10" x14ac:dyDescent="0.25">
      <c r="A74" t="s">
        <v>241</v>
      </c>
      <c r="B74" t="s">
        <v>106</v>
      </c>
      <c r="C74" t="s">
        <v>242</v>
      </c>
      <c r="D74">
        <v>698.96</v>
      </c>
      <c r="E74">
        <v>1127345</v>
      </c>
      <c r="F74">
        <v>0</v>
      </c>
      <c r="G74">
        <v>1.55</v>
      </c>
      <c r="H74">
        <v>7.54</v>
      </c>
      <c r="I74">
        <v>77.48</v>
      </c>
    </row>
    <row r="75" spans="1:10" x14ac:dyDescent="0.25">
      <c r="A75" t="s">
        <v>110</v>
      </c>
      <c r="B75" t="s">
        <v>106</v>
      </c>
      <c r="C75" t="s">
        <v>111</v>
      </c>
      <c r="D75">
        <v>698.1</v>
      </c>
      <c r="E75">
        <v>190129</v>
      </c>
      <c r="F75">
        <v>0</v>
      </c>
      <c r="G75">
        <v>1.55</v>
      </c>
      <c r="H75">
        <v>4.92</v>
      </c>
      <c r="I75">
        <v>89.64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118</v>
      </c>
      <c r="C79" t="s">
        <v>119</v>
      </c>
      <c r="D79">
        <v>961.28</v>
      </c>
      <c r="G79">
        <v>14.54</v>
      </c>
      <c r="H79">
        <v>4427.7299999999996</v>
      </c>
      <c r="I79">
        <v>21.71</v>
      </c>
    </row>
    <row r="80" spans="1:10" x14ac:dyDescent="0.25">
      <c r="A80" t="s">
        <v>904</v>
      </c>
      <c r="B80" t="s">
        <v>96</v>
      </c>
      <c r="C80" t="s">
        <v>905</v>
      </c>
      <c r="D80">
        <v>615.98</v>
      </c>
      <c r="E80">
        <v>0</v>
      </c>
      <c r="G80">
        <v>9.32</v>
      </c>
      <c r="H80">
        <v>1801.45</v>
      </c>
      <c r="I80">
        <v>34.19</v>
      </c>
      <c r="J80">
        <v>1.22</v>
      </c>
    </row>
    <row r="81" spans="1:10" x14ac:dyDescent="0.25">
      <c r="A81" t="s">
        <v>906</v>
      </c>
      <c r="B81" t="s">
        <v>96</v>
      </c>
      <c r="C81" t="s">
        <v>907</v>
      </c>
      <c r="D81">
        <v>605.29</v>
      </c>
      <c r="E81">
        <v>1</v>
      </c>
      <c r="F81">
        <v>605.29</v>
      </c>
      <c r="G81">
        <v>9.16</v>
      </c>
      <c r="H81">
        <v>1753.98</v>
      </c>
      <c r="I81">
        <v>34.51</v>
      </c>
      <c r="J81">
        <v>0.28000000000000003</v>
      </c>
    </row>
    <row r="82" spans="1:10" x14ac:dyDescent="0.25">
      <c r="A82" t="s">
        <v>125</v>
      </c>
      <c r="B82" t="s">
        <v>106</v>
      </c>
      <c r="C82" t="s">
        <v>126</v>
      </c>
      <c r="D82">
        <v>295.19</v>
      </c>
      <c r="E82">
        <v>3378895</v>
      </c>
      <c r="F82">
        <v>0</v>
      </c>
      <c r="G82">
        <v>4.47</v>
      </c>
      <c r="H82">
        <v>1468.69</v>
      </c>
      <c r="I82">
        <v>20.100000000000001</v>
      </c>
      <c r="J82">
        <v>0.56999999999999995</v>
      </c>
    </row>
    <row r="83" spans="1:10" x14ac:dyDescent="0.25">
      <c r="A83" t="s">
        <v>903</v>
      </c>
      <c r="B83" t="s">
        <v>96</v>
      </c>
      <c r="C83" t="s">
        <v>273</v>
      </c>
      <c r="D83">
        <v>285.92</v>
      </c>
      <c r="E83">
        <v>0</v>
      </c>
      <c r="G83">
        <v>4.33</v>
      </c>
      <c r="H83">
        <v>1801.51</v>
      </c>
      <c r="I83">
        <v>15.87</v>
      </c>
      <c r="J83">
        <v>54.13</v>
      </c>
    </row>
    <row r="84" spans="1:10" x14ac:dyDescent="0.25">
      <c r="A84" t="s">
        <v>477</v>
      </c>
      <c r="B84" t="s">
        <v>106</v>
      </c>
      <c r="C84" t="s">
        <v>478</v>
      </c>
      <c r="D84">
        <v>272.92</v>
      </c>
      <c r="E84">
        <v>505906</v>
      </c>
      <c r="F84">
        <v>0</v>
      </c>
      <c r="G84">
        <v>4.13</v>
      </c>
      <c r="H84">
        <v>911.18</v>
      </c>
      <c r="I84">
        <v>29.95</v>
      </c>
      <c r="J84">
        <v>0.55000000000000004</v>
      </c>
    </row>
    <row r="85" spans="1:10" x14ac:dyDescent="0.25">
      <c r="A85" t="s">
        <v>113</v>
      </c>
      <c r="B85" t="s">
        <v>106</v>
      </c>
      <c r="C85" t="s">
        <v>114</v>
      </c>
      <c r="D85">
        <v>252.17</v>
      </c>
      <c r="E85">
        <v>1686142</v>
      </c>
      <c r="F85">
        <v>0</v>
      </c>
      <c r="G85">
        <v>3.82</v>
      </c>
      <c r="H85">
        <v>3619.51</v>
      </c>
      <c r="I85">
        <v>6.97</v>
      </c>
      <c r="J85">
        <v>80.400000000000006</v>
      </c>
    </row>
    <row r="86" spans="1:10" x14ac:dyDescent="0.25">
      <c r="A86" t="s">
        <v>164</v>
      </c>
      <c r="B86" t="s">
        <v>106</v>
      </c>
      <c r="C86" t="s">
        <v>123</v>
      </c>
      <c r="D86">
        <v>155.47</v>
      </c>
      <c r="E86">
        <v>1475698</v>
      </c>
      <c r="F86">
        <v>0</v>
      </c>
      <c r="G86">
        <v>2.35</v>
      </c>
      <c r="H86">
        <v>535.82000000000005</v>
      </c>
      <c r="I86">
        <v>29.02</v>
      </c>
      <c r="J86">
        <v>0</v>
      </c>
    </row>
    <row r="87" spans="1:10" x14ac:dyDescent="0.25">
      <c r="A87" t="s">
        <v>152</v>
      </c>
      <c r="B87" t="s">
        <v>106</v>
      </c>
      <c r="C87" t="s">
        <v>153</v>
      </c>
      <c r="D87">
        <v>155.35</v>
      </c>
      <c r="E87">
        <v>3324956</v>
      </c>
      <c r="F87">
        <v>0</v>
      </c>
      <c r="G87">
        <v>2.35</v>
      </c>
      <c r="H87">
        <v>649.49</v>
      </c>
      <c r="I87">
        <v>23.92</v>
      </c>
      <c r="J87">
        <v>0</v>
      </c>
    </row>
    <row r="88" spans="1:10" x14ac:dyDescent="0.25">
      <c r="A88" t="s">
        <v>908</v>
      </c>
      <c r="B88" t="s">
        <v>96</v>
      </c>
      <c r="C88" t="s">
        <v>909</v>
      </c>
      <c r="D88">
        <v>138.47</v>
      </c>
      <c r="E88">
        <v>1</v>
      </c>
      <c r="F88">
        <v>138.47</v>
      </c>
      <c r="G88">
        <v>2.09</v>
      </c>
      <c r="H88">
        <v>460.74</v>
      </c>
      <c r="I88">
        <v>30.05</v>
      </c>
      <c r="J88">
        <v>15.2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2909.91</v>
      </c>
      <c r="E92">
        <v>1686142</v>
      </c>
      <c r="F92">
        <v>0</v>
      </c>
      <c r="G92">
        <v>29.69</v>
      </c>
      <c r="H92">
        <v>3619.51</v>
      </c>
      <c r="I92">
        <v>6.97</v>
      </c>
      <c r="J92">
        <v>80.400000000000006</v>
      </c>
    </row>
    <row r="93" spans="1:10" x14ac:dyDescent="0.25">
      <c r="A93" t="s">
        <v>903</v>
      </c>
      <c r="B93" t="s">
        <v>96</v>
      </c>
      <c r="C93" t="s">
        <v>273</v>
      </c>
      <c r="D93">
        <v>975.16</v>
      </c>
      <c r="E93">
        <v>0</v>
      </c>
      <c r="G93">
        <v>9.9499999999999993</v>
      </c>
      <c r="H93">
        <v>1801.51</v>
      </c>
      <c r="I93">
        <v>15.87</v>
      </c>
      <c r="J93">
        <v>54.13</v>
      </c>
    </row>
    <row r="94" spans="1:10" x14ac:dyDescent="0.25">
      <c r="A94" t="s">
        <v>236</v>
      </c>
      <c r="B94" t="s">
        <v>106</v>
      </c>
      <c r="C94" t="s">
        <v>135</v>
      </c>
      <c r="D94">
        <v>691.15</v>
      </c>
      <c r="E94">
        <v>931045</v>
      </c>
      <c r="F94">
        <v>0</v>
      </c>
      <c r="G94">
        <v>7.05</v>
      </c>
      <c r="H94">
        <v>995.69</v>
      </c>
      <c r="I94">
        <v>10.08</v>
      </c>
      <c r="J94">
        <v>69.41</v>
      </c>
    </row>
    <row r="95" spans="1:10" x14ac:dyDescent="0.25">
      <c r="A95" t="s">
        <v>110</v>
      </c>
      <c r="B95" t="s">
        <v>106</v>
      </c>
      <c r="C95" t="s">
        <v>111</v>
      </c>
      <c r="D95">
        <v>625.78</v>
      </c>
      <c r="E95">
        <v>190129</v>
      </c>
      <c r="F95">
        <v>0</v>
      </c>
      <c r="G95">
        <v>6.39</v>
      </c>
      <c r="H95">
        <v>698.1</v>
      </c>
      <c r="I95">
        <v>4.92</v>
      </c>
      <c r="J95">
        <v>89.64</v>
      </c>
    </row>
    <row r="96" spans="1:10" x14ac:dyDescent="0.25">
      <c r="A96" t="s">
        <v>241</v>
      </c>
      <c r="B96" t="s">
        <v>106</v>
      </c>
      <c r="C96" t="s">
        <v>242</v>
      </c>
      <c r="D96">
        <v>541.52</v>
      </c>
      <c r="E96">
        <v>1127345</v>
      </c>
      <c r="F96">
        <v>0</v>
      </c>
      <c r="G96">
        <v>5.53</v>
      </c>
      <c r="H96">
        <v>698.96</v>
      </c>
      <c r="I96">
        <v>7.54</v>
      </c>
      <c r="J96">
        <v>77.48</v>
      </c>
    </row>
    <row r="97" spans="1:10" x14ac:dyDescent="0.25">
      <c r="A97" t="s">
        <v>479</v>
      </c>
      <c r="B97" t="s">
        <v>106</v>
      </c>
      <c r="C97" t="s">
        <v>480</v>
      </c>
      <c r="D97">
        <v>488.37</v>
      </c>
      <c r="E97">
        <v>1767002</v>
      </c>
      <c r="F97">
        <v>0</v>
      </c>
      <c r="G97">
        <v>4.9800000000000004</v>
      </c>
      <c r="H97">
        <v>595.45000000000005</v>
      </c>
      <c r="I97">
        <v>6.63</v>
      </c>
      <c r="J97">
        <v>82.02</v>
      </c>
    </row>
    <row r="98" spans="1:10" x14ac:dyDescent="0.25">
      <c r="A98" t="s">
        <v>276</v>
      </c>
      <c r="B98" t="s">
        <v>106</v>
      </c>
      <c r="C98" t="s">
        <v>109</v>
      </c>
      <c r="D98">
        <v>472.03</v>
      </c>
      <c r="E98">
        <v>915125</v>
      </c>
      <c r="F98">
        <v>0</v>
      </c>
      <c r="G98">
        <v>4.82</v>
      </c>
      <c r="H98">
        <v>521.78</v>
      </c>
      <c r="I98">
        <v>4.1500000000000004</v>
      </c>
      <c r="J98">
        <v>90.47</v>
      </c>
    </row>
    <row r="99" spans="1:10" x14ac:dyDescent="0.25">
      <c r="A99" t="s">
        <v>112</v>
      </c>
      <c r="B99" t="s">
        <v>106</v>
      </c>
      <c r="C99" t="s">
        <v>111</v>
      </c>
      <c r="D99">
        <v>454.83</v>
      </c>
      <c r="E99">
        <v>136471</v>
      </c>
      <c r="F99">
        <v>0</v>
      </c>
      <c r="G99">
        <v>4.6399999999999997</v>
      </c>
      <c r="H99">
        <v>501.18</v>
      </c>
      <c r="I99">
        <v>4.4400000000000004</v>
      </c>
      <c r="J99">
        <v>90.75</v>
      </c>
    </row>
    <row r="100" spans="1:10" x14ac:dyDescent="0.25">
      <c r="A100" t="s">
        <v>447</v>
      </c>
      <c r="B100" t="s">
        <v>106</v>
      </c>
      <c r="C100" t="s">
        <v>448</v>
      </c>
      <c r="D100">
        <v>403.27</v>
      </c>
      <c r="E100">
        <v>250090</v>
      </c>
      <c r="F100">
        <v>0</v>
      </c>
      <c r="G100">
        <v>4.12</v>
      </c>
      <c r="H100">
        <v>423.45</v>
      </c>
      <c r="I100">
        <v>2.8</v>
      </c>
      <c r="J100">
        <v>95.23</v>
      </c>
    </row>
    <row r="101" spans="1:10" x14ac:dyDescent="0.25">
      <c r="A101" t="s">
        <v>108</v>
      </c>
      <c r="B101" t="s">
        <v>106</v>
      </c>
      <c r="C101" t="s">
        <v>109</v>
      </c>
      <c r="D101">
        <v>394.16</v>
      </c>
      <c r="E101">
        <v>277888</v>
      </c>
      <c r="F101">
        <v>0</v>
      </c>
      <c r="G101">
        <v>4.0199999999999996</v>
      </c>
      <c r="H101">
        <v>417.56</v>
      </c>
      <c r="I101">
        <v>3.19</v>
      </c>
      <c r="J101">
        <v>94.4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236</v>
      </c>
      <c r="B105" t="s">
        <v>106</v>
      </c>
      <c r="C105" t="s">
        <v>135</v>
      </c>
      <c r="D105">
        <v>43346335</v>
      </c>
      <c r="E105">
        <v>931045</v>
      </c>
      <c r="F105">
        <v>46.56</v>
      </c>
      <c r="G105">
        <v>10.84</v>
      </c>
      <c r="H105">
        <v>995.69</v>
      </c>
      <c r="I105">
        <v>10.1</v>
      </c>
      <c r="J105">
        <v>69.400000000000006</v>
      </c>
    </row>
    <row r="106" spans="1:10" x14ac:dyDescent="0.25">
      <c r="A106" t="s">
        <v>113</v>
      </c>
      <c r="B106" t="s">
        <v>106</v>
      </c>
      <c r="C106" t="s">
        <v>114</v>
      </c>
      <c r="D106">
        <v>25258564</v>
      </c>
      <c r="E106">
        <v>1686142</v>
      </c>
      <c r="F106">
        <v>14.98</v>
      </c>
      <c r="G106">
        <v>6.32</v>
      </c>
      <c r="H106">
        <v>3619.51</v>
      </c>
      <c r="I106">
        <v>7</v>
      </c>
      <c r="J106">
        <v>80.400000000000006</v>
      </c>
    </row>
    <row r="107" spans="1:10" x14ac:dyDescent="0.25">
      <c r="A107" t="s">
        <v>125</v>
      </c>
      <c r="B107" t="s">
        <v>106</v>
      </c>
      <c r="C107" t="s">
        <v>126</v>
      </c>
      <c r="D107">
        <v>24417540</v>
      </c>
      <c r="E107">
        <v>3378895</v>
      </c>
      <c r="F107">
        <v>7.23</v>
      </c>
      <c r="G107">
        <v>6.11</v>
      </c>
      <c r="H107">
        <v>1468.69</v>
      </c>
      <c r="I107">
        <v>20.100000000000001</v>
      </c>
      <c r="J107">
        <v>0.6</v>
      </c>
    </row>
    <row r="108" spans="1:10" x14ac:dyDescent="0.25">
      <c r="A108" t="s">
        <v>908</v>
      </c>
      <c r="B108" t="s">
        <v>96</v>
      </c>
      <c r="C108" t="s">
        <v>909</v>
      </c>
      <c r="D108">
        <v>23030770</v>
      </c>
      <c r="E108">
        <v>1</v>
      </c>
      <c r="F108">
        <v>23030770</v>
      </c>
      <c r="G108">
        <v>5.76</v>
      </c>
      <c r="H108">
        <v>460.74</v>
      </c>
      <c r="I108">
        <v>30.1</v>
      </c>
      <c r="J108">
        <v>15.2</v>
      </c>
    </row>
    <row r="109" spans="1:10" x14ac:dyDescent="0.25">
      <c r="A109" t="s">
        <v>139</v>
      </c>
      <c r="B109" t="s">
        <v>106</v>
      </c>
      <c r="C109" t="s">
        <v>140</v>
      </c>
      <c r="D109">
        <v>21041114</v>
      </c>
      <c r="E109">
        <v>268</v>
      </c>
      <c r="F109">
        <v>78511.62</v>
      </c>
      <c r="G109">
        <v>5.26</v>
      </c>
      <c r="H109">
        <v>170.18</v>
      </c>
      <c r="I109">
        <v>28.3</v>
      </c>
      <c r="J109">
        <v>0</v>
      </c>
    </row>
    <row r="110" spans="1:10" x14ac:dyDescent="0.25">
      <c r="A110" t="s">
        <v>910</v>
      </c>
      <c r="B110" t="s">
        <v>96</v>
      </c>
      <c r="C110" t="s">
        <v>911</v>
      </c>
      <c r="D110">
        <v>20733656</v>
      </c>
      <c r="E110">
        <v>169</v>
      </c>
      <c r="F110">
        <v>122684.36</v>
      </c>
      <c r="G110">
        <v>5.19</v>
      </c>
      <c r="H110">
        <v>363.88</v>
      </c>
      <c r="I110">
        <v>34.299999999999997</v>
      </c>
      <c r="J110">
        <v>2.7</v>
      </c>
    </row>
    <row r="111" spans="1:10" x14ac:dyDescent="0.25">
      <c r="A111" t="s">
        <v>152</v>
      </c>
      <c r="B111" t="s">
        <v>106</v>
      </c>
      <c r="C111" t="s">
        <v>153</v>
      </c>
      <c r="D111">
        <v>13291893</v>
      </c>
      <c r="E111">
        <v>3324956</v>
      </c>
      <c r="F111">
        <v>4</v>
      </c>
      <c r="G111">
        <v>3.33</v>
      </c>
      <c r="H111">
        <v>649.49</v>
      </c>
      <c r="I111">
        <v>23.9</v>
      </c>
      <c r="J111">
        <v>0</v>
      </c>
    </row>
    <row r="112" spans="1:10" x14ac:dyDescent="0.25">
      <c r="A112" t="s">
        <v>239</v>
      </c>
      <c r="B112" t="s">
        <v>106</v>
      </c>
      <c r="C112" t="s">
        <v>240</v>
      </c>
      <c r="D112">
        <v>12169288</v>
      </c>
      <c r="E112">
        <v>1305808</v>
      </c>
      <c r="F112">
        <v>9.32</v>
      </c>
      <c r="G112">
        <v>3.04</v>
      </c>
      <c r="H112">
        <v>147.97</v>
      </c>
      <c r="I112">
        <v>27.2</v>
      </c>
      <c r="J112">
        <v>3.6</v>
      </c>
    </row>
    <row r="113" spans="1:10" x14ac:dyDescent="0.25">
      <c r="A113" t="s">
        <v>134</v>
      </c>
      <c r="B113" t="s">
        <v>106</v>
      </c>
      <c r="C113" t="s">
        <v>135</v>
      </c>
      <c r="D113">
        <v>10280920</v>
      </c>
      <c r="E113">
        <v>219404</v>
      </c>
      <c r="F113">
        <v>46.86</v>
      </c>
      <c r="G113">
        <v>2.57</v>
      </c>
      <c r="H113">
        <v>328.29</v>
      </c>
      <c r="I113">
        <v>7.3</v>
      </c>
      <c r="J113">
        <v>80.7</v>
      </c>
    </row>
    <row r="114" spans="1:10" x14ac:dyDescent="0.25">
      <c r="A114" t="s">
        <v>481</v>
      </c>
      <c r="B114" t="s">
        <v>106</v>
      </c>
      <c r="C114" t="s">
        <v>482</v>
      </c>
      <c r="D114">
        <v>9846260</v>
      </c>
      <c r="E114">
        <v>873923</v>
      </c>
      <c r="F114">
        <v>11.27</v>
      </c>
      <c r="G114">
        <v>2.46</v>
      </c>
      <c r="H114">
        <v>225.61</v>
      </c>
      <c r="I114">
        <v>22</v>
      </c>
      <c r="J114">
        <v>3.9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903</v>
      </c>
      <c r="B118" t="s">
        <v>96</v>
      </c>
      <c r="C118" t="s">
        <v>273</v>
      </c>
      <c r="D118">
        <v>3348974</v>
      </c>
      <c r="E118">
        <v>0</v>
      </c>
      <c r="G118">
        <v>27.54</v>
      </c>
      <c r="H118">
        <v>1801.51</v>
      </c>
      <c r="I118">
        <v>15.87</v>
      </c>
      <c r="J118">
        <v>54.13</v>
      </c>
    </row>
    <row r="119" spans="1:10" x14ac:dyDescent="0.25">
      <c r="A119" t="s">
        <v>113</v>
      </c>
      <c r="B119" t="s">
        <v>106</v>
      </c>
      <c r="C119" t="s">
        <v>114</v>
      </c>
      <c r="D119">
        <v>1872706</v>
      </c>
      <c r="E119">
        <v>1686142</v>
      </c>
      <c r="F119">
        <v>1.1100000000000001</v>
      </c>
      <c r="G119">
        <v>15.4</v>
      </c>
      <c r="H119">
        <v>3619.51</v>
      </c>
      <c r="I119">
        <v>6.97</v>
      </c>
      <c r="J119">
        <v>80.400000000000006</v>
      </c>
    </row>
    <row r="120" spans="1:10" x14ac:dyDescent="0.25">
      <c r="A120" t="s">
        <v>904</v>
      </c>
      <c r="B120" t="s">
        <v>96</v>
      </c>
      <c r="C120" t="s">
        <v>905</v>
      </c>
      <c r="D120">
        <v>975267</v>
      </c>
      <c r="E120">
        <v>0</v>
      </c>
      <c r="G120">
        <v>8.02</v>
      </c>
      <c r="H120">
        <v>1801.45</v>
      </c>
      <c r="I120">
        <v>34.19</v>
      </c>
      <c r="J120">
        <v>1.22</v>
      </c>
    </row>
    <row r="121" spans="1:10" x14ac:dyDescent="0.25">
      <c r="A121" t="s">
        <v>906</v>
      </c>
      <c r="B121" t="s">
        <v>96</v>
      </c>
      <c r="C121" t="s">
        <v>907</v>
      </c>
      <c r="D121">
        <v>833068</v>
      </c>
      <c r="E121">
        <v>1</v>
      </c>
      <c r="F121">
        <v>833068</v>
      </c>
      <c r="G121">
        <v>6.85</v>
      </c>
      <c r="H121">
        <v>1753.98</v>
      </c>
      <c r="I121">
        <v>34.51</v>
      </c>
      <c r="J121">
        <v>0.28000000000000003</v>
      </c>
    </row>
    <row r="122" spans="1:10" x14ac:dyDescent="0.25">
      <c r="A122" t="s">
        <v>110</v>
      </c>
      <c r="B122" t="s">
        <v>106</v>
      </c>
      <c r="C122" t="s">
        <v>111</v>
      </c>
      <c r="D122">
        <v>770147</v>
      </c>
      <c r="E122">
        <v>190129</v>
      </c>
      <c r="F122">
        <v>4.05</v>
      </c>
      <c r="G122">
        <v>6.33</v>
      </c>
      <c r="H122">
        <v>698.1</v>
      </c>
      <c r="I122">
        <v>4.92</v>
      </c>
      <c r="J122">
        <v>89.64</v>
      </c>
    </row>
    <row r="123" spans="1:10" x14ac:dyDescent="0.25">
      <c r="A123" t="s">
        <v>912</v>
      </c>
      <c r="C123" t="s">
        <v>603</v>
      </c>
      <c r="D123">
        <v>615622</v>
      </c>
      <c r="E123">
        <v>1</v>
      </c>
      <c r="F123">
        <v>615622</v>
      </c>
      <c r="G123">
        <v>5.0599999999999996</v>
      </c>
      <c r="H123">
        <v>235.8</v>
      </c>
      <c r="I123">
        <v>8.8000000000000007</v>
      </c>
      <c r="J123">
        <v>75.510000000000005</v>
      </c>
    </row>
    <row r="124" spans="1:10" x14ac:dyDescent="0.25">
      <c r="A124" t="s">
        <v>236</v>
      </c>
      <c r="B124" t="s">
        <v>106</v>
      </c>
      <c r="C124" t="s">
        <v>135</v>
      </c>
      <c r="D124">
        <v>506534</v>
      </c>
      <c r="E124">
        <v>931045</v>
      </c>
      <c r="F124">
        <v>0.54</v>
      </c>
      <c r="G124">
        <v>4.17</v>
      </c>
      <c r="H124">
        <v>995.69</v>
      </c>
      <c r="I124">
        <v>10.08</v>
      </c>
      <c r="J124">
        <v>69.41</v>
      </c>
    </row>
    <row r="125" spans="1:10" x14ac:dyDescent="0.25">
      <c r="A125" t="s">
        <v>913</v>
      </c>
      <c r="C125" t="s">
        <v>603</v>
      </c>
      <c r="D125">
        <v>498441</v>
      </c>
      <c r="E125">
        <v>1</v>
      </c>
      <c r="F125">
        <v>498441</v>
      </c>
      <c r="G125">
        <v>4.0999999999999996</v>
      </c>
      <c r="H125">
        <v>171.5</v>
      </c>
      <c r="I125">
        <v>7.45</v>
      </c>
      <c r="J125">
        <v>80.31</v>
      </c>
    </row>
    <row r="126" spans="1:10" x14ac:dyDescent="0.25">
      <c r="A126" t="s">
        <v>112</v>
      </c>
      <c r="B126" t="s">
        <v>106</v>
      </c>
      <c r="C126" t="s">
        <v>111</v>
      </c>
      <c r="D126">
        <v>478254</v>
      </c>
      <c r="E126">
        <v>136471</v>
      </c>
      <c r="F126">
        <v>3.5</v>
      </c>
      <c r="G126">
        <v>3.93</v>
      </c>
      <c r="H126">
        <v>501.18</v>
      </c>
      <c r="I126">
        <v>4.4400000000000004</v>
      </c>
      <c r="J126">
        <v>90.75</v>
      </c>
    </row>
    <row r="127" spans="1:10" x14ac:dyDescent="0.25">
      <c r="A127" t="s">
        <v>241</v>
      </c>
      <c r="B127" t="s">
        <v>106</v>
      </c>
      <c r="C127" t="s">
        <v>242</v>
      </c>
      <c r="D127">
        <v>375301</v>
      </c>
      <c r="E127">
        <v>1127345</v>
      </c>
      <c r="F127">
        <v>0.33</v>
      </c>
      <c r="G127">
        <v>3.09</v>
      </c>
      <c r="H127">
        <v>698.96</v>
      </c>
      <c r="I127">
        <v>7.54</v>
      </c>
      <c r="J127">
        <v>77.48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770163</v>
      </c>
      <c r="E131">
        <v>770163</v>
      </c>
      <c r="F131">
        <v>190129</v>
      </c>
      <c r="G131">
        <v>4.05</v>
      </c>
      <c r="H131">
        <v>0</v>
      </c>
      <c r="I131">
        <v>10.68</v>
      </c>
    </row>
    <row r="132" spans="1:9" x14ac:dyDescent="0.25">
      <c r="A132" t="s">
        <v>236</v>
      </c>
      <c r="B132" t="s">
        <v>106</v>
      </c>
      <c r="C132" t="s">
        <v>135</v>
      </c>
      <c r="D132">
        <v>506564</v>
      </c>
      <c r="E132">
        <v>506564</v>
      </c>
      <c r="F132">
        <v>931045</v>
      </c>
      <c r="G132">
        <v>0.54</v>
      </c>
      <c r="H132">
        <v>0</v>
      </c>
      <c r="I132">
        <v>7.02</v>
      </c>
    </row>
    <row r="133" spans="1:9" x14ac:dyDescent="0.25">
      <c r="A133" t="s">
        <v>903</v>
      </c>
      <c r="B133" t="s">
        <v>96</v>
      </c>
      <c r="C133" t="s">
        <v>273</v>
      </c>
      <c r="D133">
        <v>466136</v>
      </c>
      <c r="E133">
        <v>466136</v>
      </c>
      <c r="F133">
        <v>0</v>
      </c>
      <c r="H133">
        <v>0</v>
      </c>
      <c r="I133">
        <v>6.46</v>
      </c>
    </row>
    <row r="134" spans="1:9" x14ac:dyDescent="0.25">
      <c r="A134" t="s">
        <v>241</v>
      </c>
      <c r="B134" t="s">
        <v>106</v>
      </c>
      <c r="C134" t="s">
        <v>242</v>
      </c>
      <c r="D134">
        <v>375337</v>
      </c>
      <c r="E134">
        <v>375337</v>
      </c>
      <c r="F134">
        <v>1127345</v>
      </c>
      <c r="G134">
        <v>0.33</v>
      </c>
      <c r="H134">
        <v>0</v>
      </c>
      <c r="I134">
        <v>5.2</v>
      </c>
    </row>
    <row r="135" spans="1:9" x14ac:dyDescent="0.25">
      <c r="A135" t="s">
        <v>112</v>
      </c>
      <c r="B135" t="s">
        <v>106</v>
      </c>
      <c r="C135" t="s">
        <v>111</v>
      </c>
      <c r="D135">
        <v>360202</v>
      </c>
      <c r="E135">
        <v>360202</v>
      </c>
      <c r="F135">
        <v>136471</v>
      </c>
      <c r="G135">
        <v>2.64</v>
      </c>
      <c r="H135">
        <v>0</v>
      </c>
      <c r="I135">
        <v>4.99</v>
      </c>
    </row>
    <row r="136" spans="1:9" x14ac:dyDescent="0.25">
      <c r="A136" t="s">
        <v>479</v>
      </c>
      <c r="B136" t="s">
        <v>106</v>
      </c>
      <c r="C136" t="s">
        <v>480</v>
      </c>
      <c r="D136">
        <v>359990</v>
      </c>
      <c r="E136">
        <v>359990</v>
      </c>
      <c r="F136">
        <v>1767002</v>
      </c>
      <c r="G136">
        <v>0.2</v>
      </c>
      <c r="H136">
        <v>0</v>
      </c>
      <c r="I136">
        <v>4.99</v>
      </c>
    </row>
    <row r="137" spans="1:9" x14ac:dyDescent="0.25">
      <c r="A137" t="s">
        <v>276</v>
      </c>
      <c r="B137" t="s">
        <v>106</v>
      </c>
      <c r="C137" t="s">
        <v>109</v>
      </c>
      <c r="D137">
        <v>294531</v>
      </c>
      <c r="E137">
        <v>294531</v>
      </c>
      <c r="F137">
        <v>915125</v>
      </c>
      <c r="G137">
        <v>0.32</v>
      </c>
      <c r="H137">
        <v>0</v>
      </c>
      <c r="I137">
        <v>4.08</v>
      </c>
    </row>
    <row r="138" spans="1:9" x14ac:dyDescent="0.25">
      <c r="A138" t="s">
        <v>447</v>
      </c>
      <c r="B138" t="s">
        <v>106</v>
      </c>
      <c r="C138" t="s">
        <v>448</v>
      </c>
      <c r="D138">
        <v>256542</v>
      </c>
      <c r="E138">
        <v>256542</v>
      </c>
      <c r="F138">
        <v>250090</v>
      </c>
      <c r="G138">
        <v>1.03</v>
      </c>
      <c r="H138">
        <v>0</v>
      </c>
      <c r="I138">
        <v>3.56</v>
      </c>
    </row>
    <row r="139" spans="1:9" x14ac:dyDescent="0.25">
      <c r="A139" t="s">
        <v>108</v>
      </c>
      <c r="B139" t="s">
        <v>106</v>
      </c>
      <c r="C139" t="s">
        <v>109</v>
      </c>
      <c r="D139">
        <v>241086</v>
      </c>
      <c r="E139">
        <v>241086</v>
      </c>
      <c r="F139">
        <v>277888</v>
      </c>
      <c r="G139">
        <v>0.87</v>
      </c>
      <c r="H139">
        <v>0</v>
      </c>
      <c r="I139">
        <v>3.34</v>
      </c>
    </row>
    <row r="140" spans="1:9" x14ac:dyDescent="0.25">
      <c r="A140" t="s">
        <v>134</v>
      </c>
      <c r="B140" t="s">
        <v>106</v>
      </c>
      <c r="C140" t="s">
        <v>135</v>
      </c>
      <c r="D140">
        <v>175944</v>
      </c>
      <c r="E140">
        <v>175944</v>
      </c>
      <c r="F140">
        <v>219404</v>
      </c>
      <c r="G140">
        <v>0.8</v>
      </c>
      <c r="H140">
        <v>0</v>
      </c>
      <c r="I140">
        <v>2.44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125</v>
      </c>
      <c r="B144" t="s">
        <v>106</v>
      </c>
      <c r="C144" t="s">
        <v>126</v>
      </c>
      <c r="D144">
        <v>3378895</v>
      </c>
      <c r="E144">
        <v>0</v>
      </c>
      <c r="F144">
        <v>0</v>
      </c>
      <c r="G144">
        <v>1468.69</v>
      </c>
      <c r="H144">
        <v>20.100000000000001</v>
      </c>
      <c r="I144">
        <v>0.6</v>
      </c>
    </row>
    <row r="145" spans="1:9" x14ac:dyDescent="0.25">
      <c r="A145" t="s">
        <v>152</v>
      </c>
      <c r="B145" t="s">
        <v>106</v>
      </c>
      <c r="C145" t="s">
        <v>153</v>
      </c>
      <c r="D145">
        <v>3324956</v>
      </c>
      <c r="E145">
        <v>0</v>
      </c>
      <c r="F145">
        <v>0</v>
      </c>
      <c r="G145">
        <v>649.49</v>
      </c>
      <c r="H145">
        <v>23.9</v>
      </c>
      <c r="I145">
        <v>0</v>
      </c>
    </row>
    <row r="146" spans="1:9" x14ac:dyDescent="0.25">
      <c r="A146" t="s">
        <v>157</v>
      </c>
      <c r="B146" t="s">
        <v>106</v>
      </c>
      <c r="C146" t="s">
        <v>158</v>
      </c>
      <c r="D146">
        <v>3168396</v>
      </c>
      <c r="E146">
        <v>3072</v>
      </c>
      <c r="F146">
        <v>0</v>
      </c>
      <c r="G146">
        <v>93.43</v>
      </c>
      <c r="H146">
        <v>29</v>
      </c>
      <c r="I146">
        <v>0</v>
      </c>
    </row>
    <row r="147" spans="1:9" x14ac:dyDescent="0.25">
      <c r="A147" t="s">
        <v>303</v>
      </c>
      <c r="B147" t="s">
        <v>106</v>
      </c>
      <c r="C147" t="s">
        <v>304</v>
      </c>
      <c r="D147">
        <v>2318218</v>
      </c>
      <c r="E147">
        <v>1952035</v>
      </c>
      <c r="F147">
        <v>0.84</v>
      </c>
      <c r="G147">
        <v>90</v>
      </c>
      <c r="H147">
        <v>29.2</v>
      </c>
      <c r="I147">
        <v>0</v>
      </c>
    </row>
    <row r="148" spans="1:9" x14ac:dyDescent="0.25">
      <c r="A148" t="s">
        <v>425</v>
      </c>
      <c r="B148" t="s">
        <v>106</v>
      </c>
      <c r="C148" t="s">
        <v>343</v>
      </c>
      <c r="D148">
        <v>1819718</v>
      </c>
      <c r="E148">
        <v>1813312</v>
      </c>
      <c r="F148">
        <v>1</v>
      </c>
      <c r="G148">
        <v>64.05</v>
      </c>
      <c r="H148">
        <v>29.5</v>
      </c>
      <c r="I148">
        <v>0</v>
      </c>
    </row>
    <row r="149" spans="1:9" x14ac:dyDescent="0.25">
      <c r="A149" t="s">
        <v>479</v>
      </c>
      <c r="B149" t="s">
        <v>106</v>
      </c>
      <c r="C149" t="s">
        <v>480</v>
      </c>
      <c r="D149">
        <v>1767002</v>
      </c>
      <c r="E149">
        <v>1710676</v>
      </c>
      <c r="F149">
        <v>0.97</v>
      </c>
      <c r="G149">
        <v>595.45000000000005</v>
      </c>
      <c r="H149">
        <v>6.6</v>
      </c>
      <c r="I149">
        <v>82</v>
      </c>
    </row>
    <row r="150" spans="1:9" x14ac:dyDescent="0.25">
      <c r="A150" t="s">
        <v>113</v>
      </c>
      <c r="B150" t="s">
        <v>106</v>
      </c>
      <c r="C150" t="s">
        <v>114</v>
      </c>
      <c r="D150">
        <v>1686142</v>
      </c>
      <c r="E150">
        <v>1685887</v>
      </c>
      <c r="F150">
        <v>1</v>
      </c>
      <c r="G150">
        <v>3619.51</v>
      </c>
      <c r="H150">
        <v>7</v>
      </c>
      <c r="I150">
        <v>80.400000000000006</v>
      </c>
    </row>
    <row r="151" spans="1:9" x14ac:dyDescent="0.25">
      <c r="A151" t="s">
        <v>483</v>
      </c>
      <c r="B151" t="s">
        <v>106</v>
      </c>
      <c r="C151" t="s">
        <v>484</v>
      </c>
      <c r="D151">
        <v>1476461</v>
      </c>
      <c r="E151">
        <v>1454658</v>
      </c>
      <c r="F151">
        <v>0.99</v>
      </c>
      <c r="G151">
        <v>197.52</v>
      </c>
      <c r="H151">
        <v>29.8</v>
      </c>
      <c r="I151">
        <v>0</v>
      </c>
    </row>
    <row r="152" spans="1:9" x14ac:dyDescent="0.25">
      <c r="A152" t="s">
        <v>164</v>
      </c>
      <c r="B152" t="s">
        <v>106</v>
      </c>
      <c r="C152" t="s">
        <v>123</v>
      </c>
      <c r="D152">
        <v>1475698</v>
      </c>
      <c r="E152">
        <v>1476139</v>
      </c>
      <c r="F152">
        <v>1</v>
      </c>
      <c r="G152">
        <v>535.82000000000005</v>
      </c>
      <c r="H152">
        <v>29</v>
      </c>
      <c r="I152">
        <v>0</v>
      </c>
    </row>
    <row r="153" spans="1:9" x14ac:dyDescent="0.25">
      <c r="A153" t="s">
        <v>342</v>
      </c>
      <c r="B153" t="s">
        <v>106</v>
      </c>
      <c r="C153" t="s">
        <v>343</v>
      </c>
      <c r="D153">
        <v>1420372</v>
      </c>
      <c r="E153">
        <v>1417435</v>
      </c>
      <c r="F153">
        <v>1</v>
      </c>
      <c r="G153">
        <v>60</v>
      </c>
      <c r="H153">
        <v>29.9</v>
      </c>
      <c r="I153">
        <v>0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125</v>
      </c>
      <c r="B157" t="s">
        <v>106</v>
      </c>
      <c r="C157" t="s">
        <v>126</v>
      </c>
      <c r="D157">
        <v>3378864</v>
      </c>
      <c r="E157">
        <v>3378895</v>
      </c>
      <c r="F157">
        <v>9.76</v>
      </c>
    </row>
    <row r="158" spans="1:9" x14ac:dyDescent="0.25">
      <c r="A158" t="s">
        <v>152</v>
      </c>
      <c r="B158" t="s">
        <v>106</v>
      </c>
      <c r="C158" t="s">
        <v>153</v>
      </c>
      <c r="D158">
        <v>3325722</v>
      </c>
      <c r="E158">
        <v>3324956</v>
      </c>
      <c r="F158">
        <v>9.61</v>
      </c>
    </row>
    <row r="159" spans="1:9" x14ac:dyDescent="0.25">
      <c r="A159" t="s">
        <v>157</v>
      </c>
      <c r="B159" t="s">
        <v>106</v>
      </c>
      <c r="C159" t="s">
        <v>158</v>
      </c>
      <c r="D159">
        <v>3167187</v>
      </c>
      <c r="E159">
        <v>3168396</v>
      </c>
      <c r="F159">
        <v>9.15</v>
      </c>
    </row>
    <row r="160" spans="1:9" x14ac:dyDescent="0.25">
      <c r="A160" t="s">
        <v>303</v>
      </c>
      <c r="B160" t="s">
        <v>106</v>
      </c>
      <c r="C160" t="s">
        <v>304</v>
      </c>
      <c r="D160">
        <v>2317577</v>
      </c>
      <c r="E160">
        <v>2318218</v>
      </c>
      <c r="F160">
        <v>6.69</v>
      </c>
    </row>
    <row r="161" spans="1:6" x14ac:dyDescent="0.25">
      <c r="A161" t="s">
        <v>425</v>
      </c>
      <c r="B161" t="s">
        <v>106</v>
      </c>
      <c r="C161" t="s">
        <v>343</v>
      </c>
      <c r="D161">
        <v>1819389</v>
      </c>
      <c r="E161">
        <v>1819718</v>
      </c>
      <c r="F161">
        <v>5.25</v>
      </c>
    </row>
    <row r="162" spans="1:6" x14ac:dyDescent="0.25">
      <c r="A162" t="s">
        <v>479</v>
      </c>
      <c r="B162" t="s">
        <v>106</v>
      </c>
      <c r="C162" t="s">
        <v>480</v>
      </c>
      <c r="D162">
        <v>1767019</v>
      </c>
      <c r="E162">
        <v>1767002</v>
      </c>
      <c r="F162">
        <v>5.0999999999999996</v>
      </c>
    </row>
    <row r="163" spans="1:6" x14ac:dyDescent="0.25">
      <c r="A163" t="s">
        <v>118</v>
      </c>
      <c r="C163" t="s">
        <v>119</v>
      </c>
      <c r="D163">
        <v>1688416</v>
      </c>
      <c r="F163">
        <v>4.88</v>
      </c>
    </row>
    <row r="164" spans="1:6" x14ac:dyDescent="0.25">
      <c r="A164" t="s">
        <v>113</v>
      </c>
      <c r="B164" t="s">
        <v>106</v>
      </c>
      <c r="C164" t="s">
        <v>114</v>
      </c>
      <c r="D164">
        <v>1686289</v>
      </c>
      <c r="E164">
        <v>1686142</v>
      </c>
      <c r="F164">
        <v>4.87</v>
      </c>
    </row>
    <row r="165" spans="1:6" x14ac:dyDescent="0.25">
      <c r="A165" t="s">
        <v>164</v>
      </c>
      <c r="B165" t="s">
        <v>106</v>
      </c>
      <c r="C165" t="s">
        <v>123</v>
      </c>
      <c r="D165">
        <v>1479513</v>
      </c>
      <c r="E165">
        <v>1475698</v>
      </c>
      <c r="F165">
        <v>4.2699999999999996</v>
      </c>
    </row>
    <row r="166" spans="1:6" x14ac:dyDescent="0.25">
      <c r="A166" t="s">
        <v>342</v>
      </c>
      <c r="B166" t="s">
        <v>106</v>
      </c>
      <c r="C166" t="s">
        <v>343</v>
      </c>
      <c r="D166">
        <v>1420438</v>
      </c>
      <c r="E166">
        <v>1420372</v>
      </c>
      <c r="F166">
        <v>4.0999999999999996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2153794560</v>
      </c>
      <c r="F170">
        <v>33.340000000000003</v>
      </c>
    </row>
    <row r="171" spans="1:6" x14ac:dyDescent="0.25">
      <c r="A171" t="s">
        <v>113</v>
      </c>
      <c r="B171" t="s">
        <v>106</v>
      </c>
      <c r="C171" t="s">
        <v>114</v>
      </c>
      <c r="D171">
        <v>18743747</v>
      </c>
      <c r="E171">
        <v>1686142</v>
      </c>
      <c r="F171">
        <v>0.28999999999999998</v>
      </c>
    </row>
    <row r="172" spans="1:6" x14ac:dyDescent="0.25">
      <c r="A172" t="s">
        <v>173</v>
      </c>
      <c r="B172" t="s">
        <v>106</v>
      </c>
      <c r="C172" t="s">
        <v>172</v>
      </c>
      <c r="D172">
        <v>8258340</v>
      </c>
      <c r="E172">
        <v>26160</v>
      </c>
      <c r="F172">
        <v>0.13</v>
      </c>
    </row>
    <row r="173" spans="1:6" x14ac:dyDescent="0.25">
      <c r="A173" t="s">
        <v>171</v>
      </c>
      <c r="B173" t="s">
        <v>106</v>
      </c>
      <c r="C173" t="s">
        <v>172</v>
      </c>
      <c r="D173">
        <v>6409820</v>
      </c>
      <c r="E173">
        <v>205693</v>
      </c>
      <c r="F173">
        <v>0.1</v>
      </c>
    </row>
    <row r="174" spans="1:6" x14ac:dyDescent="0.25">
      <c r="A174" t="s">
        <v>174</v>
      </c>
      <c r="B174" t="s">
        <v>106</v>
      </c>
      <c r="C174" t="s">
        <v>114</v>
      </c>
      <c r="D174">
        <v>4212569</v>
      </c>
      <c r="E174">
        <v>26278</v>
      </c>
      <c r="F174">
        <v>7.0000000000000007E-2</v>
      </c>
    </row>
    <row r="175" spans="1:6" x14ac:dyDescent="0.25">
      <c r="A175" t="s">
        <v>177</v>
      </c>
      <c r="C175" t="s">
        <v>178</v>
      </c>
      <c r="D175">
        <v>4173459</v>
      </c>
      <c r="E175">
        <v>40</v>
      </c>
      <c r="F175">
        <v>0.06</v>
      </c>
    </row>
    <row r="176" spans="1:6" x14ac:dyDescent="0.25">
      <c r="A176" t="s">
        <v>914</v>
      </c>
      <c r="B176" t="s">
        <v>96</v>
      </c>
      <c r="C176" t="s">
        <v>915</v>
      </c>
      <c r="D176">
        <v>3660981</v>
      </c>
      <c r="E176">
        <v>1</v>
      </c>
      <c r="F176">
        <v>0.06</v>
      </c>
    </row>
    <row r="177" spans="1:6" x14ac:dyDescent="0.25">
      <c r="A177" t="s">
        <v>170</v>
      </c>
      <c r="B177" t="s">
        <v>106</v>
      </c>
      <c r="C177" t="s">
        <v>119</v>
      </c>
      <c r="D177">
        <v>2857181</v>
      </c>
      <c r="E177">
        <v>23</v>
      </c>
      <c r="F177">
        <v>0.04</v>
      </c>
    </row>
    <row r="178" spans="1:6" x14ac:dyDescent="0.25">
      <c r="A178" t="s">
        <v>179</v>
      </c>
      <c r="C178" t="s">
        <v>180</v>
      </c>
      <c r="D178">
        <v>1812884</v>
      </c>
      <c r="E178">
        <v>40</v>
      </c>
      <c r="F178">
        <v>0.03</v>
      </c>
    </row>
    <row r="179" spans="1:6" x14ac:dyDescent="0.25">
      <c r="A179" t="s">
        <v>916</v>
      </c>
      <c r="C179" t="s">
        <v>917</v>
      </c>
      <c r="D179">
        <v>1715105</v>
      </c>
      <c r="E179">
        <v>15</v>
      </c>
      <c r="F179">
        <v>0.03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7622</v>
      </c>
    </row>
    <row r="184" spans="1:6" x14ac:dyDescent="0.25">
      <c r="A184" t="s">
        <v>113</v>
      </c>
      <c r="B184" t="s">
        <v>106</v>
      </c>
      <c r="C184" t="s">
        <v>114</v>
      </c>
      <c r="D184">
        <v>90</v>
      </c>
      <c r="E184">
        <v>1686142</v>
      </c>
    </row>
    <row r="185" spans="1:6" x14ac:dyDescent="0.25">
      <c r="A185" t="s">
        <v>173</v>
      </c>
      <c r="B185" t="s">
        <v>106</v>
      </c>
      <c r="C185" t="s">
        <v>172</v>
      </c>
      <c r="D185">
        <v>40</v>
      </c>
      <c r="E185">
        <v>26160</v>
      </c>
    </row>
    <row r="186" spans="1:6" x14ac:dyDescent="0.25">
      <c r="A186" t="s">
        <v>171</v>
      </c>
      <c r="B186" t="s">
        <v>106</v>
      </c>
      <c r="C186" t="s">
        <v>172</v>
      </c>
      <c r="D186">
        <v>31</v>
      </c>
      <c r="E186">
        <v>205693</v>
      </c>
    </row>
    <row r="187" spans="1:6" x14ac:dyDescent="0.25">
      <c r="A187" t="s">
        <v>174</v>
      </c>
      <c r="B187" t="s">
        <v>106</v>
      </c>
      <c r="C187" t="s">
        <v>114</v>
      </c>
      <c r="D187">
        <v>21</v>
      </c>
      <c r="E187">
        <v>26278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39</v>
      </c>
      <c r="B209">
        <v>5086002</v>
      </c>
      <c r="D209">
        <v>13779</v>
      </c>
      <c r="E209" t="s">
        <v>879</v>
      </c>
      <c r="F209">
        <v>1</v>
      </c>
      <c r="G209">
        <v>30.59</v>
      </c>
    </row>
    <row r="210" spans="1:7" x14ac:dyDescent="0.25">
      <c r="A210" t="s">
        <v>33</v>
      </c>
      <c r="B210">
        <v>5686468</v>
      </c>
      <c r="D210">
        <v>8272</v>
      </c>
      <c r="E210" t="s">
        <v>34</v>
      </c>
      <c r="F210">
        <v>1.1200000000000001</v>
      </c>
      <c r="G210">
        <v>18.36</v>
      </c>
    </row>
    <row r="211" spans="1:7" x14ac:dyDescent="0.25">
      <c r="A211" t="s">
        <v>44</v>
      </c>
      <c r="B211">
        <v>3118423</v>
      </c>
      <c r="D211">
        <v>967</v>
      </c>
      <c r="E211" t="s">
        <v>883</v>
      </c>
      <c r="F211">
        <v>0.62</v>
      </c>
      <c r="G211">
        <v>2.15</v>
      </c>
    </row>
    <row r="212" spans="1:7" x14ac:dyDescent="0.25">
      <c r="A212" t="s">
        <v>47</v>
      </c>
      <c r="B212">
        <v>414784</v>
      </c>
      <c r="D212">
        <v>964</v>
      </c>
      <c r="E212" t="s">
        <v>885</v>
      </c>
      <c r="F212">
        <v>0.08</v>
      </c>
      <c r="G212">
        <v>2.14</v>
      </c>
    </row>
    <row r="213" spans="1:7" x14ac:dyDescent="0.25">
      <c r="A213" t="s">
        <v>42</v>
      </c>
      <c r="B213">
        <v>133240</v>
      </c>
      <c r="D213">
        <v>382</v>
      </c>
      <c r="E213" t="s">
        <v>887</v>
      </c>
      <c r="F213">
        <v>0.03</v>
      </c>
      <c r="G213">
        <v>0.85</v>
      </c>
    </row>
    <row r="214" spans="1:7" x14ac:dyDescent="0.25">
      <c r="A214" t="s">
        <v>253</v>
      </c>
      <c r="B214">
        <v>862</v>
      </c>
      <c r="C214">
        <v>32</v>
      </c>
      <c r="D214">
        <v>291</v>
      </c>
      <c r="E214" t="s">
        <v>889</v>
      </c>
      <c r="F214">
        <v>0</v>
      </c>
      <c r="G214">
        <v>0.65</v>
      </c>
    </row>
    <row r="215" spans="1:7" x14ac:dyDescent="0.25">
      <c r="A215" t="s">
        <v>288</v>
      </c>
      <c r="B215">
        <v>197673</v>
      </c>
      <c r="D215">
        <v>217</v>
      </c>
      <c r="E215" t="s">
        <v>335</v>
      </c>
      <c r="F215">
        <v>0.04</v>
      </c>
      <c r="G215">
        <v>0.48</v>
      </c>
    </row>
    <row r="216" spans="1:7" x14ac:dyDescent="0.25">
      <c r="A216" t="s">
        <v>509</v>
      </c>
      <c r="B216">
        <v>55978205</v>
      </c>
      <c r="D216">
        <v>167</v>
      </c>
      <c r="E216" t="s">
        <v>892</v>
      </c>
      <c r="F216">
        <v>11.05</v>
      </c>
      <c r="G216">
        <v>0.37</v>
      </c>
    </row>
    <row r="217" spans="1:7" x14ac:dyDescent="0.25">
      <c r="A217" t="s">
        <v>344</v>
      </c>
      <c r="B217">
        <v>5166</v>
      </c>
      <c r="D217">
        <v>128</v>
      </c>
      <c r="E217" t="s">
        <v>894</v>
      </c>
      <c r="F217">
        <v>0</v>
      </c>
      <c r="G217">
        <v>0.28000000000000003</v>
      </c>
    </row>
    <row r="218" spans="1:7" x14ac:dyDescent="0.25">
      <c r="A218" t="s">
        <v>562</v>
      </c>
      <c r="B218">
        <v>6921</v>
      </c>
      <c r="D218">
        <v>122</v>
      </c>
      <c r="E218" t="s">
        <v>918</v>
      </c>
      <c r="F218">
        <v>0</v>
      </c>
      <c r="G218">
        <v>0.27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99.93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97.43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100</v>
      </c>
    </row>
    <row r="227" spans="1:3" x14ac:dyDescent="0.25">
      <c r="A227" t="s">
        <v>197</v>
      </c>
      <c r="B227">
        <v>99.99</v>
      </c>
    </row>
    <row r="228" spans="1:3" x14ac:dyDescent="0.25">
      <c r="A228" t="s">
        <v>198</v>
      </c>
      <c r="B228">
        <v>45.6</v>
      </c>
    </row>
    <row r="229" spans="1:3" x14ac:dyDescent="0.25">
      <c r="A229" t="s">
        <v>199</v>
      </c>
      <c r="B229">
        <v>99.88</v>
      </c>
    </row>
    <row r="230" spans="1:3" x14ac:dyDescent="0.25">
      <c r="A230" t="s">
        <v>200</v>
      </c>
      <c r="B230">
        <v>28.79</v>
      </c>
    </row>
    <row r="231" spans="1:3" x14ac:dyDescent="0.25">
      <c r="A231" t="s">
        <v>201</v>
      </c>
      <c r="B231">
        <v>93.51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5166</v>
      </c>
    </row>
    <row r="237" spans="1:3" x14ac:dyDescent="0.25">
      <c r="A237" t="s">
        <v>208</v>
      </c>
      <c r="B237" t="b">
        <v>1</v>
      </c>
      <c r="C237">
        <v>3118423</v>
      </c>
    </row>
    <row r="238" spans="1:3" x14ac:dyDescent="0.25">
      <c r="A238" t="s">
        <v>209</v>
      </c>
      <c r="B238" t="b">
        <v>1</v>
      </c>
      <c r="C238">
        <v>197673</v>
      </c>
    </row>
    <row r="239" spans="1:3" x14ac:dyDescent="0.25">
      <c r="A239" t="s">
        <v>210</v>
      </c>
      <c r="B239" t="b">
        <v>0</v>
      </c>
      <c r="C239">
        <v>0</v>
      </c>
    </row>
    <row r="240" spans="1:3" x14ac:dyDescent="0.25">
      <c r="A240" t="s">
        <v>211</v>
      </c>
      <c r="B240" t="b">
        <v>0</v>
      </c>
      <c r="C240">
        <v>0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7804</v>
      </c>
    </row>
    <row r="243" spans="1:3" x14ac:dyDescent="0.25">
      <c r="A243" t="s">
        <v>214</v>
      </c>
      <c r="B243" t="b">
        <v>1</v>
      </c>
      <c r="C243">
        <v>45.6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919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45201.937592592592</v>
      </c>
    </row>
    <row r="8" spans="1:2" x14ac:dyDescent="0.25">
      <c r="A8" t="s">
        <v>10</v>
      </c>
      <c r="B8" s="2">
        <v>0.93759259259259264</v>
      </c>
    </row>
    <row r="9" spans="1:2" x14ac:dyDescent="0.25">
      <c r="A9" t="s">
        <v>11</v>
      </c>
      <c r="B9" s="1">
        <v>45201.958437499998</v>
      </c>
    </row>
    <row r="10" spans="1:2" x14ac:dyDescent="0.25">
      <c r="A10" t="s">
        <v>12</v>
      </c>
      <c r="B10">
        <v>1372</v>
      </c>
    </row>
    <row r="11" spans="1:2" x14ac:dyDescent="0.25">
      <c r="A11" t="s">
        <v>13</v>
      </c>
      <c r="B11">
        <v>950</v>
      </c>
    </row>
    <row r="12" spans="1:2" x14ac:dyDescent="0.25">
      <c r="A12" t="s">
        <v>14</v>
      </c>
      <c r="B12">
        <v>30.02</v>
      </c>
    </row>
    <row r="13" spans="1:2" x14ac:dyDescent="0.25">
      <c r="A13" t="s">
        <v>15</v>
      </c>
      <c r="B13">
        <v>2615.21</v>
      </c>
    </row>
    <row r="14" spans="1:2" x14ac:dyDescent="0.25">
      <c r="A14" t="s">
        <v>16</v>
      </c>
      <c r="B14">
        <v>137861.5</v>
      </c>
    </row>
    <row r="15" spans="1:2" x14ac:dyDescent="0.25">
      <c r="A15" t="s">
        <v>17</v>
      </c>
      <c r="B15">
        <v>5729.5</v>
      </c>
    </row>
    <row r="16" spans="1:2" x14ac:dyDescent="0.25">
      <c r="A16" t="s">
        <v>18</v>
      </c>
      <c r="B16">
        <v>1112.9000000000001</v>
      </c>
    </row>
    <row r="17" spans="1:6" x14ac:dyDescent="0.25">
      <c r="A17" t="s">
        <v>19</v>
      </c>
      <c r="B17">
        <v>4397.2</v>
      </c>
    </row>
    <row r="18" spans="1:6" x14ac:dyDescent="0.25">
      <c r="A18" t="s">
        <v>20</v>
      </c>
      <c r="B18">
        <v>11750</v>
      </c>
    </row>
    <row r="19" spans="1:6" x14ac:dyDescent="0.25">
      <c r="A19" t="s">
        <v>21</v>
      </c>
      <c r="B19">
        <v>22.77</v>
      </c>
    </row>
    <row r="20" spans="1:6" x14ac:dyDescent="0.25">
      <c r="A20" t="s">
        <v>22</v>
      </c>
      <c r="B20">
        <v>7.7</v>
      </c>
    </row>
    <row r="21" spans="1:6" x14ac:dyDescent="0.25">
      <c r="A21" t="s">
        <v>23</v>
      </c>
      <c r="B21">
        <v>23.1</v>
      </c>
    </row>
    <row r="22" spans="1:6" x14ac:dyDescent="0.25">
      <c r="A22" t="s">
        <v>24</v>
      </c>
      <c r="B22">
        <v>9.6</v>
      </c>
    </row>
    <row r="23" spans="1:6" x14ac:dyDescent="0.25">
      <c r="A23" t="s">
        <v>25</v>
      </c>
      <c r="B23">
        <v>34.9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1169023</v>
      </c>
      <c r="C27" t="s">
        <v>920</v>
      </c>
      <c r="D27" t="s">
        <v>921</v>
      </c>
      <c r="E27">
        <v>26.9</v>
      </c>
      <c r="F27" t="s">
        <v>46</v>
      </c>
    </row>
    <row r="28" spans="1:6" x14ac:dyDescent="0.25">
      <c r="A28" t="s">
        <v>562</v>
      </c>
      <c r="B28">
        <v>1399509</v>
      </c>
      <c r="C28" t="s">
        <v>922</v>
      </c>
      <c r="D28" t="s">
        <v>923</v>
      </c>
      <c r="E28">
        <v>26</v>
      </c>
      <c r="F28" t="s">
        <v>46</v>
      </c>
    </row>
    <row r="29" spans="1:6" x14ac:dyDescent="0.25">
      <c r="A29" t="s">
        <v>567</v>
      </c>
      <c r="B29">
        <v>120000000</v>
      </c>
      <c r="C29" t="s">
        <v>924</v>
      </c>
      <c r="D29" t="s">
        <v>925</v>
      </c>
      <c r="E29">
        <v>25.8</v>
      </c>
      <c r="F29" t="s">
        <v>46</v>
      </c>
    </row>
    <row r="30" spans="1:6" x14ac:dyDescent="0.25">
      <c r="A30" t="s">
        <v>44</v>
      </c>
      <c r="B30">
        <v>2749683</v>
      </c>
      <c r="C30" t="s">
        <v>926</v>
      </c>
      <c r="D30" t="s">
        <v>652</v>
      </c>
      <c r="E30">
        <v>4.3</v>
      </c>
      <c r="F30" t="s">
        <v>46</v>
      </c>
    </row>
    <row r="31" spans="1:6" x14ac:dyDescent="0.25">
      <c r="A31" t="s">
        <v>36</v>
      </c>
      <c r="C31" t="s">
        <v>927</v>
      </c>
      <c r="E31">
        <v>3</v>
      </c>
    </row>
    <row r="32" spans="1:6" x14ac:dyDescent="0.25">
      <c r="A32" t="s">
        <v>33</v>
      </c>
      <c r="B32">
        <v>2696365</v>
      </c>
      <c r="C32" t="s">
        <v>928</v>
      </c>
      <c r="D32" t="s">
        <v>405</v>
      </c>
      <c r="E32">
        <v>2.2000000000000002</v>
      </c>
      <c r="F32" t="s">
        <v>35</v>
      </c>
    </row>
    <row r="33" spans="1:6" x14ac:dyDescent="0.25">
      <c r="A33" t="s">
        <v>39</v>
      </c>
      <c r="B33">
        <v>1390220</v>
      </c>
      <c r="C33" t="s">
        <v>929</v>
      </c>
      <c r="D33" t="s">
        <v>930</v>
      </c>
      <c r="E33">
        <v>1.5</v>
      </c>
      <c r="F33" t="s">
        <v>41</v>
      </c>
    </row>
    <row r="34" spans="1:6" x14ac:dyDescent="0.25">
      <c r="A34" t="s">
        <v>288</v>
      </c>
      <c r="B34">
        <v>1475165</v>
      </c>
      <c r="C34" t="s">
        <v>931</v>
      </c>
      <c r="D34" t="s">
        <v>290</v>
      </c>
      <c r="E34">
        <v>1.1000000000000001</v>
      </c>
      <c r="F34" t="s">
        <v>46</v>
      </c>
    </row>
    <row r="35" spans="1:6" x14ac:dyDescent="0.25">
      <c r="A35" t="s">
        <v>253</v>
      </c>
      <c r="B35">
        <v>1861</v>
      </c>
      <c r="C35" t="s">
        <v>932</v>
      </c>
      <c r="D35" t="s">
        <v>933</v>
      </c>
      <c r="E35">
        <v>0.9</v>
      </c>
      <c r="F35" t="s">
        <v>66</v>
      </c>
    </row>
    <row r="36" spans="1:6" x14ac:dyDescent="0.25">
      <c r="A36" t="s">
        <v>592</v>
      </c>
      <c r="B36">
        <v>27897</v>
      </c>
      <c r="C36" t="s">
        <v>934</v>
      </c>
      <c r="D36" t="s">
        <v>935</v>
      </c>
      <c r="E36">
        <v>0.9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127282198</v>
      </c>
      <c r="C40">
        <v>132096</v>
      </c>
      <c r="D40" t="s">
        <v>936</v>
      </c>
      <c r="E40">
        <v>84.2</v>
      </c>
      <c r="F40">
        <v>73.3</v>
      </c>
    </row>
    <row r="41" spans="1:6" x14ac:dyDescent="0.25">
      <c r="A41" t="s">
        <v>35</v>
      </c>
      <c r="B41">
        <v>3713490</v>
      </c>
      <c r="C41">
        <v>5240</v>
      </c>
      <c r="D41" t="s">
        <v>937</v>
      </c>
      <c r="E41">
        <v>3.3</v>
      </c>
      <c r="F41">
        <v>2.9</v>
      </c>
    </row>
    <row r="42" spans="1:6" x14ac:dyDescent="0.25">
      <c r="A42" t="s">
        <v>36</v>
      </c>
      <c r="C42">
        <v>4650</v>
      </c>
      <c r="E42">
        <v>3</v>
      </c>
      <c r="F42">
        <v>2.6</v>
      </c>
    </row>
    <row r="43" spans="1:6" x14ac:dyDescent="0.25">
      <c r="A43" t="s">
        <v>41</v>
      </c>
      <c r="B43">
        <v>1390230</v>
      </c>
      <c r="C43">
        <v>2413</v>
      </c>
      <c r="D43" t="s">
        <v>930</v>
      </c>
      <c r="E43">
        <v>1.5</v>
      </c>
      <c r="F43">
        <v>1.3</v>
      </c>
    </row>
    <row r="44" spans="1:6" x14ac:dyDescent="0.25">
      <c r="A44" t="s">
        <v>53</v>
      </c>
      <c r="B44">
        <v>1762075</v>
      </c>
      <c r="C44">
        <v>1784</v>
      </c>
      <c r="D44" t="s">
        <v>322</v>
      </c>
      <c r="E44">
        <v>1.1000000000000001</v>
      </c>
      <c r="F44">
        <v>1</v>
      </c>
    </row>
    <row r="45" spans="1:6" x14ac:dyDescent="0.25">
      <c r="A45" t="s">
        <v>60</v>
      </c>
      <c r="B45">
        <v>2847368</v>
      </c>
      <c r="C45">
        <v>1591</v>
      </c>
      <c r="D45" t="s">
        <v>938</v>
      </c>
      <c r="E45">
        <v>1</v>
      </c>
      <c r="F45">
        <v>0.9</v>
      </c>
    </row>
    <row r="46" spans="1:6" x14ac:dyDescent="0.25">
      <c r="A46" t="s">
        <v>66</v>
      </c>
      <c r="B46">
        <v>12566</v>
      </c>
      <c r="C46">
        <v>1462</v>
      </c>
      <c r="D46" t="s">
        <v>939</v>
      </c>
      <c r="E46">
        <v>0.9</v>
      </c>
      <c r="F46">
        <v>0.8</v>
      </c>
    </row>
    <row r="47" spans="1:6" x14ac:dyDescent="0.25">
      <c r="A47" t="s">
        <v>64</v>
      </c>
      <c r="B47">
        <v>17771115</v>
      </c>
      <c r="C47">
        <v>82</v>
      </c>
      <c r="D47" t="s">
        <v>940</v>
      </c>
      <c r="E47">
        <v>0.1</v>
      </c>
      <c r="F47">
        <v>0</v>
      </c>
    </row>
    <row r="48" spans="1:6" x14ac:dyDescent="0.25">
      <c r="A48" t="s">
        <v>901</v>
      </c>
      <c r="B48">
        <v>985</v>
      </c>
      <c r="C48">
        <v>1</v>
      </c>
      <c r="D48" t="s">
        <v>937</v>
      </c>
      <c r="E48">
        <v>0</v>
      </c>
      <c r="F48">
        <v>0</v>
      </c>
    </row>
    <row r="49" spans="1:6" x14ac:dyDescent="0.25">
      <c r="A49" t="s">
        <v>68</v>
      </c>
      <c r="B49">
        <v>377</v>
      </c>
      <c r="C49">
        <v>0</v>
      </c>
      <c r="D49" t="s">
        <v>290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4470.3999999999996</v>
      </c>
      <c r="C53">
        <v>2443.1</v>
      </c>
      <c r="D53">
        <v>2027.3</v>
      </c>
    </row>
    <row r="54" spans="1:6" x14ac:dyDescent="0.25">
      <c r="A54" t="s">
        <v>76</v>
      </c>
      <c r="B54">
        <v>3193.4</v>
      </c>
      <c r="C54">
        <v>2410.6</v>
      </c>
      <c r="D54">
        <v>782.9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1229.2</v>
      </c>
      <c r="C56">
        <v>3</v>
      </c>
      <c r="D56">
        <v>1226.2</v>
      </c>
    </row>
    <row r="57" spans="1:6" x14ac:dyDescent="0.25">
      <c r="A57" t="s">
        <v>79</v>
      </c>
      <c r="B57">
        <v>124.2</v>
      </c>
      <c r="C57">
        <v>94.6</v>
      </c>
      <c r="D57">
        <v>29.7</v>
      </c>
    </row>
    <row r="58" spans="1:6" x14ac:dyDescent="0.25">
      <c r="A58" t="s">
        <v>80</v>
      </c>
      <c r="B58">
        <v>106.9</v>
      </c>
      <c r="C58">
        <v>89.5</v>
      </c>
      <c r="D58">
        <v>17.399999999999999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12.3</v>
      </c>
      <c r="C60">
        <v>3</v>
      </c>
      <c r="D60">
        <v>9.3000000000000007</v>
      </c>
    </row>
    <row r="61" spans="1:6" x14ac:dyDescent="0.25">
      <c r="A61" t="s">
        <v>83</v>
      </c>
      <c r="B61">
        <v>6842.3</v>
      </c>
      <c r="C61">
        <v>5729.5</v>
      </c>
      <c r="D61">
        <v>1112.9000000000001</v>
      </c>
    </row>
    <row r="62" spans="1:6" x14ac:dyDescent="0.25">
      <c r="A62" t="s">
        <v>84</v>
      </c>
      <c r="B62">
        <v>5864.3</v>
      </c>
      <c r="C62">
        <v>4820.6000000000004</v>
      </c>
      <c r="D62">
        <v>1043.7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906</v>
      </c>
      <c r="B66" t="s">
        <v>96</v>
      </c>
      <c r="C66" t="s">
        <v>907</v>
      </c>
      <c r="D66">
        <v>1802.41</v>
      </c>
      <c r="E66">
        <v>0</v>
      </c>
      <c r="G66">
        <v>1.1499999999999999</v>
      </c>
      <c r="H66">
        <v>38.36</v>
      </c>
      <c r="I66">
        <v>2.13</v>
      </c>
    </row>
    <row r="67" spans="1:10" x14ac:dyDescent="0.25">
      <c r="A67" t="s">
        <v>904</v>
      </c>
      <c r="B67" t="s">
        <v>96</v>
      </c>
      <c r="C67" t="s">
        <v>905</v>
      </c>
      <c r="D67">
        <v>1802.41</v>
      </c>
      <c r="E67">
        <v>0</v>
      </c>
      <c r="G67">
        <v>1.1499999999999999</v>
      </c>
      <c r="H67">
        <v>38.36</v>
      </c>
      <c r="I67">
        <v>2.13</v>
      </c>
    </row>
    <row r="68" spans="1:10" x14ac:dyDescent="0.25">
      <c r="A68" t="s">
        <v>125</v>
      </c>
      <c r="B68" t="s">
        <v>106</v>
      </c>
      <c r="C68" t="s">
        <v>126</v>
      </c>
      <c r="D68">
        <v>1709.43</v>
      </c>
      <c r="E68">
        <v>936163</v>
      </c>
      <c r="F68">
        <v>0</v>
      </c>
      <c r="G68">
        <v>1.0900000000000001</v>
      </c>
      <c r="H68">
        <v>5.36</v>
      </c>
      <c r="I68">
        <v>0.21</v>
      </c>
    </row>
    <row r="69" spans="1:10" x14ac:dyDescent="0.25">
      <c r="A69" t="s">
        <v>236</v>
      </c>
      <c r="B69" t="s">
        <v>106</v>
      </c>
      <c r="C69" t="s">
        <v>135</v>
      </c>
      <c r="D69">
        <v>422.24</v>
      </c>
      <c r="E69">
        <v>365090</v>
      </c>
      <c r="F69">
        <v>0</v>
      </c>
      <c r="G69">
        <v>0.27</v>
      </c>
      <c r="H69">
        <v>10.68</v>
      </c>
      <c r="I69">
        <v>75.81</v>
      </c>
    </row>
    <row r="70" spans="1:10" x14ac:dyDescent="0.25">
      <c r="A70" t="s">
        <v>108</v>
      </c>
      <c r="B70" t="s">
        <v>106</v>
      </c>
      <c r="C70" t="s">
        <v>109</v>
      </c>
      <c r="D70">
        <v>421.04</v>
      </c>
      <c r="E70">
        <v>295052</v>
      </c>
      <c r="F70">
        <v>0</v>
      </c>
      <c r="G70">
        <v>0.27</v>
      </c>
      <c r="H70">
        <v>3.68</v>
      </c>
      <c r="I70">
        <v>94.57</v>
      </c>
    </row>
    <row r="71" spans="1:10" x14ac:dyDescent="0.25">
      <c r="A71" t="s">
        <v>112</v>
      </c>
      <c r="B71" t="s">
        <v>106</v>
      </c>
      <c r="C71" t="s">
        <v>111</v>
      </c>
      <c r="D71">
        <v>358.93</v>
      </c>
      <c r="E71">
        <v>115625</v>
      </c>
      <c r="F71">
        <v>0</v>
      </c>
      <c r="G71">
        <v>0.23</v>
      </c>
      <c r="H71">
        <v>5.35</v>
      </c>
      <c r="I71">
        <v>89.96</v>
      </c>
    </row>
    <row r="72" spans="1:10" x14ac:dyDescent="0.25">
      <c r="A72" t="s">
        <v>134</v>
      </c>
      <c r="B72" t="s">
        <v>106</v>
      </c>
      <c r="C72" t="s">
        <v>135</v>
      </c>
      <c r="D72">
        <v>313.38</v>
      </c>
      <c r="E72">
        <v>215344</v>
      </c>
      <c r="F72">
        <v>0</v>
      </c>
      <c r="G72">
        <v>0.2</v>
      </c>
      <c r="H72">
        <v>8.15</v>
      </c>
      <c r="I72">
        <v>81.78</v>
      </c>
    </row>
    <row r="73" spans="1:10" x14ac:dyDescent="0.25">
      <c r="A73" t="s">
        <v>139</v>
      </c>
      <c r="B73" t="s">
        <v>106</v>
      </c>
      <c r="C73" t="s">
        <v>140</v>
      </c>
      <c r="D73">
        <v>267.81</v>
      </c>
      <c r="E73">
        <v>506</v>
      </c>
      <c r="F73">
        <v>0.53</v>
      </c>
      <c r="G73">
        <v>0.17</v>
      </c>
      <c r="H73">
        <v>35.729999999999997</v>
      </c>
      <c r="I73">
        <v>0</v>
      </c>
    </row>
    <row r="74" spans="1:10" x14ac:dyDescent="0.25">
      <c r="A74" t="s">
        <v>276</v>
      </c>
      <c r="B74" t="s">
        <v>106</v>
      </c>
      <c r="C74" t="s">
        <v>109</v>
      </c>
      <c r="D74">
        <v>179.7</v>
      </c>
      <c r="E74">
        <v>307816</v>
      </c>
      <c r="F74">
        <v>0</v>
      </c>
      <c r="G74">
        <v>0.11</v>
      </c>
      <c r="H74">
        <v>4.7699999999999996</v>
      </c>
      <c r="I74">
        <v>90.27</v>
      </c>
    </row>
    <row r="75" spans="1:10" x14ac:dyDescent="0.25">
      <c r="A75" t="s">
        <v>154</v>
      </c>
      <c r="B75" t="s">
        <v>106</v>
      </c>
      <c r="C75" t="s">
        <v>123</v>
      </c>
      <c r="D75">
        <v>175.23</v>
      </c>
      <c r="E75">
        <v>329118</v>
      </c>
      <c r="F75">
        <v>0</v>
      </c>
      <c r="G75">
        <v>0.11</v>
      </c>
      <c r="H75">
        <v>36.57</v>
      </c>
      <c r="I75">
        <v>0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906</v>
      </c>
      <c r="B79" t="s">
        <v>96</v>
      </c>
      <c r="C79" t="s">
        <v>907</v>
      </c>
      <c r="D79">
        <v>691.41</v>
      </c>
      <c r="E79">
        <v>0</v>
      </c>
      <c r="G79">
        <v>14.87</v>
      </c>
      <c r="H79">
        <v>1802.41</v>
      </c>
      <c r="I79">
        <v>38.36</v>
      </c>
      <c r="J79">
        <v>2.13</v>
      </c>
    </row>
    <row r="80" spans="1:10" x14ac:dyDescent="0.25">
      <c r="A80" t="s">
        <v>904</v>
      </c>
      <c r="B80" t="s">
        <v>96</v>
      </c>
      <c r="C80" t="s">
        <v>905</v>
      </c>
      <c r="D80">
        <v>691.41</v>
      </c>
      <c r="E80">
        <v>0</v>
      </c>
      <c r="G80">
        <v>14.87</v>
      </c>
      <c r="H80">
        <v>1802.41</v>
      </c>
      <c r="I80">
        <v>38.36</v>
      </c>
      <c r="J80">
        <v>2.13</v>
      </c>
    </row>
    <row r="81" spans="1:10" x14ac:dyDescent="0.25">
      <c r="A81" t="s">
        <v>139</v>
      </c>
      <c r="B81" t="s">
        <v>106</v>
      </c>
      <c r="C81" t="s">
        <v>140</v>
      </c>
      <c r="D81">
        <v>95.7</v>
      </c>
      <c r="E81">
        <v>506</v>
      </c>
      <c r="F81">
        <v>0.19</v>
      </c>
      <c r="G81">
        <v>2.06</v>
      </c>
      <c r="H81">
        <v>267.81</v>
      </c>
      <c r="I81">
        <v>35.729999999999997</v>
      </c>
      <c r="J81">
        <v>0</v>
      </c>
    </row>
    <row r="82" spans="1:10" x14ac:dyDescent="0.25">
      <c r="A82" t="s">
        <v>125</v>
      </c>
      <c r="B82" t="s">
        <v>106</v>
      </c>
      <c r="C82" t="s">
        <v>126</v>
      </c>
      <c r="D82">
        <v>91.67</v>
      </c>
      <c r="E82">
        <v>936163</v>
      </c>
      <c r="F82">
        <v>0</v>
      </c>
      <c r="G82">
        <v>1.97</v>
      </c>
      <c r="H82">
        <v>1709.43</v>
      </c>
      <c r="I82">
        <v>5.36</v>
      </c>
      <c r="J82">
        <v>0.21</v>
      </c>
    </row>
    <row r="83" spans="1:10" x14ac:dyDescent="0.25">
      <c r="A83" t="s">
        <v>154</v>
      </c>
      <c r="B83" t="s">
        <v>106</v>
      </c>
      <c r="C83" t="s">
        <v>123</v>
      </c>
      <c r="D83">
        <v>64.08</v>
      </c>
      <c r="E83">
        <v>329118</v>
      </c>
      <c r="F83">
        <v>0</v>
      </c>
      <c r="G83">
        <v>1.38</v>
      </c>
      <c r="H83">
        <v>175.23</v>
      </c>
      <c r="I83">
        <v>36.57</v>
      </c>
      <c r="J83">
        <v>0</v>
      </c>
    </row>
    <row r="84" spans="1:10" x14ac:dyDescent="0.25">
      <c r="A84" t="s">
        <v>118</v>
      </c>
      <c r="C84" t="s">
        <v>119</v>
      </c>
      <c r="D84">
        <v>50.4</v>
      </c>
      <c r="G84">
        <v>1.08</v>
      </c>
      <c r="H84">
        <v>157.79</v>
      </c>
      <c r="I84">
        <v>31.94</v>
      </c>
    </row>
    <row r="85" spans="1:10" x14ac:dyDescent="0.25">
      <c r="A85" t="s">
        <v>152</v>
      </c>
      <c r="B85" t="s">
        <v>106</v>
      </c>
      <c r="C85" t="s">
        <v>153</v>
      </c>
      <c r="D85">
        <v>46.69</v>
      </c>
      <c r="E85">
        <v>951727</v>
      </c>
      <c r="F85">
        <v>0</v>
      </c>
      <c r="G85">
        <v>1</v>
      </c>
      <c r="H85">
        <v>139.16999999999999</v>
      </c>
      <c r="I85">
        <v>33.549999999999997</v>
      </c>
      <c r="J85">
        <v>0.01</v>
      </c>
    </row>
    <row r="86" spans="1:10" x14ac:dyDescent="0.25">
      <c r="A86" t="s">
        <v>236</v>
      </c>
      <c r="B86" t="s">
        <v>106</v>
      </c>
      <c r="C86" t="s">
        <v>135</v>
      </c>
      <c r="D86">
        <v>45.08</v>
      </c>
      <c r="E86">
        <v>365090</v>
      </c>
      <c r="F86">
        <v>0</v>
      </c>
      <c r="G86">
        <v>0.97</v>
      </c>
      <c r="H86">
        <v>422.24</v>
      </c>
      <c r="I86">
        <v>10.68</v>
      </c>
      <c r="J86">
        <v>75.81</v>
      </c>
    </row>
    <row r="87" spans="1:10" x14ac:dyDescent="0.25">
      <c r="A87" t="s">
        <v>122</v>
      </c>
      <c r="B87" t="s">
        <v>106</v>
      </c>
      <c r="C87" t="s">
        <v>123</v>
      </c>
      <c r="D87">
        <v>43.16</v>
      </c>
      <c r="E87">
        <v>320161</v>
      </c>
      <c r="F87">
        <v>0</v>
      </c>
      <c r="G87">
        <v>0.93</v>
      </c>
      <c r="H87">
        <v>117.3</v>
      </c>
      <c r="I87">
        <v>36.799999999999997</v>
      </c>
      <c r="J87">
        <v>0.02</v>
      </c>
    </row>
    <row r="88" spans="1:10" x14ac:dyDescent="0.25">
      <c r="A88" t="s">
        <v>237</v>
      </c>
      <c r="B88" t="s">
        <v>106</v>
      </c>
      <c r="C88" t="s">
        <v>238</v>
      </c>
      <c r="D88">
        <v>39.93</v>
      </c>
      <c r="E88">
        <v>329092</v>
      </c>
      <c r="F88">
        <v>0</v>
      </c>
      <c r="G88">
        <v>0.86</v>
      </c>
      <c r="H88">
        <v>108.98</v>
      </c>
      <c r="I88">
        <v>36.64</v>
      </c>
      <c r="J88">
        <v>0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108</v>
      </c>
      <c r="B92" t="s">
        <v>106</v>
      </c>
      <c r="C92" t="s">
        <v>109</v>
      </c>
      <c r="D92">
        <v>398.19</v>
      </c>
      <c r="E92">
        <v>295052</v>
      </c>
      <c r="F92">
        <v>0</v>
      </c>
      <c r="G92">
        <v>7.6</v>
      </c>
      <c r="H92">
        <v>421.04</v>
      </c>
      <c r="I92">
        <v>3.68</v>
      </c>
      <c r="J92">
        <v>94.57</v>
      </c>
    </row>
    <row r="93" spans="1:10" x14ac:dyDescent="0.25">
      <c r="A93" t="s">
        <v>112</v>
      </c>
      <c r="B93" t="s">
        <v>106</v>
      </c>
      <c r="C93" t="s">
        <v>111</v>
      </c>
      <c r="D93">
        <v>322.88</v>
      </c>
      <c r="E93">
        <v>115625</v>
      </c>
      <c r="F93">
        <v>0</v>
      </c>
      <c r="G93">
        <v>6.16</v>
      </c>
      <c r="H93">
        <v>358.93</v>
      </c>
      <c r="I93">
        <v>5.35</v>
      </c>
      <c r="J93">
        <v>89.96</v>
      </c>
    </row>
    <row r="94" spans="1:10" x14ac:dyDescent="0.25">
      <c r="A94" t="s">
        <v>236</v>
      </c>
      <c r="B94" t="s">
        <v>106</v>
      </c>
      <c r="C94" t="s">
        <v>135</v>
      </c>
      <c r="D94">
        <v>320.11</v>
      </c>
      <c r="E94">
        <v>365090</v>
      </c>
      <c r="F94">
        <v>0</v>
      </c>
      <c r="G94">
        <v>6.11</v>
      </c>
      <c r="H94">
        <v>422.24</v>
      </c>
      <c r="I94">
        <v>10.68</v>
      </c>
      <c r="J94">
        <v>75.81</v>
      </c>
    </row>
    <row r="95" spans="1:10" x14ac:dyDescent="0.25">
      <c r="A95" t="s">
        <v>134</v>
      </c>
      <c r="B95" t="s">
        <v>106</v>
      </c>
      <c r="C95" t="s">
        <v>135</v>
      </c>
      <c r="D95">
        <v>256.3</v>
      </c>
      <c r="E95">
        <v>215344</v>
      </c>
      <c r="F95">
        <v>0</v>
      </c>
      <c r="G95">
        <v>4.8899999999999997</v>
      </c>
      <c r="H95">
        <v>313.38</v>
      </c>
      <c r="I95">
        <v>8.15</v>
      </c>
      <c r="J95">
        <v>81.78</v>
      </c>
    </row>
    <row r="96" spans="1:10" x14ac:dyDescent="0.25">
      <c r="A96" t="s">
        <v>276</v>
      </c>
      <c r="B96" t="s">
        <v>106</v>
      </c>
      <c r="C96" t="s">
        <v>109</v>
      </c>
      <c r="D96">
        <v>162.21</v>
      </c>
      <c r="E96">
        <v>307816</v>
      </c>
      <c r="F96">
        <v>0</v>
      </c>
      <c r="G96">
        <v>3.1</v>
      </c>
      <c r="H96">
        <v>179.7</v>
      </c>
      <c r="I96">
        <v>4.7699999999999996</v>
      </c>
      <c r="J96">
        <v>90.27</v>
      </c>
    </row>
    <row r="97" spans="1:10" x14ac:dyDescent="0.25">
      <c r="A97" t="s">
        <v>447</v>
      </c>
      <c r="B97" t="s">
        <v>106</v>
      </c>
      <c r="C97" t="s">
        <v>448</v>
      </c>
      <c r="D97">
        <v>151.84</v>
      </c>
      <c r="E97">
        <v>108846</v>
      </c>
      <c r="F97">
        <v>0</v>
      </c>
      <c r="G97">
        <v>2.9</v>
      </c>
      <c r="H97">
        <v>160</v>
      </c>
      <c r="I97">
        <v>3.48</v>
      </c>
      <c r="J97">
        <v>94.9</v>
      </c>
    </row>
    <row r="98" spans="1:10" x14ac:dyDescent="0.25">
      <c r="A98" t="s">
        <v>113</v>
      </c>
      <c r="B98" t="s">
        <v>106</v>
      </c>
      <c r="C98" t="s">
        <v>114</v>
      </c>
      <c r="D98">
        <v>139.54</v>
      </c>
      <c r="E98">
        <v>114562</v>
      </c>
      <c r="F98">
        <v>0</v>
      </c>
      <c r="G98">
        <v>2.66</v>
      </c>
      <c r="H98">
        <v>173.31</v>
      </c>
      <c r="I98">
        <v>9.8699999999999992</v>
      </c>
      <c r="J98">
        <v>80.52</v>
      </c>
    </row>
    <row r="99" spans="1:10" x14ac:dyDescent="0.25">
      <c r="A99" t="s">
        <v>301</v>
      </c>
      <c r="B99" t="s">
        <v>106</v>
      </c>
      <c r="C99" t="s">
        <v>302</v>
      </c>
      <c r="D99">
        <v>80.72</v>
      </c>
      <c r="E99">
        <v>9092</v>
      </c>
      <c r="F99">
        <v>0.01</v>
      </c>
      <c r="G99">
        <v>1.54</v>
      </c>
      <c r="H99">
        <v>99.06</v>
      </c>
      <c r="I99">
        <v>9.59</v>
      </c>
      <c r="J99">
        <v>81.48</v>
      </c>
    </row>
    <row r="100" spans="1:10" x14ac:dyDescent="0.25">
      <c r="A100" t="s">
        <v>479</v>
      </c>
      <c r="B100" t="s">
        <v>106</v>
      </c>
      <c r="C100" t="s">
        <v>480</v>
      </c>
      <c r="D100">
        <v>67.709999999999994</v>
      </c>
      <c r="E100">
        <v>191897</v>
      </c>
      <c r="F100">
        <v>0</v>
      </c>
      <c r="G100">
        <v>1.29</v>
      </c>
      <c r="H100">
        <v>79</v>
      </c>
      <c r="I100">
        <v>6.19</v>
      </c>
      <c r="J100">
        <v>85.71</v>
      </c>
    </row>
    <row r="101" spans="1:10" x14ac:dyDescent="0.25">
      <c r="A101" t="s">
        <v>241</v>
      </c>
      <c r="B101" t="s">
        <v>106</v>
      </c>
      <c r="C101" t="s">
        <v>242</v>
      </c>
      <c r="D101">
        <v>67.36</v>
      </c>
      <c r="E101">
        <v>125830</v>
      </c>
      <c r="F101">
        <v>0</v>
      </c>
      <c r="G101">
        <v>1.29</v>
      </c>
      <c r="H101">
        <v>84.54</v>
      </c>
      <c r="I101">
        <v>7.92</v>
      </c>
      <c r="J101">
        <v>79.680000000000007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51663755</v>
      </c>
      <c r="E105">
        <v>427</v>
      </c>
      <c r="F105">
        <v>120992.4</v>
      </c>
      <c r="G105">
        <v>20.81</v>
      </c>
      <c r="H105">
        <v>96.28</v>
      </c>
      <c r="I105">
        <v>38.9</v>
      </c>
      <c r="J105">
        <v>0</v>
      </c>
    </row>
    <row r="106" spans="1:10" x14ac:dyDescent="0.25">
      <c r="A106" t="s">
        <v>139</v>
      </c>
      <c r="B106" t="s">
        <v>106</v>
      </c>
      <c r="C106" t="s">
        <v>140</v>
      </c>
      <c r="D106">
        <v>42014914</v>
      </c>
      <c r="E106">
        <v>506</v>
      </c>
      <c r="F106">
        <v>83033.429999999993</v>
      </c>
      <c r="G106">
        <v>16.920000000000002</v>
      </c>
      <c r="H106">
        <v>267.81</v>
      </c>
      <c r="I106">
        <v>35.700000000000003</v>
      </c>
      <c r="J106">
        <v>0</v>
      </c>
    </row>
    <row r="107" spans="1:10" x14ac:dyDescent="0.25">
      <c r="A107" t="s">
        <v>236</v>
      </c>
      <c r="B107" t="s">
        <v>106</v>
      </c>
      <c r="C107" t="s">
        <v>135</v>
      </c>
      <c r="D107">
        <v>17191038</v>
      </c>
      <c r="E107">
        <v>365090</v>
      </c>
      <c r="F107">
        <v>47.09</v>
      </c>
      <c r="G107">
        <v>6.92</v>
      </c>
      <c r="H107">
        <v>422.24</v>
      </c>
      <c r="I107">
        <v>10.7</v>
      </c>
      <c r="J107">
        <v>75.8</v>
      </c>
    </row>
    <row r="108" spans="1:10" x14ac:dyDescent="0.25">
      <c r="A108" t="s">
        <v>134</v>
      </c>
      <c r="B108" t="s">
        <v>106</v>
      </c>
      <c r="C108" t="s">
        <v>135</v>
      </c>
      <c r="D108">
        <v>10104798</v>
      </c>
      <c r="E108">
        <v>215344</v>
      </c>
      <c r="F108">
        <v>46.92</v>
      </c>
      <c r="G108">
        <v>4.07</v>
      </c>
      <c r="H108">
        <v>313.38</v>
      </c>
      <c r="I108">
        <v>8.1</v>
      </c>
      <c r="J108">
        <v>81.8</v>
      </c>
    </row>
    <row r="109" spans="1:10" x14ac:dyDescent="0.25">
      <c r="A109" t="s">
        <v>122</v>
      </c>
      <c r="B109" t="s">
        <v>106</v>
      </c>
      <c r="C109" t="s">
        <v>123</v>
      </c>
      <c r="D109">
        <v>8374596</v>
      </c>
      <c r="E109">
        <v>320161</v>
      </c>
      <c r="F109">
        <v>26.16</v>
      </c>
      <c r="G109">
        <v>3.37</v>
      </c>
      <c r="H109">
        <v>117.3</v>
      </c>
      <c r="I109">
        <v>36.799999999999997</v>
      </c>
      <c r="J109">
        <v>0</v>
      </c>
    </row>
    <row r="110" spans="1:10" x14ac:dyDescent="0.25">
      <c r="A110" t="s">
        <v>136</v>
      </c>
      <c r="B110" t="s">
        <v>106</v>
      </c>
      <c r="C110" t="s">
        <v>137</v>
      </c>
      <c r="D110">
        <v>8374363</v>
      </c>
      <c r="E110">
        <v>320140</v>
      </c>
      <c r="F110">
        <v>26.16</v>
      </c>
      <c r="G110">
        <v>3.37</v>
      </c>
      <c r="H110">
        <v>56.87</v>
      </c>
      <c r="I110">
        <v>37.1</v>
      </c>
      <c r="J110">
        <v>0</v>
      </c>
    </row>
    <row r="111" spans="1:10" x14ac:dyDescent="0.25">
      <c r="A111" t="s">
        <v>125</v>
      </c>
      <c r="B111" t="s">
        <v>106</v>
      </c>
      <c r="C111" t="s">
        <v>126</v>
      </c>
      <c r="D111">
        <v>7857531</v>
      </c>
      <c r="E111">
        <v>936163</v>
      </c>
      <c r="F111">
        <v>8.39</v>
      </c>
      <c r="G111">
        <v>3.16</v>
      </c>
      <c r="H111">
        <v>1709.43</v>
      </c>
      <c r="I111">
        <v>5.4</v>
      </c>
      <c r="J111">
        <v>0.2</v>
      </c>
    </row>
    <row r="112" spans="1:10" x14ac:dyDescent="0.25">
      <c r="A112" t="s">
        <v>269</v>
      </c>
      <c r="B112" t="s">
        <v>106</v>
      </c>
      <c r="C112" t="s">
        <v>270</v>
      </c>
      <c r="D112">
        <v>5073246</v>
      </c>
      <c r="E112">
        <v>9109</v>
      </c>
      <c r="F112">
        <v>556.95000000000005</v>
      </c>
      <c r="G112">
        <v>2.04</v>
      </c>
      <c r="H112">
        <v>101.48</v>
      </c>
      <c r="I112">
        <v>37.6</v>
      </c>
      <c r="J112">
        <v>0.2</v>
      </c>
    </row>
    <row r="113" spans="1:10" x14ac:dyDescent="0.25">
      <c r="A113" t="s">
        <v>239</v>
      </c>
      <c r="B113" t="s">
        <v>106</v>
      </c>
      <c r="C113" t="s">
        <v>240</v>
      </c>
      <c r="D113">
        <v>4607428</v>
      </c>
      <c r="E113">
        <v>498777</v>
      </c>
      <c r="F113">
        <v>9.24</v>
      </c>
      <c r="G113">
        <v>1.86</v>
      </c>
      <c r="H113">
        <v>45.18</v>
      </c>
      <c r="I113">
        <v>35.799999999999997</v>
      </c>
      <c r="J113">
        <v>5</v>
      </c>
    </row>
    <row r="114" spans="1:10" x14ac:dyDescent="0.25">
      <c r="A114" t="s">
        <v>152</v>
      </c>
      <c r="B114" t="s">
        <v>106</v>
      </c>
      <c r="C114" t="s">
        <v>153</v>
      </c>
      <c r="D114">
        <v>3808398</v>
      </c>
      <c r="E114">
        <v>951727</v>
      </c>
      <c r="F114">
        <v>4</v>
      </c>
      <c r="G114">
        <v>1.53</v>
      </c>
      <c r="H114">
        <v>139.16999999999999</v>
      </c>
      <c r="I114">
        <v>33.5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906</v>
      </c>
      <c r="B118" t="s">
        <v>96</v>
      </c>
      <c r="C118" t="s">
        <v>907</v>
      </c>
      <c r="D118">
        <v>1070471</v>
      </c>
      <c r="E118">
        <v>0</v>
      </c>
      <c r="G118">
        <v>10.37</v>
      </c>
      <c r="H118">
        <v>1802.41</v>
      </c>
      <c r="I118">
        <v>38.36</v>
      </c>
      <c r="J118">
        <v>2.13</v>
      </c>
    </row>
    <row r="119" spans="1:10" x14ac:dyDescent="0.25">
      <c r="A119" t="s">
        <v>904</v>
      </c>
      <c r="B119" t="s">
        <v>96</v>
      </c>
      <c r="C119" t="s">
        <v>905</v>
      </c>
      <c r="D119">
        <v>1070471</v>
      </c>
      <c r="E119">
        <v>0</v>
      </c>
      <c r="G119">
        <v>10.37</v>
      </c>
      <c r="H119">
        <v>1802.41</v>
      </c>
      <c r="I119">
        <v>38.36</v>
      </c>
      <c r="J119">
        <v>2.13</v>
      </c>
    </row>
    <row r="120" spans="1:10" x14ac:dyDescent="0.25">
      <c r="A120" t="s">
        <v>941</v>
      </c>
      <c r="C120" t="s">
        <v>603</v>
      </c>
      <c r="D120">
        <v>418191</v>
      </c>
      <c r="E120">
        <v>1</v>
      </c>
      <c r="F120">
        <v>418191</v>
      </c>
      <c r="G120">
        <v>4.05</v>
      </c>
      <c r="H120">
        <v>76.069999999999993</v>
      </c>
      <c r="I120">
        <v>6.22</v>
      </c>
      <c r="J120">
        <v>88.23</v>
      </c>
    </row>
    <row r="121" spans="1:10" x14ac:dyDescent="0.25">
      <c r="A121" t="s">
        <v>112</v>
      </c>
      <c r="B121" t="s">
        <v>106</v>
      </c>
      <c r="C121" t="s">
        <v>111</v>
      </c>
      <c r="D121">
        <v>396545</v>
      </c>
      <c r="E121">
        <v>115625</v>
      </c>
      <c r="F121">
        <v>3.43</v>
      </c>
      <c r="G121">
        <v>3.84</v>
      </c>
      <c r="H121">
        <v>358.93</v>
      </c>
      <c r="I121">
        <v>5.35</v>
      </c>
      <c r="J121">
        <v>89.96</v>
      </c>
    </row>
    <row r="122" spans="1:10" x14ac:dyDescent="0.25">
      <c r="A122" t="s">
        <v>108</v>
      </c>
      <c r="B122" t="s">
        <v>106</v>
      </c>
      <c r="C122" t="s">
        <v>109</v>
      </c>
      <c r="D122">
        <v>288859</v>
      </c>
      <c r="E122">
        <v>295052</v>
      </c>
      <c r="F122">
        <v>0.98</v>
      </c>
      <c r="G122">
        <v>2.8</v>
      </c>
      <c r="H122">
        <v>421.04</v>
      </c>
      <c r="I122">
        <v>3.68</v>
      </c>
      <c r="J122">
        <v>94.57</v>
      </c>
    </row>
    <row r="123" spans="1:10" x14ac:dyDescent="0.25">
      <c r="A123" t="s">
        <v>236</v>
      </c>
      <c r="B123" t="s">
        <v>106</v>
      </c>
      <c r="C123" t="s">
        <v>135</v>
      </c>
      <c r="D123">
        <v>271818</v>
      </c>
      <c r="E123">
        <v>365090</v>
      </c>
      <c r="F123">
        <v>0.74</v>
      </c>
      <c r="G123">
        <v>2.63</v>
      </c>
      <c r="H123">
        <v>422.24</v>
      </c>
      <c r="I123">
        <v>10.68</v>
      </c>
      <c r="J123">
        <v>75.81</v>
      </c>
    </row>
    <row r="124" spans="1:10" x14ac:dyDescent="0.25">
      <c r="A124" t="s">
        <v>301</v>
      </c>
      <c r="B124" t="s">
        <v>106</v>
      </c>
      <c r="C124" t="s">
        <v>302</v>
      </c>
      <c r="D124">
        <v>233123</v>
      </c>
      <c r="E124">
        <v>9092</v>
      </c>
      <c r="F124">
        <v>25.64</v>
      </c>
      <c r="G124">
        <v>2.2599999999999998</v>
      </c>
      <c r="H124">
        <v>99.06</v>
      </c>
      <c r="I124">
        <v>9.59</v>
      </c>
      <c r="J124">
        <v>81.48</v>
      </c>
    </row>
    <row r="125" spans="1:10" x14ac:dyDescent="0.25">
      <c r="A125" t="s">
        <v>134</v>
      </c>
      <c r="B125" t="s">
        <v>106</v>
      </c>
      <c r="C125" t="s">
        <v>135</v>
      </c>
      <c r="D125">
        <v>178325</v>
      </c>
      <c r="E125">
        <v>215344</v>
      </c>
      <c r="F125">
        <v>0.83</v>
      </c>
      <c r="G125">
        <v>1.73</v>
      </c>
      <c r="H125">
        <v>313.38</v>
      </c>
      <c r="I125">
        <v>8.15</v>
      </c>
      <c r="J125">
        <v>81.78</v>
      </c>
    </row>
    <row r="126" spans="1:10" x14ac:dyDescent="0.25">
      <c r="A126" t="s">
        <v>113</v>
      </c>
      <c r="B126" t="s">
        <v>106</v>
      </c>
      <c r="C126" t="s">
        <v>114</v>
      </c>
      <c r="D126">
        <v>128326</v>
      </c>
      <c r="E126">
        <v>114562</v>
      </c>
      <c r="F126">
        <v>1.1200000000000001</v>
      </c>
      <c r="G126">
        <v>1.24</v>
      </c>
      <c r="H126">
        <v>173.31</v>
      </c>
      <c r="I126">
        <v>9.8699999999999992</v>
      </c>
      <c r="J126">
        <v>80.52</v>
      </c>
    </row>
    <row r="127" spans="1:10" x14ac:dyDescent="0.25">
      <c r="A127" t="s">
        <v>276</v>
      </c>
      <c r="B127" t="s">
        <v>106</v>
      </c>
      <c r="C127" t="s">
        <v>109</v>
      </c>
      <c r="D127">
        <v>120434</v>
      </c>
      <c r="E127">
        <v>307816</v>
      </c>
      <c r="F127">
        <v>0.39</v>
      </c>
      <c r="G127">
        <v>1.17</v>
      </c>
      <c r="H127">
        <v>179.7</v>
      </c>
      <c r="I127">
        <v>4.7699999999999996</v>
      </c>
      <c r="J127">
        <v>90.27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112</v>
      </c>
      <c r="B131" t="s">
        <v>106</v>
      </c>
      <c r="C131" t="s">
        <v>111</v>
      </c>
      <c r="D131">
        <v>384418</v>
      </c>
      <c r="E131">
        <v>384418</v>
      </c>
      <c r="F131">
        <v>115625</v>
      </c>
      <c r="G131">
        <v>3.32</v>
      </c>
      <c r="H131">
        <v>0</v>
      </c>
      <c r="I131">
        <v>8.85</v>
      </c>
    </row>
    <row r="132" spans="1:9" x14ac:dyDescent="0.25">
      <c r="A132" t="s">
        <v>236</v>
      </c>
      <c r="B132" t="s">
        <v>106</v>
      </c>
      <c r="C132" t="s">
        <v>135</v>
      </c>
      <c r="D132">
        <v>271838</v>
      </c>
      <c r="E132">
        <v>271838</v>
      </c>
      <c r="F132">
        <v>365090</v>
      </c>
      <c r="G132">
        <v>0.74</v>
      </c>
      <c r="H132">
        <v>0</v>
      </c>
      <c r="I132">
        <v>6.26</v>
      </c>
    </row>
    <row r="133" spans="1:9" x14ac:dyDescent="0.25">
      <c r="A133" t="s">
        <v>108</v>
      </c>
      <c r="B133" t="s">
        <v>106</v>
      </c>
      <c r="C133" t="s">
        <v>109</v>
      </c>
      <c r="D133">
        <v>259400</v>
      </c>
      <c r="E133">
        <v>259400</v>
      </c>
      <c r="F133">
        <v>295052</v>
      </c>
      <c r="G133">
        <v>0.88</v>
      </c>
      <c r="H133">
        <v>0</v>
      </c>
      <c r="I133">
        <v>5.97</v>
      </c>
    </row>
    <row r="134" spans="1:9" x14ac:dyDescent="0.25">
      <c r="A134" t="s">
        <v>134</v>
      </c>
      <c r="B134" t="s">
        <v>106</v>
      </c>
      <c r="C134" t="s">
        <v>135</v>
      </c>
      <c r="D134">
        <v>178328</v>
      </c>
      <c r="E134">
        <v>178328</v>
      </c>
      <c r="F134">
        <v>215344</v>
      </c>
      <c r="G134">
        <v>0.83</v>
      </c>
      <c r="H134">
        <v>0</v>
      </c>
      <c r="I134">
        <v>4.1100000000000003</v>
      </c>
    </row>
    <row r="135" spans="1:9" x14ac:dyDescent="0.25">
      <c r="A135" t="s">
        <v>113</v>
      </c>
      <c r="B135" t="s">
        <v>106</v>
      </c>
      <c r="C135" t="s">
        <v>114</v>
      </c>
      <c r="D135">
        <v>128330</v>
      </c>
      <c r="E135">
        <v>128330</v>
      </c>
      <c r="F135">
        <v>114562</v>
      </c>
      <c r="G135">
        <v>1.1200000000000001</v>
      </c>
      <c r="H135">
        <v>0</v>
      </c>
      <c r="I135">
        <v>2.96</v>
      </c>
    </row>
    <row r="136" spans="1:9" x14ac:dyDescent="0.25">
      <c r="A136" t="s">
        <v>276</v>
      </c>
      <c r="B136" t="s">
        <v>106</v>
      </c>
      <c r="C136" t="s">
        <v>109</v>
      </c>
      <c r="D136">
        <v>118245</v>
      </c>
      <c r="E136">
        <v>118245</v>
      </c>
      <c r="F136">
        <v>307816</v>
      </c>
      <c r="G136">
        <v>0.38</v>
      </c>
      <c r="H136">
        <v>0</v>
      </c>
      <c r="I136">
        <v>2.72</v>
      </c>
    </row>
    <row r="137" spans="1:9" x14ac:dyDescent="0.25">
      <c r="A137" t="s">
        <v>447</v>
      </c>
      <c r="B137" t="s">
        <v>106</v>
      </c>
      <c r="C137" t="s">
        <v>448</v>
      </c>
      <c r="D137">
        <v>108551</v>
      </c>
      <c r="E137">
        <v>108551</v>
      </c>
      <c r="F137">
        <v>108846</v>
      </c>
      <c r="G137">
        <v>1</v>
      </c>
      <c r="H137">
        <v>0</v>
      </c>
      <c r="I137">
        <v>2.5</v>
      </c>
    </row>
    <row r="138" spans="1:9" x14ac:dyDescent="0.25">
      <c r="A138" t="s">
        <v>110</v>
      </c>
      <c r="B138" t="s">
        <v>106</v>
      </c>
      <c r="C138" t="s">
        <v>111</v>
      </c>
      <c r="D138">
        <v>67263</v>
      </c>
      <c r="E138">
        <v>67263</v>
      </c>
      <c r="F138">
        <v>19333</v>
      </c>
      <c r="G138">
        <v>3.48</v>
      </c>
      <c r="H138">
        <v>0</v>
      </c>
      <c r="I138">
        <v>1.55</v>
      </c>
    </row>
    <row r="139" spans="1:9" x14ac:dyDescent="0.25">
      <c r="A139" t="s">
        <v>906</v>
      </c>
      <c r="B139" t="s">
        <v>96</v>
      </c>
      <c r="C139" t="s">
        <v>907</v>
      </c>
      <c r="D139">
        <v>56294</v>
      </c>
      <c r="E139">
        <v>56294</v>
      </c>
      <c r="F139">
        <v>0</v>
      </c>
      <c r="H139">
        <v>0</v>
      </c>
      <c r="I139">
        <v>1.3</v>
      </c>
    </row>
    <row r="140" spans="1:9" x14ac:dyDescent="0.25">
      <c r="A140" t="s">
        <v>904</v>
      </c>
      <c r="B140" t="s">
        <v>96</v>
      </c>
      <c r="C140" t="s">
        <v>905</v>
      </c>
      <c r="D140">
        <v>56294</v>
      </c>
      <c r="E140">
        <v>56294</v>
      </c>
      <c r="F140">
        <v>0</v>
      </c>
      <c r="H140">
        <v>0</v>
      </c>
      <c r="I140">
        <v>1.3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152</v>
      </c>
      <c r="B144" t="s">
        <v>106</v>
      </c>
      <c r="C144" t="s">
        <v>153</v>
      </c>
      <c r="D144">
        <v>951727</v>
      </c>
      <c r="E144">
        <v>0</v>
      </c>
      <c r="F144">
        <v>0</v>
      </c>
      <c r="G144">
        <v>139.16999999999999</v>
      </c>
      <c r="H144">
        <v>33.5</v>
      </c>
      <c r="I144">
        <v>0</v>
      </c>
    </row>
    <row r="145" spans="1:9" x14ac:dyDescent="0.25">
      <c r="A145" t="s">
        <v>125</v>
      </c>
      <c r="B145" t="s">
        <v>106</v>
      </c>
      <c r="C145" t="s">
        <v>126</v>
      </c>
      <c r="D145">
        <v>936163</v>
      </c>
      <c r="E145">
        <v>0</v>
      </c>
      <c r="F145">
        <v>0</v>
      </c>
      <c r="G145">
        <v>1709.43</v>
      </c>
      <c r="H145">
        <v>5.4</v>
      </c>
      <c r="I145">
        <v>0.2</v>
      </c>
    </row>
    <row r="146" spans="1:9" x14ac:dyDescent="0.25">
      <c r="A146" t="s">
        <v>239</v>
      </c>
      <c r="B146" t="s">
        <v>106</v>
      </c>
      <c r="C146" t="s">
        <v>240</v>
      </c>
      <c r="D146">
        <v>498777</v>
      </c>
      <c r="E146">
        <v>498748</v>
      </c>
      <c r="F146">
        <v>1</v>
      </c>
      <c r="G146">
        <v>45.18</v>
      </c>
      <c r="H146">
        <v>35.799999999999997</v>
      </c>
      <c r="I146">
        <v>5</v>
      </c>
    </row>
    <row r="147" spans="1:9" x14ac:dyDescent="0.25">
      <c r="A147" t="s">
        <v>483</v>
      </c>
      <c r="B147" t="s">
        <v>106</v>
      </c>
      <c r="C147" t="s">
        <v>484</v>
      </c>
      <c r="D147">
        <v>496555</v>
      </c>
      <c r="E147">
        <v>487144</v>
      </c>
      <c r="F147">
        <v>0.98</v>
      </c>
      <c r="G147">
        <v>54.85</v>
      </c>
      <c r="H147">
        <v>36.799999999999997</v>
      </c>
      <c r="I147">
        <v>0</v>
      </c>
    </row>
    <row r="148" spans="1:9" x14ac:dyDescent="0.25">
      <c r="A148" t="s">
        <v>236</v>
      </c>
      <c r="B148" t="s">
        <v>106</v>
      </c>
      <c r="C148" t="s">
        <v>135</v>
      </c>
      <c r="D148">
        <v>365090</v>
      </c>
      <c r="E148">
        <v>361181</v>
      </c>
      <c r="F148">
        <v>0.99</v>
      </c>
      <c r="G148">
        <v>422.24</v>
      </c>
      <c r="H148">
        <v>10.7</v>
      </c>
      <c r="I148">
        <v>75.8</v>
      </c>
    </row>
    <row r="149" spans="1:9" x14ac:dyDescent="0.25">
      <c r="A149" t="s">
        <v>154</v>
      </c>
      <c r="B149" t="s">
        <v>106</v>
      </c>
      <c r="C149" t="s">
        <v>123</v>
      </c>
      <c r="D149">
        <v>329118</v>
      </c>
      <c r="E149">
        <v>329034</v>
      </c>
      <c r="F149">
        <v>1</v>
      </c>
      <c r="G149">
        <v>175.23</v>
      </c>
      <c r="H149">
        <v>36.6</v>
      </c>
      <c r="I149">
        <v>0</v>
      </c>
    </row>
    <row r="150" spans="1:9" x14ac:dyDescent="0.25">
      <c r="A150" t="s">
        <v>237</v>
      </c>
      <c r="B150" t="s">
        <v>106</v>
      </c>
      <c r="C150" t="s">
        <v>238</v>
      </c>
      <c r="D150">
        <v>329092</v>
      </c>
      <c r="E150">
        <v>1029292</v>
      </c>
      <c r="F150">
        <v>3.13</v>
      </c>
      <c r="G150">
        <v>108.98</v>
      </c>
      <c r="H150">
        <v>36.6</v>
      </c>
      <c r="I150">
        <v>0</v>
      </c>
    </row>
    <row r="151" spans="1:9" x14ac:dyDescent="0.25">
      <c r="A151" t="s">
        <v>122</v>
      </c>
      <c r="B151" t="s">
        <v>106</v>
      </c>
      <c r="C151" t="s">
        <v>123</v>
      </c>
      <c r="D151">
        <v>320161</v>
      </c>
      <c r="E151">
        <v>320165</v>
      </c>
      <c r="F151">
        <v>1</v>
      </c>
      <c r="G151">
        <v>117.3</v>
      </c>
      <c r="H151">
        <v>36.799999999999997</v>
      </c>
      <c r="I151">
        <v>0</v>
      </c>
    </row>
    <row r="152" spans="1:9" x14ac:dyDescent="0.25">
      <c r="A152" t="s">
        <v>136</v>
      </c>
      <c r="B152" t="s">
        <v>106</v>
      </c>
      <c r="C152" t="s">
        <v>137</v>
      </c>
      <c r="D152">
        <v>320140</v>
      </c>
      <c r="E152">
        <v>3853345</v>
      </c>
      <c r="F152">
        <v>12.04</v>
      </c>
      <c r="G152">
        <v>56.87</v>
      </c>
      <c r="H152">
        <v>37.1</v>
      </c>
      <c r="I152">
        <v>0</v>
      </c>
    </row>
    <row r="153" spans="1:9" x14ac:dyDescent="0.25">
      <c r="A153" t="s">
        <v>155</v>
      </c>
      <c r="B153" t="s">
        <v>106</v>
      </c>
      <c r="C153" t="s">
        <v>156</v>
      </c>
      <c r="D153">
        <v>320108</v>
      </c>
      <c r="E153">
        <v>863829</v>
      </c>
      <c r="F153">
        <v>2.7</v>
      </c>
      <c r="G153">
        <v>43.07</v>
      </c>
      <c r="H153">
        <v>37.1</v>
      </c>
      <c r="I153">
        <v>0.1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152</v>
      </c>
      <c r="B157" t="s">
        <v>106</v>
      </c>
      <c r="C157" t="s">
        <v>153</v>
      </c>
      <c r="D157">
        <v>951677</v>
      </c>
      <c r="E157">
        <v>951727</v>
      </c>
      <c r="F157">
        <v>12.02</v>
      </c>
    </row>
    <row r="158" spans="1:9" x14ac:dyDescent="0.25">
      <c r="A158" t="s">
        <v>125</v>
      </c>
      <c r="B158" t="s">
        <v>106</v>
      </c>
      <c r="C158" t="s">
        <v>126</v>
      </c>
      <c r="D158">
        <v>936104</v>
      </c>
      <c r="E158">
        <v>936163</v>
      </c>
      <c r="F158">
        <v>11.82</v>
      </c>
    </row>
    <row r="159" spans="1:9" x14ac:dyDescent="0.25">
      <c r="A159" t="s">
        <v>236</v>
      </c>
      <c r="B159" t="s">
        <v>106</v>
      </c>
      <c r="C159" t="s">
        <v>135</v>
      </c>
      <c r="D159">
        <v>365111</v>
      </c>
      <c r="E159">
        <v>365090</v>
      </c>
      <c r="F159">
        <v>4.6100000000000003</v>
      </c>
    </row>
    <row r="160" spans="1:9" x14ac:dyDescent="0.25">
      <c r="A160" t="s">
        <v>154</v>
      </c>
      <c r="B160" t="s">
        <v>106</v>
      </c>
      <c r="C160" t="s">
        <v>123</v>
      </c>
      <c r="D160">
        <v>329151</v>
      </c>
      <c r="E160">
        <v>329118</v>
      </c>
      <c r="F160">
        <v>4.16</v>
      </c>
    </row>
    <row r="161" spans="1:6" x14ac:dyDescent="0.25">
      <c r="A161" t="s">
        <v>122</v>
      </c>
      <c r="B161" t="s">
        <v>106</v>
      </c>
      <c r="C161" t="s">
        <v>123</v>
      </c>
      <c r="D161">
        <v>320148</v>
      </c>
      <c r="E161">
        <v>320161</v>
      </c>
      <c r="F161">
        <v>4.04</v>
      </c>
    </row>
    <row r="162" spans="1:6" x14ac:dyDescent="0.25">
      <c r="A162" t="s">
        <v>489</v>
      </c>
      <c r="B162" t="s">
        <v>106</v>
      </c>
      <c r="C162" t="s">
        <v>490</v>
      </c>
      <c r="D162">
        <v>238924</v>
      </c>
      <c r="E162">
        <v>239116</v>
      </c>
      <c r="F162">
        <v>3.02</v>
      </c>
    </row>
    <row r="163" spans="1:6" x14ac:dyDescent="0.25">
      <c r="A163" t="s">
        <v>303</v>
      </c>
      <c r="B163" t="s">
        <v>106</v>
      </c>
      <c r="C163" t="s">
        <v>304</v>
      </c>
      <c r="D163">
        <v>235120</v>
      </c>
      <c r="E163">
        <v>235209</v>
      </c>
      <c r="F163">
        <v>2.97</v>
      </c>
    </row>
    <row r="164" spans="1:6" x14ac:dyDescent="0.25">
      <c r="A164" t="s">
        <v>479</v>
      </c>
      <c r="B164" t="s">
        <v>106</v>
      </c>
      <c r="C164" t="s">
        <v>480</v>
      </c>
      <c r="D164">
        <v>191849</v>
      </c>
      <c r="E164">
        <v>191897</v>
      </c>
      <c r="F164">
        <v>2.42</v>
      </c>
    </row>
    <row r="165" spans="1:6" x14ac:dyDescent="0.25">
      <c r="A165" t="s">
        <v>162</v>
      </c>
      <c r="B165" t="s">
        <v>106</v>
      </c>
      <c r="C165" t="s">
        <v>123</v>
      </c>
      <c r="D165">
        <v>163228</v>
      </c>
      <c r="E165">
        <v>163235</v>
      </c>
      <c r="F165">
        <v>2.06</v>
      </c>
    </row>
    <row r="166" spans="1:6" x14ac:dyDescent="0.25">
      <c r="A166" t="s">
        <v>163</v>
      </c>
      <c r="B166" t="s">
        <v>106</v>
      </c>
      <c r="C166" t="s">
        <v>123</v>
      </c>
      <c r="D166">
        <v>152958</v>
      </c>
      <c r="E166">
        <v>152960</v>
      </c>
      <c r="F166">
        <v>1.93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187650040</v>
      </c>
      <c r="F170">
        <v>2.91</v>
      </c>
    </row>
    <row r="171" spans="1:6" x14ac:dyDescent="0.25">
      <c r="A171" t="s">
        <v>177</v>
      </c>
      <c r="C171" t="s">
        <v>178</v>
      </c>
      <c r="D171">
        <v>4173459</v>
      </c>
      <c r="E171">
        <v>35</v>
      </c>
      <c r="F171">
        <v>0.06</v>
      </c>
    </row>
    <row r="172" spans="1:6" x14ac:dyDescent="0.25">
      <c r="A172" t="s">
        <v>179</v>
      </c>
      <c r="C172" t="s">
        <v>180</v>
      </c>
      <c r="D172">
        <v>1812884</v>
      </c>
      <c r="E172">
        <v>35</v>
      </c>
      <c r="F172">
        <v>0.03</v>
      </c>
    </row>
    <row r="173" spans="1:6" x14ac:dyDescent="0.25">
      <c r="A173" t="s">
        <v>916</v>
      </c>
      <c r="C173" t="s">
        <v>917</v>
      </c>
      <c r="D173">
        <v>1715105</v>
      </c>
      <c r="E173">
        <v>3</v>
      </c>
      <c r="F173">
        <v>0.03</v>
      </c>
    </row>
    <row r="174" spans="1:6" x14ac:dyDescent="0.25">
      <c r="A174" t="s">
        <v>786</v>
      </c>
      <c r="B174" t="s">
        <v>106</v>
      </c>
      <c r="C174" t="s">
        <v>787</v>
      </c>
      <c r="D174">
        <v>1324889</v>
      </c>
      <c r="E174">
        <v>565</v>
      </c>
      <c r="F174">
        <v>0.02</v>
      </c>
    </row>
    <row r="181" spans="1:5" x14ac:dyDescent="0.25">
      <c r="A181" t="s">
        <v>181</v>
      </c>
    </row>
    <row r="182" spans="1:5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5" x14ac:dyDescent="0.25">
      <c r="A183" t="s">
        <v>118</v>
      </c>
      <c r="C183" t="s">
        <v>119</v>
      </c>
      <c r="D183">
        <v>665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1169023</v>
      </c>
      <c r="D209">
        <v>42167</v>
      </c>
      <c r="E209" t="s">
        <v>921</v>
      </c>
      <c r="F209">
        <v>0.85</v>
      </c>
      <c r="G209">
        <v>26.87</v>
      </c>
    </row>
    <row r="210" spans="1:7" x14ac:dyDescent="0.25">
      <c r="A210" t="s">
        <v>562</v>
      </c>
      <c r="B210">
        <v>1399509</v>
      </c>
      <c r="D210">
        <v>40776</v>
      </c>
      <c r="E210" t="s">
        <v>923</v>
      </c>
      <c r="F210">
        <v>1.01</v>
      </c>
      <c r="G210">
        <v>25.99</v>
      </c>
    </row>
    <row r="211" spans="1:7" x14ac:dyDescent="0.25">
      <c r="A211" t="s">
        <v>567</v>
      </c>
      <c r="B211">
        <v>120340720</v>
      </c>
      <c r="D211">
        <v>40527</v>
      </c>
      <c r="E211" t="s">
        <v>925</v>
      </c>
      <c r="F211">
        <v>87.11</v>
      </c>
      <c r="G211">
        <v>25.83</v>
      </c>
    </row>
    <row r="212" spans="1:7" x14ac:dyDescent="0.25">
      <c r="A212" t="s">
        <v>44</v>
      </c>
      <c r="B212">
        <v>2749683</v>
      </c>
      <c r="D212">
        <v>6764</v>
      </c>
      <c r="E212" t="s">
        <v>652</v>
      </c>
      <c r="F212">
        <v>1.99</v>
      </c>
      <c r="G212">
        <v>4.3099999999999996</v>
      </c>
    </row>
    <row r="213" spans="1:7" x14ac:dyDescent="0.25">
      <c r="A213" t="s">
        <v>33</v>
      </c>
      <c r="B213">
        <v>2696365</v>
      </c>
      <c r="D213">
        <v>3519</v>
      </c>
      <c r="E213" t="s">
        <v>405</v>
      </c>
      <c r="F213">
        <v>1.95</v>
      </c>
      <c r="G213">
        <v>2.2400000000000002</v>
      </c>
    </row>
    <row r="214" spans="1:7" x14ac:dyDescent="0.25">
      <c r="A214" t="s">
        <v>39</v>
      </c>
      <c r="B214">
        <v>1390220</v>
      </c>
      <c r="D214">
        <v>2413</v>
      </c>
      <c r="E214" t="s">
        <v>930</v>
      </c>
      <c r="F214">
        <v>1.01</v>
      </c>
      <c r="G214">
        <v>1.54</v>
      </c>
    </row>
    <row r="215" spans="1:7" x14ac:dyDescent="0.25">
      <c r="A215" t="s">
        <v>288</v>
      </c>
      <c r="B215">
        <v>1475165</v>
      </c>
      <c r="D215">
        <v>1761</v>
      </c>
      <c r="E215" t="s">
        <v>290</v>
      </c>
      <c r="F215">
        <v>1.07</v>
      </c>
      <c r="G215">
        <v>1.1200000000000001</v>
      </c>
    </row>
    <row r="216" spans="1:7" x14ac:dyDescent="0.25">
      <c r="A216" t="s">
        <v>253</v>
      </c>
      <c r="B216">
        <v>1861</v>
      </c>
      <c r="C216">
        <v>67</v>
      </c>
      <c r="D216">
        <v>1460</v>
      </c>
      <c r="E216" t="s">
        <v>933</v>
      </c>
      <c r="F216">
        <v>0</v>
      </c>
      <c r="G216">
        <v>0.93</v>
      </c>
    </row>
    <row r="217" spans="1:7" x14ac:dyDescent="0.25">
      <c r="A217" t="s">
        <v>592</v>
      </c>
      <c r="B217">
        <v>27897</v>
      </c>
      <c r="C217">
        <v>100</v>
      </c>
      <c r="D217">
        <v>1370</v>
      </c>
      <c r="E217" t="s">
        <v>935</v>
      </c>
      <c r="F217">
        <v>0.02</v>
      </c>
      <c r="G217">
        <v>0.87</v>
      </c>
    </row>
    <row r="218" spans="1:7" x14ac:dyDescent="0.25">
      <c r="A218" t="s">
        <v>47</v>
      </c>
      <c r="B218">
        <v>658335</v>
      </c>
      <c r="D218">
        <v>1298</v>
      </c>
      <c r="E218" t="s">
        <v>942</v>
      </c>
      <c r="F218">
        <v>0.48</v>
      </c>
      <c r="G218">
        <v>0.83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99.98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96.48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99.79</v>
      </c>
    </row>
    <row r="227" spans="1:3" x14ac:dyDescent="0.25">
      <c r="A227" t="s">
        <v>197</v>
      </c>
      <c r="B227">
        <v>99.69</v>
      </c>
    </row>
    <row r="228" spans="1:3" x14ac:dyDescent="0.25">
      <c r="A228" t="s">
        <v>198</v>
      </c>
      <c r="B228">
        <v>62.58</v>
      </c>
    </row>
    <row r="229" spans="1:3" x14ac:dyDescent="0.25">
      <c r="A229" t="s">
        <v>199</v>
      </c>
      <c r="B229">
        <v>99.91</v>
      </c>
    </row>
    <row r="230" spans="1:3" x14ac:dyDescent="0.25">
      <c r="A230" t="s">
        <v>200</v>
      </c>
      <c r="B230">
        <v>33.35</v>
      </c>
    </row>
    <row r="231" spans="1:3" x14ac:dyDescent="0.25">
      <c r="A231" t="s">
        <v>201</v>
      </c>
      <c r="B231">
        <v>97.39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1169023</v>
      </c>
    </row>
    <row r="237" spans="1:3" x14ac:dyDescent="0.25">
      <c r="A237" t="s">
        <v>208</v>
      </c>
      <c r="B237" t="b">
        <v>1</v>
      </c>
      <c r="C237">
        <v>2749683</v>
      </c>
    </row>
    <row r="238" spans="1:3" x14ac:dyDescent="0.25">
      <c r="A238" t="s">
        <v>209</v>
      </c>
      <c r="B238" t="b">
        <v>1</v>
      </c>
      <c r="C238">
        <v>1475165</v>
      </c>
    </row>
    <row r="239" spans="1:3" x14ac:dyDescent="0.25">
      <c r="A239" t="s">
        <v>210</v>
      </c>
      <c r="B239" t="b">
        <v>1</v>
      </c>
      <c r="C239">
        <v>120000000</v>
      </c>
    </row>
    <row r="240" spans="1:3" x14ac:dyDescent="0.25">
      <c r="A240" t="s">
        <v>211</v>
      </c>
      <c r="B240" t="b">
        <v>1</v>
      </c>
      <c r="C240">
        <v>1399509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665</v>
      </c>
    </row>
    <row r="243" spans="1:3" x14ac:dyDescent="0.25">
      <c r="A243" t="s">
        <v>214</v>
      </c>
      <c r="B243" t="b">
        <v>1</v>
      </c>
      <c r="C243">
        <v>62.58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943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45201.958437499998</v>
      </c>
    </row>
    <row r="8" spans="1:2" x14ac:dyDescent="0.25">
      <c r="A8" t="s">
        <v>10</v>
      </c>
      <c r="B8" s="2">
        <v>0.95843750000000005</v>
      </c>
    </row>
    <row r="9" spans="1:2" x14ac:dyDescent="0.25">
      <c r="A9" t="s">
        <v>11</v>
      </c>
      <c r="B9" s="1">
        <v>45201.968113425923</v>
      </c>
    </row>
    <row r="10" spans="1:2" x14ac:dyDescent="0.25">
      <c r="A10" t="s">
        <v>12</v>
      </c>
      <c r="B10">
        <v>950</v>
      </c>
    </row>
    <row r="11" spans="1:2" x14ac:dyDescent="0.25">
      <c r="A11" t="s">
        <v>13</v>
      </c>
      <c r="B11">
        <v>1081</v>
      </c>
    </row>
    <row r="12" spans="1:2" x14ac:dyDescent="0.25">
      <c r="A12" t="s">
        <v>14</v>
      </c>
      <c r="B12">
        <v>13.94</v>
      </c>
    </row>
    <row r="13" spans="1:2" x14ac:dyDescent="0.25">
      <c r="A13" t="s">
        <v>15</v>
      </c>
      <c r="B13">
        <v>378.84</v>
      </c>
    </row>
    <row r="14" spans="1:2" x14ac:dyDescent="0.25">
      <c r="A14" t="s">
        <v>16</v>
      </c>
      <c r="B14">
        <v>181735.4</v>
      </c>
    </row>
    <row r="15" spans="1:2" x14ac:dyDescent="0.25">
      <c r="A15" t="s">
        <v>17</v>
      </c>
      <c r="B15">
        <v>14049.2</v>
      </c>
    </row>
    <row r="16" spans="1:2" x14ac:dyDescent="0.25">
      <c r="A16" t="s">
        <v>18</v>
      </c>
      <c r="B16">
        <v>1205.0999999999999</v>
      </c>
    </row>
    <row r="17" spans="1:6" x14ac:dyDescent="0.25">
      <c r="A17" t="s">
        <v>19</v>
      </c>
      <c r="B17">
        <v>8869.4</v>
      </c>
    </row>
    <row r="18" spans="1:6" x14ac:dyDescent="0.25">
      <c r="A18" t="s">
        <v>20</v>
      </c>
      <c r="B18">
        <v>20074.900000000001</v>
      </c>
    </row>
    <row r="19" spans="1:6" x14ac:dyDescent="0.25">
      <c r="A19" t="s">
        <v>21</v>
      </c>
      <c r="B19">
        <v>7.7</v>
      </c>
    </row>
    <row r="20" spans="1:6" x14ac:dyDescent="0.25">
      <c r="A20" t="s">
        <v>22</v>
      </c>
      <c r="B20">
        <v>12.93</v>
      </c>
    </row>
    <row r="21" spans="1:6" x14ac:dyDescent="0.25">
      <c r="A21" t="s">
        <v>23</v>
      </c>
      <c r="B21">
        <v>24.6</v>
      </c>
    </row>
    <row r="22" spans="1:6" x14ac:dyDescent="0.25">
      <c r="A22" t="s">
        <v>24</v>
      </c>
      <c r="B22">
        <v>9.9</v>
      </c>
    </row>
    <row r="23" spans="1:6" x14ac:dyDescent="0.25">
      <c r="A23" t="s">
        <v>25</v>
      </c>
      <c r="B23">
        <v>30.6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344</v>
      </c>
      <c r="B27">
        <v>200173</v>
      </c>
      <c r="C27">
        <v>4020.2</v>
      </c>
      <c r="D27" t="s">
        <v>944</v>
      </c>
      <c r="E27">
        <v>17.7</v>
      </c>
      <c r="F27" t="s">
        <v>46</v>
      </c>
    </row>
    <row r="28" spans="1:6" x14ac:dyDescent="0.25">
      <c r="A28" t="s">
        <v>39</v>
      </c>
      <c r="B28">
        <v>1432761</v>
      </c>
      <c r="C28">
        <v>3471.1</v>
      </c>
      <c r="D28" t="s">
        <v>945</v>
      </c>
      <c r="E28">
        <v>15.3</v>
      </c>
      <c r="F28" t="s">
        <v>41</v>
      </c>
    </row>
    <row r="29" spans="1:6" x14ac:dyDescent="0.25">
      <c r="A29" t="s">
        <v>567</v>
      </c>
      <c r="B29">
        <v>9601027</v>
      </c>
      <c r="C29">
        <v>2688.7</v>
      </c>
      <c r="D29" t="s">
        <v>946</v>
      </c>
      <c r="E29">
        <v>11.8</v>
      </c>
      <c r="F29" t="s">
        <v>46</v>
      </c>
    </row>
    <row r="30" spans="1:6" x14ac:dyDescent="0.25">
      <c r="A30" t="s">
        <v>33</v>
      </c>
      <c r="B30">
        <v>1895086</v>
      </c>
      <c r="C30">
        <v>2361.6999999999998</v>
      </c>
      <c r="D30" t="s">
        <v>637</v>
      </c>
      <c r="E30">
        <v>10.4</v>
      </c>
      <c r="F30" t="s">
        <v>35</v>
      </c>
    </row>
    <row r="31" spans="1:6" x14ac:dyDescent="0.25">
      <c r="A31" t="s">
        <v>36</v>
      </c>
      <c r="C31">
        <v>2189</v>
      </c>
      <c r="E31">
        <v>9.6</v>
      </c>
    </row>
    <row r="32" spans="1:6" x14ac:dyDescent="0.25">
      <c r="A32" t="s">
        <v>562</v>
      </c>
      <c r="B32">
        <v>143214</v>
      </c>
      <c r="C32">
        <v>2088.1999999999998</v>
      </c>
      <c r="D32" t="s">
        <v>947</v>
      </c>
      <c r="E32">
        <v>9.1999999999999993</v>
      </c>
      <c r="F32" t="s">
        <v>46</v>
      </c>
    </row>
    <row r="33" spans="1:6" x14ac:dyDescent="0.25">
      <c r="A33" t="s">
        <v>44</v>
      </c>
      <c r="B33">
        <v>912543</v>
      </c>
      <c r="C33">
        <v>767.9</v>
      </c>
      <c r="D33" t="s">
        <v>948</v>
      </c>
      <c r="E33">
        <v>3.4</v>
      </c>
      <c r="F33" t="s">
        <v>46</v>
      </c>
    </row>
    <row r="34" spans="1:6" x14ac:dyDescent="0.25">
      <c r="A34" t="s">
        <v>253</v>
      </c>
      <c r="B34">
        <v>1456</v>
      </c>
      <c r="C34">
        <v>556</v>
      </c>
      <c r="D34" t="s">
        <v>949</v>
      </c>
      <c r="E34">
        <v>2.4</v>
      </c>
      <c r="F34" t="s">
        <v>66</v>
      </c>
    </row>
    <row r="35" spans="1:6" x14ac:dyDescent="0.25">
      <c r="A35" t="s">
        <v>288</v>
      </c>
      <c r="B35">
        <v>408186</v>
      </c>
      <c r="C35">
        <v>535.6</v>
      </c>
      <c r="D35" t="s">
        <v>405</v>
      </c>
      <c r="E35">
        <v>2.4</v>
      </c>
      <c r="F35" t="s">
        <v>46</v>
      </c>
    </row>
    <row r="36" spans="1:6" x14ac:dyDescent="0.25">
      <c r="A36" t="s">
        <v>37</v>
      </c>
      <c r="B36">
        <v>59288</v>
      </c>
      <c r="C36">
        <v>293.7</v>
      </c>
      <c r="D36" t="s">
        <v>950</v>
      </c>
      <c r="E36">
        <v>1.3</v>
      </c>
      <c r="F36" t="s">
        <v>35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11363056</v>
      </c>
      <c r="C40">
        <v>10121</v>
      </c>
      <c r="D40" t="s">
        <v>951</v>
      </c>
      <c r="E40">
        <v>44.5</v>
      </c>
      <c r="F40">
        <v>12.1</v>
      </c>
    </row>
    <row r="41" spans="1:6" x14ac:dyDescent="0.25">
      <c r="A41" t="s">
        <v>41</v>
      </c>
      <c r="B41">
        <v>1432766</v>
      </c>
      <c r="C41">
        <v>3471</v>
      </c>
      <c r="D41" t="s">
        <v>945</v>
      </c>
      <c r="E41">
        <v>15.3</v>
      </c>
      <c r="F41">
        <v>4.2</v>
      </c>
    </row>
    <row r="42" spans="1:6" x14ac:dyDescent="0.25">
      <c r="A42" t="s">
        <v>35</v>
      </c>
      <c r="B42">
        <v>2299346</v>
      </c>
      <c r="C42">
        <v>2831</v>
      </c>
      <c r="D42" t="s">
        <v>571</v>
      </c>
      <c r="E42">
        <v>12.5</v>
      </c>
      <c r="F42">
        <v>3.4</v>
      </c>
    </row>
    <row r="43" spans="1:6" x14ac:dyDescent="0.25">
      <c r="A43" t="s">
        <v>36</v>
      </c>
      <c r="C43">
        <v>2189</v>
      </c>
      <c r="E43">
        <v>9.6</v>
      </c>
      <c r="F43">
        <v>2.6</v>
      </c>
    </row>
    <row r="44" spans="1:6" x14ac:dyDescent="0.25">
      <c r="A44" t="s">
        <v>60</v>
      </c>
      <c r="B44">
        <v>2026390</v>
      </c>
      <c r="C44">
        <v>1193</v>
      </c>
      <c r="D44" t="s">
        <v>952</v>
      </c>
      <c r="E44">
        <v>5.2</v>
      </c>
      <c r="F44">
        <v>1.4</v>
      </c>
    </row>
    <row r="45" spans="1:6" x14ac:dyDescent="0.25">
      <c r="A45" t="s">
        <v>66</v>
      </c>
      <c r="B45">
        <v>7021</v>
      </c>
      <c r="C45">
        <v>558</v>
      </c>
      <c r="D45" t="s">
        <v>953</v>
      </c>
      <c r="E45">
        <v>2.5</v>
      </c>
      <c r="F45">
        <v>0.7</v>
      </c>
    </row>
    <row r="46" spans="1:6" x14ac:dyDescent="0.25">
      <c r="A46" t="s">
        <v>53</v>
      </c>
      <c r="B46">
        <v>1022924</v>
      </c>
      <c r="C46">
        <v>494</v>
      </c>
      <c r="D46" t="s">
        <v>954</v>
      </c>
      <c r="E46">
        <v>2.2000000000000002</v>
      </c>
      <c r="F46">
        <v>0.6</v>
      </c>
    </row>
    <row r="47" spans="1:6" x14ac:dyDescent="0.25">
      <c r="A47" t="s">
        <v>64</v>
      </c>
      <c r="B47">
        <v>14738607</v>
      </c>
      <c r="C47">
        <v>78</v>
      </c>
      <c r="D47" t="s">
        <v>955</v>
      </c>
      <c r="E47">
        <v>0.3</v>
      </c>
      <c r="F47">
        <v>0.1</v>
      </c>
    </row>
    <row r="48" spans="1:6" x14ac:dyDescent="0.25">
      <c r="A48" t="s">
        <v>68</v>
      </c>
      <c r="B48">
        <v>299</v>
      </c>
      <c r="C48">
        <v>0</v>
      </c>
      <c r="D48" t="s">
        <v>956</v>
      </c>
      <c r="E48">
        <v>0</v>
      </c>
      <c r="F48">
        <v>0</v>
      </c>
    </row>
    <row r="51" spans="1:4" x14ac:dyDescent="0.25">
      <c r="A51" t="s">
        <v>70</v>
      </c>
    </row>
    <row r="52" spans="1:4" x14ac:dyDescent="0.25">
      <c r="A52" t="s">
        <v>71</v>
      </c>
      <c r="B52" t="s">
        <v>72</v>
      </c>
      <c r="C52" t="s">
        <v>73</v>
      </c>
      <c r="D52" t="s">
        <v>74</v>
      </c>
    </row>
    <row r="53" spans="1:4" x14ac:dyDescent="0.25">
      <c r="A53" t="s">
        <v>75</v>
      </c>
      <c r="B53">
        <v>5795.2</v>
      </c>
      <c r="C53">
        <v>2934</v>
      </c>
      <c r="D53">
        <v>2861.1</v>
      </c>
    </row>
    <row r="54" spans="1:4" x14ac:dyDescent="0.25">
      <c r="A54" t="s">
        <v>76</v>
      </c>
      <c r="B54">
        <v>3769.8</v>
      </c>
      <c r="C54">
        <v>2915.3</v>
      </c>
      <c r="D54">
        <v>854.5</v>
      </c>
    </row>
    <row r="55" spans="1:4" x14ac:dyDescent="0.25">
      <c r="A55" t="s">
        <v>77</v>
      </c>
      <c r="B55">
        <v>0</v>
      </c>
      <c r="C55">
        <v>0</v>
      </c>
      <c r="D55">
        <v>0</v>
      </c>
    </row>
    <row r="56" spans="1:4" x14ac:dyDescent="0.25">
      <c r="A56" t="s">
        <v>78</v>
      </c>
      <c r="B56">
        <v>1980.5</v>
      </c>
      <c r="C56">
        <v>4.3</v>
      </c>
      <c r="D56">
        <v>1976.2</v>
      </c>
    </row>
    <row r="57" spans="1:4" x14ac:dyDescent="0.25">
      <c r="A57" t="s">
        <v>79</v>
      </c>
      <c r="B57">
        <v>268.10000000000002</v>
      </c>
      <c r="C57">
        <v>226.2</v>
      </c>
      <c r="D57">
        <v>41.9</v>
      </c>
    </row>
    <row r="58" spans="1:4" x14ac:dyDescent="0.25">
      <c r="A58" t="s">
        <v>80</v>
      </c>
      <c r="B58">
        <v>238.4</v>
      </c>
      <c r="C58">
        <v>219.5</v>
      </c>
      <c r="D58">
        <v>18.8</v>
      </c>
    </row>
    <row r="59" spans="1:4" x14ac:dyDescent="0.25">
      <c r="A59" t="s">
        <v>81</v>
      </c>
      <c r="B59">
        <v>0</v>
      </c>
      <c r="C59">
        <v>0</v>
      </c>
      <c r="D59">
        <v>0</v>
      </c>
    </row>
    <row r="60" spans="1:4" x14ac:dyDescent="0.25">
      <c r="A60" t="s">
        <v>82</v>
      </c>
      <c r="B60">
        <v>21.4</v>
      </c>
      <c r="C60">
        <v>4.3</v>
      </c>
      <c r="D60">
        <v>17.100000000000001</v>
      </c>
    </row>
    <row r="61" spans="1:4" x14ac:dyDescent="0.25">
      <c r="A61" t="s">
        <v>83</v>
      </c>
      <c r="B61">
        <v>15254.3</v>
      </c>
      <c r="C61">
        <v>14049.2</v>
      </c>
      <c r="D61">
        <v>1205.0999999999999</v>
      </c>
    </row>
    <row r="62" spans="1:4" x14ac:dyDescent="0.25">
      <c r="A62" t="s">
        <v>84</v>
      </c>
      <c r="B62">
        <v>3924.8</v>
      </c>
      <c r="C62">
        <v>2740.8</v>
      </c>
      <c r="D62">
        <v>1184</v>
      </c>
    </row>
    <row r="64" spans="1:4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3462.04</v>
      </c>
      <c r="G66">
        <v>15.23</v>
      </c>
      <c r="H66">
        <v>6.21</v>
      </c>
    </row>
    <row r="67" spans="1:10" x14ac:dyDescent="0.25">
      <c r="A67" t="s">
        <v>125</v>
      </c>
      <c r="B67" t="s">
        <v>106</v>
      </c>
      <c r="C67" t="s">
        <v>126</v>
      </c>
      <c r="D67">
        <v>840.82</v>
      </c>
      <c r="E67">
        <v>762161</v>
      </c>
      <c r="F67">
        <v>0</v>
      </c>
      <c r="G67">
        <v>3.7</v>
      </c>
      <c r="H67">
        <v>9.76</v>
      </c>
      <c r="I67">
        <v>0.74</v>
      </c>
    </row>
    <row r="68" spans="1:10" x14ac:dyDescent="0.25">
      <c r="A68" t="s">
        <v>906</v>
      </c>
      <c r="B68" t="s">
        <v>96</v>
      </c>
      <c r="C68" t="s">
        <v>907</v>
      </c>
      <c r="D68">
        <v>834.23</v>
      </c>
      <c r="E68">
        <v>0</v>
      </c>
      <c r="G68">
        <v>3.67</v>
      </c>
      <c r="H68">
        <v>38.049999999999997</v>
      </c>
      <c r="I68">
        <v>2.76</v>
      </c>
    </row>
    <row r="69" spans="1:10" x14ac:dyDescent="0.25">
      <c r="A69" t="s">
        <v>904</v>
      </c>
      <c r="B69" t="s">
        <v>96</v>
      </c>
      <c r="C69" t="s">
        <v>905</v>
      </c>
      <c r="D69">
        <v>834.23</v>
      </c>
      <c r="E69">
        <v>0</v>
      </c>
      <c r="G69">
        <v>3.67</v>
      </c>
      <c r="H69">
        <v>38.049999999999997</v>
      </c>
      <c r="I69">
        <v>2.76</v>
      </c>
    </row>
    <row r="70" spans="1:10" x14ac:dyDescent="0.25">
      <c r="A70" t="s">
        <v>113</v>
      </c>
      <c r="B70" t="s">
        <v>106</v>
      </c>
      <c r="C70" t="s">
        <v>114</v>
      </c>
      <c r="D70">
        <v>782.46</v>
      </c>
      <c r="E70">
        <v>405392</v>
      </c>
      <c r="F70">
        <v>0</v>
      </c>
      <c r="G70">
        <v>3.44</v>
      </c>
      <c r="H70">
        <v>8.56</v>
      </c>
      <c r="I70">
        <v>78.959999999999994</v>
      </c>
    </row>
    <row r="71" spans="1:10" x14ac:dyDescent="0.25">
      <c r="A71" t="s">
        <v>236</v>
      </c>
      <c r="B71" t="s">
        <v>106</v>
      </c>
      <c r="C71" t="s">
        <v>135</v>
      </c>
      <c r="D71">
        <v>419.66</v>
      </c>
      <c r="E71">
        <v>310126</v>
      </c>
      <c r="F71">
        <v>0</v>
      </c>
      <c r="G71">
        <v>1.85</v>
      </c>
      <c r="H71">
        <v>9.6</v>
      </c>
      <c r="I71">
        <v>75</v>
      </c>
    </row>
    <row r="72" spans="1:10" x14ac:dyDescent="0.25">
      <c r="A72" t="s">
        <v>957</v>
      </c>
      <c r="B72" t="s">
        <v>106</v>
      </c>
      <c r="C72" t="s">
        <v>958</v>
      </c>
      <c r="D72">
        <v>270.02</v>
      </c>
      <c r="E72">
        <v>8</v>
      </c>
      <c r="F72">
        <v>33.75</v>
      </c>
      <c r="G72">
        <v>1.19</v>
      </c>
      <c r="H72">
        <v>10.5</v>
      </c>
      <c r="I72">
        <v>68.91</v>
      </c>
    </row>
    <row r="73" spans="1:10" x14ac:dyDescent="0.25">
      <c r="A73" t="s">
        <v>110</v>
      </c>
      <c r="B73" t="s">
        <v>106</v>
      </c>
      <c r="C73" t="s">
        <v>111</v>
      </c>
      <c r="D73">
        <v>241.39</v>
      </c>
      <c r="E73">
        <v>78933</v>
      </c>
      <c r="F73">
        <v>0</v>
      </c>
      <c r="G73">
        <v>1.06</v>
      </c>
      <c r="H73">
        <v>6.26</v>
      </c>
      <c r="I73">
        <v>88.7</v>
      </c>
    </row>
    <row r="74" spans="1:10" x14ac:dyDescent="0.25">
      <c r="A74" t="s">
        <v>112</v>
      </c>
      <c r="B74" t="s">
        <v>106</v>
      </c>
      <c r="C74" t="s">
        <v>111</v>
      </c>
      <c r="D74">
        <v>194.51</v>
      </c>
      <c r="E74">
        <v>60804</v>
      </c>
      <c r="F74">
        <v>0</v>
      </c>
      <c r="G74">
        <v>0.86</v>
      </c>
      <c r="H74">
        <v>5.96</v>
      </c>
      <c r="I74">
        <v>89.29</v>
      </c>
    </row>
    <row r="75" spans="1:10" x14ac:dyDescent="0.25">
      <c r="A75" t="s">
        <v>447</v>
      </c>
      <c r="B75" t="s">
        <v>106</v>
      </c>
      <c r="C75" t="s">
        <v>448</v>
      </c>
      <c r="D75">
        <v>168.38</v>
      </c>
      <c r="E75">
        <v>119958</v>
      </c>
      <c r="F75">
        <v>0</v>
      </c>
      <c r="G75">
        <v>0.74</v>
      </c>
      <c r="H75">
        <v>3.78</v>
      </c>
      <c r="I75">
        <v>94.01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906</v>
      </c>
      <c r="B79" t="s">
        <v>96</v>
      </c>
      <c r="C79" t="s">
        <v>907</v>
      </c>
      <c r="D79">
        <v>317.39999999999998</v>
      </c>
      <c r="E79">
        <v>0</v>
      </c>
      <c r="G79">
        <v>14.5</v>
      </c>
      <c r="H79">
        <v>834.23</v>
      </c>
      <c r="I79">
        <v>38.049999999999997</v>
      </c>
      <c r="J79">
        <v>2.76</v>
      </c>
    </row>
    <row r="80" spans="1:10" x14ac:dyDescent="0.25">
      <c r="A80" t="s">
        <v>904</v>
      </c>
      <c r="B80" t="s">
        <v>96</v>
      </c>
      <c r="C80" t="s">
        <v>905</v>
      </c>
      <c r="D80">
        <v>317.39999999999998</v>
      </c>
      <c r="E80">
        <v>0</v>
      </c>
      <c r="G80">
        <v>14.5</v>
      </c>
      <c r="H80">
        <v>834.23</v>
      </c>
      <c r="I80">
        <v>38.049999999999997</v>
      </c>
      <c r="J80">
        <v>2.76</v>
      </c>
    </row>
    <row r="81" spans="1:10" x14ac:dyDescent="0.25">
      <c r="A81" t="s">
        <v>118</v>
      </c>
      <c r="C81" t="s">
        <v>119</v>
      </c>
      <c r="D81">
        <v>214.94</v>
      </c>
      <c r="G81">
        <v>9.82</v>
      </c>
      <c r="H81">
        <v>3462.04</v>
      </c>
      <c r="I81">
        <v>6.21</v>
      </c>
    </row>
    <row r="82" spans="1:10" x14ac:dyDescent="0.25">
      <c r="A82" t="s">
        <v>125</v>
      </c>
      <c r="B82" t="s">
        <v>106</v>
      </c>
      <c r="C82" t="s">
        <v>126</v>
      </c>
      <c r="D82">
        <v>82.1</v>
      </c>
      <c r="E82">
        <v>762161</v>
      </c>
      <c r="F82">
        <v>0</v>
      </c>
      <c r="G82">
        <v>3.75</v>
      </c>
      <c r="H82">
        <v>840.82</v>
      </c>
      <c r="I82">
        <v>9.76</v>
      </c>
      <c r="J82">
        <v>0.74</v>
      </c>
    </row>
    <row r="83" spans="1:10" x14ac:dyDescent="0.25">
      <c r="A83" t="s">
        <v>113</v>
      </c>
      <c r="B83" t="s">
        <v>106</v>
      </c>
      <c r="C83" t="s">
        <v>114</v>
      </c>
      <c r="D83">
        <v>67.02</v>
      </c>
      <c r="E83">
        <v>405392</v>
      </c>
      <c r="F83">
        <v>0</v>
      </c>
      <c r="G83">
        <v>3.06</v>
      </c>
      <c r="H83">
        <v>782.46</v>
      </c>
      <c r="I83">
        <v>8.56</v>
      </c>
      <c r="J83">
        <v>78.959999999999994</v>
      </c>
    </row>
    <row r="84" spans="1:10" x14ac:dyDescent="0.25">
      <c r="A84" t="s">
        <v>164</v>
      </c>
      <c r="B84" t="s">
        <v>106</v>
      </c>
      <c r="C84" t="s">
        <v>123</v>
      </c>
      <c r="D84">
        <v>55.35</v>
      </c>
      <c r="E84">
        <v>488781</v>
      </c>
      <c r="F84">
        <v>0</v>
      </c>
      <c r="G84">
        <v>2.5299999999999998</v>
      </c>
      <c r="H84">
        <v>164.41</v>
      </c>
      <c r="I84">
        <v>33.67</v>
      </c>
      <c r="J84">
        <v>0</v>
      </c>
    </row>
    <row r="85" spans="1:10" x14ac:dyDescent="0.25">
      <c r="A85" t="s">
        <v>477</v>
      </c>
      <c r="B85" t="s">
        <v>106</v>
      </c>
      <c r="C85" t="s">
        <v>478</v>
      </c>
      <c r="D85">
        <v>47.13</v>
      </c>
      <c r="E85">
        <v>90856</v>
      </c>
      <c r="F85">
        <v>0</v>
      </c>
      <c r="G85">
        <v>2.15</v>
      </c>
      <c r="H85">
        <v>141.69</v>
      </c>
      <c r="I85">
        <v>33.26</v>
      </c>
      <c r="J85">
        <v>0.55000000000000004</v>
      </c>
    </row>
    <row r="86" spans="1:10" x14ac:dyDescent="0.25">
      <c r="A86" t="s">
        <v>236</v>
      </c>
      <c r="B86" t="s">
        <v>106</v>
      </c>
      <c r="C86" t="s">
        <v>135</v>
      </c>
      <c r="D86">
        <v>40.299999999999997</v>
      </c>
      <c r="E86">
        <v>310126</v>
      </c>
      <c r="F86">
        <v>0</v>
      </c>
      <c r="G86">
        <v>1.84</v>
      </c>
      <c r="H86">
        <v>419.66</v>
      </c>
      <c r="I86">
        <v>9.6</v>
      </c>
      <c r="J86">
        <v>75</v>
      </c>
    </row>
    <row r="87" spans="1:10" x14ac:dyDescent="0.25">
      <c r="A87" t="s">
        <v>152</v>
      </c>
      <c r="B87" t="s">
        <v>106</v>
      </c>
      <c r="C87" t="s">
        <v>153</v>
      </c>
      <c r="D87">
        <v>38.31</v>
      </c>
      <c r="E87">
        <v>745852</v>
      </c>
      <c r="F87">
        <v>0</v>
      </c>
      <c r="G87">
        <v>1.75</v>
      </c>
      <c r="H87">
        <v>133.53</v>
      </c>
      <c r="I87">
        <v>28.69</v>
      </c>
      <c r="J87">
        <v>0</v>
      </c>
    </row>
    <row r="88" spans="1:10" x14ac:dyDescent="0.25">
      <c r="A88" t="s">
        <v>957</v>
      </c>
      <c r="B88" t="s">
        <v>106</v>
      </c>
      <c r="C88" t="s">
        <v>958</v>
      </c>
      <c r="D88">
        <v>28.34</v>
      </c>
      <c r="E88">
        <v>8</v>
      </c>
      <c r="F88">
        <v>3.54</v>
      </c>
      <c r="G88">
        <v>1.29</v>
      </c>
      <c r="H88">
        <v>270.02</v>
      </c>
      <c r="I88">
        <v>10.5</v>
      </c>
      <c r="J88">
        <v>68.91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617.85</v>
      </c>
      <c r="E92">
        <v>405392</v>
      </c>
      <c r="F92">
        <v>0</v>
      </c>
      <c r="G92">
        <v>21.82</v>
      </c>
      <c r="H92">
        <v>782.46</v>
      </c>
      <c r="I92">
        <v>8.56</v>
      </c>
      <c r="J92">
        <v>78.959999999999994</v>
      </c>
    </row>
    <row r="93" spans="1:10" x14ac:dyDescent="0.25">
      <c r="A93" t="s">
        <v>236</v>
      </c>
      <c r="B93" t="s">
        <v>106</v>
      </c>
      <c r="C93" t="s">
        <v>135</v>
      </c>
      <c r="D93">
        <v>314.73</v>
      </c>
      <c r="E93">
        <v>310126</v>
      </c>
      <c r="F93">
        <v>0</v>
      </c>
      <c r="G93">
        <v>11.12</v>
      </c>
      <c r="H93">
        <v>419.66</v>
      </c>
      <c r="I93">
        <v>9.6</v>
      </c>
      <c r="J93">
        <v>75</v>
      </c>
    </row>
    <row r="94" spans="1:10" x14ac:dyDescent="0.25">
      <c r="A94" t="s">
        <v>110</v>
      </c>
      <c r="B94" t="s">
        <v>106</v>
      </c>
      <c r="C94" t="s">
        <v>111</v>
      </c>
      <c r="D94">
        <v>214.11</v>
      </c>
      <c r="E94">
        <v>78933</v>
      </c>
      <c r="F94">
        <v>0</v>
      </c>
      <c r="G94">
        <v>7.56</v>
      </c>
      <c r="H94">
        <v>241.39</v>
      </c>
      <c r="I94">
        <v>6.26</v>
      </c>
      <c r="J94">
        <v>88.7</v>
      </c>
    </row>
    <row r="95" spans="1:10" x14ac:dyDescent="0.25">
      <c r="A95" t="s">
        <v>957</v>
      </c>
      <c r="B95" t="s">
        <v>106</v>
      </c>
      <c r="C95" t="s">
        <v>958</v>
      </c>
      <c r="D95">
        <v>186.06</v>
      </c>
      <c r="E95">
        <v>8</v>
      </c>
      <c r="F95">
        <v>23.26</v>
      </c>
      <c r="G95">
        <v>6.57</v>
      </c>
      <c r="H95">
        <v>270.02</v>
      </c>
      <c r="I95">
        <v>10.5</v>
      </c>
      <c r="J95">
        <v>68.91</v>
      </c>
    </row>
    <row r="96" spans="1:10" x14ac:dyDescent="0.25">
      <c r="A96" t="s">
        <v>112</v>
      </c>
      <c r="B96" t="s">
        <v>106</v>
      </c>
      <c r="C96" t="s">
        <v>111</v>
      </c>
      <c r="D96">
        <v>173.68</v>
      </c>
      <c r="E96">
        <v>60804</v>
      </c>
      <c r="F96">
        <v>0</v>
      </c>
      <c r="G96">
        <v>6.13</v>
      </c>
      <c r="H96">
        <v>194.51</v>
      </c>
      <c r="I96">
        <v>5.96</v>
      </c>
      <c r="J96">
        <v>89.29</v>
      </c>
    </row>
    <row r="97" spans="1:10" x14ac:dyDescent="0.25">
      <c r="A97" t="s">
        <v>447</v>
      </c>
      <c r="B97" t="s">
        <v>106</v>
      </c>
      <c r="C97" t="s">
        <v>448</v>
      </c>
      <c r="D97">
        <v>158.29</v>
      </c>
      <c r="E97">
        <v>119958</v>
      </c>
      <c r="F97">
        <v>0</v>
      </c>
      <c r="G97">
        <v>5.59</v>
      </c>
      <c r="H97">
        <v>168.38</v>
      </c>
      <c r="I97">
        <v>3.78</v>
      </c>
      <c r="J97">
        <v>94.01</v>
      </c>
    </row>
    <row r="98" spans="1:10" x14ac:dyDescent="0.25">
      <c r="A98" t="s">
        <v>276</v>
      </c>
      <c r="B98" t="s">
        <v>106</v>
      </c>
      <c r="C98" t="s">
        <v>109</v>
      </c>
      <c r="D98">
        <v>145.41</v>
      </c>
      <c r="E98">
        <v>283861</v>
      </c>
      <c r="F98">
        <v>0</v>
      </c>
      <c r="G98">
        <v>5.14</v>
      </c>
      <c r="H98">
        <v>162.57</v>
      </c>
      <c r="I98">
        <v>5.26</v>
      </c>
      <c r="J98">
        <v>89.45</v>
      </c>
    </row>
    <row r="99" spans="1:10" x14ac:dyDescent="0.25">
      <c r="A99" t="s">
        <v>108</v>
      </c>
      <c r="B99" t="s">
        <v>106</v>
      </c>
      <c r="C99" t="s">
        <v>109</v>
      </c>
      <c r="D99">
        <v>141.57</v>
      </c>
      <c r="E99">
        <v>120626</v>
      </c>
      <c r="F99">
        <v>0</v>
      </c>
      <c r="G99">
        <v>5</v>
      </c>
      <c r="H99">
        <v>151.55000000000001</v>
      </c>
      <c r="I99">
        <v>4.34</v>
      </c>
      <c r="J99">
        <v>93.41</v>
      </c>
    </row>
    <row r="100" spans="1:10" x14ac:dyDescent="0.25">
      <c r="A100" t="s">
        <v>479</v>
      </c>
      <c r="B100" t="s">
        <v>106</v>
      </c>
      <c r="C100" t="s">
        <v>480</v>
      </c>
      <c r="D100">
        <v>100.06</v>
      </c>
      <c r="E100">
        <v>256095</v>
      </c>
      <c r="F100">
        <v>0</v>
      </c>
      <c r="G100">
        <v>3.53</v>
      </c>
      <c r="H100">
        <v>116.42</v>
      </c>
      <c r="I100">
        <v>6.31</v>
      </c>
      <c r="J100">
        <v>85.95</v>
      </c>
    </row>
    <row r="101" spans="1:10" x14ac:dyDescent="0.25">
      <c r="A101" t="s">
        <v>134</v>
      </c>
      <c r="B101" t="s">
        <v>106</v>
      </c>
      <c r="C101" t="s">
        <v>135</v>
      </c>
      <c r="D101">
        <v>95.16</v>
      </c>
      <c r="E101">
        <v>85176</v>
      </c>
      <c r="F101">
        <v>0</v>
      </c>
      <c r="G101">
        <v>3.36</v>
      </c>
      <c r="H101">
        <v>119.36</v>
      </c>
      <c r="I101">
        <v>9.2100000000000009</v>
      </c>
      <c r="J101">
        <v>79.73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29603253</v>
      </c>
      <c r="E105">
        <v>244</v>
      </c>
      <c r="F105">
        <v>121324.81</v>
      </c>
      <c r="G105">
        <v>19.48</v>
      </c>
      <c r="H105">
        <v>64.510000000000005</v>
      </c>
      <c r="I105">
        <v>34.5</v>
      </c>
      <c r="J105">
        <v>0</v>
      </c>
    </row>
    <row r="106" spans="1:10" x14ac:dyDescent="0.25">
      <c r="A106" t="s">
        <v>236</v>
      </c>
      <c r="B106" t="s">
        <v>106</v>
      </c>
      <c r="C106" t="s">
        <v>135</v>
      </c>
      <c r="D106">
        <v>14572556</v>
      </c>
      <c r="E106">
        <v>310126</v>
      </c>
      <c r="F106">
        <v>46.99</v>
      </c>
      <c r="G106">
        <v>9.59</v>
      </c>
      <c r="H106">
        <v>419.66</v>
      </c>
      <c r="I106">
        <v>9.6</v>
      </c>
      <c r="J106">
        <v>75</v>
      </c>
    </row>
    <row r="107" spans="1:10" x14ac:dyDescent="0.25">
      <c r="A107" t="s">
        <v>139</v>
      </c>
      <c r="B107" t="s">
        <v>106</v>
      </c>
      <c r="C107" t="s">
        <v>140</v>
      </c>
      <c r="D107">
        <v>11364666</v>
      </c>
      <c r="E107">
        <v>137</v>
      </c>
      <c r="F107">
        <v>82953.77</v>
      </c>
      <c r="G107">
        <v>7.48</v>
      </c>
      <c r="H107">
        <v>75.5</v>
      </c>
      <c r="I107">
        <v>35.1</v>
      </c>
      <c r="J107">
        <v>0</v>
      </c>
    </row>
    <row r="108" spans="1:10" x14ac:dyDescent="0.25">
      <c r="A108" t="s">
        <v>125</v>
      </c>
      <c r="B108" t="s">
        <v>106</v>
      </c>
      <c r="C108" t="s">
        <v>126</v>
      </c>
      <c r="D108">
        <v>6742936</v>
      </c>
      <c r="E108">
        <v>762161</v>
      </c>
      <c r="F108">
        <v>8.85</v>
      </c>
      <c r="G108">
        <v>4.4400000000000004</v>
      </c>
      <c r="H108">
        <v>840.82</v>
      </c>
      <c r="I108">
        <v>9.8000000000000007</v>
      </c>
      <c r="J108">
        <v>0.7</v>
      </c>
    </row>
    <row r="109" spans="1:10" x14ac:dyDescent="0.25">
      <c r="A109" t="s">
        <v>113</v>
      </c>
      <c r="B109" t="s">
        <v>106</v>
      </c>
      <c r="C109" t="s">
        <v>114</v>
      </c>
      <c r="D109">
        <v>6204366</v>
      </c>
      <c r="E109">
        <v>405392</v>
      </c>
      <c r="F109">
        <v>15.3</v>
      </c>
      <c r="G109">
        <v>4.08</v>
      </c>
      <c r="H109">
        <v>782.46</v>
      </c>
      <c r="I109">
        <v>8.6</v>
      </c>
      <c r="J109">
        <v>79</v>
      </c>
    </row>
    <row r="110" spans="1:10" x14ac:dyDescent="0.25">
      <c r="A110" t="s">
        <v>957</v>
      </c>
      <c r="B110" t="s">
        <v>106</v>
      </c>
      <c r="C110" t="s">
        <v>958</v>
      </c>
      <c r="D110">
        <v>5847823</v>
      </c>
      <c r="E110">
        <v>8</v>
      </c>
      <c r="F110">
        <v>730977.88</v>
      </c>
      <c r="G110">
        <v>3.85</v>
      </c>
      <c r="H110">
        <v>270.02</v>
      </c>
      <c r="I110">
        <v>10.5</v>
      </c>
      <c r="J110">
        <v>68.900000000000006</v>
      </c>
    </row>
    <row r="111" spans="1:10" x14ac:dyDescent="0.25">
      <c r="A111" t="s">
        <v>239</v>
      </c>
      <c r="B111" t="s">
        <v>106</v>
      </c>
      <c r="C111" t="s">
        <v>240</v>
      </c>
      <c r="D111">
        <v>4136478</v>
      </c>
      <c r="E111">
        <v>445952</v>
      </c>
      <c r="F111">
        <v>9.2799999999999994</v>
      </c>
      <c r="G111">
        <v>2.72</v>
      </c>
      <c r="H111">
        <v>50.93</v>
      </c>
      <c r="I111">
        <v>29.2</v>
      </c>
      <c r="J111">
        <v>3.9</v>
      </c>
    </row>
    <row r="112" spans="1:10" x14ac:dyDescent="0.25">
      <c r="A112" t="s">
        <v>134</v>
      </c>
      <c r="B112" t="s">
        <v>106</v>
      </c>
      <c r="C112" t="s">
        <v>135</v>
      </c>
      <c r="D112">
        <v>3995658</v>
      </c>
      <c r="E112">
        <v>85176</v>
      </c>
      <c r="F112">
        <v>46.91</v>
      </c>
      <c r="G112">
        <v>2.63</v>
      </c>
      <c r="H112">
        <v>119.36</v>
      </c>
      <c r="I112">
        <v>9.1999999999999993</v>
      </c>
      <c r="J112">
        <v>79.7</v>
      </c>
    </row>
    <row r="113" spans="1:10" x14ac:dyDescent="0.25">
      <c r="A113" t="s">
        <v>136</v>
      </c>
      <c r="B113" t="s">
        <v>106</v>
      </c>
      <c r="C113" t="s">
        <v>137</v>
      </c>
      <c r="D113">
        <v>3517461</v>
      </c>
      <c r="E113">
        <v>131237</v>
      </c>
      <c r="F113">
        <v>26.8</v>
      </c>
      <c r="G113">
        <v>2.31</v>
      </c>
      <c r="H113">
        <v>25.25</v>
      </c>
      <c r="I113">
        <v>36.799999999999997</v>
      </c>
      <c r="J113">
        <v>0</v>
      </c>
    </row>
    <row r="114" spans="1:10" x14ac:dyDescent="0.25">
      <c r="A114" t="s">
        <v>122</v>
      </c>
      <c r="B114" t="s">
        <v>106</v>
      </c>
      <c r="C114" t="s">
        <v>123</v>
      </c>
      <c r="D114">
        <v>3517355</v>
      </c>
      <c r="E114">
        <v>131253</v>
      </c>
      <c r="F114">
        <v>26.8</v>
      </c>
      <c r="G114">
        <v>2.31</v>
      </c>
      <c r="H114">
        <v>51.65</v>
      </c>
      <c r="I114">
        <v>36.5</v>
      </c>
      <c r="J114">
        <v>0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957</v>
      </c>
      <c r="B118" t="s">
        <v>106</v>
      </c>
      <c r="C118" t="s">
        <v>958</v>
      </c>
      <c r="D118">
        <v>5791694</v>
      </c>
      <c r="E118">
        <v>8</v>
      </c>
      <c r="F118">
        <v>723961.75</v>
      </c>
      <c r="G118">
        <v>49.29</v>
      </c>
      <c r="H118">
        <v>270.02</v>
      </c>
      <c r="I118">
        <v>10.5</v>
      </c>
      <c r="J118">
        <v>68.91</v>
      </c>
    </row>
    <row r="119" spans="1:10" x14ac:dyDescent="0.25">
      <c r="A119" t="s">
        <v>959</v>
      </c>
      <c r="B119" t="s">
        <v>106</v>
      </c>
      <c r="C119" t="s">
        <v>960</v>
      </c>
      <c r="D119">
        <v>1217252</v>
      </c>
      <c r="E119">
        <v>1</v>
      </c>
      <c r="F119">
        <v>1217252</v>
      </c>
      <c r="G119">
        <v>10.36</v>
      </c>
      <c r="H119">
        <v>60.35</v>
      </c>
      <c r="I119">
        <v>4.95</v>
      </c>
      <c r="J119">
        <v>87.09</v>
      </c>
    </row>
    <row r="120" spans="1:10" x14ac:dyDescent="0.25">
      <c r="A120" t="s">
        <v>906</v>
      </c>
      <c r="B120" t="s">
        <v>96</v>
      </c>
      <c r="C120" t="s">
        <v>907</v>
      </c>
      <c r="D120">
        <v>497569</v>
      </c>
      <c r="E120">
        <v>0</v>
      </c>
      <c r="G120">
        <v>4.2300000000000004</v>
      </c>
      <c r="H120">
        <v>834.23</v>
      </c>
      <c r="I120">
        <v>38.049999999999997</v>
      </c>
      <c r="J120">
        <v>2.76</v>
      </c>
    </row>
    <row r="121" spans="1:10" x14ac:dyDescent="0.25">
      <c r="A121" t="s">
        <v>904</v>
      </c>
      <c r="B121" t="s">
        <v>96</v>
      </c>
      <c r="C121" t="s">
        <v>905</v>
      </c>
      <c r="D121">
        <v>497569</v>
      </c>
      <c r="E121">
        <v>0</v>
      </c>
      <c r="G121">
        <v>4.2300000000000004</v>
      </c>
      <c r="H121">
        <v>834.23</v>
      </c>
      <c r="I121">
        <v>38.049999999999997</v>
      </c>
      <c r="J121">
        <v>2.76</v>
      </c>
    </row>
    <row r="122" spans="1:10" x14ac:dyDescent="0.25">
      <c r="A122" t="s">
        <v>113</v>
      </c>
      <c r="B122" t="s">
        <v>106</v>
      </c>
      <c r="C122" t="s">
        <v>114</v>
      </c>
      <c r="D122">
        <v>484452</v>
      </c>
      <c r="E122">
        <v>405392</v>
      </c>
      <c r="F122">
        <v>1.2</v>
      </c>
      <c r="G122">
        <v>4.12</v>
      </c>
      <c r="H122">
        <v>782.46</v>
      </c>
      <c r="I122">
        <v>8.56</v>
      </c>
      <c r="J122">
        <v>78.959999999999994</v>
      </c>
    </row>
    <row r="123" spans="1:10" x14ac:dyDescent="0.25">
      <c r="A123" t="s">
        <v>110</v>
      </c>
      <c r="B123" t="s">
        <v>106</v>
      </c>
      <c r="C123" t="s">
        <v>111</v>
      </c>
      <c r="D123">
        <v>280887</v>
      </c>
      <c r="E123">
        <v>78933</v>
      </c>
      <c r="F123">
        <v>3.56</v>
      </c>
      <c r="G123">
        <v>2.39</v>
      </c>
      <c r="H123">
        <v>241.39</v>
      </c>
      <c r="I123">
        <v>6.26</v>
      </c>
      <c r="J123">
        <v>88.7</v>
      </c>
    </row>
    <row r="124" spans="1:10" x14ac:dyDescent="0.25">
      <c r="A124" t="s">
        <v>236</v>
      </c>
      <c r="B124" t="s">
        <v>106</v>
      </c>
      <c r="C124" t="s">
        <v>135</v>
      </c>
      <c r="D124">
        <v>251716</v>
      </c>
      <c r="E124">
        <v>310126</v>
      </c>
      <c r="F124">
        <v>0.81</v>
      </c>
      <c r="G124">
        <v>2.14</v>
      </c>
      <c r="H124">
        <v>419.66</v>
      </c>
      <c r="I124">
        <v>9.6</v>
      </c>
      <c r="J124">
        <v>75</v>
      </c>
    </row>
    <row r="125" spans="1:10" x14ac:dyDescent="0.25">
      <c r="A125" t="s">
        <v>112</v>
      </c>
      <c r="B125" t="s">
        <v>106</v>
      </c>
      <c r="C125" t="s">
        <v>111</v>
      </c>
      <c r="D125">
        <v>219822</v>
      </c>
      <c r="E125">
        <v>60804</v>
      </c>
      <c r="F125">
        <v>3.62</v>
      </c>
      <c r="G125">
        <v>1.87</v>
      </c>
      <c r="H125">
        <v>194.51</v>
      </c>
      <c r="I125">
        <v>5.96</v>
      </c>
      <c r="J125">
        <v>89.29</v>
      </c>
    </row>
    <row r="126" spans="1:10" x14ac:dyDescent="0.25">
      <c r="A126" t="s">
        <v>447</v>
      </c>
      <c r="B126" t="s">
        <v>106</v>
      </c>
      <c r="C126" t="s">
        <v>448</v>
      </c>
      <c r="D126">
        <v>124520</v>
      </c>
      <c r="E126">
        <v>119958</v>
      </c>
      <c r="F126">
        <v>1.04</v>
      </c>
      <c r="G126">
        <v>1.06</v>
      </c>
      <c r="H126">
        <v>168.38</v>
      </c>
      <c r="I126">
        <v>3.78</v>
      </c>
      <c r="J126">
        <v>94.01</v>
      </c>
    </row>
    <row r="127" spans="1:10" x14ac:dyDescent="0.25">
      <c r="A127" t="s">
        <v>276</v>
      </c>
      <c r="B127" t="s">
        <v>106</v>
      </c>
      <c r="C127" t="s">
        <v>109</v>
      </c>
      <c r="D127">
        <v>111651</v>
      </c>
      <c r="E127">
        <v>283861</v>
      </c>
      <c r="F127">
        <v>0.39</v>
      </c>
      <c r="G127">
        <v>0.95</v>
      </c>
      <c r="H127">
        <v>162.57</v>
      </c>
      <c r="I127">
        <v>5.26</v>
      </c>
      <c r="J127">
        <v>89.45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280879</v>
      </c>
      <c r="E131">
        <v>280879</v>
      </c>
      <c r="F131">
        <v>78933</v>
      </c>
      <c r="G131">
        <v>3.56</v>
      </c>
      <c r="H131">
        <v>0</v>
      </c>
      <c r="I131">
        <v>11.52</v>
      </c>
    </row>
    <row r="132" spans="1:9" x14ac:dyDescent="0.25">
      <c r="A132" t="s">
        <v>236</v>
      </c>
      <c r="B132" t="s">
        <v>106</v>
      </c>
      <c r="C132" t="s">
        <v>135</v>
      </c>
      <c r="D132">
        <v>251733</v>
      </c>
      <c r="E132">
        <v>251733</v>
      </c>
      <c r="F132">
        <v>310126</v>
      </c>
      <c r="G132">
        <v>0.81</v>
      </c>
      <c r="H132">
        <v>0</v>
      </c>
      <c r="I132">
        <v>10.32</v>
      </c>
    </row>
    <row r="133" spans="1:9" x14ac:dyDescent="0.25">
      <c r="A133" t="s">
        <v>113</v>
      </c>
      <c r="B133" t="s">
        <v>106</v>
      </c>
      <c r="C133" t="s">
        <v>114</v>
      </c>
      <c r="D133">
        <v>180396</v>
      </c>
      <c r="E133">
        <v>180396</v>
      </c>
      <c r="F133">
        <v>405392</v>
      </c>
      <c r="G133">
        <v>0.44</v>
      </c>
      <c r="H133">
        <v>0</v>
      </c>
      <c r="I133">
        <v>7.4</v>
      </c>
    </row>
    <row r="134" spans="1:9" x14ac:dyDescent="0.25">
      <c r="A134" t="s">
        <v>112</v>
      </c>
      <c r="B134" t="s">
        <v>106</v>
      </c>
      <c r="C134" t="s">
        <v>111</v>
      </c>
      <c r="D134">
        <v>165524</v>
      </c>
      <c r="E134">
        <v>165524</v>
      </c>
      <c r="F134">
        <v>60804</v>
      </c>
      <c r="G134">
        <v>2.72</v>
      </c>
      <c r="H134">
        <v>0</v>
      </c>
      <c r="I134">
        <v>6.79</v>
      </c>
    </row>
    <row r="135" spans="1:9" x14ac:dyDescent="0.25">
      <c r="A135" t="s">
        <v>447</v>
      </c>
      <c r="B135" t="s">
        <v>106</v>
      </c>
      <c r="C135" t="s">
        <v>448</v>
      </c>
      <c r="D135">
        <v>121029</v>
      </c>
      <c r="E135">
        <v>121029</v>
      </c>
      <c r="F135">
        <v>119958</v>
      </c>
      <c r="G135">
        <v>1.01</v>
      </c>
      <c r="H135">
        <v>0</v>
      </c>
      <c r="I135">
        <v>4.96</v>
      </c>
    </row>
    <row r="136" spans="1:9" x14ac:dyDescent="0.25">
      <c r="A136" t="s">
        <v>276</v>
      </c>
      <c r="B136" t="s">
        <v>106</v>
      </c>
      <c r="C136" t="s">
        <v>109</v>
      </c>
      <c r="D136">
        <v>110770</v>
      </c>
      <c r="E136">
        <v>110770</v>
      </c>
      <c r="F136">
        <v>283861</v>
      </c>
      <c r="G136">
        <v>0.39</v>
      </c>
      <c r="H136">
        <v>0</v>
      </c>
      <c r="I136">
        <v>4.54</v>
      </c>
    </row>
    <row r="137" spans="1:9" x14ac:dyDescent="0.25">
      <c r="A137" t="s">
        <v>108</v>
      </c>
      <c r="B137" t="s">
        <v>106</v>
      </c>
      <c r="C137" t="s">
        <v>109</v>
      </c>
      <c r="D137">
        <v>99568</v>
      </c>
      <c r="E137">
        <v>99568</v>
      </c>
      <c r="F137">
        <v>120626</v>
      </c>
      <c r="G137">
        <v>0.83</v>
      </c>
      <c r="H137">
        <v>0</v>
      </c>
      <c r="I137">
        <v>4.08</v>
      </c>
    </row>
    <row r="138" spans="1:9" x14ac:dyDescent="0.25">
      <c r="A138" t="s">
        <v>479</v>
      </c>
      <c r="B138" t="s">
        <v>106</v>
      </c>
      <c r="C138" t="s">
        <v>480</v>
      </c>
      <c r="D138">
        <v>78537</v>
      </c>
      <c r="E138">
        <v>78537</v>
      </c>
      <c r="F138">
        <v>256095</v>
      </c>
      <c r="G138">
        <v>0.31</v>
      </c>
      <c r="H138">
        <v>0</v>
      </c>
      <c r="I138">
        <v>3.22</v>
      </c>
    </row>
    <row r="139" spans="1:9" x14ac:dyDescent="0.25">
      <c r="A139" t="s">
        <v>241</v>
      </c>
      <c r="B139" t="s">
        <v>106</v>
      </c>
      <c r="C139" t="s">
        <v>242</v>
      </c>
      <c r="D139">
        <v>76664</v>
      </c>
      <c r="E139">
        <v>76664</v>
      </c>
      <c r="F139">
        <v>113668</v>
      </c>
      <c r="G139">
        <v>0.67</v>
      </c>
      <c r="H139">
        <v>0</v>
      </c>
      <c r="I139">
        <v>3.14</v>
      </c>
    </row>
    <row r="140" spans="1:9" x14ac:dyDescent="0.25">
      <c r="A140" t="s">
        <v>134</v>
      </c>
      <c r="B140" t="s">
        <v>106</v>
      </c>
      <c r="C140" t="s">
        <v>135</v>
      </c>
      <c r="D140">
        <v>74487</v>
      </c>
      <c r="E140">
        <v>74487</v>
      </c>
      <c r="F140">
        <v>85176</v>
      </c>
      <c r="G140">
        <v>0.87</v>
      </c>
      <c r="H140">
        <v>0</v>
      </c>
      <c r="I140">
        <v>3.06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125</v>
      </c>
      <c r="B144" t="s">
        <v>106</v>
      </c>
      <c r="C144" t="s">
        <v>126</v>
      </c>
      <c r="D144">
        <v>762161</v>
      </c>
      <c r="E144">
        <v>0</v>
      </c>
      <c r="F144">
        <v>0</v>
      </c>
      <c r="G144">
        <v>840.82</v>
      </c>
      <c r="H144">
        <v>9.8000000000000007</v>
      </c>
      <c r="I144">
        <v>0.7</v>
      </c>
    </row>
    <row r="145" spans="1:9" x14ac:dyDescent="0.25">
      <c r="A145" t="s">
        <v>152</v>
      </c>
      <c r="B145" t="s">
        <v>106</v>
      </c>
      <c r="C145" t="s">
        <v>153</v>
      </c>
      <c r="D145">
        <v>745852</v>
      </c>
      <c r="E145">
        <v>0</v>
      </c>
      <c r="F145">
        <v>0</v>
      </c>
      <c r="G145">
        <v>133.53</v>
      </c>
      <c r="H145">
        <v>28.7</v>
      </c>
      <c r="I145">
        <v>0</v>
      </c>
    </row>
    <row r="146" spans="1:9" x14ac:dyDescent="0.25">
      <c r="A146" t="s">
        <v>157</v>
      </c>
      <c r="B146" t="s">
        <v>106</v>
      </c>
      <c r="C146" t="s">
        <v>158</v>
      </c>
      <c r="D146">
        <v>528432</v>
      </c>
      <c r="E146">
        <v>991</v>
      </c>
      <c r="F146">
        <v>0</v>
      </c>
      <c r="G146">
        <v>14.93</v>
      </c>
      <c r="H146">
        <v>32.6</v>
      </c>
      <c r="I146">
        <v>0</v>
      </c>
    </row>
    <row r="147" spans="1:9" x14ac:dyDescent="0.25">
      <c r="A147" t="s">
        <v>483</v>
      </c>
      <c r="B147" t="s">
        <v>106</v>
      </c>
      <c r="C147" t="s">
        <v>484</v>
      </c>
      <c r="D147">
        <v>488972</v>
      </c>
      <c r="E147">
        <v>426043</v>
      </c>
      <c r="F147">
        <v>0.87</v>
      </c>
      <c r="G147">
        <v>59.34</v>
      </c>
      <c r="H147">
        <v>34.4</v>
      </c>
      <c r="I147">
        <v>0</v>
      </c>
    </row>
    <row r="148" spans="1:9" x14ac:dyDescent="0.25">
      <c r="A148" t="s">
        <v>164</v>
      </c>
      <c r="B148" t="s">
        <v>106</v>
      </c>
      <c r="C148" t="s">
        <v>123</v>
      </c>
      <c r="D148">
        <v>488781</v>
      </c>
      <c r="E148">
        <v>488677</v>
      </c>
      <c r="F148">
        <v>1</v>
      </c>
      <c r="G148">
        <v>164.41</v>
      </c>
      <c r="H148">
        <v>33.700000000000003</v>
      </c>
      <c r="I148">
        <v>0</v>
      </c>
    </row>
    <row r="149" spans="1:9" x14ac:dyDescent="0.25">
      <c r="A149" t="s">
        <v>239</v>
      </c>
      <c r="B149" t="s">
        <v>106</v>
      </c>
      <c r="C149" t="s">
        <v>240</v>
      </c>
      <c r="D149">
        <v>445952</v>
      </c>
      <c r="E149">
        <v>445867</v>
      </c>
      <c r="F149">
        <v>1</v>
      </c>
      <c r="G149">
        <v>50.93</v>
      </c>
      <c r="H149">
        <v>29.2</v>
      </c>
      <c r="I149">
        <v>3.9</v>
      </c>
    </row>
    <row r="150" spans="1:9" x14ac:dyDescent="0.25">
      <c r="A150" t="s">
        <v>113</v>
      </c>
      <c r="B150" t="s">
        <v>106</v>
      </c>
      <c r="C150" t="s">
        <v>114</v>
      </c>
      <c r="D150">
        <v>405392</v>
      </c>
      <c r="E150">
        <v>405285</v>
      </c>
      <c r="F150">
        <v>1</v>
      </c>
      <c r="G150">
        <v>782.46</v>
      </c>
      <c r="H150">
        <v>8.6</v>
      </c>
      <c r="I150">
        <v>79</v>
      </c>
    </row>
    <row r="151" spans="1:9" x14ac:dyDescent="0.25">
      <c r="A151" t="s">
        <v>303</v>
      </c>
      <c r="B151" t="s">
        <v>106</v>
      </c>
      <c r="C151" t="s">
        <v>304</v>
      </c>
      <c r="D151">
        <v>385023</v>
      </c>
      <c r="E151">
        <v>320445</v>
      </c>
      <c r="F151">
        <v>0.83</v>
      </c>
      <c r="G151">
        <v>14.72</v>
      </c>
      <c r="H151">
        <v>32.6</v>
      </c>
      <c r="I151">
        <v>0</v>
      </c>
    </row>
    <row r="152" spans="1:9" x14ac:dyDescent="0.25">
      <c r="A152" t="s">
        <v>425</v>
      </c>
      <c r="B152" t="s">
        <v>106</v>
      </c>
      <c r="C152" t="s">
        <v>343</v>
      </c>
      <c r="D152">
        <v>379992</v>
      </c>
      <c r="E152">
        <v>378908</v>
      </c>
      <c r="F152">
        <v>1</v>
      </c>
      <c r="G152">
        <v>13.08</v>
      </c>
      <c r="H152">
        <v>33.1</v>
      </c>
      <c r="I152">
        <v>0</v>
      </c>
    </row>
    <row r="153" spans="1:9" x14ac:dyDescent="0.25">
      <c r="A153" t="s">
        <v>236</v>
      </c>
      <c r="B153" t="s">
        <v>106</v>
      </c>
      <c r="C153" t="s">
        <v>135</v>
      </c>
      <c r="D153">
        <v>310126</v>
      </c>
      <c r="E153">
        <v>293512</v>
      </c>
      <c r="F153">
        <v>0.95</v>
      </c>
      <c r="G153">
        <v>419.66</v>
      </c>
      <c r="H153">
        <v>9.6</v>
      </c>
      <c r="I153">
        <v>75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125</v>
      </c>
      <c r="B157" t="s">
        <v>106</v>
      </c>
      <c r="C157" t="s">
        <v>126</v>
      </c>
      <c r="D157">
        <v>762054</v>
      </c>
      <c r="E157">
        <v>762161</v>
      </c>
      <c r="F157">
        <v>10.27</v>
      </c>
    </row>
    <row r="158" spans="1:9" x14ac:dyDescent="0.25">
      <c r="A158" t="s">
        <v>152</v>
      </c>
      <c r="B158" t="s">
        <v>106</v>
      </c>
      <c r="C158" t="s">
        <v>153</v>
      </c>
      <c r="D158">
        <v>745960</v>
      </c>
      <c r="E158">
        <v>745852</v>
      </c>
      <c r="F158">
        <v>10.06</v>
      </c>
    </row>
    <row r="159" spans="1:9" x14ac:dyDescent="0.25">
      <c r="A159" t="s">
        <v>157</v>
      </c>
      <c r="B159" t="s">
        <v>106</v>
      </c>
      <c r="C159" t="s">
        <v>158</v>
      </c>
      <c r="D159">
        <v>528389</v>
      </c>
      <c r="E159">
        <v>528432</v>
      </c>
      <c r="F159">
        <v>7.12</v>
      </c>
    </row>
    <row r="160" spans="1:9" x14ac:dyDescent="0.25">
      <c r="A160" t="s">
        <v>164</v>
      </c>
      <c r="B160" t="s">
        <v>106</v>
      </c>
      <c r="C160" t="s">
        <v>123</v>
      </c>
      <c r="D160">
        <v>489436</v>
      </c>
      <c r="E160">
        <v>488781</v>
      </c>
      <c r="F160">
        <v>6.6</v>
      </c>
    </row>
    <row r="161" spans="1:6" x14ac:dyDescent="0.25">
      <c r="A161" t="s">
        <v>113</v>
      </c>
      <c r="B161" t="s">
        <v>106</v>
      </c>
      <c r="C161" t="s">
        <v>114</v>
      </c>
      <c r="D161">
        <v>405443</v>
      </c>
      <c r="E161">
        <v>405392</v>
      </c>
      <c r="F161">
        <v>5.47</v>
      </c>
    </row>
    <row r="162" spans="1:6" x14ac:dyDescent="0.25">
      <c r="A162" t="s">
        <v>303</v>
      </c>
      <c r="B162" t="s">
        <v>106</v>
      </c>
      <c r="C162" t="s">
        <v>304</v>
      </c>
      <c r="D162">
        <v>384928</v>
      </c>
      <c r="E162">
        <v>385023</v>
      </c>
      <c r="F162">
        <v>5.19</v>
      </c>
    </row>
    <row r="163" spans="1:6" x14ac:dyDescent="0.25">
      <c r="A163" t="s">
        <v>425</v>
      </c>
      <c r="B163" t="s">
        <v>106</v>
      </c>
      <c r="C163" t="s">
        <v>343</v>
      </c>
      <c r="D163">
        <v>379881</v>
      </c>
      <c r="E163">
        <v>379992</v>
      </c>
      <c r="F163">
        <v>5.12</v>
      </c>
    </row>
    <row r="164" spans="1:6" x14ac:dyDescent="0.25">
      <c r="A164" t="s">
        <v>118</v>
      </c>
      <c r="C164" t="s">
        <v>119</v>
      </c>
      <c r="D164">
        <v>353408</v>
      </c>
      <c r="F164">
        <v>4.76</v>
      </c>
    </row>
    <row r="165" spans="1:6" x14ac:dyDescent="0.25">
      <c r="A165" t="s">
        <v>236</v>
      </c>
      <c r="B165" t="s">
        <v>106</v>
      </c>
      <c r="C165" t="s">
        <v>135</v>
      </c>
      <c r="D165">
        <v>310196</v>
      </c>
      <c r="E165">
        <v>310126</v>
      </c>
      <c r="F165">
        <v>4.18</v>
      </c>
    </row>
    <row r="166" spans="1:6" x14ac:dyDescent="0.25">
      <c r="A166" t="s">
        <v>342</v>
      </c>
      <c r="B166" t="s">
        <v>106</v>
      </c>
      <c r="C166" t="s">
        <v>343</v>
      </c>
      <c r="D166">
        <v>307660</v>
      </c>
      <c r="E166">
        <v>307709</v>
      </c>
      <c r="F166">
        <v>4.1500000000000004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938717696</v>
      </c>
      <c r="F170">
        <v>14.56</v>
      </c>
    </row>
    <row r="171" spans="1:6" x14ac:dyDescent="0.25">
      <c r="A171" t="s">
        <v>113</v>
      </c>
      <c r="B171" t="s">
        <v>106</v>
      </c>
      <c r="C171" t="s">
        <v>114</v>
      </c>
      <c r="D171">
        <v>11305331</v>
      </c>
      <c r="E171">
        <v>405392</v>
      </c>
      <c r="F171">
        <v>0.18</v>
      </c>
    </row>
    <row r="172" spans="1:6" x14ac:dyDescent="0.25">
      <c r="A172" t="s">
        <v>171</v>
      </c>
      <c r="B172" t="s">
        <v>106</v>
      </c>
      <c r="C172" t="s">
        <v>172</v>
      </c>
      <c r="D172">
        <v>6218484</v>
      </c>
      <c r="E172">
        <v>17885</v>
      </c>
      <c r="F172">
        <v>0.1</v>
      </c>
    </row>
    <row r="173" spans="1:6" x14ac:dyDescent="0.25">
      <c r="A173" t="s">
        <v>173</v>
      </c>
      <c r="B173" t="s">
        <v>106</v>
      </c>
      <c r="C173" t="s">
        <v>172</v>
      </c>
      <c r="D173">
        <v>4984332</v>
      </c>
      <c r="E173">
        <v>2211</v>
      </c>
      <c r="F173">
        <v>0.08</v>
      </c>
    </row>
    <row r="174" spans="1:6" x14ac:dyDescent="0.25">
      <c r="A174" t="s">
        <v>177</v>
      </c>
      <c r="C174" t="s">
        <v>178</v>
      </c>
      <c r="D174">
        <v>4173459</v>
      </c>
      <c r="E174">
        <v>13</v>
      </c>
      <c r="F174">
        <v>0.06</v>
      </c>
    </row>
    <row r="175" spans="1:6" x14ac:dyDescent="0.25">
      <c r="A175" t="s">
        <v>174</v>
      </c>
      <c r="B175" t="s">
        <v>106</v>
      </c>
      <c r="C175" t="s">
        <v>114</v>
      </c>
      <c r="D175">
        <v>2824097</v>
      </c>
      <c r="E175">
        <v>2232</v>
      </c>
      <c r="F175">
        <v>0.04</v>
      </c>
    </row>
    <row r="176" spans="1:6" x14ac:dyDescent="0.25">
      <c r="A176" t="s">
        <v>179</v>
      </c>
      <c r="C176" t="s">
        <v>180</v>
      </c>
      <c r="D176">
        <v>1812884</v>
      </c>
      <c r="E176">
        <v>13</v>
      </c>
      <c r="F176">
        <v>0.03</v>
      </c>
    </row>
    <row r="177" spans="1:6" x14ac:dyDescent="0.25">
      <c r="A177" t="s">
        <v>786</v>
      </c>
      <c r="B177" t="s">
        <v>106</v>
      </c>
      <c r="C177" t="s">
        <v>787</v>
      </c>
      <c r="D177">
        <v>1324889</v>
      </c>
      <c r="E177">
        <v>346</v>
      </c>
      <c r="F177">
        <v>0.02</v>
      </c>
    </row>
    <row r="181" spans="1:6" x14ac:dyDescent="0.25">
      <c r="A181" t="s">
        <v>181</v>
      </c>
    </row>
    <row r="182" spans="1:6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6" x14ac:dyDescent="0.25">
      <c r="A183" t="s">
        <v>118</v>
      </c>
      <c r="C183" t="s">
        <v>119</v>
      </c>
      <c r="D183">
        <v>3322</v>
      </c>
    </row>
    <row r="184" spans="1:6" x14ac:dyDescent="0.25">
      <c r="A184" t="s">
        <v>113</v>
      </c>
      <c r="B184" t="s">
        <v>106</v>
      </c>
      <c r="C184" t="s">
        <v>114</v>
      </c>
      <c r="D184">
        <v>54</v>
      </c>
      <c r="E184">
        <v>405392</v>
      </c>
    </row>
    <row r="185" spans="1:6" x14ac:dyDescent="0.25">
      <c r="A185" t="s">
        <v>171</v>
      </c>
      <c r="B185" t="s">
        <v>106</v>
      </c>
      <c r="C185" t="s">
        <v>172</v>
      </c>
      <c r="D185">
        <v>30</v>
      </c>
      <c r="E185">
        <v>17885</v>
      </c>
    </row>
    <row r="186" spans="1:6" x14ac:dyDescent="0.25">
      <c r="A186" t="s">
        <v>173</v>
      </c>
      <c r="B186" t="s">
        <v>106</v>
      </c>
      <c r="C186" t="s">
        <v>172</v>
      </c>
      <c r="D186">
        <v>24</v>
      </c>
      <c r="E186">
        <v>2211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344</v>
      </c>
      <c r="B209">
        <v>200173</v>
      </c>
      <c r="D209">
        <v>4020</v>
      </c>
      <c r="E209" t="s">
        <v>944</v>
      </c>
      <c r="F209">
        <v>0.14000000000000001</v>
      </c>
      <c r="G209">
        <v>17.690000000000001</v>
      </c>
    </row>
    <row r="210" spans="1:7" x14ac:dyDescent="0.25">
      <c r="A210" t="s">
        <v>39</v>
      </c>
      <c r="B210">
        <v>1432761</v>
      </c>
      <c r="D210">
        <v>3471</v>
      </c>
      <c r="E210" t="s">
        <v>945</v>
      </c>
      <c r="F210">
        <v>1</v>
      </c>
      <c r="G210">
        <v>15.27</v>
      </c>
    </row>
    <row r="211" spans="1:7" x14ac:dyDescent="0.25">
      <c r="A211" t="s">
        <v>567</v>
      </c>
      <c r="B211">
        <v>9601027</v>
      </c>
      <c r="D211">
        <v>2689</v>
      </c>
      <c r="E211" t="s">
        <v>946</v>
      </c>
      <c r="F211">
        <v>6.72</v>
      </c>
      <c r="G211">
        <v>11.83</v>
      </c>
    </row>
    <row r="212" spans="1:7" x14ac:dyDescent="0.25">
      <c r="A212" t="s">
        <v>33</v>
      </c>
      <c r="B212">
        <v>1895086</v>
      </c>
      <c r="D212">
        <v>2362</v>
      </c>
      <c r="E212" t="s">
        <v>637</v>
      </c>
      <c r="F212">
        <v>1.33</v>
      </c>
      <c r="G212">
        <v>10.39</v>
      </c>
    </row>
    <row r="213" spans="1:7" x14ac:dyDescent="0.25">
      <c r="A213" t="s">
        <v>562</v>
      </c>
      <c r="B213">
        <v>143214</v>
      </c>
      <c r="D213">
        <v>2088</v>
      </c>
      <c r="E213" t="s">
        <v>947</v>
      </c>
      <c r="F213">
        <v>0.1</v>
      </c>
      <c r="G213">
        <v>9.19</v>
      </c>
    </row>
    <row r="214" spans="1:7" x14ac:dyDescent="0.25">
      <c r="A214" t="s">
        <v>44</v>
      </c>
      <c r="B214">
        <v>912543</v>
      </c>
      <c r="D214">
        <v>768</v>
      </c>
      <c r="E214" t="s">
        <v>948</v>
      </c>
      <c r="F214">
        <v>0.64</v>
      </c>
      <c r="G214">
        <v>3.38</v>
      </c>
    </row>
    <row r="215" spans="1:7" x14ac:dyDescent="0.25">
      <c r="A215" t="s">
        <v>253</v>
      </c>
      <c r="B215">
        <v>1456</v>
      </c>
      <c r="C215">
        <v>21</v>
      </c>
      <c r="D215">
        <v>556</v>
      </c>
      <c r="E215" t="s">
        <v>949</v>
      </c>
      <c r="F215">
        <v>0</v>
      </c>
      <c r="G215">
        <v>2.4500000000000002</v>
      </c>
    </row>
    <row r="216" spans="1:7" x14ac:dyDescent="0.25">
      <c r="A216" t="s">
        <v>288</v>
      </c>
      <c r="B216">
        <v>408186</v>
      </c>
      <c r="D216">
        <v>536</v>
      </c>
      <c r="E216" t="s">
        <v>405</v>
      </c>
      <c r="F216">
        <v>0.28999999999999998</v>
      </c>
      <c r="G216">
        <v>2.36</v>
      </c>
    </row>
    <row r="217" spans="1:7" x14ac:dyDescent="0.25">
      <c r="A217" t="s">
        <v>37</v>
      </c>
      <c r="B217">
        <v>59288</v>
      </c>
      <c r="D217">
        <v>294</v>
      </c>
      <c r="E217" t="s">
        <v>950</v>
      </c>
      <c r="F217">
        <v>0.04</v>
      </c>
      <c r="G217">
        <v>1.29</v>
      </c>
    </row>
    <row r="218" spans="1:7" x14ac:dyDescent="0.25">
      <c r="A218" t="s">
        <v>42</v>
      </c>
      <c r="B218">
        <v>55616</v>
      </c>
      <c r="D218">
        <v>119</v>
      </c>
      <c r="E218" t="s">
        <v>961</v>
      </c>
      <c r="F218">
        <v>0.04</v>
      </c>
      <c r="G218">
        <v>0.52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99.96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98.39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99.84</v>
      </c>
    </row>
    <row r="227" spans="1:3" x14ac:dyDescent="0.25">
      <c r="A227" t="s">
        <v>197</v>
      </c>
      <c r="B227">
        <v>99.83</v>
      </c>
    </row>
    <row r="228" spans="1:3" x14ac:dyDescent="0.25">
      <c r="A228" t="s">
        <v>198</v>
      </c>
      <c r="B228">
        <v>55.82</v>
      </c>
    </row>
    <row r="229" spans="1:3" x14ac:dyDescent="0.25">
      <c r="A229" t="s">
        <v>199</v>
      </c>
      <c r="B229">
        <v>99.93</v>
      </c>
    </row>
    <row r="230" spans="1:3" x14ac:dyDescent="0.25">
      <c r="A230" t="s">
        <v>200</v>
      </c>
      <c r="B230">
        <v>32.130000000000003</v>
      </c>
    </row>
    <row r="231" spans="1:3" x14ac:dyDescent="0.25">
      <c r="A231" t="s">
        <v>201</v>
      </c>
      <c r="B231">
        <v>95.39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200173</v>
      </c>
    </row>
    <row r="237" spans="1:3" x14ac:dyDescent="0.25">
      <c r="A237" t="s">
        <v>208</v>
      </c>
      <c r="B237" t="b">
        <v>1</v>
      </c>
      <c r="C237">
        <v>912543</v>
      </c>
    </row>
    <row r="238" spans="1:3" x14ac:dyDescent="0.25">
      <c r="A238" t="s">
        <v>209</v>
      </c>
      <c r="B238" t="b">
        <v>1</v>
      </c>
      <c r="C238">
        <v>408186</v>
      </c>
    </row>
    <row r="239" spans="1:3" x14ac:dyDescent="0.25">
      <c r="A239" t="s">
        <v>210</v>
      </c>
      <c r="B239" t="b">
        <v>1</v>
      </c>
      <c r="C239">
        <v>9601027</v>
      </c>
    </row>
    <row r="240" spans="1:3" x14ac:dyDescent="0.25">
      <c r="A240" t="s">
        <v>211</v>
      </c>
      <c r="B240" t="b">
        <v>1</v>
      </c>
      <c r="C240">
        <v>143214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3430</v>
      </c>
    </row>
    <row r="243" spans="1:3" x14ac:dyDescent="0.25">
      <c r="A243" t="s">
        <v>214</v>
      </c>
      <c r="B243" t="b">
        <v>1</v>
      </c>
      <c r="C243">
        <v>55.82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J24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962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45201.968113425923</v>
      </c>
    </row>
    <row r="8" spans="1:2" x14ac:dyDescent="0.25">
      <c r="A8" t="s">
        <v>10</v>
      </c>
      <c r="B8" s="2">
        <v>0.96811342592592597</v>
      </c>
    </row>
    <row r="9" spans="1:2" x14ac:dyDescent="0.25">
      <c r="A9" t="s">
        <v>11</v>
      </c>
      <c r="B9" s="1">
        <v>45201.976666666669</v>
      </c>
    </row>
    <row r="10" spans="1:2" x14ac:dyDescent="0.25">
      <c r="A10" t="s">
        <v>12</v>
      </c>
      <c r="B10">
        <v>1081</v>
      </c>
    </row>
    <row r="11" spans="1:2" x14ac:dyDescent="0.25">
      <c r="A11" t="s">
        <v>13</v>
      </c>
      <c r="B11">
        <v>963</v>
      </c>
    </row>
    <row r="12" spans="1:2" x14ac:dyDescent="0.25">
      <c r="A12" t="s">
        <v>14</v>
      </c>
      <c r="B12">
        <v>12.32</v>
      </c>
    </row>
    <row r="13" spans="1:2" x14ac:dyDescent="0.25">
      <c r="A13" t="s">
        <v>15</v>
      </c>
      <c r="B13">
        <v>508.78</v>
      </c>
    </row>
    <row r="14" spans="1:2" x14ac:dyDescent="0.25">
      <c r="A14" t="s">
        <v>16</v>
      </c>
      <c r="B14">
        <v>161887.79999999999</v>
      </c>
    </row>
    <row r="15" spans="1:2" x14ac:dyDescent="0.25">
      <c r="A15" t="s">
        <v>17</v>
      </c>
      <c r="B15">
        <v>10008.1</v>
      </c>
    </row>
    <row r="16" spans="1:2" x14ac:dyDescent="0.25">
      <c r="A16" t="s">
        <v>18</v>
      </c>
      <c r="B16">
        <v>1299.7</v>
      </c>
    </row>
    <row r="17" spans="1:6" x14ac:dyDescent="0.25">
      <c r="A17" t="s">
        <v>19</v>
      </c>
      <c r="B17">
        <v>5364.6</v>
      </c>
    </row>
    <row r="18" spans="1:6" x14ac:dyDescent="0.25">
      <c r="A18" t="s">
        <v>20</v>
      </c>
      <c r="B18">
        <v>12942.4</v>
      </c>
    </row>
    <row r="19" spans="1:6" x14ac:dyDescent="0.25">
      <c r="A19" t="s">
        <v>21</v>
      </c>
      <c r="B19">
        <v>12.93</v>
      </c>
    </row>
    <row r="20" spans="1:6" x14ac:dyDescent="0.25">
      <c r="A20" t="s">
        <v>22</v>
      </c>
      <c r="B20">
        <v>8.82</v>
      </c>
    </row>
    <row r="21" spans="1:6" x14ac:dyDescent="0.25">
      <c r="A21" t="s">
        <v>23</v>
      </c>
      <c r="B21">
        <v>22</v>
      </c>
    </row>
    <row r="22" spans="1:6" x14ac:dyDescent="0.25">
      <c r="A22" t="s">
        <v>24</v>
      </c>
      <c r="B22">
        <v>9.1999999999999993</v>
      </c>
    </row>
    <row r="23" spans="1:6" x14ac:dyDescent="0.25">
      <c r="A23" t="s">
        <v>25</v>
      </c>
      <c r="B23">
        <v>32.6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562</v>
      </c>
      <c r="B27">
        <v>293331</v>
      </c>
      <c r="C27">
        <v>6793.3</v>
      </c>
      <c r="D27" t="s">
        <v>963</v>
      </c>
      <c r="E27">
        <v>22.3</v>
      </c>
      <c r="F27" t="s">
        <v>46</v>
      </c>
    </row>
    <row r="28" spans="1:6" x14ac:dyDescent="0.25">
      <c r="A28" t="s">
        <v>344</v>
      </c>
      <c r="B28">
        <v>220678</v>
      </c>
      <c r="C28">
        <v>6500.3</v>
      </c>
      <c r="D28" t="s">
        <v>964</v>
      </c>
      <c r="E28">
        <v>21.3</v>
      </c>
      <c r="F28" t="s">
        <v>46</v>
      </c>
    </row>
    <row r="29" spans="1:6" x14ac:dyDescent="0.25">
      <c r="A29" t="s">
        <v>567</v>
      </c>
      <c r="B29">
        <v>21471620</v>
      </c>
      <c r="C29">
        <v>6337.8</v>
      </c>
      <c r="D29" t="s">
        <v>965</v>
      </c>
      <c r="E29">
        <v>20.8</v>
      </c>
      <c r="F29" t="s">
        <v>46</v>
      </c>
    </row>
    <row r="30" spans="1:6" x14ac:dyDescent="0.25">
      <c r="A30" t="s">
        <v>36</v>
      </c>
      <c r="C30">
        <v>1803.9</v>
      </c>
      <c r="E30">
        <v>5.9</v>
      </c>
    </row>
    <row r="31" spans="1:6" x14ac:dyDescent="0.25">
      <c r="A31" t="s">
        <v>39</v>
      </c>
      <c r="B31">
        <v>705829</v>
      </c>
      <c r="C31">
        <v>1370.6</v>
      </c>
      <c r="D31" t="s">
        <v>966</v>
      </c>
      <c r="E31">
        <v>4.5</v>
      </c>
      <c r="F31" t="s">
        <v>41</v>
      </c>
    </row>
    <row r="32" spans="1:6" x14ac:dyDescent="0.25">
      <c r="A32" t="s">
        <v>33</v>
      </c>
      <c r="B32">
        <v>1061115</v>
      </c>
      <c r="C32">
        <v>1266.2</v>
      </c>
      <c r="D32" t="s">
        <v>290</v>
      </c>
      <c r="E32">
        <v>4.0999999999999996</v>
      </c>
      <c r="F32" t="s">
        <v>35</v>
      </c>
    </row>
    <row r="33" spans="1:6" x14ac:dyDescent="0.25">
      <c r="A33" t="s">
        <v>253</v>
      </c>
      <c r="B33">
        <v>1462</v>
      </c>
      <c r="C33">
        <v>1005</v>
      </c>
      <c r="D33" t="s">
        <v>967</v>
      </c>
      <c r="E33">
        <v>3.3</v>
      </c>
      <c r="F33" t="s">
        <v>66</v>
      </c>
    </row>
    <row r="34" spans="1:6" x14ac:dyDescent="0.25">
      <c r="A34" t="s">
        <v>44</v>
      </c>
      <c r="B34">
        <v>745055</v>
      </c>
      <c r="C34">
        <v>783.9</v>
      </c>
      <c r="D34" t="s">
        <v>339</v>
      </c>
      <c r="E34">
        <v>2.6</v>
      </c>
      <c r="F34" t="s">
        <v>46</v>
      </c>
    </row>
    <row r="35" spans="1:6" x14ac:dyDescent="0.25">
      <c r="A35" t="s">
        <v>288</v>
      </c>
      <c r="B35">
        <v>292130</v>
      </c>
      <c r="C35">
        <v>367.9</v>
      </c>
      <c r="D35" t="s">
        <v>383</v>
      </c>
      <c r="E35">
        <v>1.2</v>
      </c>
      <c r="F35" t="s">
        <v>46</v>
      </c>
    </row>
    <row r="36" spans="1:6" x14ac:dyDescent="0.25">
      <c r="A36" t="s">
        <v>592</v>
      </c>
      <c r="B36">
        <v>4738</v>
      </c>
      <c r="C36">
        <v>232.7</v>
      </c>
      <c r="D36" t="s">
        <v>968</v>
      </c>
      <c r="E36">
        <v>0.8</v>
      </c>
      <c r="F36" t="s">
        <v>53</v>
      </c>
    </row>
    <row r="38" spans="1:6" x14ac:dyDescent="0.25">
      <c r="A38" t="s">
        <v>56</v>
      </c>
    </row>
    <row r="39" spans="1:6" x14ac:dyDescent="0.25">
      <c r="A39" t="s">
        <v>32</v>
      </c>
      <c r="B39" t="s">
        <v>28</v>
      </c>
      <c r="C39" t="s">
        <v>29</v>
      </c>
      <c r="D39" t="s">
        <v>57</v>
      </c>
      <c r="E39" t="s">
        <v>31</v>
      </c>
      <c r="F39" t="s">
        <v>58</v>
      </c>
    </row>
    <row r="40" spans="1:6" x14ac:dyDescent="0.25">
      <c r="A40" t="s">
        <v>46</v>
      </c>
      <c r="B40">
        <v>23057283</v>
      </c>
      <c r="C40">
        <v>21020</v>
      </c>
      <c r="D40" t="s">
        <v>969</v>
      </c>
      <c r="E40">
        <v>68.900000000000006</v>
      </c>
      <c r="F40">
        <v>28.4</v>
      </c>
    </row>
    <row r="41" spans="1:6" x14ac:dyDescent="0.25">
      <c r="A41" t="s">
        <v>36</v>
      </c>
      <c r="C41">
        <v>1804</v>
      </c>
      <c r="E41">
        <v>5.9</v>
      </c>
      <c r="F41">
        <v>2.4</v>
      </c>
    </row>
    <row r="42" spans="1:6" x14ac:dyDescent="0.25">
      <c r="A42" t="s">
        <v>35</v>
      </c>
      <c r="B42">
        <v>1352145</v>
      </c>
      <c r="C42">
        <v>1570</v>
      </c>
      <c r="D42" t="s">
        <v>561</v>
      </c>
      <c r="E42">
        <v>5.0999999999999996</v>
      </c>
      <c r="F42">
        <v>2.1</v>
      </c>
    </row>
    <row r="43" spans="1:6" x14ac:dyDescent="0.25">
      <c r="A43" t="s">
        <v>41</v>
      </c>
      <c r="B43">
        <v>705832</v>
      </c>
      <c r="C43">
        <v>1371</v>
      </c>
      <c r="D43" t="s">
        <v>966</v>
      </c>
      <c r="E43">
        <v>4.5</v>
      </c>
      <c r="F43">
        <v>1.9</v>
      </c>
    </row>
    <row r="44" spans="1:6" x14ac:dyDescent="0.25">
      <c r="A44" t="s">
        <v>60</v>
      </c>
      <c r="B44">
        <v>2514989</v>
      </c>
      <c r="C44">
        <v>1111</v>
      </c>
      <c r="D44" t="s">
        <v>970</v>
      </c>
      <c r="E44">
        <v>3.6</v>
      </c>
      <c r="F44">
        <v>1.5</v>
      </c>
    </row>
    <row r="45" spans="1:6" x14ac:dyDescent="0.25">
      <c r="A45" t="s">
        <v>66</v>
      </c>
      <c r="B45">
        <v>5511</v>
      </c>
      <c r="C45">
        <v>1006</v>
      </c>
      <c r="D45" t="s">
        <v>971</v>
      </c>
      <c r="E45">
        <v>3.3</v>
      </c>
      <c r="F45">
        <v>1.4</v>
      </c>
    </row>
    <row r="46" spans="1:6" x14ac:dyDescent="0.25">
      <c r="A46" t="s">
        <v>53</v>
      </c>
      <c r="B46">
        <v>729271</v>
      </c>
      <c r="C46">
        <v>535</v>
      </c>
      <c r="D46" t="s">
        <v>972</v>
      </c>
      <c r="E46">
        <v>1.8</v>
      </c>
      <c r="F46">
        <v>0.7</v>
      </c>
    </row>
    <row r="47" spans="1:6" x14ac:dyDescent="0.25">
      <c r="A47" t="s">
        <v>901</v>
      </c>
      <c r="B47">
        <v>345</v>
      </c>
      <c r="C47">
        <v>167</v>
      </c>
      <c r="D47" t="s">
        <v>973</v>
      </c>
      <c r="E47">
        <v>0.5</v>
      </c>
      <c r="F47">
        <v>0.2</v>
      </c>
    </row>
    <row r="48" spans="1:6" x14ac:dyDescent="0.25">
      <c r="A48" t="s">
        <v>64</v>
      </c>
      <c r="B48">
        <v>7880768</v>
      </c>
      <c r="C48">
        <v>37</v>
      </c>
      <c r="D48" t="s">
        <v>974</v>
      </c>
      <c r="E48">
        <v>0.1</v>
      </c>
      <c r="F48">
        <v>0.1</v>
      </c>
    </row>
    <row r="49" spans="1:6" x14ac:dyDescent="0.25">
      <c r="A49" t="s">
        <v>68</v>
      </c>
      <c r="B49">
        <v>212</v>
      </c>
      <c r="C49">
        <v>0</v>
      </c>
      <c r="D49" t="s">
        <v>416</v>
      </c>
      <c r="E49">
        <v>0</v>
      </c>
      <c r="F49">
        <v>0</v>
      </c>
    </row>
    <row r="51" spans="1:6" x14ac:dyDescent="0.25">
      <c r="A51" t="s">
        <v>70</v>
      </c>
    </row>
    <row r="52" spans="1:6" x14ac:dyDescent="0.25">
      <c r="A52" t="s">
        <v>71</v>
      </c>
      <c r="B52" t="s">
        <v>72</v>
      </c>
      <c r="C52" t="s">
        <v>73</v>
      </c>
      <c r="D52" t="s">
        <v>74</v>
      </c>
    </row>
    <row r="53" spans="1:6" x14ac:dyDescent="0.25">
      <c r="A53" t="s">
        <v>75</v>
      </c>
      <c r="B53">
        <v>4577.3</v>
      </c>
      <c r="C53">
        <v>2058.3000000000002</v>
      </c>
      <c r="D53">
        <v>2519</v>
      </c>
    </row>
    <row r="54" spans="1:6" x14ac:dyDescent="0.25">
      <c r="A54" t="s">
        <v>76</v>
      </c>
      <c r="B54">
        <v>2998.1</v>
      </c>
      <c r="C54">
        <v>2030.9</v>
      </c>
      <c r="D54">
        <v>967.1</v>
      </c>
    </row>
    <row r="55" spans="1:6" x14ac:dyDescent="0.25">
      <c r="A55" t="s">
        <v>77</v>
      </c>
      <c r="B55">
        <v>0</v>
      </c>
      <c r="C55">
        <v>0</v>
      </c>
      <c r="D55">
        <v>0</v>
      </c>
    </row>
    <row r="56" spans="1:6" x14ac:dyDescent="0.25">
      <c r="A56" t="s">
        <v>78</v>
      </c>
      <c r="B56">
        <v>1537.1</v>
      </c>
      <c r="C56">
        <v>12.2</v>
      </c>
      <c r="D56">
        <v>1524.9</v>
      </c>
    </row>
    <row r="57" spans="1:6" x14ac:dyDescent="0.25">
      <c r="A57" t="s">
        <v>79</v>
      </c>
      <c r="B57">
        <v>213.4</v>
      </c>
      <c r="C57">
        <v>170.1</v>
      </c>
      <c r="D57">
        <v>43.2</v>
      </c>
    </row>
    <row r="58" spans="1:6" x14ac:dyDescent="0.25">
      <c r="A58" t="s">
        <v>80</v>
      </c>
      <c r="B58">
        <v>176.7</v>
      </c>
      <c r="C58">
        <v>156.4</v>
      </c>
      <c r="D58">
        <v>20.3</v>
      </c>
    </row>
    <row r="59" spans="1:6" x14ac:dyDescent="0.25">
      <c r="A59" t="s">
        <v>81</v>
      </c>
      <c r="B59">
        <v>0</v>
      </c>
      <c r="C59">
        <v>0</v>
      </c>
      <c r="D59">
        <v>0</v>
      </c>
    </row>
    <row r="60" spans="1:6" x14ac:dyDescent="0.25">
      <c r="A60" t="s">
        <v>82</v>
      </c>
      <c r="B60">
        <v>22.5</v>
      </c>
      <c r="C60">
        <v>12.2</v>
      </c>
      <c r="D60">
        <v>10.3</v>
      </c>
    </row>
    <row r="61" spans="1:6" x14ac:dyDescent="0.25">
      <c r="A61" t="s">
        <v>83</v>
      </c>
      <c r="B61">
        <v>11307.8</v>
      </c>
      <c r="C61">
        <v>10008.1</v>
      </c>
      <c r="D61">
        <v>1299.7</v>
      </c>
    </row>
    <row r="62" spans="1:6" x14ac:dyDescent="0.25">
      <c r="A62" t="s">
        <v>84</v>
      </c>
      <c r="B62">
        <v>3180.3</v>
      </c>
      <c r="C62">
        <v>1907.5</v>
      </c>
      <c r="D62">
        <v>1272.8</v>
      </c>
    </row>
    <row r="64" spans="1:6" x14ac:dyDescent="0.25">
      <c r="A64" t="s">
        <v>85</v>
      </c>
    </row>
    <row r="65" spans="1:10" x14ac:dyDescent="0.25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</row>
    <row r="66" spans="1:10" x14ac:dyDescent="0.25">
      <c r="A66" t="s">
        <v>118</v>
      </c>
      <c r="C66" t="s">
        <v>119</v>
      </c>
      <c r="D66">
        <v>5758.16</v>
      </c>
      <c r="G66">
        <v>18.86</v>
      </c>
      <c r="H66">
        <v>3.2</v>
      </c>
    </row>
    <row r="67" spans="1:10" x14ac:dyDescent="0.25">
      <c r="A67" t="s">
        <v>125</v>
      </c>
      <c r="B67" t="s">
        <v>106</v>
      </c>
      <c r="C67" t="s">
        <v>126</v>
      </c>
      <c r="D67">
        <v>1294.26</v>
      </c>
      <c r="E67">
        <v>471110</v>
      </c>
      <c r="F67">
        <v>0</v>
      </c>
      <c r="G67">
        <v>4.24</v>
      </c>
      <c r="H67">
        <v>4.2300000000000004</v>
      </c>
      <c r="I67">
        <v>0.19</v>
      </c>
    </row>
    <row r="68" spans="1:10" x14ac:dyDescent="0.25">
      <c r="A68" t="s">
        <v>906</v>
      </c>
      <c r="B68" t="s">
        <v>96</v>
      </c>
      <c r="C68" t="s">
        <v>907</v>
      </c>
      <c r="D68">
        <v>739.22</v>
      </c>
      <c r="E68">
        <v>0</v>
      </c>
      <c r="G68">
        <v>2.42</v>
      </c>
      <c r="H68">
        <v>38.200000000000003</v>
      </c>
      <c r="I68">
        <v>4.2699999999999996</v>
      </c>
    </row>
    <row r="69" spans="1:10" x14ac:dyDescent="0.25">
      <c r="A69" t="s">
        <v>904</v>
      </c>
      <c r="B69" t="s">
        <v>96</v>
      </c>
      <c r="C69" t="s">
        <v>905</v>
      </c>
      <c r="D69">
        <v>739.22</v>
      </c>
      <c r="E69">
        <v>0</v>
      </c>
      <c r="G69">
        <v>2.42</v>
      </c>
      <c r="H69">
        <v>38.200000000000003</v>
      </c>
      <c r="I69">
        <v>4.2699999999999996</v>
      </c>
    </row>
    <row r="70" spans="1:10" x14ac:dyDescent="0.25">
      <c r="A70" t="s">
        <v>113</v>
      </c>
      <c r="B70" t="s">
        <v>106</v>
      </c>
      <c r="C70" t="s">
        <v>114</v>
      </c>
      <c r="D70">
        <v>525.65</v>
      </c>
      <c r="E70">
        <v>242398</v>
      </c>
      <c r="F70">
        <v>0</v>
      </c>
      <c r="G70">
        <v>1.72</v>
      </c>
      <c r="H70">
        <v>7.41</v>
      </c>
      <c r="I70">
        <v>61.17</v>
      </c>
    </row>
    <row r="71" spans="1:10" x14ac:dyDescent="0.25">
      <c r="A71" t="s">
        <v>957</v>
      </c>
      <c r="B71" t="s">
        <v>106</v>
      </c>
      <c r="C71" t="s">
        <v>958</v>
      </c>
      <c r="D71">
        <v>264.23</v>
      </c>
      <c r="E71">
        <v>7</v>
      </c>
      <c r="F71">
        <v>37.75</v>
      </c>
      <c r="G71">
        <v>0.87</v>
      </c>
      <c r="H71">
        <v>10.76</v>
      </c>
      <c r="I71">
        <v>69.53</v>
      </c>
    </row>
    <row r="72" spans="1:10" x14ac:dyDescent="0.25">
      <c r="A72" t="s">
        <v>236</v>
      </c>
      <c r="B72" t="s">
        <v>106</v>
      </c>
      <c r="C72" t="s">
        <v>135</v>
      </c>
      <c r="D72">
        <v>198.11</v>
      </c>
      <c r="E72">
        <v>190164</v>
      </c>
      <c r="F72">
        <v>0</v>
      </c>
      <c r="G72">
        <v>0.65</v>
      </c>
      <c r="H72">
        <v>12.02</v>
      </c>
      <c r="I72">
        <v>72.53</v>
      </c>
    </row>
    <row r="73" spans="1:10" x14ac:dyDescent="0.25">
      <c r="A73" t="s">
        <v>110</v>
      </c>
      <c r="B73" t="s">
        <v>106</v>
      </c>
      <c r="C73" t="s">
        <v>111</v>
      </c>
      <c r="D73">
        <v>195.25</v>
      </c>
      <c r="E73">
        <v>75357</v>
      </c>
      <c r="F73">
        <v>0</v>
      </c>
      <c r="G73">
        <v>0.64</v>
      </c>
      <c r="H73">
        <v>6.82</v>
      </c>
      <c r="I73">
        <v>85.47</v>
      </c>
    </row>
    <row r="74" spans="1:10" x14ac:dyDescent="0.25">
      <c r="A74" t="s">
        <v>239</v>
      </c>
      <c r="B74" t="s">
        <v>106</v>
      </c>
      <c r="C74" t="s">
        <v>240</v>
      </c>
      <c r="D74">
        <v>158.75</v>
      </c>
      <c r="E74">
        <v>310834</v>
      </c>
      <c r="F74">
        <v>0</v>
      </c>
      <c r="G74">
        <v>0.52</v>
      </c>
      <c r="H74">
        <v>6.64</v>
      </c>
      <c r="I74">
        <v>0.77</v>
      </c>
    </row>
    <row r="75" spans="1:10" x14ac:dyDescent="0.25">
      <c r="A75" t="s">
        <v>112</v>
      </c>
      <c r="B75" t="s">
        <v>106</v>
      </c>
      <c r="C75" t="s">
        <v>111</v>
      </c>
      <c r="D75">
        <v>138.26</v>
      </c>
      <c r="E75">
        <v>54916</v>
      </c>
      <c r="F75">
        <v>0</v>
      </c>
      <c r="G75">
        <v>0.45</v>
      </c>
      <c r="H75">
        <v>6.66</v>
      </c>
      <c r="I75">
        <v>86.66</v>
      </c>
    </row>
    <row r="77" spans="1:10" x14ac:dyDescent="0.25">
      <c r="A77" t="s">
        <v>115</v>
      </c>
    </row>
    <row r="78" spans="1:10" x14ac:dyDescent="0.25">
      <c r="A78" t="s">
        <v>86</v>
      </c>
      <c r="B78" t="s">
        <v>87</v>
      </c>
      <c r="C78" t="s">
        <v>88</v>
      </c>
      <c r="D78" t="s">
        <v>116</v>
      </c>
      <c r="E78" t="s">
        <v>90</v>
      </c>
      <c r="F78" t="s">
        <v>117</v>
      </c>
      <c r="G78" t="s">
        <v>92</v>
      </c>
      <c r="H78" t="s">
        <v>89</v>
      </c>
      <c r="I78" t="s">
        <v>93</v>
      </c>
      <c r="J78" t="s">
        <v>94</v>
      </c>
    </row>
    <row r="79" spans="1:10" x14ac:dyDescent="0.25">
      <c r="A79" t="s">
        <v>906</v>
      </c>
      <c r="B79" t="s">
        <v>96</v>
      </c>
      <c r="C79" t="s">
        <v>907</v>
      </c>
      <c r="D79">
        <v>282.38</v>
      </c>
      <c r="E79">
        <v>0</v>
      </c>
      <c r="G79">
        <v>15.65</v>
      </c>
      <c r="H79">
        <v>739.22</v>
      </c>
      <c r="I79">
        <v>38.200000000000003</v>
      </c>
      <c r="J79">
        <v>4.2699999999999996</v>
      </c>
    </row>
    <row r="80" spans="1:10" x14ac:dyDescent="0.25">
      <c r="A80" t="s">
        <v>904</v>
      </c>
      <c r="B80" t="s">
        <v>96</v>
      </c>
      <c r="C80" t="s">
        <v>905</v>
      </c>
      <c r="D80">
        <v>282.38</v>
      </c>
      <c r="E80">
        <v>0</v>
      </c>
      <c r="G80">
        <v>15.65</v>
      </c>
      <c r="H80">
        <v>739.22</v>
      </c>
      <c r="I80">
        <v>38.200000000000003</v>
      </c>
      <c r="J80">
        <v>4.2699999999999996</v>
      </c>
    </row>
    <row r="81" spans="1:10" x14ac:dyDescent="0.25">
      <c r="A81" t="s">
        <v>118</v>
      </c>
      <c r="C81" t="s">
        <v>119</v>
      </c>
      <c r="D81">
        <v>184.09</v>
      </c>
      <c r="G81">
        <v>10.210000000000001</v>
      </c>
      <c r="H81">
        <v>5758.16</v>
      </c>
      <c r="I81">
        <v>3.2</v>
      </c>
    </row>
    <row r="82" spans="1:10" x14ac:dyDescent="0.25">
      <c r="A82" t="s">
        <v>125</v>
      </c>
      <c r="B82" t="s">
        <v>106</v>
      </c>
      <c r="C82" t="s">
        <v>126</v>
      </c>
      <c r="D82">
        <v>54.77</v>
      </c>
      <c r="E82">
        <v>471110</v>
      </c>
      <c r="F82">
        <v>0</v>
      </c>
      <c r="G82">
        <v>3.04</v>
      </c>
      <c r="H82">
        <v>1294.26</v>
      </c>
      <c r="I82">
        <v>4.2300000000000004</v>
      </c>
      <c r="J82">
        <v>0.19</v>
      </c>
    </row>
    <row r="83" spans="1:10" x14ac:dyDescent="0.25">
      <c r="A83" t="s">
        <v>113</v>
      </c>
      <c r="B83" t="s">
        <v>106</v>
      </c>
      <c r="C83" t="s">
        <v>114</v>
      </c>
      <c r="D83">
        <v>38.96</v>
      </c>
      <c r="E83">
        <v>242398</v>
      </c>
      <c r="F83">
        <v>0</v>
      </c>
      <c r="G83">
        <v>2.16</v>
      </c>
      <c r="H83">
        <v>525.65</v>
      </c>
      <c r="I83">
        <v>7.41</v>
      </c>
      <c r="J83">
        <v>61.17</v>
      </c>
    </row>
    <row r="84" spans="1:10" x14ac:dyDescent="0.25">
      <c r="A84" t="s">
        <v>298</v>
      </c>
      <c r="B84" t="s">
        <v>106</v>
      </c>
      <c r="C84" t="s">
        <v>140</v>
      </c>
      <c r="D84">
        <v>30.77</v>
      </c>
      <c r="E84">
        <v>348</v>
      </c>
      <c r="F84">
        <v>0.09</v>
      </c>
      <c r="G84">
        <v>1.71</v>
      </c>
      <c r="H84">
        <v>83.37</v>
      </c>
      <c r="I84">
        <v>36.909999999999997</v>
      </c>
      <c r="J84">
        <v>0</v>
      </c>
    </row>
    <row r="85" spans="1:10" x14ac:dyDescent="0.25">
      <c r="A85" t="s">
        <v>164</v>
      </c>
      <c r="B85" t="s">
        <v>106</v>
      </c>
      <c r="C85" t="s">
        <v>123</v>
      </c>
      <c r="D85">
        <v>28.59</v>
      </c>
      <c r="E85">
        <v>259788</v>
      </c>
      <c r="F85">
        <v>0</v>
      </c>
      <c r="G85">
        <v>1.59</v>
      </c>
      <c r="H85">
        <v>82.09</v>
      </c>
      <c r="I85">
        <v>34.83</v>
      </c>
      <c r="J85">
        <v>0</v>
      </c>
    </row>
    <row r="86" spans="1:10" x14ac:dyDescent="0.25">
      <c r="A86" t="s">
        <v>957</v>
      </c>
      <c r="B86" t="s">
        <v>106</v>
      </c>
      <c r="C86" t="s">
        <v>958</v>
      </c>
      <c r="D86">
        <v>28.44</v>
      </c>
      <c r="E86">
        <v>7</v>
      </c>
      <c r="F86">
        <v>4.0599999999999996</v>
      </c>
      <c r="G86">
        <v>1.58</v>
      </c>
      <c r="H86">
        <v>264.23</v>
      </c>
      <c r="I86">
        <v>10.76</v>
      </c>
      <c r="J86">
        <v>69.53</v>
      </c>
    </row>
    <row r="87" spans="1:10" x14ac:dyDescent="0.25">
      <c r="A87" t="s">
        <v>152</v>
      </c>
      <c r="B87" t="s">
        <v>106</v>
      </c>
      <c r="C87" t="s">
        <v>153</v>
      </c>
      <c r="D87">
        <v>23.94</v>
      </c>
      <c r="E87">
        <v>467100</v>
      </c>
      <c r="F87">
        <v>0</v>
      </c>
      <c r="G87">
        <v>1.33</v>
      </c>
      <c r="H87">
        <v>77.760000000000005</v>
      </c>
      <c r="I87">
        <v>30.79</v>
      </c>
      <c r="J87">
        <v>0.02</v>
      </c>
    </row>
    <row r="88" spans="1:10" x14ac:dyDescent="0.25">
      <c r="A88" t="s">
        <v>236</v>
      </c>
      <c r="B88" t="s">
        <v>106</v>
      </c>
      <c r="C88" t="s">
        <v>135</v>
      </c>
      <c r="D88">
        <v>23.81</v>
      </c>
      <c r="E88">
        <v>190164</v>
      </c>
      <c r="F88">
        <v>0</v>
      </c>
      <c r="G88">
        <v>1.32</v>
      </c>
      <c r="H88">
        <v>198.11</v>
      </c>
      <c r="I88">
        <v>12.02</v>
      </c>
      <c r="J88">
        <v>72.53</v>
      </c>
    </row>
    <row r="90" spans="1:10" x14ac:dyDescent="0.25">
      <c r="A90" t="s">
        <v>127</v>
      </c>
    </row>
    <row r="91" spans="1:10" x14ac:dyDescent="0.25">
      <c r="A91" t="s">
        <v>86</v>
      </c>
      <c r="B91" t="s">
        <v>87</v>
      </c>
      <c r="C91" t="s">
        <v>88</v>
      </c>
      <c r="D91" t="s">
        <v>128</v>
      </c>
      <c r="E91" t="s">
        <v>90</v>
      </c>
      <c r="F91" t="s">
        <v>129</v>
      </c>
      <c r="G91" t="s">
        <v>92</v>
      </c>
      <c r="H91" t="s">
        <v>89</v>
      </c>
      <c r="I91" t="s">
        <v>93</v>
      </c>
      <c r="J91" t="s">
        <v>94</v>
      </c>
    </row>
    <row r="92" spans="1:10" x14ac:dyDescent="0.25">
      <c r="A92" t="s">
        <v>113</v>
      </c>
      <c r="B92" t="s">
        <v>106</v>
      </c>
      <c r="C92" t="s">
        <v>114</v>
      </c>
      <c r="D92">
        <v>321.55</v>
      </c>
      <c r="E92">
        <v>242398</v>
      </c>
      <c r="F92">
        <v>0</v>
      </c>
      <c r="G92">
        <v>20.47</v>
      </c>
      <c r="H92">
        <v>525.65</v>
      </c>
      <c r="I92">
        <v>7.41</v>
      </c>
      <c r="J92">
        <v>61.17</v>
      </c>
    </row>
    <row r="93" spans="1:10" x14ac:dyDescent="0.25">
      <c r="A93" t="s">
        <v>957</v>
      </c>
      <c r="B93" t="s">
        <v>106</v>
      </c>
      <c r="C93" t="s">
        <v>958</v>
      </c>
      <c r="D93">
        <v>183.73</v>
      </c>
      <c r="E93">
        <v>7</v>
      </c>
      <c r="F93">
        <v>26.25</v>
      </c>
      <c r="G93">
        <v>11.7</v>
      </c>
      <c r="H93">
        <v>264.23</v>
      </c>
      <c r="I93">
        <v>10.76</v>
      </c>
      <c r="J93">
        <v>69.53</v>
      </c>
    </row>
    <row r="94" spans="1:10" x14ac:dyDescent="0.25">
      <c r="A94" t="s">
        <v>110</v>
      </c>
      <c r="B94" t="s">
        <v>106</v>
      </c>
      <c r="C94" t="s">
        <v>111</v>
      </c>
      <c r="D94">
        <v>166.88</v>
      </c>
      <c r="E94">
        <v>75357</v>
      </c>
      <c r="F94">
        <v>0</v>
      </c>
      <c r="G94">
        <v>10.63</v>
      </c>
      <c r="H94">
        <v>195.25</v>
      </c>
      <c r="I94">
        <v>6.82</v>
      </c>
      <c r="J94">
        <v>85.47</v>
      </c>
    </row>
    <row r="95" spans="1:10" x14ac:dyDescent="0.25">
      <c r="A95" t="s">
        <v>236</v>
      </c>
      <c r="B95" t="s">
        <v>106</v>
      </c>
      <c r="C95" t="s">
        <v>135</v>
      </c>
      <c r="D95">
        <v>143.69</v>
      </c>
      <c r="E95">
        <v>190164</v>
      </c>
      <c r="F95">
        <v>0</v>
      </c>
      <c r="G95">
        <v>9.15</v>
      </c>
      <c r="H95">
        <v>198.11</v>
      </c>
      <c r="I95">
        <v>12.02</v>
      </c>
      <c r="J95">
        <v>72.53</v>
      </c>
    </row>
    <row r="96" spans="1:10" x14ac:dyDescent="0.25">
      <c r="A96" t="s">
        <v>112</v>
      </c>
      <c r="B96" t="s">
        <v>106</v>
      </c>
      <c r="C96" t="s">
        <v>111</v>
      </c>
      <c r="D96">
        <v>119.82</v>
      </c>
      <c r="E96">
        <v>54916</v>
      </c>
      <c r="F96">
        <v>0</v>
      </c>
      <c r="G96">
        <v>7.63</v>
      </c>
      <c r="H96">
        <v>138.26</v>
      </c>
      <c r="I96">
        <v>6.66</v>
      </c>
      <c r="J96">
        <v>86.66</v>
      </c>
    </row>
    <row r="97" spans="1:10" x14ac:dyDescent="0.25">
      <c r="A97" t="s">
        <v>108</v>
      </c>
      <c r="B97" t="s">
        <v>106</v>
      </c>
      <c r="C97" t="s">
        <v>109</v>
      </c>
      <c r="D97">
        <v>115.15</v>
      </c>
      <c r="E97">
        <v>114283</v>
      </c>
      <c r="F97">
        <v>0</v>
      </c>
      <c r="G97">
        <v>7.33</v>
      </c>
      <c r="H97">
        <v>125.79</v>
      </c>
      <c r="I97">
        <v>4.6500000000000004</v>
      </c>
      <c r="J97">
        <v>91.54</v>
      </c>
    </row>
    <row r="98" spans="1:10" x14ac:dyDescent="0.25">
      <c r="A98" t="s">
        <v>134</v>
      </c>
      <c r="B98" t="s">
        <v>106</v>
      </c>
      <c r="C98" t="s">
        <v>135</v>
      </c>
      <c r="D98">
        <v>76.11</v>
      </c>
      <c r="E98">
        <v>79710</v>
      </c>
      <c r="F98">
        <v>0</v>
      </c>
      <c r="G98">
        <v>4.8499999999999996</v>
      </c>
      <c r="H98">
        <v>97.97</v>
      </c>
      <c r="I98">
        <v>9.98</v>
      </c>
      <c r="J98">
        <v>77.69</v>
      </c>
    </row>
    <row r="99" spans="1:10" x14ac:dyDescent="0.25">
      <c r="A99" t="s">
        <v>479</v>
      </c>
      <c r="B99" t="s">
        <v>106</v>
      </c>
      <c r="C99" t="s">
        <v>480</v>
      </c>
      <c r="D99">
        <v>71.22</v>
      </c>
      <c r="E99">
        <v>129166</v>
      </c>
      <c r="F99">
        <v>0</v>
      </c>
      <c r="G99">
        <v>4.54</v>
      </c>
      <c r="H99">
        <v>86.21</v>
      </c>
      <c r="I99">
        <v>4.82</v>
      </c>
      <c r="J99">
        <v>82.62</v>
      </c>
    </row>
    <row r="100" spans="1:10" x14ac:dyDescent="0.25">
      <c r="A100" t="s">
        <v>276</v>
      </c>
      <c r="B100" t="s">
        <v>106</v>
      </c>
      <c r="C100" t="s">
        <v>109</v>
      </c>
      <c r="D100">
        <v>52.36</v>
      </c>
      <c r="E100">
        <v>67847</v>
      </c>
      <c r="F100">
        <v>0</v>
      </c>
      <c r="G100">
        <v>3.33</v>
      </c>
      <c r="H100">
        <v>56.72</v>
      </c>
      <c r="I100">
        <v>4.8600000000000003</v>
      </c>
      <c r="J100">
        <v>92.32</v>
      </c>
    </row>
    <row r="101" spans="1:10" x14ac:dyDescent="0.25">
      <c r="A101" t="s">
        <v>138</v>
      </c>
      <c r="B101" t="s">
        <v>106</v>
      </c>
      <c r="C101" t="s">
        <v>135</v>
      </c>
      <c r="D101">
        <v>50.12</v>
      </c>
      <c r="E101">
        <v>57954</v>
      </c>
      <c r="F101">
        <v>0</v>
      </c>
      <c r="G101">
        <v>3.19</v>
      </c>
      <c r="H101">
        <v>65.87</v>
      </c>
      <c r="I101">
        <v>10.47</v>
      </c>
      <c r="J101">
        <v>76.09</v>
      </c>
    </row>
    <row r="103" spans="1:10" x14ac:dyDescent="0.25">
      <c r="A103" t="s">
        <v>130</v>
      </c>
    </row>
    <row r="104" spans="1:10" x14ac:dyDescent="0.25">
      <c r="A104" t="s">
        <v>86</v>
      </c>
      <c r="B104" t="s">
        <v>87</v>
      </c>
      <c r="C104" t="s">
        <v>88</v>
      </c>
      <c r="D104" t="s">
        <v>131</v>
      </c>
      <c r="E104" t="s">
        <v>90</v>
      </c>
      <c r="F104" t="s">
        <v>132</v>
      </c>
      <c r="G104" t="s">
        <v>92</v>
      </c>
      <c r="H104" t="s">
        <v>89</v>
      </c>
      <c r="I104" t="s">
        <v>93</v>
      </c>
      <c r="J104" t="s">
        <v>94</v>
      </c>
    </row>
    <row r="105" spans="1:10" x14ac:dyDescent="0.25">
      <c r="A105" t="s">
        <v>298</v>
      </c>
      <c r="B105" t="s">
        <v>106</v>
      </c>
      <c r="C105" t="s">
        <v>140</v>
      </c>
      <c r="D105">
        <v>41954750</v>
      </c>
      <c r="E105">
        <v>348</v>
      </c>
      <c r="F105">
        <v>120559.63</v>
      </c>
      <c r="G105">
        <v>35.07</v>
      </c>
      <c r="H105">
        <v>83.37</v>
      </c>
      <c r="I105">
        <v>36.9</v>
      </c>
      <c r="J105">
        <v>0</v>
      </c>
    </row>
    <row r="106" spans="1:10" x14ac:dyDescent="0.25">
      <c r="A106" t="s">
        <v>139</v>
      </c>
      <c r="B106" t="s">
        <v>106</v>
      </c>
      <c r="C106" t="s">
        <v>140</v>
      </c>
      <c r="D106">
        <v>9987185</v>
      </c>
      <c r="E106">
        <v>117</v>
      </c>
      <c r="F106">
        <v>85360.56</v>
      </c>
      <c r="G106">
        <v>8.35</v>
      </c>
      <c r="H106">
        <v>63.14</v>
      </c>
      <c r="I106">
        <v>35.6</v>
      </c>
      <c r="J106">
        <v>0</v>
      </c>
    </row>
    <row r="107" spans="1:10" x14ac:dyDescent="0.25">
      <c r="A107" t="s">
        <v>236</v>
      </c>
      <c r="B107" t="s">
        <v>106</v>
      </c>
      <c r="C107" t="s">
        <v>135</v>
      </c>
      <c r="D107">
        <v>8948314</v>
      </c>
      <c r="E107">
        <v>190164</v>
      </c>
      <c r="F107">
        <v>47.06</v>
      </c>
      <c r="G107">
        <v>7.48</v>
      </c>
      <c r="H107">
        <v>198.11</v>
      </c>
      <c r="I107">
        <v>12</v>
      </c>
      <c r="J107">
        <v>72.5</v>
      </c>
    </row>
    <row r="108" spans="1:10" x14ac:dyDescent="0.25">
      <c r="A108" t="s">
        <v>957</v>
      </c>
      <c r="B108" t="s">
        <v>106</v>
      </c>
      <c r="C108" t="s">
        <v>958</v>
      </c>
      <c r="D108">
        <v>5540306</v>
      </c>
      <c r="E108">
        <v>7</v>
      </c>
      <c r="F108">
        <v>791472.29</v>
      </c>
      <c r="G108">
        <v>4.63</v>
      </c>
      <c r="H108">
        <v>264.23</v>
      </c>
      <c r="I108">
        <v>10.8</v>
      </c>
      <c r="J108">
        <v>69.5</v>
      </c>
    </row>
    <row r="109" spans="1:10" x14ac:dyDescent="0.25">
      <c r="A109" t="s">
        <v>125</v>
      </c>
      <c r="B109" t="s">
        <v>106</v>
      </c>
      <c r="C109" t="s">
        <v>126</v>
      </c>
      <c r="D109">
        <v>4458477</v>
      </c>
      <c r="E109">
        <v>471110</v>
      </c>
      <c r="F109">
        <v>9.4600000000000009</v>
      </c>
      <c r="G109">
        <v>3.73</v>
      </c>
      <c r="H109">
        <v>1294.26</v>
      </c>
      <c r="I109">
        <v>4.2</v>
      </c>
      <c r="J109">
        <v>0.2</v>
      </c>
    </row>
    <row r="110" spans="1:10" x14ac:dyDescent="0.25">
      <c r="A110" t="s">
        <v>134</v>
      </c>
      <c r="B110" t="s">
        <v>106</v>
      </c>
      <c r="C110" t="s">
        <v>135</v>
      </c>
      <c r="D110">
        <v>3743255</v>
      </c>
      <c r="E110">
        <v>79710</v>
      </c>
      <c r="F110">
        <v>46.96</v>
      </c>
      <c r="G110">
        <v>3.13</v>
      </c>
      <c r="H110">
        <v>97.97</v>
      </c>
      <c r="I110">
        <v>10</v>
      </c>
      <c r="J110">
        <v>77.7</v>
      </c>
    </row>
    <row r="111" spans="1:10" x14ac:dyDescent="0.25">
      <c r="A111" t="s">
        <v>113</v>
      </c>
      <c r="B111" t="s">
        <v>106</v>
      </c>
      <c r="C111" t="s">
        <v>114</v>
      </c>
      <c r="D111">
        <v>3662487</v>
      </c>
      <c r="E111">
        <v>242398</v>
      </c>
      <c r="F111">
        <v>15.11</v>
      </c>
      <c r="G111">
        <v>3.06</v>
      </c>
      <c r="H111">
        <v>525.65</v>
      </c>
      <c r="I111">
        <v>7.4</v>
      </c>
      <c r="J111">
        <v>61.2</v>
      </c>
    </row>
    <row r="112" spans="1:10" x14ac:dyDescent="0.25">
      <c r="A112" t="s">
        <v>136</v>
      </c>
      <c r="B112" t="s">
        <v>106</v>
      </c>
      <c r="C112" t="s">
        <v>137</v>
      </c>
      <c r="D112">
        <v>3159507</v>
      </c>
      <c r="E112">
        <v>122842</v>
      </c>
      <c r="F112">
        <v>25.72</v>
      </c>
      <c r="G112">
        <v>2.64</v>
      </c>
      <c r="H112">
        <v>21.37</v>
      </c>
      <c r="I112">
        <v>38.5</v>
      </c>
      <c r="J112">
        <v>0</v>
      </c>
    </row>
    <row r="113" spans="1:10" x14ac:dyDescent="0.25">
      <c r="A113" t="s">
        <v>122</v>
      </c>
      <c r="B113" t="s">
        <v>106</v>
      </c>
      <c r="C113" t="s">
        <v>123</v>
      </c>
      <c r="D113">
        <v>3159487</v>
      </c>
      <c r="E113">
        <v>122848</v>
      </c>
      <c r="F113">
        <v>25.72</v>
      </c>
      <c r="G113">
        <v>2.64</v>
      </c>
      <c r="H113">
        <v>44.17</v>
      </c>
      <c r="I113">
        <v>38.200000000000003</v>
      </c>
      <c r="J113">
        <v>0</v>
      </c>
    </row>
    <row r="114" spans="1:10" x14ac:dyDescent="0.25">
      <c r="A114" t="s">
        <v>239</v>
      </c>
      <c r="B114" t="s">
        <v>106</v>
      </c>
      <c r="C114" t="s">
        <v>240</v>
      </c>
      <c r="D114">
        <v>2883329</v>
      </c>
      <c r="E114">
        <v>310834</v>
      </c>
      <c r="F114">
        <v>9.2799999999999994</v>
      </c>
      <c r="G114">
        <v>2.41</v>
      </c>
      <c r="H114">
        <v>158.75</v>
      </c>
      <c r="I114">
        <v>6.6</v>
      </c>
      <c r="J114">
        <v>0.8</v>
      </c>
    </row>
    <row r="116" spans="1:10" x14ac:dyDescent="0.25">
      <c r="A116" t="s">
        <v>141</v>
      </c>
    </row>
    <row r="117" spans="1:10" x14ac:dyDescent="0.25">
      <c r="A117" t="s">
        <v>86</v>
      </c>
      <c r="B117" t="s">
        <v>87</v>
      </c>
      <c r="C117" t="s">
        <v>88</v>
      </c>
      <c r="D117" t="s">
        <v>142</v>
      </c>
      <c r="E117" t="s">
        <v>90</v>
      </c>
      <c r="F117" t="s">
        <v>143</v>
      </c>
      <c r="G117" t="s">
        <v>92</v>
      </c>
      <c r="H117" t="s">
        <v>89</v>
      </c>
      <c r="I117" t="s">
        <v>93</v>
      </c>
      <c r="J117" t="s">
        <v>94</v>
      </c>
    </row>
    <row r="118" spans="1:10" x14ac:dyDescent="0.25">
      <c r="A118" t="s">
        <v>957</v>
      </c>
      <c r="B118" t="s">
        <v>106</v>
      </c>
      <c r="C118" t="s">
        <v>958</v>
      </c>
      <c r="D118">
        <v>5537728</v>
      </c>
      <c r="E118">
        <v>7</v>
      </c>
      <c r="F118">
        <v>791104</v>
      </c>
      <c r="G118">
        <v>74.87</v>
      </c>
      <c r="H118">
        <v>264.23</v>
      </c>
      <c r="I118">
        <v>10.76</v>
      </c>
      <c r="J118">
        <v>69.53</v>
      </c>
    </row>
    <row r="119" spans="1:10" x14ac:dyDescent="0.25">
      <c r="A119" t="s">
        <v>906</v>
      </c>
      <c r="B119" t="s">
        <v>96</v>
      </c>
      <c r="C119" t="s">
        <v>907</v>
      </c>
      <c r="D119">
        <v>452327</v>
      </c>
      <c r="E119">
        <v>0</v>
      </c>
      <c r="G119">
        <v>6.12</v>
      </c>
      <c r="H119">
        <v>739.22</v>
      </c>
      <c r="I119">
        <v>38.200000000000003</v>
      </c>
      <c r="J119">
        <v>4.2699999999999996</v>
      </c>
    </row>
    <row r="120" spans="1:10" x14ac:dyDescent="0.25">
      <c r="A120" t="s">
        <v>904</v>
      </c>
      <c r="B120" t="s">
        <v>96</v>
      </c>
      <c r="C120" t="s">
        <v>905</v>
      </c>
      <c r="D120">
        <v>452327</v>
      </c>
      <c r="E120">
        <v>0</v>
      </c>
      <c r="G120">
        <v>6.12</v>
      </c>
      <c r="H120">
        <v>739.22</v>
      </c>
      <c r="I120">
        <v>38.200000000000003</v>
      </c>
      <c r="J120">
        <v>4.2699999999999996</v>
      </c>
    </row>
    <row r="121" spans="1:10" x14ac:dyDescent="0.25">
      <c r="A121" t="s">
        <v>113</v>
      </c>
      <c r="B121" t="s">
        <v>106</v>
      </c>
      <c r="C121" t="s">
        <v>114</v>
      </c>
      <c r="D121">
        <v>262606</v>
      </c>
      <c r="E121">
        <v>242398</v>
      </c>
      <c r="F121">
        <v>1.08</v>
      </c>
      <c r="G121">
        <v>3.55</v>
      </c>
      <c r="H121">
        <v>525.65</v>
      </c>
      <c r="I121">
        <v>7.41</v>
      </c>
      <c r="J121">
        <v>61.17</v>
      </c>
    </row>
    <row r="122" spans="1:10" x14ac:dyDescent="0.25">
      <c r="A122" t="s">
        <v>110</v>
      </c>
      <c r="B122" t="s">
        <v>106</v>
      </c>
      <c r="C122" t="s">
        <v>111</v>
      </c>
      <c r="D122">
        <v>259386</v>
      </c>
      <c r="E122">
        <v>75357</v>
      </c>
      <c r="F122">
        <v>3.44</v>
      </c>
      <c r="G122">
        <v>3.51</v>
      </c>
      <c r="H122">
        <v>195.25</v>
      </c>
      <c r="I122">
        <v>6.82</v>
      </c>
      <c r="J122">
        <v>85.47</v>
      </c>
    </row>
    <row r="123" spans="1:10" x14ac:dyDescent="0.25">
      <c r="A123" t="s">
        <v>112</v>
      </c>
      <c r="B123" t="s">
        <v>106</v>
      </c>
      <c r="C123" t="s">
        <v>111</v>
      </c>
      <c r="D123">
        <v>173129</v>
      </c>
      <c r="E123">
        <v>54916</v>
      </c>
      <c r="F123">
        <v>3.15</v>
      </c>
      <c r="G123">
        <v>2.34</v>
      </c>
      <c r="H123">
        <v>138.26</v>
      </c>
      <c r="I123">
        <v>6.66</v>
      </c>
      <c r="J123">
        <v>86.66</v>
      </c>
    </row>
    <row r="124" spans="1:10" x14ac:dyDescent="0.25">
      <c r="A124" t="s">
        <v>236</v>
      </c>
      <c r="B124" t="s">
        <v>106</v>
      </c>
      <c r="C124" t="s">
        <v>135</v>
      </c>
      <c r="D124">
        <v>123207</v>
      </c>
      <c r="E124">
        <v>190164</v>
      </c>
      <c r="F124">
        <v>0.65</v>
      </c>
      <c r="G124">
        <v>1.67</v>
      </c>
      <c r="H124">
        <v>198.11</v>
      </c>
      <c r="I124">
        <v>12.02</v>
      </c>
      <c r="J124">
        <v>72.53</v>
      </c>
    </row>
    <row r="125" spans="1:10" x14ac:dyDescent="0.25">
      <c r="A125" t="s">
        <v>108</v>
      </c>
      <c r="B125" t="s">
        <v>106</v>
      </c>
      <c r="C125" t="s">
        <v>109</v>
      </c>
      <c r="D125">
        <v>97301</v>
      </c>
      <c r="E125">
        <v>114283</v>
      </c>
      <c r="F125">
        <v>0.85</v>
      </c>
      <c r="G125">
        <v>1.32</v>
      </c>
      <c r="H125">
        <v>125.79</v>
      </c>
      <c r="I125">
        <v>4.6500000000000004</v>
      </c>
      <c r="J125">
        <v>91.54</v>
      </c>
    </row>
    <row r="126" spans="1:10" x14ac:dyDescent="0.25">
      <c r="A126" t="s">
        <v>301</v>
      </c>
      <c r="B126" t="s">
        <v>106</v>
      </c>
      <c r="C126" t="s">
        <v>302</v>
      </c>
      <c r="D126">
        <v>84462</v>
      </c>
      <c r="E126">
        <v>2955</v>
      </c>
      <c r="F126">
        <v>28.58</v>
      </c>
      <c r="G126">
        <v>1.1399999999999999</v>
      </c>
      <c r="H126">
        <v>33.08</v>
      </c>
      <c r="I126">
        <v>10.76</v>
      </c>
      <c r="J126">
        <v>74.75</v>
      </c>
    </row>
    <row r="127" spans="1:10" x14ac:dyDescent="0.25">
      <c r="A127" t="s">
        <v>134</v>
      </c>
      <c r="B127" t="s">
        <v>106</v>
      </c>
      <c r="C127" t="s">
        <v>135</v>
      </c>
      <c r="D127">
        <v>64141</v>
      </c>
      <c r="E127">
        <v>79710</v>
      </c>
      <c r="F127">
        <v>0.8</v>
      </c>
      <c r="G127">
        <v>0.87</v>
      </c>
      <c r="H127">
        <v>97.97</v>
      </c>
      <c r="I127">
        <v>9.98</v>
      </c>
      <c r="J127">
        <v>77.69</v>
      </c>
    </row>
    <row r="129" spans="1:9" x14ac:dyDescent="0.25">
      <c r="A129" t="s">
        <v>144</v>
      </c>
    </row>
    <row r="130" spans="1:9" x14ac:dyDescent="0.25">
      <c r="A130" t="s">
        <v>86</v>
      </c>
      <c r="B130" t="s">
        <v>87</v>
      </c>
      <c r="C130" t="s">
        <v>88</v>
      </c>
      <c r="D130" t="s">
        <v>145</v>
      </c>
      <c r="E130" t="s">
        <v>146</v>
      </c>
      <c r="F130" t="s">
        <v>90</v>
      </c>
      <c r="G130" t="s">
        <v>147</v>
      </c>
      <c r="H130" t="s">
        <v>148</v>
      </c>
      <c r="I130" t="s">
        <v>92</v>
      </c>
    </row>
    <row r="131" spans="1:9" x14ac:dyDescent="0.25">
      <c r="A131" t="s">
        <v>110</v>
      </c>
      <c r="B131" t="s">
        <v>106</v>
      </c>
      <c r="C131" t="s">
        <v>111</v>
      </c>
      <c r="D131">
        <v>259394</v>
      </c>
      <c r="E131">
        <v>259394</v>
      </c>
      <c r="F131">
        <v>75357</v>
      </c>
      <c r="G131">
        <v>3.44</v>
      </c>
      <c r="H131">
        <v>0</v>
      </c>
      <c r="I131">
        <v>17.28</v>
      </c>
    </row>
    <row r="132" spans="1:9" x14ac:dyDescent="0.25">
      <c r="A132" t="s">
        <v>113</v>
      </c>
      <c r="B132" t="s">
        <v>106</v>
      </c>
      <c r="C132" t="s">
        <v>114</v>
      </c>
      <c r="D132">
        <v>165004</v>
      </c>
      <c r="E132">
        <v>165004</v>
      </c>
      <c r="F132">
        <v>242398</v>
      </c>
      <c r="G132">
        <v>0.68</v>
      </c>
      <c r="H132">
        <v>0</v>
      </c>
      <c r="I132">
        <v>10.99</v>
      </c>
    </row>
    <row r="133" spans="1:9" x14ac:dyDescent="0.25">
      <c r="A133" t="s">
        <v>112</v>
      </c>
      <c r="B133" t="s">
        <v>106</v>
      </c>
      <c r="C133" t="s">
        <v>111</v>
      </c>
      <c r="D133">
        <v>132126</v>
      </c>
      <c r="E133">
        <v>132126</v>
      </c>
      <c r="F133">
        <v>54916</v>
      </c>
      <c r="G133">
        <v>2.41</v>
      </c>
      <c r="H133">
        <v>0</v>
      </c>
      <c r="I133">
        <v>8.8000000000000007</v>
      </c>
    </row>
    <row r="134" spans="1:9" x14ac:dyDescent="0.25">
      <c r="A134" t="s">
        <v>236</v>
      </c>
      <c r="B134" t="s">
        <v>106</v>
      </c>
      <c r="C134" t="s">
        <v>135</v>
      </c>
      <c r="D134">
        <v>123214</v>
      </c>
      <c r="E134">
        <v>123214</v>
      </c>
      <c r="F134">
        <v>190164</v>
      </c>
      <c r="G134">
        <v>0.65</v>
      </c>
      <c r="H134">
        <v>0</v>
      </c>
      <c r="I134">
        <v>8.2100000000000009</v>
      </c>
    </row>
    <row r="135" spans="1:9" x14ac:dyDescent="0.25">
      <c r="A135" t="s">
        <v>108</v>
      </c>
      <c r="B135" t="s">
        <v>106</v>
      </c>
      <c r="C135" t="s">
        <v>109</v>
      </c>
      <c r="D135">
        <v>88294</v>
      </c>
      <c r="E135">
        <v>88294</v>
      </c>
      <c r="F135">
        <v>114283</v>
      </c>
      <c r="G135">
        <v>0.77</v>
      </c>
      <c r="H135">
        <v>0</v>
      </c>
      <c r="I135">
        <v>5.88</v>
      </c>
    </row>
    <row r="136" spans="1:9" x14ac:dyDescent="0.25">
      <c r="A136" t="s">
        <v>301</v>
      </c>
      <c r="B136" t="s">
        <v>106</v>
      </c>
      <c r="C136" t="s">
        <v>302</v>
      </c>
      <c r="D136">
        <v>84461</v>
      </c>
      <c r="E136">
        <v>84461</v>
      </c>
      <c r="F136">
        <v>2955</v>
      </c>
      <c r="G136">
        <v>28.58</v>
      </c>
      <c r="H136">
        <v>0</v>
      </c>
      <c r="I136">
        <v>5.63</v>
      </c>
    </row>
    <row r="137" spans="1:9" x14ac:dyDescent="0.25">
      <c r="A137" t="s">
        <v>134</v>
      </c>
      <c r="B137" t="s">
        <v>106</v>
      </c>
      <c r="C137" t="s">
        <v>135</v>
      </c>
      <c r="D137">
        <v>64140</v>
      </c>
      <c r="E137">
        <v>64140</v>
      </c>
      <c r="F137">
        <v>79710</v>
      </c>
      <c r="G137">
        <v>0.8</v>
      </c>
      <c r="H137">
        <v>0</v>
      </c>
      <c r="I137">
        <v>4.2699999999999996</v>
      </c>
    </row>
    <row r="138" spans="1:9" x14ac:dyDescent="0.25">
      <c r="A138" t="s">
        <v>479</v>
      </c>
      <c r="B138" t="s">
        <v>106</v>
      </c>
      <c r="C138" t="s">
        <v>480</v>
      </c>
      <c r="D138">
        <v>54471</v>
      </c>
      <c r="E138">
        <v>54471</v>
      </c>
      <c r="F138">
        <v>129166</v>
      </c>
      <c r="G138">
        <v>0.42</v>
      </c>
      <c r="H138">
        <v>0</v>
      </c>
      <c r="I138">
        <v>3.63</v>
      </c>
    </row>
    <row r="139" spans="1:9" x14ac:dyDescent="0.25">
      <c r="A139" t="s">
        <v>276</v>
      </c>
      <c r="B139" t="s">
        <v>106</v>
      </c>
      <c r="C139" t="s">
        <v>109</v>
      </c>
      <c r="D139">
        <v>42713</v>
      </c>
      <c r="E139">
        <v>42713</v>
      </c>
      <c r="F139">
        <v>67847</v>
      </c>
      <c r="G139">
        <v>0.63</v>
      </c>
      <c r="H139">
        <v>0</v>
      </c>
      <c r="I139">
        <v>2.85</v>
      </c>
    </row>
    <row r="140" spans="1:9" x14ac:dyDescent="0.25">
      <c r="A140" t="s">
        <v>906</v>
      </c>
      <c r="B140" t="s">
        <v>96</v>
      </c>
      <c r="C140" t="s">
        <v>907</v>
      </c>
      <c r="D140">
        <v>39522</v>
      </c>
      <c r="E140">
        <v>39522</v>
      </c>
      <c r="F140">
        <v>0</v>
      </c>
      <c r="H140">
        <v>0</v>
      </c>
      <c r="I140">
        <v>2.63</v>
      </c>
    </row>
    <row r="142" spans="1:9" x14ac:dyDescent="0.25">
      <c r="A142" t="s">
        <v>149</v>
      </c>
    </row>
    <row r="143" spans="1:9" x14ac:dyDescent="0.25">
      <c r="A143" t="s">
        <v>86</v>
      </c>
      <c r="B143" t="s">
        <v>87</v>
      </c>
      <c r="C143" t="s">
        <v>88</v>
      </c>
      <c r="D143" t="s">
        <v>90</v>
      </c>
      <c r="E143" t="s">
        <v>150</v>
      </c>
      <c r="F143" t="s">
        <v>151</v>
      </c>
      <c r="G143" t="s">
        <v>89</v>
      </c>
      <c r="H143" t="s">
        <v>93</v>
      </c>
      <c r="I143" t="s">
        <v>94</v>
      </c>
    </row>
    <row r="144" spans="1:9" x14ac:dyDescent="0.25">
      <c r="A144" t="s">
        <v>125</v>
      </c>
      <c r="B144" t="s">
        <v>106</v>
      </c>
      <c r="C144" t="s">
        <v>126</v>
      </c>
      <c r="D144">
        <v>471110</v>
      </c>
      <c r="E144">
        <v>0</v>
      </c>
      <c r="F144">
        <v>0</v>
      </c>
      <c r="G144">
        <v>1294.26</v>
      </c>
      <c r="H144">
        <v>4.2</v>
      </c>
      <c r="I144">
        <v>0.2</v>
      </c>
    </row>
    <row r="145" spans="1:9" x14ac:dyDescent="0.25">
      <c r="A145" t="s">
        <v>487</v>
      </c>
      <c r="B145" t="s">
        <v>106</v>
      </c>
      <c r="C145" t="s">
        <v>488</v>
      </c>
      <c r="D145">
        <v>467117</v>
      </c>
      <c r="E145">
        <v>466282</v>
      </c>
      <c r="F145">
        <v>1</v>
      </c>
      <c r="G145">
        <v>11.99</v>
      </c>
      <c r="H145">
        <v>37.799999999999997</v>
      </c>
      <c r="I145">
        <v>0.1</v>
      </c>
    </row>
    <row r="146" spans="1:9" x14ac:dyDescent="0.25">
      <c r="A146" t="s">
        <v>152</v>
      </c>
      <c r="B146" t="s">
        <v>106</v>
      </c>
      <c r="C146" t="s">
        <v>153</v>
      </c>
      <c r="D146">
        <v>467100</v>
      </c>
      <c r="E146">
        <v>0</v>
      </c>
      <c r="F146">
        <v>0</v>
      </c>
      <c r="G146">
        <v>77.760000000000005</v>
      </c>
      <c r="H146">
        <v>30.8</v>
      </c>
      <c r="I146">
        <v>0</v>
      </c>
    </row>
    <row r="147" spans="1:9" x14ac:dyDescent="0.25">
      <c r="A147" t="s">
        <v>239</v>
      </c>
      <c r="B147" t="s">
        <v>106</v>
      </c>
      <c r="C147" t="s">
        <v>240</v>
      </c>
      <c r="D147">
        <v>310834</v>
      </c>
      <c r="E147">
        <v>310774</v>
      </c>
      <c r="F147">
        <v>1</v>
      </c>
      <c r="G147">
        <v>158.75</v>
      </c>
      <c r="H147">
        <v>6.6</v>
      </c>
      <c r="I147">
        <v>0.8</v>
      </c>
    </row>
    <row r="148" spans="1:9" x14ac:dyDescent="0.25">
      <c r="A148" t="s">
        <v>483</v>
      </c>
      <c r="B148" t="s">
        <v>106</v>
      </c>
      <c r="C148" t="s">
        <v>484</v>
      </c>
      <c r="D148">
        <v>259895</v>
      </c>
      <c r="E148">
        <v>216327</v>
      </c>
      <c r="F148">
        <v>0.83</v>
      </c>
      <c r="G148">
        <v>28.15</v>
      </c>
      <c r="H148">
        <v>37.4</v>
      </c>
      <c r="I148">
        <v>0</v>
      </c>
    </row>
    <row r="149" spans="1:9" x14ac:dyDescent="0.25">
      <c r="A149" t="s">
        <v>164</v>
      </c>
      <c r="B149" t="s">
        <v>106</v>
      </c>
      <c r="C149" t="s">
        <v>123</v>
      </c>
      <c r="D149">
        <v>259788</v>
      </c>
      <c r="E149">
        <v>259759</v>
      </c>
      <c r="F149">
        <v>1</v>
      </c>
      <c r="G149">
        <v>82.09</v>
      </c>
      <c r="H149">
        <v>34.799999999999997</v>
      </c>
      <c r="I149">
        <v>0</v>
      </c>
    </row>
    <row r="150" spans="1:9" x14ac:dyDescent="0.25">
      <c r="A150" t="s">
        <v>113</v>
      </c>
      <c r="B150" t="s">
        <v>106</v>
      </c>
      <c r="C150" t="s">
        <v>114</v>
      </c>
      <c r="D150">
        <v>242398</v>
      </c>
      <c r="E150">
        <v>242321</v>
      </c>
      <c r="F150">
        <v>1</v>
      </c>
      <c r="G150">
        <v>525.65</v>
      </c>
      <c r="H150">
        <v>7.4</v>
      </c>
      <c r="I150">
        <v>61.2</v>
      </c>
    </row>
    <row r="151" spans="1:9" x14ac:dyDescent="0.25">
      <c r="A151" t="s">
        <v>303</v>
      </c>
      <c r="B151" t="s">
        <v>106</v>
      </c>
      <c r="C151" t="s">
        <v>304</v>
      </c>
      <c r="D151">
        <v>220083</v>
      </c>
      <c r="E151">
        <v>204107</v>
      </c>
      <c r="F151">
        <v>0.93</v>
      </c>
      <c r="G151">
        <v>7.73</v>
      </c>
      <c r="H151">
        <v>34.9</v>
      </c>
      <c r="I151">
        <v>0</v>
      </c>
    </row>
    <row r="152" spans="1:9" x14ac:dyDescent="0.25">
      <c r="A152" t="s">
        <v>157</v>
      </c>
      <c r="B152" t="s">
        <v>106</v>
      </c>
      <c r="C152" t="s">
        <v>158</v>
      </c>
      <c r="D152">
        <v>208061</v>
      </c>
      <c r="E152">
        <v>291</v>
      </c>
      <c r="F152">
        <v>0</v>
      </c>
      <c r="G152">
        <v>5.38</v>
      </c>
      <c r="H152">
        <v>35.200000000000003</v>
      </c>
      <c r="I152">
        <v>0</v>
      </c>
    </row>
    <row r="153" spans="1:9" x14ac:dyDescent="0.25">
      <c r="A153" t="s">
        <v>236</v>
      </c>
      <c r="B153" t="s">
        <v>106</v>
      </c>
      <c r="C153" t="s">
        <v>135</v>
      </c>
      <c r="D153">
        <v>190164</v>
      </c>
      <c r="E153">
        <v>186203</v>
      </c>
      <c r="F153">
        <v>0.98</v>
      </c>
      <c r="G153">
        <v>198.11</v>
      </c>
      <c r="H153">
        <v>12</v>
      </c>
      <c r="I153">
        <v>72.5</v>
      </c>
    </row>
    <row r="155" spans="1:9" x14ac:dyDescent="0.25">
      <c r="A155" t="s">
        <v>159</v>
      </c>
    </row>
    <row r="156" spans="1:9" x14ac:dyDescent="0.25">
      <c r="A156" t="s">
        <v>86</v>
      </c>
      <c r="B156" t="s">
        <v>87</v>
      </c>
      <c r="C156" t="s">
        <v>88</v>
      </c>
      <c r="D156" t="s">
        <v>160</v>
      </c>
      <c r="E156" t="s">
        <v>90</v>
      </c>
      <c r="F156" t="s">
        <v>161</v>
      </c>
    </row>
    <row r="157" spans="1:9" x14ac:dyDescent="0.25">
      <c r="A157" t="s">
        <v>125</v>
      </c>
      <c r="B157" t="s">
        <v>106</v>
      </c>
      <c r="C157" t="s">
        <v>126</v>
      </c>
      <c r="D157">
        <v>471055</v>
      </c>
      <c r="E157">
        <v>471110</v>
      </c>
      <c r="F157">
        <v>11.88</v>
      </c>
    </row>
    <row r="158" spans="1:9" x14ac:dyDescent="0.25">
      <c r="A158" t="s">
        <v>152</v>
      </c>
      <c r="B158" t="s">
        <v>106</v>
      </c>
      <c r="C158" t="s">
        <v>153</v>
      </c>
      <c r="D158">
        <v>467106</v>
      </c>
      <c r="E158">
        <v>467100</v>
      </c>
      <c r="F158">
        <v>11.78</v>
      </c>
    </row>
    <row r="159" spans="1:9" x14ac:dyDescent="0.25">
      <c r="A159" t="s">
        <v>164</v>
      </c>
      <c r="B159" t="s">
        <v>106</v>
      </c>
      <c r="C159" t="s">
        <v>123</v>
      </c>
      <c r="D159">
        <v>260036</v>
      </c>
      <c r="E159">
        <v>259788</v>
      </c>
      <c r="F159">
        <v>6.56</v>
      </c>
    </row>
    <row r="160" spans="1:9" x14ac:dyDescent="0.25">
      <c r="A160" t="s">
        <v>113</v>
      </c>
      <c r="B160" t="s">
        <v>106</v>
      </c>
      <c r="C160" t="s">
        <v>114</v>
      </c>
      <c r="D160">
        <v>242404</v>
      </c>
      <c r="E160">
        <v>242398</v>
      </c>
      <c r="F160">
        <v>6.11</v>
      </c>
    </row>
    <row r="161" spans="1:6" x14ac:dyDescent="0.25">
      <c r="A161" t="s">
        <v>303</v>
      </c>
      <c r="B161" t="s">
        <v>106</v>
      </c>
      <c r="C161" t="s">
        <v>304</v>
      </c>
      <c r="D161">
        <v>220014</v>
      </c>
      <c r="E161">
        <v>220083</v>
      </c>
      <c r="F161">
        <v>5.55</v>
      </c>
    </row>
    <row r="162" spans="1:6" x14ac:dyDescent="0.25">
      <c r="A162" t="s">
        <v>157</v>
      </c>
      <c r="B162" t="s">
        <v>106</v>
      </c>
      <c r="C162" t="s">
        <v>158</v>
      </c>
      <c r="D162">
        <v>208019</v>
      </c>
      <c r="E162">
        <v>208061</v>
      </c>
      <c r="F162">
        <v>5.25</v>
      </c>
    </row>
    <row r="163" spans="1:6" x14ac:dyDescent="0.25">
      <c r="A163" t="s">
        <v>118</v>
      </c>
      <c r="C163" t="s">
        <v>119</v>
      </c>
      <c r="D163">
        <v>197164</v>
      </c>
      <c r="F163">
        <v>4.97</v>
      </c>
    </row>
    <row r="164" spans="1:6" x14ac:dyDescent="0.25">
      <c r="A164" t="s">
        <v>236</v>
      </c>
      <c r="B164" t="s">
        <v>106</v>
      </c>
      <c r="C164" t="s">
        <v>135</v>
      </c>
      <c r="D164">
        <v>190164</v>
      </c>
      <c r="E164">
        <v>190164</v>
      </c>
      <c r="F164">
        <v>4.8</v>
      </c>
    </row>
    <row r="165" spans="1:6" x14ac:dyDescent="0.25">
      <c r="A165" t="s">
        <v>479</v>
      </c>
      <c r="B165" t="s">
        <v>106</v>
      </c>
      <c r="C165" t="s">
        <v>480</v>
      </c>
      <c r="D165">
        <v>129132</v>
      </c>
      <c r="E165">
        <v>129166</v>
      </c>
      <c r="F165">
        <v>3.26</v>
      </c>
    </row>
    <row r="166" spans="1:6" x14ac:dyDescent="0.25">
      <c r="A166" t="s">
        <v>154</v>
      </c>
      <c r="B166" t="s">
        <v>106</v>
      </c>
      <c r="C166" t="s">
        <v>123</v>
      </c>
      <c r="D166">
        <v>125777</v>
      </c>
      <c r="E166">
        <v>125765</v>
      </c>
      <c r="F166">
        <v>3.17</v>
      </c>
    </row>
    <row r="168" spans="1:6" x14ac:dyDescent="0.25">
      <c r="A168" t="s">
        <v>165</v>
      </c>
    </row>
    <row r="169" spans="1:6" x14ac:dyDescent="0.25">
      <c r="A169" t="s">
        <v>86</v>
      </c>
      <c r="B169" t="s">
        <v>87</v>
      </c>
      <c r="C169" t="s">
        <v>88</v>
      </c>
      <c r="D169" t="s">
        <v>166</v>
      </c>
      <c r="E169" t="s">
        <v>90</v>
      </c>
      <c r="F169" t="s">
        <v>167</v>
      </c>
    </row>
    <row r="170" spans="1:6" x14ac:dyDescent="0.25">
      <c r="A170" t="s">
        <v>118</v>
      </c>
      <c r="C170" t="s">
        <v>119</v>
      </c>
      <c r="D170">
        <v>1047509712</v>
      </c>
      <c r="F170">
        <v>16.39</v>
      </c>
    </row>
    <row r="171" spans="1:6" x14ac:dyDescent="0.25">
      <c r="A171" t="s">
        <v>113</v>
      </c>
      <c r="B171" t="s">
        <v>106</v>
      </c>
      <c r="C171" t="s">
        <v>114</v>
      </c>
      <c r="D171">
        <v>11719347</v>
      </c>
      <c r="E171">
        <v>242398</v>
      </c>
      <c r="F171">
        <v>0.18</v>
      </c>
    </row>
    <row r="172" spans="1:6" x14ac:dyDescent="0.25">
      <c r="A172" t="s">
        <v>171</v>
      </c>
      <c r="B172" t="s">
        <v>106</v>
      </c>
      <c r="C172" t="s">
        <v>172</v>
      </c>
      <c r="D172">
        <v>6423532</v>
      </c>
      <c r="E172">
        <v>34188</v>
      </c>
      <c r="F172">
        <v>0.1</v>
      </c>
    </row>
    <row r="173" spans="1:6" x14ac:dyDescent="0.25">
      <c r="A173" t="s">
        <v>173</v>
      </c>
      <c r="B173" t="s">
        <v>106</v>
      </c>
      <c r="C173" t="s">
        <v>172</v>
      </c>
      <c r="D173">
        <v>5189300</v>
      </c>
      <c r="E173">
        <v>723</v>
      </c>
      <c r="F173">
        <v>0.08</v>
      </c>
    </row>
    <row r="174" spans="1:6" x14ac:dyDescent="0.25">
      <c r="A174" t="s">
        <v>177</v>
      </c>
      <c r="C174" t="s">
        <v>178</v>
      </c>
      <c r="D174">
        <v>4173459</v>
      </c>
      <c r="E174">
        <v>13</v>
      </c>
      <c r="F174">
        <v>7.0000000000000007E-2</v>
      </c>
    </row>
    <row r="175" spans="1:6" x14ac:dyDescent="0.25">
      <c r="A175" t="s">
        <v>174</v>
      </c>
      <c r="B175" t="s">
        <v>106</v>
      </c>
      <c r="C175" t="s">
        <v>114</v>
      </c>
      <c r="D175">
        <v>3023337</v>
      </c>
      <c r="E175">
        <v>726</v>
      </c>
      <c r="F175">
        <v>0.05</v>
      </c>
    </row>
    <row r="176" spans="1:6" x14ac:dyDescent="0.25">
      <c r="A176" t="s">
        <v>179</v>
      </c>
      <c r="C176" t="s">
        <v>180</v>
      </c>
      <c r="D176">
        <v>1812884</v>
      </c>
      <c r="E176">
        <v>13</v>
      </c>
      <c r="F176">
        <v>0.03</v>
      </c>
    </row>
    <row r="181" spans="1:5" x14ac:dyDescent="0.25">
      <c r="A181" t="s">
        <v>181</v>
      </c>
    </row>
    <row r="182" spans="1:5" x14ac:dyDescent="0.25">
      <c r="A182" t="s">
        <v>86</v>
      </c>
      <c r="B182" t="s">
        <v>87</v>
      </c>
      <c r="C182" t="s">
        <v>88</v>
      </c>
      <c r="D182" t="s">
        <v>182</v>
      </c>
      <c r="E182" t="s">
        <v>90</v>
      </c>
    </row>
    <row r="183" spans="1:5" x14ac:dyDescent="0.25">
      <c r="A183" t="s">
        <v>118</v>
      </c>
      <c r="C183" t="s">
        <v>119</v>
      </c>
      <c r="D183">
        <v>3707</v>
      </c>
    </row>
    <row r="184" spans="1:5" x14ac:dyDescent="0.25">
      <c r="A184" t="s">
        <v>113</v>
      </c>
      <c r="B184" t="s">
        <v>106</v>
      </c>
      <c r="C184" t="s">
        <v>114</v>
      </c>
      <c r="D184">
        <v>56</v>
      </c>
      <c r="E184">
        <v>242398</v>
      </c>
    </row>
    <row r="185" spans="1:5" x14ac:dyDescent="0.25">
      <c r="A185" t="s">
        <v>171</v>
      </c>
      <c r="B185" t="s">
        <v>106</v>
      </c>
      <c r="C185" t="s">
        <v>172</v>
      </c>
      <c r="D185">
        <v>31</v>
      </c>
      <c r="E185">
        <v>34188</v>
      </c>
    </row>
    <row r="186" spans="1:5" x14ac:dyDescent="0.25">
      <c r="A186" t="s">
        <v>173</v>
      </c>
      <c r="B186" t="s">
        <v>106</v>
      </c>
      <c r="C186" t="s">
        <v>172</v>
      </c>
      <c r="D186">
        <v>25</v>
      </c>
      <c r="E186">
        <v>723</v>
      </c>
    </row>
    <row r="194" spans="1:7" x14ac:dyDescent="0.25">
      <c r="A194" t="s">
        <v>183</v>
      </c>
    </row>
    <row r="195" spans="1:7" x14ac:dyDescent="0.25">
      <c r="A195">
        <v>0</v>
      </c>
    </row>
    <row r="207" spans="1:7" x14ac:dyDescent="0.25">
      <c r="A207" t="s">
        <v>184</v>
      </c>
    </row>
    <row r="208" spans="1:7" x14ac:dyDescent="0.25">
      <c r="A208" t="s">
        <v>27</v>
      </c>
      <c r="B208" t="s">
        <v>28</v>
      </c>
      <c r="C208" t="s">
        <v>185</v>
      </c>
      <c r="D208" t="s">
        <v>186</v>
      </c>
      <c r="E208" t="s">
        <v>187</v>
      </c>
      <c r="F208" t="s">
        <v>188</v>
      </c>
      <c r="G208" t="s">
        <v>31</v>
      </c>
    </row>
    <row r="209" spans="1:7" x14ac:dyDescent="0.25">
      <c r="A209" t="s">
        <v>562</v>
      </c>
      <c r="B209">
        <v>293331</v>
      </c>
      <c r="D209">
        <v>6793</v>
      </c>
      <c r="E209" t="s">
        <v>963</v>
      </c>
      <c r="F209">
        <v>0.42</v>
      </c>
      <c r="G209">
        <v>22.25</v>
      </c>
    </row>
    <row r="210" spans="1:7" x14ac:dyDescent="0.25">
      <c r="A210" t="s">
        <v>344</v>
      </c>
      <c r="B210">
        <v>220678</v>
      </c>
      <c r="D210">
        <v>6500</v>
      </c>
      <c r="E210" t="s">
        <v>964</v>
      </c>
      <c r="F210">
        <v>0.32</v>
      </c>
      <c r="G210">
        <v>21.29</v>
      </c>
    </row>
    <row r="211" spans="1:7" x14ac:dyDescent="0.25">
      <c r="A211" t="s">
        <v>567</v>
      </c>
      <c r="B211">
        <v>21471620</v>
      </c>
      <c r="D211">
        <v>6338</v>
      </c>
      <c r="E211" t="s">
        <v>965</v>
      </c>
      <c r="F211">
        <v>30.67</v>
      </c>
      <c r="G211">
        <v>20.76</v>
      </c>
    </row>
    <row r="212" spans="1:7" x14ac:dyDescent="0.25">
      <c r="A212" t="s">
        <v>39</v>
      </c>
      <c r="B212">
        <v>705829</v>
      </c>
      <c r="D212">
        <v>1371</v>
      </c>
      <c r="E212" t="s">
        <v>966</v>
      </c>
      <c r="F212">
        <v>1.01</v>
      </c>
      <c r="G212">
        <v>4.49</v>
      </c>
    </row>
    <row r="213" spans="1:7" x14ac:dyDescent="0.25">
      <c r="A213" t="s">
        <v>33</v>
      </c>
      <c r="B213">
        <v>1061115</v>
      </c>
      <c r="D213">
        <v>1266</v>
      </c>
      <c r="E213" t="s">
        <v>290</v>
      </c>
      <c r="F213">
        <v>1.52</v>
      </c>
      <c r="G213">
        <v>4.1500000000000004</v>
      </c>
    </row>
    <row r="214" spans="1:7" x14ac:dyDescent="0.25">
      <c r="A214" t="s">
        <v>253</v>
      </c>
      <c r="B214">
        <v>1462</v>
      </c>
      <c r="C214">
        <v>50</v>
      </c>
      <c r="D214">
        <v>1005</v>
      </c>
      <c r="E214" t="s">
        <v>967</v>
      </c>
      <c r="F214">
        <v>0</v>
      </c>
      <c r="G214">
        <v>3.29</v>
      </c>
    </row>
    <row r="215" spans="1:7" x14ac:dyDescent="0.25">
      <c r="A215" t="s">
        <v>44</v>
      </c>
      <c r="B215">
        <v>745055</v>
      </c>
      <c r="D215">
        <v>784</v>
      </c>
      <c r="E215" t="s">
        <v>339</v>
      </c>
      <c r="F215">
        <v>1.06</v>
      </c>
      <c r="G215">
        <v>2.57</v>
      </c>
    </row>
    <row r="216" spans="1:7" x14ac:dyDescent="0.25">
      <c r="A216" t="s">
        <v>288</v>
      </c>
      <c r="B216">
        <v>292130</v>
      </c>
      <c r="D216">
        <v>368</v>
      </c>
      <c r="E216" t="s">
        <v>383</v>
      </c>
      <c r="F216">
        <v>0.42</v>
      </c>
      <c r="G216">
        <v>1.21</v>
      </c>
    </row>
    <row r="217" spans="1:7" x14ac:dyDescent="0.25">
      <c r="A217" t="s">
        <v>592</v>
      </c>
      <c r="B217">
        <v>4738</v>
      </c>
      <c r="C217">
        <v>100</v>
      </c>
      <c r="D217">
        <v>233</v>
      </c>
      <c r="E217" t="s">
        <v>968</v>
      </c>
      <c r="F217">
        <v>0.01</v>
      </c>
      <c r="G217">
        <v>0.76</v>
      </c>
    </row>
    <row r="218" spans="1:7" x14ac:dyDescent="0.25">
      <c r="A218" t="s">
        <v>975</v>
      </c>
      <c r="B218">
        <v>10411</v>
      </c>
      <c r="D218">
        <v>220</v>
      </c>
      <c r="E218" t="s">
        <v>976</v>
      </c>
      <c r="F218">
        <v>0.01</v>
      </c>
      <c r="G218">
        <v>0.72</v>
      </c>
    </row>
    <row r="220" spans="1:7" x14ac:dyDescent="0.25">
      <c r="A220" t="s">
        <v>191</v>
      </c>
    </row>
    <row r="221" spans="1:7" x14ac:dyDescent="0.25">
      <c r="A221" t="s">
        <v>1</v>
      </c>
      <c r="B221" t="s">
        <v>2</v>
      </c>
    </row>
    <row r="222" spans="1:7" x14ac:dyDescent="0.25">
      <c r="A222" t="s">
        <v>192</v>
      </c>
      <c r="B222">
        <v>99.99</v>
      </c>
    </row>
    <row r="223" spans="1:7" x14ac:dyDescent="0.25">
      <c r="A223" t="s">
        <v>193</v>
      </c>
      <c r="B223">
        <v>100</v>
      </c>
    </row>
    <row r="224" spans="1:7" x14ac:dyDescent="0.25">
      <c r="A224" t="s">
        <v>194</v>
      </c>
      <c r="B224">
        <v>98.76</v>
      </c>
    </row>
    <row r="225" spans="1:3" x14ac:dyDescent="0.25">
      <c r="A225" t="s">
        <v>195</v>
      </c>
      <c r="B225">
        <v>100</v>
      </c>
    </row>
    <row r="226" spans="1:3" x14ac:dyDescent="0.25">
      <c r="A226" t="s">
        <v>196</v>
      </c>
      <c r="B226">
        <v>99.88</v>
      </c>
    </row>
    <row r="227" spans="1:3" x14ac:dyDescent="0.25">
      <c r="A227" t="s">
        <v>197</v>
      </c>
      <c r="B227">
        <v>99.77</v>
      </c>
    </row>
    <row r="228" spans="1:3" x14ac:dyDescent="0.25">
      <c r="A228" t="s">
        <v>198</v>
      </c>
      <c r="B228">
        <v>58.55</v>
      </c>
    </row>
    <row r="229" spans="1:3" x14ac:dyDescent="0.25">
      <c r="A229" t="s">
        <v>199</v>
      </c>
      <c r="B229">
        <v>99.96</v>
      </c>
    </row>
    <row r="230" spans="1:3" x14ac:dyDescent="0.25">
      <c r="A230" t="s">
        <v>200</v>
      </c>
      <c r="B230">
        <v>33.83</v>
      </c>
    </row>
    <row r="231" spans="1:3" x14ac:dyDescent="0.25">
      <c r="A231" t="s">
        <v>201</v>
      </c>
      <c r="B231">
        <v>96.58</v>
      </c>
    </row>
    <row r="232" spans="1:3" x14ac:dyDescent="0.25">
      <c r="A232" t="s">
        <v>202</v>
      </c>
      <c r="B232">
        <v>0</v>
      </c>
    </row>
    <row r="234" spans="1:3" x14ac:dyDescent="0.25">
      <c r="A234" t="s">
        <v>203</v>
      </c>
    </row>
    <row r="235" spans="1:3" x14ac:dyDescent="0.25">
      <c r="A235" t="s">
        <v>204</v>
      </c>
      <c r="B235" t="s">
        <v>205</v>
      </c>
      <c r="C235" t="s">
        <v>206</v>
      </c>
    </row>
    <row r="236" spans="1:3" x14ac:dyDescent="0.25">
      <c r="A236" t="s">
        <v>207</v>
      </c>
      <c r="B236" t="b">
        <v>1</v>
      </c>
      <c r="C236">
        <v>220678</v>
      </c>
    </row>
    <row r="237" spans="1:3" x14ac:dyDescent="0.25">
      <c r="A237" t="s">
        <v>208</v>
      </c>
      <c r="B237" t="b">
        <v>1</v>
      </c>
      <c r="C237">
        <v>745055</v>
      </c>
    </row>
    <row r="238" spans="1:3" x14ac:dyDescent="0.25">
      <c r="A238" t="s">
        <v>209</v>
      </c>
      <c r="B238" t="b">
        <v>1</v>
      </c>
      <c r="C238">
        <v>292130</v>
      </c>
    </row>
    <row r="239" spans="1:3" x14ac:dyDescent="0.25">
      <c r="A239" t="s">
        <v>210</v>
      </c>
      <c r="B239" t="b">
        <v>1</v>
      </c>
      <c r="C239">
        <v>21471620</v>
      </c>
    </row>
    <row r="240" spans="1:3" x14ac:dyDescent="0.25">
      <c r="A240" t="s">
        <v>211</v>
      </c>
      <c r="B240" t="b">
        <v>1</v>
      </c>
      <c r="C240">
        <v>293331</v>
      </c>
    </row>
    <row r="241" spans="1:3" x14ac:dyDescent="0.25">
      <c r="A241" t="s">
        <v>212</v>
      </c>
      <c r="B241" t="b">
        <v>1</v>
      </c>
      <c r="C241" t="s">
        <v>119</v>
      </c>
    </row>
    <row r="242" spans="1:3" x14ac:dyDescent="0.25">
      <c r="A242" t="s">
        <v>213</v>
      </c>
      <c r="B242" t="b">
        <v>1</v>
      </c>
      <c r="C242">
        <v>3819</v>
      </c>
    </row>
    <row r="243" spans="1:3" x14ac:dyDescent="0.25">
      <c r="A243" t="s">
        <v>214</v>
      </c>
      <c r="B243" t="b">
        <v>1</v>
      </c>
      <c r="C243">
        <v>58.55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Checks</vt:lpstr>
      <vt:lpstr>Summary</vt:lpstr>
      <vt:lpstr>AWR2Excel_0</vt:lpstr>
      <vt:lpstr>AWR2Excel_1</vt:lpstr>
      <vt:lpstr>AWR2Excel_2</vt:lpstr>
      <vt:lpstr>AWR2Excel_3</vt:lpstr>
      <vt:lpstr>AWR2Excel_4</vt:lpstr>
      <vt:lpstr>AWR2Excel_5</vt:lpstr>
      <vt:lpstr>AWR2Excel_6</vt:lpstr>
      <vt:lpstr>AWR2Excel_7</vt:lpstr>
      <vt:lpstr>AWR2Excel_8</vt:lpstr>
      <vt:lpstr>AWR2Excel_9</vt:lpstr>
      <vt:lpstr>AWR2Excel_10</vt:lpstr>
      <vt:lpstr>AWR2Excel_11</vt:lpstr>
      <vt:lpstr>AWR2Excel_12</vt:lpstr>
      <vt:lpstr>AWR2Excel_13</vt:lpstr>
      <vt:lpstr>AWR2Excel_14</vt:lpstr>
      <vt:lpstr>AWR2Excel_15</vt:lpstr>
      <vt:lpstr>AWR2Excel_16</vt:lpstr>
      <vt:lpstr>AWR2Excel_17</vt:lpstr>
      <vt:lpstr>AWR2Excel_18</vt:lpstr>
      <vt:lpstr>AWR2Excel_19</vt:lpstr>
      <vt:lpstr>AWR2Excel_20</vt:lpstr>
      <vt:lpstr>AWR2Excel_21</vt:lpstr>
      <vt:lpstr>AWR2Excel_22</vt:lpstr>
      <vt:lpstr>AWR2Excel_23</vt:lpstr>
      <vt:lpstr>AWR2Excel_24</vt:lpstr>
      <vt:lpstr>AWR2Excel_25</vt:lpstr>
      <vt:lpstr>AWR2Excel_26</vt:lpstr>
      <vt:lpstr>AWR2Excel_27</vt:lpstr>
      <vt:lpstr>AWR2Excel_28</vt:lpstr>
      <vt:lpstr>AWR2Excel_29</vt:lpstr>
      <vt:lpstr>AWR2Excel_30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Balboa</cp:lastModifiedBy>
  <dcterms:created xsi:type="dcterms:W3CDTF">2024-01-02T12:59:57Z</dcterms:created>
  <dcterms:modified xsi:type="dcterms:W3CDTF">2024-01-02T13:02:56Z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f36f3-41a5-4f45-a6a2-e224f336accd_Enabled">
    <vt:lpwstr>true</vt:lpwstr>
  </property>
  <property fmtid="{D5CDD505-2E9C-101B-9397-08002B2CF9AE}" pid="3" name="MSIP_Label_980f36f3-41a5-4f45-a6a2-e224f336accd_SetDate">
    <vt:lpwstr>2024-01-02T13:02:49Z</vt:lpwstr>
  </property>
  <property fmtid="{D5CDD505-2E9C-101B-9397-08002B2CF9AE}" pid="4" name="MSIP_Label_980f36f3-41a5-4f45-a6a2-e224f336accd_Method">
    <vt:lpwstr>Standard</vt:lpwstr>
  </property>
  <property fmtid="{D5CDD505-2E9C-101B-9397-08002B2CF9AE}" pid="5" name="MSIP_Label_980f36f3-41a5-4f45-a6a2-e224f336accd_Name">
    <vt:lpwstr>980f36f3-41a5-4f45-a6a2-e224f336accd</vt:lpwstr>
  </property>
  <property fmtid="{D5CDD505-2E9C-101B-9397-08002B2CF9AE}" pid="6" name="MSIP_Label_980f36f3-41a5-4f45-a6a2-e224f336accd_SiteId">
    <vt:lpwstr>7a082108-90dd-41ac-be41-9b8feabee2da</vt:lpwstr>
  </property>
  <property fmtid="{D5CDD505-2E9C-101B-9397-08002B2CF9AE}" pid="7" name="MSIP_Label_980f36f3-41a5-4f45-a6a2-e224f336accd_ActionId">
    <vt:lpwstr>f32e6d9c-3efe-45be-a79f-bad88df31671</vt:lpwstr>
  </property>
  <property fmtid="{D5CDD505-2E9C-101B-9397-08002B2CF9AE}" pid="8" name="MSIP_Label_980f36f3-41a5-4f45-a6a2-e224f336accd_ContentBits">
    <vt:lpwstr>2</vt:lpwstr>
  </property>
</Properties>
</file>