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2.documents\rmg\Projects\EPS.Platform\Platform.Projects\2023.Active.Space.decommision\AWR\PPD\2023-Dec-21 - 6th - soak\"/>
    </mc:Choice>
  </mc:AlternateContent>
  <xr:revisionPtr revIDLastSave="0" documentId="13_ncr:1_{494D8CA3-E80D-4BDF-86DA-8A93A0EE5FB2}" xr6:coauthVersionLast="47" xr6:coauthVersionMax="47" xr10:uidLastSave="{00000000-0000-0000-0000-000000000000}"/>
  <bookViews>
    <workbookView xWindow="28680" yWindow="-120" windowWidth="38640" windowHeight="15840" xr2:uid="{00000000-000D-0000-FFFF-FFFF00000000}"/>
  </bookViews>
  <sheets>
    <sheet name="Summary" sheetId="8" r:id="rId1"/>
    <sheet name="AWR2Excel_0" sheetId="2" r:id="rId2"/>
    <sheet name="AWR2Excel_1" sheetId="3" r:id="rId3"/>
    <sheet name="AWR2Excel_2" sheetId="4" r:id="rId4"/>
    <sheet name="AWR2Excel_3" sheetId="5" r:id="rId5"/>
    <sheet name="AWR2Excel_4" sheetId="6" r:id="rId6"/>
    <sheet name="AWR2Excel_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8" l="1"/>
  <c r="K13" i="8"/>
  <c r="I9" i="8"/>
  <c r="M8" i="8"/>
  <c r="O8" i="8"/>
  <c r="P9" i="8"/>
  <c r="L12" i="8"/>
  <c r="L9" i="8"/>
  <c r="G10" i="8"/>
  <c r="F9" i="8"/>
  <c r="N9" i="8"/>
  <c r="G13" i="8"/>
  <c r="P11" i="8"/>
  <c r="L11" i="8"/>
  <c r="K12" i="8"/>
  <c r="O10" i="8"/>
  <c r="F10" i="8"/>
  <c r="N8" i="8"/>
  <c r="I12" i="8"/>
  <c r="C10" i="8"/>
  <c r="F11" i="8"/>
  <c r="D10" i="8"/>
  <c r="H9" i="8"/>
  <c r="D12" i="8"/>
  <c r="L13" i="8"/>
  <c r="K8" i="8"/>
  <c r="P10" i="8"/>
  <c r="L8" i="8"/>
  <c r="H8" i="8"/>
  <c r="M11" i="8"/>
  <c r="D9" i="8"/>
  <c r="C13" i="8"/>
  <c r="P12" i="8"/>
  <c r="G11" i="8"/>
  <c r="P13" i="8"/>
  <c r="G12" i="8"/>
  <c r="E11" i="8"/>
  <c r="O13" i="8"/>
  <c r="H10" i="8"/>
  <c r="I11" i="8"/>
  <c r="K10" i="8"/>
  <c r="I10" i="8"/>
  <c r="F13" i="8"/>
  <c r="E9" i="8"/>
  <c r="O11" i="8"/>
  <c r="M13" i="8"/>
  <c r="N10" i="8"/>
  <c r="M10" i="8"/>
  <c r="D13" i="8"/>
  <c r="D11" i="8"/>
  <c r="E12" i="8"/>
  <c r="N12" i="8"/>
  <c r="E8" i="8"/>
  <c r="C8" i="8"/>
  <c r="G9" i="8"/>
  <c r="F12" i="8"/>
  <c r="H13" i="8"/>
  <c r="F8" i="8"/>
  <c r="C11" i="8"/>
  <c r="I13" i="8"/>
  <c r="M12" i="8"/>
  <c r="O12" i="8"/>
  <c r="C9" i="8"/>
  <c r="E10" i="8"/>
  <c r="H12" i="8"/>
  <c r="G8" i="8"/>
  <c r="K11" i="8"/>
  <c r="M9" i="8"/>
  <c r="D8" i="8"/>
  <c r="K9" i="8"/>
  <c r="H11" i="8"/>
  <c r="C12" i="8"/>
  <c r="L10" i="8"/>
  <c r="E13" i="8"/>
  <c r="N11" i="8"/>
  <c r="O9" i="8"/>
  <c r="I8" i="8"/>
  <c r="N13" i="8"/>
  <c r="J8" i="8" l="1"/>
  <c r="J13" i="8"/>
  <c r="J10" i="8"/>
  <c r="J11" i="8"/>
  <c r="J12" i="8"/>
  <c r="J9" i="8"/>
</calcChain>
</file>

<file path=xl/sharedStrings.xml><?xml version="1.0" encoding="utf-8"?>
<sst xmlns="http://schemas.openxmlformats.org/spreadsheetml/2006/main" count="3181" uniqueCount="482">
  <si>
    <t>Summary</t>
  </si>
  <si>
    <t>Parameter</t>
  </si>
  <si>
    <t>Value</t>
  </si>
  <si>
    <t>file</t>
  </si>
  <si>
    <t>1%3A30to5%3A30awr.html</t>
  </si>
  <si>
    <t>hostName</t>
  </si>
  <si>
    <t>RMULBGORA5002</t>
  </si>
  <si>
    <t>beginDateTime</t>
  </si>
  <si>
    <t>22-Dec-23 01:30:13</t>
  </si>
  <si>
    <t>beginTime</t>
  </si>
  <si>
    <t>01:30:13</t>
  </si>
  <si>
    <t>endDateTime</t>
  </si>
  <si>
    <t>22-Dec-23 05:30:27</t>
  </si>
  <si>
    <t>beginSessions</t>
  </si>
  <si>
    <t>endSessions</t>
  </si>
  <si>
    <t>elapsedTime</t>
  </si>
  <si>
    <t>240.23</t>
  </si>
  <si>
    <t>dbTime</t>
  </si>
  <si>
    <t>5,015.79</t>
  </si>
  <si>
    <t>logicalRead</t>
  </si>
  <si>
    <t>physicalRead</t>
  </si>
  <si>
    <t>physicalWrite</t>
  </si>
  <si>
    <t>parsesSQL</t>
  </si>
  <si>
    <t>executesSQL</t>
  </si>
  <si>
    <t>beginLoadAverage</t>
  </si>
  <si>
    <t>endLoadAverage</t>
  </si>
  <si>
    <t>userCPU</t>
  </si>
  <si>
    <t>totalCPU</t>
  </si>
  <si>
    <t>busyCPU</t>
  </si>
  <si>
    <t>This table displays top 10 wait events by total wait time</t>
  </si>
  <si>
    <t>Event</t>
  </si>
  <si>
    <t>Waits</t>
  </si>
  <si>
    <t>Total Wait Time (sec)</t>
  </si>
  <si>
    <t>Avg Wait</t>
  </si>
  <si>
    <t>% DB time</t>
  </si>
  <si>
    <t>Wait Class</t>
  </si>
  <si>
    <t>log file sync</t>
  </si>
  <si>
    <t>207.1K</t>
  </si>
  <si>
    <t>5.75ms</t>
  </si>
  <si>
    <t>Commit</t>
  </si>
  <si>
    <t>db file sequential read</t>
  </si>
  <si>
    <t>27K</t>
  </si>
  <si>
    <t>1.23ms</t>
  </si>
  <si>
    <t>User I/O</t>
  </si>
  <si>
    <t>DB CPU</t>
  </si>
  <si>
    <t>26.7K</t>
  </si>
  <si>
    <t>Failed Logon Delay</t>
  </si>
  <si>
    <t>1203</t>
  </si>
  <si>
    <t>1000.04ms</t>
  </si>
  <si>
    <t>Other</t>
  </si>
  <si>
    <t>db file scattered read</t>
  </si>
  <si>
    <t>1172.4</t>
  </si>
  <si>
    <t>1.12ms</t>
  </si>
  <si>
    <t>buffer busy waits</t>
  </si>
  <si>
    <t>461</t>
  </si>
  <si>
    <t>.99ms</t>
  </si>
  <si>
    <t>Concurrency</t>
  </si>
  <si>
    <t>PGA memory operation</t>
  </si>
  <si>
    <t>416</t>
  </si>
  <si>
    <t>59.34us</t>
  </si>
  <si>
    <t>enq: HW - contention</t>
  </si>
  <si>
    <t>412.7</t>
  </si>
  <si>
    <t>111.43ms</t>
  </si>
  <si>
    <t>Configuration</t>
  </si>
  <si>
    <t>flashback log file sync</t>
  </si>
  <si>
    <t>266.2</t>
  </si>
  <si>
    <t>1.61ms</t>
  </si>
  <si>
    <t>enq: US - contention</t>
  </si>
  <si>
    <t>174.2</t>
  </si>
  <si>
    <t>4.43ms</t>
  </si>
  <si>
    <t>This table displays wait class statistics ordered by total wait time</t>
  </si>
  <si>
    <t>Avg Wait Time</t>
  </si>
  <si>
    <t>Avg Active Sessions</t>
  </si>
  <si>
    <t>System I/O</t>
  </si>
  <si>
    <t>946.06us</t>
  </si>
  <si>
    <t>1.18ms</t>
  </si>
  <si>
    <t>892.10us</t>
  </si>
  <si>
    <t>Administrative</t>
  </si>
  <si>
    <t>56.54ms</t>
  </si>
  <si>
    <t>1.07ms</t>
  </si>
  <si>
    <t>62.67ms</t>
  </si>
  <si>
    <t>Network</t>
  </si>
  <si>
    <t>1.72us</t>
  </si>
  <si>
    <t>Application</t>
  </si>
  <si>
    <t>274.79us</t>
  </si>
  <si>
    <t>This table displays IO profile</t>
  </si>
  <si>
    <t>Info</t>
  </si>
  <si>
    <t>Read+Write Per Second</t>
  </si>
  <si>
    <t>Read per Second</t>
  </si>
  <si>
    <t>Write Per Second</t>
  </si>
  <si>
    <t>Total Requests:</t>
  </si>
  <si>
    <t>Database Requests:</t>
  </si>
  <si>
    <t>Optimized Requests:</t>
  </si>
  <si>
    <t>Redo Requests:</t>
  </si>
  <si>
    <t>Total (MB):</t>
  </si>
  <si>
    <t>Database (MB):</t>
  </si>
  <si>
    <t>Optimized Total (MB):</t>
  </si>
  <si>
    <t>Redo (MB):</t>
  </si>
  <si>
    <t>Database (blocks):</t>
  </si>
  <si>
    <t>Via Buffer Cache (blocks):</t>
  </si>
  <si>
    <t>This table displays top SQL by elapsed time</t>
  </si>
  <si>
    <t>Elapsed Time (s)</t>
  </si>
  <si>
    <t>Executions</t>
  </si>
  <si>
    <t>Elapsed Time per Exec (s)</t>
  </si>
  <si>
    <t>%Total</t>
  </si>
  <si>
    <t>%CPU</t>
  </si>
  <si>
    <t>%IO</t>
  </si>
  <si>
    <t>SQL Id</t>
  </si>
  <si>
    <t>SQL Module</t>
  </si>
  <si>
    <t>SQL Text</t>
  </si>
  <si>
    <t>c91jy35s8pk7r</t>
  </si>
  <si>
    <t>JDBC Thin Client</t>
  </si>
  <si>
    <t>SELECT SUM(ITEMSUSED) AS ITEMS...</t>
  </si>
  <si>
    <t>ddw48d8jyqz11</t>
  </si>
  <si>
    <t>INSERT INTO event ( EVENT_GLOB...</t>
  </si>
  <si>
    <t>4u9xrgps4ga2j</t>
  </si>
  <si>
    <t>SELECT TOKEN_ID, ITEM_COUNT FR...</t>
  </si>
  <si>
    <t>5hhq8aqw6gsnz</t>
  </si>
  <si>
    <t>Insert into PREADVICE_ITEM( IT...</t>
  </si>
  <si>
    <t>237rhyy1zs74g</t>
  </si>
  <si>
    <t>UPDATE mail_piece SET ITEM_GLO...</t>
  </si>
  <si>
    <t>c79kutmkguczw</t>
  </si>
  <si>
    <t>SELECT DELIVERY_POINT_SUFFIX, ...</t>
  </si>
  <si>
    <t>fmm4b3zw7t1vx</t>
  </si>
  <si>
    <t>select MAIL_PIECE_ID, SERVICE_...</t>
  </si>
  <si>
    <t>b6usrg82hwsa3</t>
  </si>
  <si>
    <t>DBMS_SCHEDULER</t>
  </si>
  <si>
    <t>call dbms_stats.gather_databas...</t>
  </si>
  <si>
    <t>gkj36y6chsvh5</t>
  </si>
  <si>
    <t>/* SQL Analyze(1) */ select /*...</t>
  </si>
  <si>
    <t>b2rxdjxc20fft</t>
  </si>
  <si>
    <t>Insert into mail_piece( MAIL_P...</t>
  </si>
  <si>
    <t>This table displays top SQL by CPU time</t>
  </si>
  <si>
    <t>CPU Time (s)</t>
  </si>
  <si>
    <t>CPU per Exec (s)</t>
  </si>
  <si>
    <t>fzjfr9jgdxw2d</t>
  </si>
  <si>
    <t>SELECT MAIL_PIECE_ID , ITEM_GL...</t>
  </si>
  <si>
    <t>This table displays top SQL by user I/O time</t>
  </si>
  <si>
    <t>User I/O Time (s)</t>
  </si>
  <si>
    <t>UIO per Exec (s)</t>
  </si>
  <si>
    <t>6frynf9v1m655</t>
  </si>
  <si>
    <t>call dbms_part.cleanup_gidx_jo...</t>
  </si>
  <si>
    <t>8sgrr4b9xqwwc</t>
  </si>
  <si>
    <t>SELECT PREADVICE_GLOBAL_UID, V...</t>
  </si>
  <si>
    <t>0b8hdtg19wx4r</t>
  </si>
  <si>
    <t>This table displays top SQL by buffer gets</t>
  </si>
  <si>
    <t>Buffer Gets</t>
  </si>
  <si>
    <t>Gets per Exec</t>
  </si>
  <si>
    <t>c42zf7m8rfq11</t>
  </si>
  <si>
    <t>select FILENAME from FILE_PROC...</t>
  </si>
  <si>
    <t>0zqc1m774pa9g</t>
  </si>
  <si>
    <t>select MAIL_PIECE_ID, to_char(...</t>
  </si>
  <si>
    <t>This table displays top SQL by physical reads</t>
  </si>
  <si>
    <t>Physical Reads</t>
  </si>
  <si>
    <t>Reads per Exec</t>
  </si>
  <si>
    <t>0g9smqm9utssw</t>
  </si>
  <si>
    <t>Select MAILPIECE_ID_PK, ONEDBA...</t>
  </si>
  <si>
    <t>This table displays top SQL by unoptimized read requests</t>
  </si>
  <si>
    <t>UnOptimized Read Reqs</t>
  </si>
  <si>
    <t>Physical Read Reqs</t>
  </si>
  <si>
    <t>UnOptimized Reqs per Exec</t>
  </si>
  <si>
    <t>%Opt</t>
  </si>
  <si>
    <t>This table displays top SQL by number of executions</t>
  </si>
  <si>
    <t>Rows Processed</t>
  </si>
  <si>
    <t>Rows per Exec</t>
  </si>
  <si>
    <t>32spg3yrj9bnw</t>
  </si>
  <si>
    <t>SELECT BARCODE_PREFIX, BARCODE...</t>
  </si>
  <si>
    <t>57nt9u0mmq13q</t>
  </si>
  <si>
    <t>INSERT INTO BOS_MAIL_PIECE(MAI...</t>
  </si>
  <si>
    <t>axf77vqq09y31</t>
  </si>
  <si>
    <t>SELECT MAIL_PIECE_ID, IS_BILLE...</t>
  </si>
  <si>
    <t>5cn0s5fv1cgst</t>
  </si>
  <si>
    <t>SELECT BOS_GROUP_ID, STATUS FR...</t>
  </si>
  <si>
    <t>This table displays top SQL by number of parse calls</t>
  </si>
  <si>
    <t>Parse Calls</t>
  </si>
  <si>
    <t>% Total Parses</t>
  </si>
  <si>
    <t>76vpsfxju03p1</t>
  </si>
  <si>
    <t>BEGIN TDS_APP.GET.MAIL_PIECE_R...</t>
  </si>
  <si>
    <t>108hfu1bk8juq</t>
  </si>
  <si>
    <t>select AUDIT_LOG_SEQ.nextval f...</t>
  </si>
  <si>
    <t>2vywn0vtn3yqs</t>
  </si>
  <si>
    <t>SELECT USER from DUAL</t>
  </si>
  <si>
    <t>2jfqzrxhrm93b</t>
  </si>
  <si>
    <t>select /*+ rule */ c.name, u.n...</t>
  </si>
  <si>
    <t>6xx4g5whsr5gz</t>
  </si>
  <si>
    <t>INSERT INTO REQUEST_API( IDEMP...</t>
  </si>
  <si>
    <t>0qzy8n9qzu51x</t>
  </si>
  <si>
    <t>select TASK_MANAGER_SEQ.nextVa...</t>
  </si>
  <si>
    <t>520mkxqpf15q8</t>
  </si>
  <si>
    <t>select 1 from dual</t>
  </si>
  <si>
    <t>fuq0kg2wb7dj8</t>
  </si>
  <si>
    <t>select EXCEPTION_LOG_SEQ.nextv...</t>
  </si>
  <si>
    <t>This table displays top SQL by amount of shared memory used</t>
  </si>
  <si>
    <t>Sharable Mem (b)</t>
  </si>
  <si>
    <t>% Total</t>
  </si>
  <si>
    <t>0za9fv0j1vgkk</t>
  </si>
  <si>
    <t>WITH MONITOR_DATA AS (SELECT *...</t>
  </si>
  <si>
    <t>atwuyuvqkf27w</t>
  </si>
  <si>
    <t>SELECT /*+ OPT_PARAM('_fix_con...</t>
  </si>
  <si>
    <t>This table displays Foreground Wait Events and their wait statistics</t>
  </si>
  <si>
    <t>%Time -outs</t>
  </si>
  <si>
    <t>Total Wait Time (s)</t>
  </si>
  <si>
    <t>Avg wait</t>
  </si>
  <si>
    <t>Waits /txn</t>
  </si>
  <si>
    <t>direct path write</t>
  </si>
  <si>
    <t>2.20ms</t>
  </si>
  <si>
    <t>21dec9%3A30to21dec1%3A30.html</t>
  </si>
  <si>
    <t>21-Dec-23 09:30:20</t>
  </si>
  <si>
    <t>09:30:20</t>
  </si>
  <si>
    <t>21-Dec-23 13:30:33</t>
  </si>
  <si>
    <t>240.22</t>
  </si>
  <si>
    <t>1,190.14</t>
  </si>
  <si>
    <t>35.6K</t>
  </si>
  <si>
    <t>6.40ms</t>
  </si>
  <si>
    <t>16.9K</t>
  </si>
  <si>
    <t>1.29ms</t>
  </si>
  <si>
    <t>2445.3</t>
  </si>
  <si>
    <t>1204.5</t>
  </si>
  <si>
    <t>1000.40ms</t>
  </si>
  <si>
    <t>471.7</t>
  </si>
  <si>
    <t>1.25ms</t>
  </si>
  <si>
    <t>59.3</t>
  </si>
  <si>
    <t>1.01ms</t>
  </si>
  <si>
    <t>db file parallel read</t>
  </si>
  <si>
    <t>59.1</t>
  </si>
  <si>
    <t>949.60us</t>
  </si>
  <si>
    <t>55.4</t>
  </si>
  <si>
    <t>42.96us</t>
  </si>
  <si>
    <t>control file sequential read</t>
  </si>
  <si>
    <t>32.4</t>
  </si>
  <si>
    <t>501.71us</t>
  </si>
  <si>
    <t>enq: TX - index contention</t>
  </si>
  <si>
    <t>32.3</t>
  </si>
  <si>
    <t>5.60ms</t>
  </si>
  <si>
    <t>1.84ms</t>
  </si>
  <si>
    <t>1.27ms</t>
  </si>
  <si>
    <t>1.33ms</t>
  </si>
  <si>
    <t>57.58ms</t>
  </si>
  <si>
    <t>1.36ms</t>
  </si>
  <si>
    <t>1.30us</t>
  </si>
  <si>
    <t>1.76ms</t>
  </si>
  <si>
    <t>6.51ms</t>
  </si>
  <si>
    <t>db7f9rmwydc9p</t>
  </si>
  <si>
    <t>ALTER INDEX "TDS"."EVENT_PK" C...</t>
  </si>
  <si>
    <t>6kcs2ns6q0k05</t>
  </si>
  <si>
    <t>delete from MAILPIECESFORDELIV...</t>
  </si>
  <si>
    <t>493btxvg4xg4v</t>
  </si>
  <si>
    <t>DECLARE job BINARY_INTEGER := ...</t>
  </si>
  <si>
    <t>cun4anb8cqxsf</t>
  </si>
  <si>
    <t>DELETE FROM LOCK_ALLOCATION WH...</t>
  </si>
  <si>
    <t>7wpgpssu2jwut</t>
  </si>
  <si>
    <t>select MAIL_PIECE_ID from MAIL...</t>
  </si>
  <si>
    <t>18ddhqbsxq7m5</t>
  </si>
  <si>
    <t>SELECT REQUEST_ID, RETRY_COUNT...</t>
  </si>
  <si>
    <t>0bjbaw9270kjv</t>
  </si>
  <si>
    <t>emagent_SQL_oracle_database</t>
  </si>
  <si>
    <t>DECLARE l_last_full_time VARC...</t>
  </si>
  <si>
    <t>ct8x0g7nvbu8h</t>
  </si>
  <si>
    <t>21qu4mvf0zjgs</t>
  </si>
  <si>
    <t>SELECT to_char(low_time, 'YYYY...</t>
  </si>
  <si>
    <t>4hu1rrb1y1c97</t>
  </si>
  <si>
    <t>aj4jvxansthnz</t>
  </si>
  <si>
    <t>insert into EPS_RETRY_MESSAGE ...</t>
  </si>
  <si>
    <t>9tgj4g8y4rwy8</t>
  </si>
  <si>
    <t>select type#, blocks, extents,...</t>
  </si>
  <si>
    <t>5dqz0hqtp9fru</t>
  </si>
  <si>
    <t>select /*+ connect_by_filterin...</t>
  </si>
  <si>
    <t>f0h5rpzmhju11</t>
  </si>
  <si>
    <t>select SYS_CONTEXT('USERENV', ...</t>
  </si>
  <si>
    <t>0k8522rmdzg4k</t>
  </si>
  <si>
    <t>select privilege# from sysauth...</t>
  </si>
  <si>
    <t>865qwpcdyggkk</t>
  </si>
  <si>
    <t>select spare6 from user$ where...</t>
  </si>
  <si>
    <t>9zg9qd9bm4spu</t>
  </si>
  <si>
    <t>update user$ set spare6=DECODE...</t>
  </si>
  <si>
    <t>57mz4vgjnvfsc</t>
  </si>
  <si>
    <t>SQL Developer</t>
  </si>
  <si>
    <t>SELECT 'FUNCTION' type, owner,...</t>
  </si>
  <si>
    <t>1frbjswvpj8m4</t>
  </si>
  <si>
    <t>1xffp2kck8sbb</t>
  </si>
  <si>
    <t>SELECT object_type type, owner...</t>
  </si>
  <si>
    <t>4qgxk3f4bx5xt</t>
  </si>
  <si>
    <t>SELECT 'SCHEMA' type, username...</t>
  </si>
  <si>
    <t>855fv6vqkf8f0</t>
  </si>
  <si>
    <t>58drajfha2zk6</t>
  </si>
  <si>
    <t>SELECT object_type type, SYS_C...</t>
  </si>
  <si>
    <t>b9hn2qkszjgqh</t>
  </si>
  <si>
    <t>select /*distinct*/ object_nam...</t>
  </si>
  <si>
    <t>4nrkddyf5hqz0</t>
  </si>
  <si>
    <t>enq: WL - contention</t>
  </si>
  <si>
    <t>20.44 s</t>
  </si>
  <si>
    <t>21Decto22Dec.html</t>
  </si>
  <si>
    <t>22-Dec-23 09:30:41</t>
  </si>
  <si>
    <t>1,440.35</t>
  </si>
  <si>
    <t>16,963.97</t>
  </si>
  <si>
    <t>648.8K</t>
  </si>
  <si>
    <t>5.70ms</t>
  </si>
  <si>
    <t>140.1K</t>
  </si>
  <si>
    <t>1.28ms</t>
  </si>
  <si>
    <t>81.7K</t>
  </si>
  <si>
    <t>7210.3</t>
  </si>
  <si>
    <t>1.31ms</t>
  </si>
  <si>
    <t>7205.7</t>
  </si>
  <si>
    <t>1000.24ms</t>
  </si>
  <si>
    <t>1550.9</t>
  </si>
  <si>
    <t>1.03ms</t>
  </si>
  <si>
    <t>1435.9</t>
  </si>
  <si>
    <t>58.90us</t>
  </si>
  <si>
    <t>1316</t>
  </si>
  <si>
    <t>1.56ms</t>
  </si>
  <si>
    <t>direct path read</t>
  </si>
  <si>
    <t>1175.9</t>
  </si>
  <si>
    <t>2.83ms</t>
  </si>
  <si>
    <t>647.3</t>
  </si>
  <si>
    <t>2.38ms</t>
  </si>
  <si>
    <t>1.08ms</t>
  </si>
  <si>
    <t>840.27us</t>
  </si>
  <si>
    <t>49.60ms</t>
  </si>
  <si>
    <t>1.13ms</t>
  </si>
  <si>
    <t>1.88us</t>
  </si>
  <si>
    <t>363.70us</t>
  </si>
  <si>
    <t>27.17ms</t>
  </si>
  <si>
    <t>dn9y9ncyhnx6t</t>
  </si>
  <si>
    <t>UPDATE TM_SLOT_TOKEN SET STATU...</t>
  </si>
  <si>
    <t>5ntjy9xykbp70</t>
  </si>
  <si>
    <t>ALTER INDEX "TDS"."MAIL_PIECE_...</t>
  </si>
  <si>
    <t>g38pmc49f6znh</t>
  </si>
  <si>
    <t>ALTER INDEX "TDS"."PREADVICE_I...</t>
  </si>
  <si>
    <t>3xnxn96ta8wdv</t>
  </si>
  <si>
    <t>ALTER INDEX "TDS"."IDX_PA_ITEM...</t>
  </si>
  <si>
    <t>4xm1ruvkx3awx</t>
  </si>
  <si>
    <t>f279vp4vafn8b</t>
  </si>
  <si>
    <t>select MAIL_PIECE_ID, BOS_TYPE...</t>
  </si>
  <si>
    <t>2vdyn3kh4f5dx</t>
  </si>
  <si>
    <t>UPDATE REF_PC_DPS SET DO_ID=:1...</t>
  </si>
  <si>
    <t>818.72us</t>
  </si>
  <si>
    <t>5%3A30to9%3A3022decawr.html</t>
  </si>
  <si>
    <t>05:30:27</t>
  </si>
  <si>
    <t>3,407.40</t>
  </si>
  <si>
    <t>151.2K</t>
  </si>
  <si>
    <t>4.92ms</t>
  </si>
  <si>
    <t>22.6K</t>
  </si>
  <si>
    <t>12.3K</t>
  </si>
  <si>
    <t>1201.1</t>
  </si>
  <si>
    <t>1000.08ms</t>
  </si>
  <si>
    <t>1022.3</t>
  </si>
  <si>
    <t>1.16ms</t>
  </si>
  <si>
    <t>412.1</t>
  </si>
  <si>
    <t>61.36us</t>
  </si>
  <si>
    <t>239</t>
  </si>
  <si>
    <t>709.48us</t>
  </si>
  <si>
    <t>SQL*Net break/reset to client</t>
  </si>
  <si>
    <t>129.4</t>
  </si>
  <si>
    <t>266.61us</t>
  </si>
  <si>
    <t>113.6</t>
  </si>
  <si>
    <t>1.57ms</t>
  </si>
  <si>
    <t>SQL*Net message to client</t>
  </si>
  <si>
    <t>90.9</t>
  </si>
  <si>
    <t>1.13us</t>
  </si>
  <si>
    <t>830.72us</t>
  </si>
  <si>
    <t>47.51ms</t>
  </si>
  <si>
    <t>377.86us</t>
  </si>
  <si>
    <t>830.23us</t>
  </si>
  <si>
    <t>286.43us</t>
  </si>
  <si>
    <t>1.56us</t>
  </si>
  <si>
    <t>4.33ms</t>
  </si>
  <si>
    <t>2shgm8h4vmpq1</t>
  </si>
  <si>
    <t>Select MAIL_PIECE_ID, ONED_BAR...</t>
  </si>
  <si>
    <t>3j61y3g59cvw8</t>
  </si>
  <si>
    <t>SELECT COUNT(*) AS FUTURE_BILL...</t>
  </si>
  <si>
    <t>2.00ms</t>
  </si>
  <si>
    <t>5%3A30to9%3A30ukt_awr.html</t>
  </si>
  <si>
    <t>21-Dec-23 17:30:45</t>
  </si>
  <si>
    <t>17:30:45</t>
  </si>
  <si>
    <t>21-Dec-23 21:30:59</t>
  </si>
  <si>
    <t>240.24</t>
  </si>
  <si>
    <t>272.11</t>
  </si>
  <si>
    <t>13.1K</t>
  </si>
  <si>
    <t>1.34ms</t>
  </si>
  <si>
    <t>1577.8</t>
  </si>
  <si>
    <t>1200.5</t>
  </si>
  <si>
    <t>1000.41ms</t>
  </si>
  <si>
    <t>517.9</t>
  </si>
  <si>
    <t>223.6</t>
  </si>
  <si>
    <t>824.08us</t>
  </si>
  <si>
    <t>34</t>
  </si>
  <si>
    <t>478.89us</t>
  </si>
  <si>
    <t>33.5</t>
  </si>
  <si>
    <t>6.11ms</t>
  </si>
  <si>
    <t>20.9</t>
  </si>
  <si>
    <t>20.94 s</t>
  </si>
  <si>
    <t>Sync ASM rebalance</t>
  </si>
  <si>
    <t>16.2</t>
  </si>
  <si>
    <t>2.80ms</t>
  </si>
  <si>
    <t>12.7</t>
  </si>
  <si>
    <t>4.41ms</t>
  </si>
  <si>
    <t>1.53ms</t>
  </si>
  <si>
    <t>46.79ms</t>
  </si>
  <si>
    <t>.97ms</t>
  </si>
  <si>
    <t>4.36ms</t>
  </si>
  <si>
    <t>857.39ns</t>
  </si>
  <si>
    <t>1.49ms</t>
  </si>
  <si>
    <t>664.48us</t>
  </si>
  <si>
    <t>792.10us</t>
  </si>
  <si>
    <t>07t5tyzb27w1a</t>
  </si>
  <si>
    <t>call TDS.DELETEFROMORDER ( :0,...</t>
  </si>
  <si>
    <t>0qt4k3p1thf6h</t>
  </si>
  <si>
    <t>DELETE from EPS_ORDER where CR...</t>
  </si>
  <si>
    <t>7azs4mft8j1wy</t>
  </si>
  <si>
    <t>delete from "TDS"."EPS_ORDER_...</t>
  </si>
  <si>
    <t>5mn45rfy6ps2y</t>
  </si>
  <si>
    <t>DELETE from INTERCONNECT_AUTO_...</t>
  </si>
  <si>
    <t>by11h9rrbuf70</t>
  </si>
  <si>
    <t>SELECT TASK_ID, TYPE, STATUS, ...</t>
  </si>
  <si>
    <t>0n33pd6r32nj5</t>
  </si>
  <si>
    <t>SELECT TYPE, STATUS_ELIGIBLE F...</t>
  </si>
  <si>
    <t>6xvp6nxs4a9n4</t>
  </si>
  <si>
    <t>select nvl(sum(space), 0) from...</t>
  </si>
  <si>
    <t>csnp95dz2r8ss</t>
  </si>
  <si>
    <t>select file#, block# from recy...</t>
  </si>
  <si>
    <t>6hnhqahphpk8n</t>
  </si>
  <si>
    <t>select free_mb from v$asm_disk...</t>
  </si>
  <si>
    <t>ch4y9zz79b9tv</t>
  </si>
  <si>
    <t>rman@RMULBGORA5002 (TNS V1-V3)</t>
  </si>
  <si>
    <t>begin sys.dbms_backup_restore....</t>
  </si>
  <si>
    <t>3dbzmtf9ahvzt</t>
  </si>
  <si>
    <t>merge /* KSXM:OPTIM_DML_INF */...</t>
  </si>
  <si>
    <t>06gfrprr7w0r2</t>
  </si>
  <si>
    <t>select name, password, datats#...</t>
  </si>
  <si>
    <t>b3853arjnybzv</t>
  </si>
  <si>
    <t>sqlplus@RMULBGORA5002 (TNS V1-V3)</t>
  </si>
  <si>
    <t>INSERT INTO AUDSYS.AUD$UNIFIED...</t>
  </si>
  <si>
    <t>gj5r9jj2xad7f</t>
  </si>
  <si>
    <t>SELECT 1, status, '', archive...</t>
  </si>
  <si>
    <t>855.50ns</t>
  </si>
  <si>
    <t>9%3A30to1%3A30awr.html</t>
  </si>
  <si>
    <t>21:30:59</t>
  </si>
  <si>
    <t>239.23</t>
  </si>
  <si>
    <t>5,217.72</t>
  </si>
  <si>
    <t>188.8K</t>
  </si>
  <si>
    <t>6.21ms</t>
  </si>
  <si>
    <t>40.8K</t>
  </si>
  <si>
    <t>1.35ms</t>
  </si>
  <si>
    <t>29.5K</t>
  </si>
  <si>
    <t>3239.3</t>
  </si>
  <si>
    <t>1.54ms</t>
  </si>
  <si>
    <t>1196.1</t>
  </si>
  <si>
    <t>1000.06ms</t>
  </si>
  <si>
    <t>902.7</t>
  </si>
  <si>
    <t>3.50ms</t>
  </si>
  <si>
    <t>682.5</t>
  </si>
  <si>
    <t>1.46ms</t>
  </si>
  <si>
    <t>617.5</t>
  </si>
  <si>
    <t>402.3</t>
  </si>
  <si>
    <t>59.02us</t>
  </si>
  <si>
    <t>297.6</t>
  </si>
  <si>
    <t>2.25ms</t>
  </si>
  <si>
    <t>944.82us</t>
  </si>
  <si>
    <t>49.41ms</t>
  </si>
  <si>
    <t>1.58ms</t>
  </si>
  <si>
    <t>2.97us</t>
  </si>
  <si>
    <t>508.57us</t>
  </si>
  <si>
    <t>9.38ms</t>
  </si>
  <si>
    <t>d87bm3gu1b8hq</t>
  </si>
  <si>
    <t>Insert into EPS_ORDER(ORDER_ID...</t>
  </si>
  <si>
    <t>3anwbty2ax31b</t>
  </si>
  <si>
    <t>SELECT DISTINCT RET.EVENT_CODE...</t>
  </si>
  <si>
    <t>2.46us</t>
  </si>
  <si>
    <t>!$A$4:$B$22</t>
  </si>
  <si>
    <t>!$A$25:$E$34</t>
  </si>
  <si>
    <t>Comments</t>
  </si>
  <si>
    <t>DbTime%</t>
  </si>
  <si>
    <t>library cache: mutex X</t>
  </si>
  <si>
    <t>library cache lock</t>
  </si>
  <si>
    <t>cursor: mutex X</t>
  </si>
  <si>
    <t>cursor: mutex S</t>
  </si>
  <si>
    <t>AWR2Excel_1</t>
  </si>
  <si>
    <t>AWR2Excel_0</t>
  </si>
  <si>
    <t>AWR2Excel_2</t>
  </si>
  <si>
    <t>AWR2Excel_3</t>
  </si>
  <si>
    <t>AWR2Excel_4</t>
  </si>
  <si>
    <t>AWR2Excel_5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</si>
</sst>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F79B-E944-4757-B63B-1B57B405CC9F}">
  <dimension ref="B6:R13"/>
  <sheetViews>
    <sheetView tabSelected="1" workbookViewId="0">
      <selection activeCell="K7" sqref="K7:P7"/>
    </sheetView>
  </sheetViews>
  <sheetFormatPr defaultRowHeight="15" x14ac:dyDescent="0.25"/>
  <cols>
    <col min="2" max="2" width="14" bestFit="1" customWidth="1"/>
    <col min="3" max="3" width="32.28515625" bestFit="1" customWidth="1"/>
    <col min="4" max="4" width="16.42578125" bestFit="1" customWidth="1"/>
    <col min="5" max="5" width="17.5703125" bestFit="1" customWidth="1"/>
    <col min="6" max="6" width="11.7109375" bestFit="1" customWidth="1"/>
    <col min="7" max="7" width="17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1.7109375" bestFit="1" customWidth="1"/>
    <col min="12" max="12" width="12" bestFit="1" customWidth="1"/>
    <col min="13" max="13" width="20.7109375" bestFit="1" customWidth="1"/>
    <col min="14" max="14" width="16.28515625" bestFit="1" customWidth="1"/>
    <col min="15" max="15" width="14.85546875" bestFit="1" customWidth="1"/>
    <col min="16" max="16" width="14.7109375" bestFit="1" customWidth="1"/>
  </cols>
  <sheetData>
    <row r="6" spans="2:18" x14ac:dyDescent="0.25">
      <c r="C6" t="s">
        <v>468</v>
      </c>
      <c r="D6" t="s">
        <v>468</v>
      </c>
      <c r="E6" t="s">
        <v>468</v>
      </c>
      <c r="F6" t="s">
        <v>468</v>
      </c>
      <c r="G6" t="s">
        <v>468</v>
      </c>
      <c r="H6" t="s">
        <v>468</v>
      </c>
      <c r="I6" t="s">
        <v>468</v>
      </c>
      <c r="K6" t="s">
        <v>468</v>
      </c>
      <c r="L6" t="s">
        <v>468</v>
      </c>
      <c r="M6" t="s">
        <v>469</v>
      </c>
      <c r="N6" t="s">
        <v>469</v>
      </c>
      <c r="O6" t="s">
        <v>469</v>
      </c>
      <c r="P6" t="s">
        <v>469</v>
      </c>
      <c r="R6" t="s">
        <v>470</v>
      </c>
    </row>
    <row r="7" spans="2:18" x14ac:dyDescent="0.25">
      <c r="C7" t="s">
        <v>3</v>
      </c>
      <c r="D7" t="s">
        <v>5</v>
      </c>
      <c r="E7" t="s">
        <v>7</v>
      </c>
      <c r="F7" t="s">
        <v>9</v>
      </c>
      <c r="G7" t="s">
        <v>11</v>
      </c>
      <c r="H7" t="s">
        <v>15</v>
      </c>
      <c r="I7" t="s">
        <v>17</v>
      </c>
      <c r="J7" t="s">
        <v>471</v>
      </c>
      <c r="K7" t="s">
        <v>28</v>
      </c>
      <c r="L7" t="s">
        <v>14</v>
      </c>
      <c r="M7" t="s">
        <v>472</v>
      </c>
      <c r="N7" t="s">
        <v>473</v>
      </c>
      <c r="O7" t="s">
        <v>474</v>
      </c>
      <c r="P7" t="s">
        <v>475</v>
      </c>
    </row>
    <row r="8" spans="2:18" x14ac:dyDescent="0.25">
      <c r="B8" t="s">
        <v>477</v>
      </c>
      <c r="C8" t="str">
        <f t="shared" ref="C8:I9" ca="1" si="0">VLOOKUP(C$7,INDIRECT(_xlfn.CONCAT($B8, C$6)), 2, FALSE)</f>
        <v>1%3A30to5%3A30awr.html</v>
      </c>
      <c r="D8" t="str">
        <f t="shared" ca="1" si="0"/>
        <v>RMULBGORA5002</v>
      </c>
      <c r="E8" t="str">
        <f t="shared" ca="1" si="0"/>
        <v>22-Dec-23 01:30:13</v>
      </c>
      <c r="F8" t="str">
        <f t="shared" ca="1" si="0"/>
        <v>01:30:13</v>
      </c>
      <c r="G8" t="str">
        <f t="shared" ca="1" si="0"/>
        <v>22-Dec-23 05:30:27</v>
      </c>
      <c r="H8" t="str">
        <f t="shared" ca="1" si="0"/>
        <v>240.23</v>
      </c>
      <c r="I8" t="str">
        <f t="shared" ca="1" si="0"/>
        <v>5,015.79</v>
      </c>
      <c r="J8" s="1">
        <f ca="1">I8/H8</f>
        <v>20.879115847312992</v>
      </c>
      <c r="K8">
        <f ca="1">VLOOKUP(K$7,INDIRECT(_xlfn.CONCAT($B8, K$6)), 2, FALSE)</f>
        <v>37.9</v>
      </c>
      <c r="L8">
        <f ca="1">VLOOKUP(L$7,INDIRECT(_xlfn.CONCAT($B8, L$6)), 2, FALSE)</f>
        <v>2269</v>
      </c>
      <c r="M8">
        <f t="shared" ref="M8:P9" ca="1" si="1">IFERROR(VLOOKUP(M$7,INDIRECT(_xlfn.CONCAT($B8, M$6)), 2, FALSE), 0)</f>
        <v>0</v>
      </c>
      <c r="N8">
        <f t="shared" ca="1" si="1"/>
        <v>0</v>
      </c>
      <c r="O8">
        <f t="shared" ca="1" si="1"/>
        <v>0</v>
      </c>
      <c r="P8">
        <f t="shared" ca="1" si="1"/>
        <v>0</v>
      </c>
    </row>
    <row r="9" spans="2:18" x14ac:dyDescent="0.25">
      <c r="B9" t="s">
        <v>476</v>
      </c>
      <c r="C9" t="str">
        <f t="shared" ca="1" si="0"/>
        <v>21dec9%3A30to21dec1%3A30.html</v>
      </c>
      <c r="D9" t="str">
        <f t="shared" ca="1" si="0"/>
        <v>RMULBGORA5002</v>
      </c>
      <c r="E9" t="str">
        <f t="shared" ca="1" si="0"/>
        <v>21-Dec-23 09:30:20</v>
      </c>
      <c r="F9" t="str">
        <f t="shared" ca="1" si="0"/>
        <v>09:30:20</v>
      </c>
      <c r="G9" t="str">
        <f t="shared" ca="1" si="0"/>
        <v>21-Dec-23 13:30:33</v>
      </c>
      <c r="H9" t="str">
        <f t="shared" ca="1" si="0"/>
        <v>240.22</v>
      </c>
      <c r="I9" t="str">
        <f t="shared" ca="1" si="0"/>
        <v>1,190.14</v>
      </c>
      <c r="J9" s="1">
        <f t="shared" ref="J9:J13" ca="1" si="2">I9/H9</f>
        <v>4.9543751561069023</v>
      </c>
      <c r="K9">
        <f ca="1">VLOOKUP(K$7,INDIRECT(_xlfn.CONCAT($B9, K$6)), 2, FALSE)</f>
        <v>16.100000000000001</v>
      </c>
      <c r="L9">
        <f ca="1">VLOOKUP(L$7,INDIRECT(_xlfn.CONCAT($B9, L$6)), 2, FALSE)</f>
        <v>1084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</row>
    <row r="10" spans="2:18" x14ac:dyDescent="0.25">
      <c r="B10" t="s">
        <v>478</v>
      </c>
      <c r="C10" t="str">
        <f t="shared" ref="C10:C13" ca="1" si="3">VLOOKUP(C$7,INDIRECT(_xlfn.CONCAT($B10, "!$A$4:$B$21")), 2, FALSE)</f>
        <v>21Decto22Dec.html</v>
      </c>
      <c r="D10" t="str">
        <f t="shared" ref="D10:I13" ca="1" si="4">VLOOKUP(D$7,INDIRECT(_xlfn.CONCAT($B10, "!$A$4:$B$21")), 2, FALSE)</f>
        <v>RMULBGORA5002</v>
      </c>
      <c r="E10" t="str">
        <f t="shared" ca="1" si="4"/>
        <v>21-Dec-23 09:30:20</v>
      </c>
      <c r="F10" t="str">
        <f t="shared" ca="1" si="4"/>
        <v>09:30:20</v>
      </c>
      <c r="G10" t="str">
        <f t="shared" ca="1" si="4"/>
        <v>22-Dec-23 09:30:41</v>
      </c>
      <c r="H10" t="str">
        <f t="shared" ca="1" si="4"/>
        <v>1,440.35</v>
      </c>
      <c r="I10" t="str">
        <f t="shared" ca="1" si="4"/>
        <v>16,963.97</v>
      </c>
      <c r="J10" s="1">
        <f t="shared" ca="1" si="2"/>
        <v>11.777672093588366</v>
      </c>
      <c r="K10" s="2">
        <f t="shared" ref="K10:L13" ca="1" si="5">VLOOKUP(K$7,INDIRECT(_xlfn.CONCAT($B10, K$6)), 2, FALSE)</f>
        <v>32.4</v>
      </c>
      <c r="L10">
        <f t="shared" ca="1" si="5"/>
        <v>2277</v>
      </c>
      <c r="M10" s="3">
        <f t="shared" ref="M10:P13" ca="1" si="6">IFERROR(VLOOKUP(M$7,INDIRECT(_xlfn.CONCAT($B10, M$6)), 2, FALSE), 0)</f>
        <v>0</v>
      </c>
      <c r="N10" s="3">
        <f t="shared" ca="1" si="6"/>
        <v>0</v>
      </c>
      <c r="O10" s="3">
        <f t="shared" ca="1" si="6"/>
        <v>0</v>
      </c>
      <c r="P10" s="3">
        <f t="shared" ca="1" si="6"/>
        <v>0</v>
      </c>
    </row>
    <row r="11" spans="2:18" x14ac:dyDescent="0.25">
      <c r="B11" t="s">
        <v>479</v>
      </c>
      <c r="C11" t="str">
        <f t="shared" ca="1" si="3"/>
        <v>5%3A30to9%3A3022decawr.html</v>
      </c>
      <c r="D11" t="str">
        <f t="shared" ca="1" si="4"/>
        <v>RMULBGORA5002</v>
      </c>
      <c r="E11" t="str">
        <f t="shared" ca="1" si="4"/>
        <v>22-Dec-23 05:30:27</v>
      </c>
      <c r="F11" t="str">
        <f t="shared" ca="1" si="4"/>
        <v>05:30:27</v>
      </c>
      <c r="G11" t="str">
        <f t="shared" ca="1" si="4"/>
        <v>22-Dec-23 09:30:41</v>
      </c>
      <c r="H11" t="str">
        <f t="shared" ca="1" si="4"/>
        <v>240.23</v>
      </c>
      <c r="I11" t="str">
        <f t="shared" ca="1" si="4"/>
        <v>3,407.40</v>
      </c>
      <c r="J11" s="1">
        <f t="shared" ca="1" si="2"/>
        <v>14.183907089039671</v>
      </c>
      <c r="K11" s="2">
        <f t="shared" ca="1" si="5"/>
        <v>34.9</v>
      </c>
      <c r="L11">
        <f t="shared" ca="1" si="5"/>
        <v>2277</v>
      </c>
      <c r="M11" s="3">
        <f t="shared" ca="1" si="6"/>
        <v>0</v>
      </c>
      <c r="N11" s="3">
        <f t="shared" ca="1" si="6"/>
        <v>0</v>
      </c>
      <c r="O11" s="3">
        <f t="shared" ca="1" si="6"/>
        <v>0</v>
      </c>
      <c r="P11" s="3">
        <f t="shared" ca="1" si="6"/>
        <v>0</v>
      </c>
    </row>
    <row r="12" spans="2:18" x14ac:dyDescent="0.25">
      <c r="B12" t="s">
        <v>480</v>
      </c>
      <c r="C12" t="str">
        <f t="shared" ca="1" si="3"/>
        <v>5%3A30to9%3A30ukt_awr.html</v>
      </c>
      <c r="D12" t="str">
        <f t="shared" ca="1" si="4"/>
        <v>RMULBGORA5002</v>
      </c>
      <c r="E12" t="str">
        <f t="shared" ca="1" si="4"/>
        <v>21-Dec-23 17:30:45</v>
      </c>
      <c r="F12" t="str">
        <f t="shared" ca="1" si="4"/>
        <v>17:30:45</v>
      </c>
      <c r="G12" t="str">
        <f t="shared" ca="1" si="4"/>
        <v>21-Dec-23 21:30:59</v>
      </c>
      <c r="H12" t="str">
        <f t="shared" ca="1" si="4"/>
        <v>240.24</v>
      </c>
      <c r="I12" t="str">
        <f t="shared" ca="1" si="4"/>
        <v>272.11</v>
      </c>
      <c r="J12" s="1">
        <f t="shared" ca="1" si="2"/>
        <v>1.1326590076590077</v>
      </c>
      <c r="K12" s="2">
        <f t="shared" ca="1" si="5"/>
        <v>16.600000000000001</v>
      </c>
      <c r="L12">
        <f t="shared" ca="1" si="5"/>
        <v>1201</v>
      </c>
      <c r="M12" s="3">
        <f t="shared" ca="1" si="6"/>
        <v>0</v>
      </c>
      <c r="N12" s="3">
        <f t="shared" ca="1" si="6"/>
        <v>0</v>
      </c>
      <c r="O12" s="3">
        <f t="shared" ca="1" si="6"/>
        <v>0</v>
      </c>
      <c r="P12" s="3">
        <f t="shared" ca="1" si="6"/>
        <v>0</v>
      </c>
    </row>
    <row r="13" spans="2:18" x14ac:dyDescent="0.25">
      <c r="B13" t="s">
        <v>481</v>
      </c>
      <c r="C13" t="str">
        <f t="shared" ca="1" si="3"/>
        <v>9%3A30to1%3A30awr.html</v>
      </c>
      <c r="D13" t="str">
        <f t="shared" ca="1" si="4"/>
        <v>RMULBGORA5002</v>
      </c>
      <c r="E13" t="str">
        <f t="shared" ca="1" si="4"/>
        <v>21-Dec-23 21:30:59</v>
      </c>
      <c r="F13" t="str">
        <f t="shared" ca="1" si="4"/>
        <v>21:30:59</v>
      </c>
      <c r="G13" t="str">
        <f t="shared" ca="1" si="4"/>
        <v>22-Dec-23 01:30:13</v>
      </c>
      <c r="H13" t="str">
        <f t="shared" ca="1" si="4"/>
        <v>239.23</v>
      </c>
      <c r="I13" t="str">
        <f t="shared" ca="1" si="4"/>
        <v>5,217.72</v>
      </c>
      <c r="J13" s="1">
        <f t="shared" ca="1" si="2"/>
        <v>21.810475274840115</v>
      </c>
      <c r="K13" s="2">
        <f t="shared" ca="1" si="5"/>
        <v>36.200000000000003</v>
      </c>
      <c r="L13">
        <f t="shared" ca="1" si="5"/>
        <v>2015</v>
      </c>
      <c r="M13" s="3">
        <f t="shared" ca="1" si="6"/>
        <v>0</v>
      </c>
      <c r="N13" s="3">
        <f t="shared" ca="1" si="6"/>
        <v>0</v>
      </c>
      <c r="O13" s="3">
        <f t="shared" ca="1" si="6"/>
        <v>0</v>
      </c>
      <c r="P13" s="3">
        <f t="shared" ca="1" si="6"/>
        <v>0</v>
      </c>
    </row>
  </sheetData>
  <pageMargins left="0.75" right="0.75" top="1" bottom="1" header="0.5" footer="0.5"/>
  <pageSetup paperSize="9" orientation="portrait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98"/>
  <sheetViews>
    <sheetView workbookViewId="0"/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>
        <v>2015</v>
      </c>
    </row>
    <row r="10" spans="1:2" x14ac:dyDescent="0.25">
      <c r="A10" t="s">
        <v>14</v>
      </c>
      <c r="B10">
        <v>2269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>
        <v>1522695.5</v>
      </c>
    </row>
    <row r="14" spans="1:2" x14ac:dyDescent="0.25">
      <c r="A14" t="s">
        <v>20</v>
      </c>
      <c r="B14">
        <v>2254.9</v>
      </c>
    </row>
    <row r="15" spans="1:2" x14ac:dyDescent="0.25">
      <c r="A15" t="s">
        <v>21</v>
      </c>
      <c r="B15">
        <v>2456.3000000000002</v>
      </c>
    </row>
    <row r="16" spans="1:2" x14ac:dyDescent="0.25">
      <c r="A16" t="s">
        <v>22</v>
      </c>
      <c r="B16">
        <v>283.60000000000002</v>
      </c>
    </row>
    <row r="17" spans="1:6" x14ac:dyDescent="0.25">
      <c r="A17" t="s">
        <v>23</v>
      </c>
      <c r="B17">
        <v>4055.8</v>
      </c>
    </row>
    <row r="18" spans="1:6" x14ac:dyDescent="0.25">
      <c r="A18" t="s">
        <v>24</v>
      </c>
      <c r="B18">
        <v>8.73</v>
      </c>
    </row>
    <row r="19" spans="1:6" x14ac:dyDescent="0.25">
      <c r="A19" t="s">
        <v>25</v>
      </c>
      <c r="B19">
        <v>6.15</v>
      </c>
    </row>
    <row r="20" spans="1:6" x14ac:dyDescent="0.25">
      <c r="A20" t="s">
        <v>26</v>
      </c>
      <c r="B20">
        <v>23.5</v>
      </c>
    </row>
    <row r="21" spans="1:6" x14ac:dyDescent="0.25">
      <c r="A21" t="s">
        <v>27</v>
      </c>
      <c r="B21">
        <v>10.4</v>
      </c>
    </row>
    <row r="22" spans="1:6" x14ac:dyDescent="0.25">
      <c r="A22" t="s">
        <v>28</v>
      </c>
      <c r="B22">
        <v>37.9</v>
      </c>
    </row>
    <row r="24" spans="1:6" x14ac:dyDescent="0.25">
      <c r="A24" t="s">
        <v>29</v>
      </c>
    </row>
    <row r="25" spans="1:6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6" x14ac:dyDescent="0.25">
      <c r="A26" t="s">
        <v>36</v>
      </c>
      <c r="B26">
        <v>36019349</v>
      </c>
      <c r="C26" t="s">
        <v>37</v>
      </c>
      <c r="D26" t="s">
        <v>38</v>
      </c>
      <c r="E26">
        <v>68.8</v>
      </c>
      <c r="F26" t="s">
        <v>39</v>
      </c>
    </row>
    <row r="27" spans="1:6" x14ac:dyDescent="0.25">
      <c r="A27" t="s">
        <v>40</v>
      </c>
      <c r="B27">
        <v>21858928</v>
      </c>
      <c r="C27" t="s">
        <v>41</v>
      </c>
      <c r="D27" t="s">
        <v>42</v>
      </c>
      <c r="E27">
        <v>9</v>
      </c>
      <c r="F27" t="s">
        <v>43</v>
      </c>
    </row>
    <row r="28" spans="1:6" x14ac:dyDescent="0.25">
      <c r="A28" t="s">
        <v>44</v>
      </c>
      <c r="C28" t="s">
        <v>45</v>
      </c>
      <c r="E28">
        <v>8.9</v>
      </c>
    </row>
    <row r="29" spans="1:6" x14ac:dyDescent="0.25">
      <c r="A29" t="s">
        <v>46</v>
      </c>
      <c r="B29">
        <v>1203</v>
      </c>
      <c r="C29" t="s">
        <v>47</v>
      </c>
      <c r="D29" t="s">
        <v>48</v>
      </c>
      <c r="E29">
        <v>0.4</v>
      </c>
      <c r="F29" t="s">
        <v>49</v>
      </c>
    </row>
    <row r="30" spans="1:6" x14ac:dyDescent="0.25">
      <c r="A30" t="s">
        <v>50</v>
      </c>
      <c r="B30">
        <v>1048521</v>
      </c>
      <c r="C30" t="s">
        <v>51</v>
      </c>
      <c r="D30" t="s">
        <v>52</v>
      </c>
      <c r="E30">
        <v>0.4</v>
      </c>
      <c r="F30" t="s">
        <v>43</v>
      </c>
    </row>
    <row r="31" spans="1:6" x14ac:dyDescent="0.25">
      <c r="A31" t="s">
        <v>53</v>
      </c>
      <c r="B31">
        <v>464128</v>
      </c>
      <c r="C31" t="s">
        <v>54</v>
      </c>
      <c r="D31" t="s">
        <v>55</v>
      </c>
      <c r="E31">
        <v>0.2</v>
      </c>
      <c r="F31" t="s">
        <v>56</v>
      </c>
    </row>
    <row r="32" spans="1:6" x14ac:dyDescent="0.25">
      <c r="A32" t="s">
        <v>57</v>
      </c>
      <c r="B32">
        <v>7010614</v>
      </c>
      <c r="C32" t="s">
        <v>58</v>
      </c>
      <c r="D32" t="s">
        <v>59</v>
      </c>
      <c r="E32">
        <v>0.1</v>
      </c>
      <c r="F32" t="s">
        <v>49</v>
      </c>
    </row>
    <row r="33" spans="1:6" x14ac:dyDescent="0.25">
      <c r="A33" t="s">
        <v>60</v>
      </c>
      <c r="B33">
        <v>3704</v>
      </c>
      <c r="C33" t="s">
        <v>61</v>
      </c>
      <c r="D33" t="s">
        <v>62</v>
      </c>
      <c r="E33">
        <v>0.1</v>
      </c>
      <c r="F33" t="s">
        <v>63</v>
      </c>
    </row>
    <row r="34" spans="1:6" x14ac:dyDescent="0.25">
      <c r="A34" t="s">
        <v>64</v>
      </c>
      <c r="B34">
        <v>165375</v>
      </c>
      <c r="C34" t="s">
        <v>65</v>
      </c>
      <c r="D34" t="s">
        <v>66</v>
      </c>
      <c r="E34">
        <v>0.1</v>
      </c>
      <c r="F34" t="s">
        <v>43</v>
      </c>
    </row>
    <row r="35" spans="1:6" x14ac:dyDescent="0.25">
      <c r="A35" t="s">
        <v>67</v>
      </c>
      <c r="B35">
        <v>39294</v>
      </c>
      <c r="C35" t="s">
        <v>68</v>
      </c>
      <c r="D35" t="s">
        <v>69</v>
      </c>
      <c r="E35">
        <v>0.1</v>
      </c>
      <c r="F35" t="s">
        <v>49</v>
      </c>
    </row>
    <row r="37" spans="1:6" x14ac:dyDescent="0.25">
      <c r="A37" t="s">
        <v>70</v>
      </c>
    </row>
    <row r="38" spans="1:6" x14ac:dyDescent="0.25">
      <c r="A38" t="s">
        <v>35</v>
      </c>
      <c r="B38" t="s">
        <v>31</v>
      </c>
      <c r="C38" t="s">
        <v>32</v>
      </c>
      <c r="D38" t="s">
        <v>71</v>
      </c>
      <c r="E38" t="s">
        <v>34</v>
      </c>
      <c r="F38" t="s">
        <v>72</v>
      </c>
    </row>
    <row r="39" spans="1:6" x14ac:dyDescent="0.25">
      <c r="A39" t="s">
        <v>39</v>
      </c>
      <c r="B39">
        <v>36019558</v>
      </c>
      <c r="C39">
        <v>207121</v>
      </c>
      <c r="D39" t="s">
        <v>38</v>
      </c>
      <c r="E39">
        <v>68.8</v>
      </c>
      <c r="F39">
        <v>14.4</v>
      </c>
    </row>
    <row r="40" spans="1:6" x14ac:dyDescent="0.25">
      <c r="A40" t="s">
        <v>73</v>
      </c>
      <c r="B40">
        <v>61605254</v>
      </c>
      <c r="C40">
        <v>58282</v>
      </c>
      <c r="D40" t="s">
        <v>74</v>
      </c>
      <c r="E40">
        <v>19.399999999999999</v>
      </c>
      <c r="F40">
        <v>4</v>
      </c>
    </row>
    <row r="41" spans="1:6" x14ac:dyDescent="0.25">
      <c r="A41" t="s">
        <v>43</v>
      </c>
      <c r="B41">
        <v>24478283</v>
      </c>
      <c r="C41">
        <v>28777</v>
      </c>
      <c r="D41" t="s">
        <v>75</v>
      </c>
      <c r="E41">
        <v>9.6</v>
      </c>
      <c r="F41">
        <v>2</v>
      </c>
    </row>
    <row r="42" spans="1:6" x14ac:dyDescent="0.25">
      <c r="A42" t="s">
        <v>44</v>
      </c>
      <c r="C42">
        <v>26719</v>
      </c>
      <c r="E42">
        <v>8.9</v>
      </c>
      <c r="F42">
        <v>1.9</v>
      </c>
    </row>
    <row r="43" spans="1:6" x14ac:dyDescent="0.25">
      <c r="A43" t="s">
        <v>49</v>
      </c>
      <c r="B43">
        <v>16721309</v>
      </c>
      <c r="C43">
        <v>14917</v>
      </c>
      <c r="D43" t="s">
        <v>76</v>
      </c>
      <c r="E43">
        <v>5</v>
      </c>
      <c r="F43">
        <v>1</v>
      </c>
    </row>
    <row r="44" spans="1:6" x14ac:dyDescent="0.25">
      <c r="A44" t="s">
        <v>77</v>
      </c>
      <c r="B44">
        <v>76848</v>
      </c>
      <c r="C44">
        <v>4345</v>
      </c>
      <c r="D44" t="s">
        <v>78</v>
      </c>
      <c r="E44">
        <v>1.4</v>
      </c>
      <c r="F44">
        <v>0.3</v>
      </c>
    </row>
    <row r="45" spans="1:6" x14ac:dyDescent="0.25">
      <c r="A45" t="s">
        <v>56</v>
      </c>
      <c r="B45">
        <v>571450</v>
      </c>
      <c r="C45">
        <v>614</v>
      </c>
      <c r="D45" t="s">
        <v>79</v>
      </c>
      <c r="E45">
        <v>0.2</v>
      </c>
      <c r="F45">
        <v>0</v>
      </c>
    </row>
    <row r="46" spans="1:6" x14ac:dyDescent="0.25">
      <c r="A46" t="s">
        <v>63</v>
      </c>
      <c r="B46">
        <v>7055</v>
      </c>
      <c r="C46">
        <v>442</v>
      </c>
      <c r="D46" t="s">
        <v>80</v>
      </c>
      <c r="E46">
        <v>0.1</v>
      </c>
      <c r="F46">
        <v>0</v>
      </c>
    </row>
    <row r="47" spans="1:6" x14ac:dyDescent="0.25">
      <c r="A47" t="s">
        <v>81</v>
      </c>
      <c r="B47">
        <v>94482232</v>
      </c>
      <c r="C47">
        <v>162</v>
      </c>
      <c r="D47" t="s">
        <v>82</v>
      </c>
      <c r="E47">
        <v>0.1</v>
      </c>
      <c r="F47">
        <v>0</v>
      </c>
    </row>
    <row r="48" spans="1:6" x14ac:dyDescent="0.25">
      <c r="A48" t="s">
        <v>83</v>
      </c>
      <c r="B48">
        <v>481043</v>
      </c>
      <c r="C48">
        <v>132</v>
      </c>
      <c r="D48" t="s">
        <v>84</v>
      </c>
      <c r="E48">
        <v>0</v>
      </c>
      <c r="F48">
        <v>0</v>
      </c>
    </row>
    <row r="50" spans="1:9" x14ac:dyDescent="0.25">
      <c r="A50" t="s">
        <v>85</v>
      </c>
    </row>
    <row r="51" spans="1:9" x14ac:dyDescent="0.25">
      <c r="A51" t="s">
        <v>86</v>
      </c>
      <c r="B51" t="s">
        <v>87</v>
      </c>
      <c r="C51" t="s">
        <v>88</v>
      </c>
      <c r="D51" t="s">
        <v>89</v>
      </c>
    </row>
    <row r="52" spans="1:9" x14ac:dyDescent="0.25">
      <c r="A52" t="s">
        <v>90</v>
      </c>
      <c r="B52">
        <v>5559.4</v>
      </c>
      <c r="C52">
        <v>1639.1</v>
      </c>
      <c r="D52">
        <v>3920.3</v>
      </c>
    </row>
    <row r="53" spans="1:9" x14ac:dyDescent="0.25">
      <c r="A53" t="s">
        <v>91</v>
      </c>
      <c r="B53">
        <v>3234</v>
      </c>
      <c r="C53">
        <v>1597.2</v>
      </c>
      <c r="D53">
        <v>1636.8</v>
      </c>
    </row>
    <row r="54" spans="1:9" x14ac:dyDescent="0.25">
      <c r="A54" t="s">
        <v>92</v>
      </c>
      <c r="B54">
        <v>0</v>
      </c>
      <c r="C54">
        <v>0</v>
      </c>
      <c r="D54">
        <v>0</v>
      </c>
    </row>
    <row r="55" spans="1:9" x14ac:dyDescent="0.25">
      <c r="A55" t="s">
        <v>93</v>
      </c>
      <c r="B55">
        <v>2081.3000000000002</v>
      </c>
      <c r="C55">
        <v>15.7</v>
      </c>
      <c r="D55">
        <v>2065.6</v>
      </c>
    </row>
    <row r="56" spans="1:9" x14ac:dyDescent="0.25">
      <c r="A56" t="s">
        <v>94</v>
      </c>
      <c r="B56">
        <v>238.6</v>
      </c>
      <c r="C56">
        <v>72.900000000000006</v>
      </c>
      <c r="D56">
        <v>165.7</v>
      </c>
    </row>
    <row r="57" spans="1:9" x14ac:dyDescent="0.25">
      <c r="A57" t="s">
        <v>95</v>
      </c>
      <c r="B57">
        <v>73.599999999999994</v>
      </c>
      <c r="C57">
        <v>35.200000000000003</v>
      </c>
      <c r="D57">
        <v>38.4</v>
      </c>
    </row>
    <row r="58" spans="1:9" x14ac:dyDescent="0.25">
      <c r="A58" t="s">
        <v>96</v>
      </c>
      <c r="B58">
        <v>0</v>
      </c>
      <c r="C58">
        <v>0</v>
      </c>
      <c r="D58">
        <v>0</v>
      </c>
    </row>
    <row r="59" spans="1:9" x14ac:dyDescent="0.25">
      <c r="A59" t="s">
        <v>97</v>
      </c>
      <c r="B59">
        <v>47.9</v>
      </c>
      <c r="C59">
        <v>15.7</v>
      </c>
      <c r="D59">
        <v>32.200000000000003</v>
      </c>
    </row>
    <row r="60" spans="1:9" x14ac:dyDescent="0.25">
      <c r="A60" t="s">
        <v>98</v>
      </c>
      <c r="B60">
        <v>4711.2</v>
      </c>
      <c r="C60">
        <v>2254.9</v>
      </c>
      <c r="D60">
        <v>2456.3000000000002</v>
      </c>
    </row>
    <row r="61" spans="1:9" x14ac:dyDescent="0.25">
      <c r="A61" t="s">
        <v>99</v>
      </c>
      <c r="B61">
        <v>4558.3999999999996</v>
      </c>
      <c r="C61">
        <v>2113</v>
      </c>
      <c r="D61">
        <v>2445.3000000000002</v>
      </c>
    </row>
    <row r="63" spans="1:9" x14ac:dyDescent="0.25">
      <c r="A63" t="s">
        <v>100</v>
      </c>
    </row>
    <row r="64" spans="1:9" x14ac:dyDescent="0.25">
      <c r="A64" t="s">
        <v>101</v>
      </c>
      <c r="B64" t="s">
        <v>102</v>
      </c>
      <c r="C64" t="s">
        <v>103</v>
      </c>
      <c r="D64" t="s">
        <v>104</v>
      </c>
      <c r="E64" t="s">
        <v>105</v>
      </c>
      <c r="F64" t="s">
        <v>106</v>
      </c>
      <c r="G64" t="s">
        <v>107</v>
      </c>
      <c r="H64" t="s">
        <v>108</v>
      </c>
      <c r="I64" t="s">
        <v>109</v>
      </c>
    </row>
    <row r="65" spans="1:10" x14ac:dyDescent="0.25">
      <c r="A65">
        <v>30859.94</v>
      </c>
      <c r="B65">
        <v>159221</v>
      </c>
      <c r="C65">
        <v>0.19</v>
      </c>
      <c r="D65">
        <v>10.25</v>
      </c>
      <c r="E65">
        <v>42.29</v>
      </c>
      <c r="F65">
        <v>0</v>
      </c>
      <c r="G65" t="s">
        <v>110</v>
      </c>
      <c r="H65" t="s">
        <v>111</v>
      </c>
      <c r="I65" t="s">
        <v>112</v>
      </c>
    </row>
    <row r="66" spans="1:10" x14ac:dyDescent="0.25">
      <c r="A66">
        <v>23538.36</v>
      </c>
      <c r="B66">
        <v>14550225</v>
      </c>
      <c r="C66">
        <v>0</v>
      </c>
      <c r="D66">
        <v>7.82</v>
      </c>
      <c r="E66">
        <v>8.5399999999999991</v>
      </c>
      <c r="F66">
        <v>80.33</v>
      </c>
      <c r="G66" t="s">
        <v>113</v>
      </c>
      <c r="H66" t="s">
        <v>111</v>
      </c>
      <c r="I66" t="s">
        <v>114</v>
      </c>
    </row>
    <row r="67" spans="1:10" x14ac:dyDescent="0.25">
      <c r="A67">
        <v>6457.55</v>
      </c>
      <c r="B67">
        <v>116580</v>
      </c>
      <c r="C67">
        <v>0.06</v>
      </c>
      <c r="D67">
        <v>2.15</v>
      </c>
      <c r="E67">
        <v>42.26</v>
      </c>
      <c r="F67">
        <v>0</v>
      </c>
      <c r="G67" t="s">
        <v>115</v>
      </c>
      <c r="H67" t="s">
        <v>111</v>
      </c>
      <c r="I67" t="s">
        <v>116</v>
      </c>
    </row>
    <row r="68" spans="1:10" x14ac:dyDescent="0.25">
      <c r="A68">
        <v>5597.63</v>
      </c>
      <c r="B68">
        <v>3798503</v>
      </c>
      <c r="C68">
        <v>0</v>
      </c>
      <c r="D68">
        <v>1.86</v>
      </c>
      <c r="E68">
        <v>9.8800000000000008</v>
      </c>
      <c r="F68">
        <v>77.8</v>
      </c>
      <c r="G68" t="s">
        <v>117</v>
      </c>
      <c r="H68" t="s">
        <v>111</v>
      </c>
      <c r="I68" t="s">
        <v>118</v>
      </c>
    </row>
    <row r="69" spans="1:10" x14ac:dyDescent="0.25">
      <c r="A69">
        <v>3571.45</v>
      </c>
      <c r="B69">
        <v>7117201</v>
      </c>
      <c r="C69">
        <v>0</v>
      </c>
      <c r="D69">
        <v>1.19</v>
      </c>
      <c r="E69">
        <v>31.99</v>
      </c>
      <c r="F69">
        <v>14.3</v>
      </c>
      <c r="G69" t="s">
        <v>119</v>
      </c>
      <c r="H69" t="s">
        <v>111</v>
      </c>
      <c r="I69" t="s">
        <v>120</v>
      </c>
    </row>
    <row r="70" spans="1:10" x14ac:dyDescent="0.25">
      <c r="A70">
        <v>2302.9899999999998</v>
      </c>
      <c r="B70">
        <v>7961</v>
      </c>
      <c r="C70">
        <v>0.28999999999999998</v>
      </c>
      <c r="D70">
        <v>0.77</v>
      </c>
      <c r="E70">
        <v>43.03</v>
      </c>
      <c r="F70">
        <v>0</v>
      </c>
      <c r="G70" t="s">
        <v>121</v>
      </c>
      <c r="H70" t="s">
        <v>111</v>
      </c>
      <c r="I70" t="s">
        <v>122</v>
      </c>
    </row>
    <row r="71" spans="1:10" x14ac:dyDescent="0.25">
      <c r="A71">
        <v>2005.27</v>
      </c>
      <c r="B71">
        <v>1687577</v>
      </c>
      <c r="C71">
        <v>0</v>
      </c>
      <c r="D71">
        <v>0.67</v>
      </c>
      <c r="E71">
        <v>3.34</v>
      </c>
      <c r="F71">
        <v>95.44</v>
      </c>
      <c r="G71" t="s">
        <v>123</v>
      </c>
      <c r="H71" t="s">
        <v>111</v>
      </c>
      <c r="I71" t="s">
        <v>124</v>
      </c>
    </row>
    <row r="72" spans="1:10" x14ac:dyDescent="0.25">
      <c r="A72">
        <v>1846.42</v>
      </c>
      <c r="B72">
        <v>1</v>
      </c>
      <c r="C72">
        <v>1846.42</v>
      </c>
      <c r="D72">
        <v>0.61</v>
      </c>
      <c r="E72">
        <v>39.75</v>
      </c>
      <c r="F72">
        <v>7.16</v>
      </c>
      <c r="G72" t="s">
        <v>125</v>
      </c>
      <c r="H72" t="s">
        <v>126</v>
      </c>
      <c r="I72" t="s">
        <v>127</v>
      </c>
    </row>
    <row r="73" spans="1:10" x14ac:dyDescent="0.25">
      <c r="A73">
        <v>1846.41</v>
      </c>
      <c r="B73">
        <v>0</v>
      </c>
      <c r="D73">
        <v>0.61</v>
      </c>
      <c r="E73">
        <v>39.75</v>
      </c>
      <c r="F73">
        <v>7.16</v>
      </c>
      <c r="G73" t="s">
        <v>128</v>
      </c>
      <c r="H73" t="s">
        <v>126</v>
      </c>
      <c r="I73" t="s">
        <v>129</v>
      </c>
    </row>
    <row r="74" spans="1:10" x14ac:dyDescent="0.25">
      <c r="A74">
        <v>1800.24</v>
      </c>
      <c r="B74">
        <v>3869339</v>
      </c>
      <c r="C74">
        <v>0</v>
      </c>
      <c r="D74">
        <v>0.6</v>
      </c>
      <c r="E74">
        <v>28.74</v>
      </c>
      <c r="F74">
        <v>16.87</v>
      </c>
      <c r="G74" t="s">
        <v>130</v>
      </c>
      <c r="H74" t="s">
        <v>111</v>
      </c>
      <c r="I74" t="s">
        <v>131</v>
      </c>
    </row>
    <row r="76" spans="1:10" x14ac:dyDescent="0.25">
      <c r="A76" t="s">
        <v>132</v>
      </c>
    </row>
    <row r="77" spans="1:10" x14ac:dyDescent="0.25">
      <c r="A77" t="s">
        <v>133</v>
      </c>
      <c r="B77" t="s">
        <v>102</v>
      </c>
      <c r="C77" t="s">
        <v>134</v>
      </c>
      <c r="D77" t="s">
        <v>104</v>
      </c>
      <c r="E77" t="s">
        <v>101</v>
      </c>
      <c r="F77" t="s">
        <v>105</v>
      </c>
      <c r="G77" t="s">
        <v>106</v>
      </c>
      <c r="H77" t="s">
        <v>107</v>
      </c>
      <c r="I77" t="s">
        <v>108</v>
      </c>
      <c r="J77" t="s">
        <v>109</v>
      </c>
    </row>
    <row r="78" spans="1:10" x14ac:dyDescent="0.25">
      <c r="A78">
        <v>13049.98</v>
      </c>
      <c r="B78">
        <v>159221</v>
      </c>
      <c r="C78">
        <v>0.08</v>
      </c>
      <c r="D78">
        <v>48.84</v>
      </c>
      <c r="E78">
        <v>30859.94</v>
      </c>
      <c r="F78">
        <v>42.29</v>
      </c>
      <c r="G78">
        <v>0</v>
      </c>
      <c r="H78" t="s">
        <v>110</v>
      </c>
      <c r="I78" t="s">
        <v>111</v>
      </c>
      <c r="J78" t="s">
        <v>112</v>
      </c>
    </row>
    <row r="79" spans="1:10" x14ac:dyDescent="0.25">
      <c r="A79">
        <v>2728.86</v>
      </c>
      <c r="B79">
        <v>116580</v>
      </c>
      <c r="C79">
        <v>0.02</v>
      </c>
      <c r="D79">
        <v>10.210000000000001</v>
      </c>
      <c r="E79">
        <v>6457.55</v>
      </c>
      <c r="F79">
        <v>42.26</v>
      </c>
      <c r="G79">
        <v>0</v>
      </c>
      <c r="H79" t="s">
        <v>115</v>
      </c>
      <c r="I79" t="s">
        <v>111</v>
      </c>
      <c r="J79" t="s">
        <v>116</v>
      </c>
    </row>
    <row r="80" spans="1:10" x14ac:dyDescent="0.25">
      <c r="A80">
        <v>2010.77</v>
      </c>
      <c r="B80">
        <v>14550225</v>
      </c>
      <c r="C80">
        <v>0</v>
      </c>
      <c r="D80">
        <v>7.53</v>
      </c>
      <c r="E80">
        <v>23538.36</v>
      </c>
      <c r="F80">
        <v>8.5399999999999991</v>
      </c>
      <c r="G80">
        <v>80.33</v>
      </c>
      <c r="H80" t="s">
        <v>113</v>
      </c>
      <c r="I80" t="s">
        <v>111</v>
      </c>
      <c r="J80" t="s">
        <v>114</v>
      </c>
    </row>
    <row r="81" spans="1:10" x14ac:dyDescent="0.25">
      <c r="A81">
        <v>1142.47</v>
      </c>
      <c r="B81">
        <v>7117201</v>
      </c>
      <c r="C81">
        <v>0</v>
      </c>
      <c r="D81">
        <v>4.28</v>
      </c>
      <c r="E81">
        <v>3571.45</v>
      </c>
      <c r="F81">
        <v>31.99</v>
      </c>
      <c r="G81">
        <v>14.3</v>
      </c>
      <c r="H81" t="s">
        <v>119</v>
      </c>
      <c r="I81" t="s">
        <v>111</v>
      </c>
      <c r="J81" t="s">
        <v>120</v>
      </c>
    </row>
    <row r="82" spans="1:10" x14ac:dyDescent="0.25">
      <c r="A82">
        <v>990.88</v>
      </c>
      <c r="B82">
        <v>7961</v>
      </c>
      <c r="C82">
        <v>0.12</v>
      </c>
      <c r="D82">
        <v>3.71</v>
      </c>
      <c r="E82">
        <v>2302.9899999999998</v>
      </c>
      <c r="F82">
        <v>43.03</v>
      </c>
      <c r="G82">
        <v>0</v>
      </c>
      <c r="H82" t="s">
        <v>121</v>
      </c>
      <c r="I82" t="s">
        <v>111</v>
      </c>
      <c r="J82" t="s">
        <v>122</v>
      </c>
    </row>
    <row r="83" spans="1:10" x14ac:dyDescent="0.25">
      <c r="A83">
        <v>734.01</v>
      </c>
      <c r="B83">
        <v>1</v>
      </c>
      <c r="C83">
        <v>734.01</v>
      </c>
      <c r="D83">
        <v>2.75</v>
      </c>
      <c r="E83">
        <v>1846.42</v>
      </c>
      <c r="F83">
        <v>39.75</v>
      </c>
      <c r="G83">
        <v>7.16</v>
      </c>
      <c r="H83" t="s">
        <v>125</v>
      </c>
      <c r="I83" t="s">
        <v>126</v>
      </c>
      <c r="J83" t="s">
        <v>127</v>
      </c>
    </row>
    <row r="84" spans="1:10" x14ac:dyDescent="0.25">
      <c r="A84">
        <v>734.01</v>
      </c>
      <c r="B84">
        <v>0</v>
      </c>
      <c r="D84">
        <v>2.75</v>
      </c>
      <c r="E84">
        <v>1846.41</v>
      </c>
      <c r="F84">
        <v>39.75</v>
      </c>
      <c r="G84">
        <v>7.16</v>
      </c>
      <c r="H84" t="s">
        <v>128</v>
      </c>
      <c r="I84" t="s">
        <v>126</v>
      </c>
      <c r="J84" t="s">
        <v>129</v>
      </c>
    </row>
    <row r="85" spans="1:10" x14ac:dyDescent="0.25">
      <c r="A85">
        <v>553.27</v>
      </c>
      <c r="B85">
        <v>3798503</v>
      </c>
      <c r="C85">
        <v>0</v>
      </c>
      <c r="D85">
        <v>2.0699999999999998</v>
      </c>
      <c r="E85">
        <v>5597.63</v>
      </c>
      <c r="F85">
        <v>9.8800000000000008</v>
      </c>
      <c r="G85">
        <v>77.8</v>
      </c>
      <c r="H85" t="s">
        <v>117</v>
      </c>
      <c r="I85" t="s">
        <v>111</v>
      </c>
      <c r="J85" t="s">
        <v>118</v>
      </c>
    </row>
    <row r="86" spans="1:10" x14ac:dyDescent="0.25">
      <c r="A86">
        <v>517.37</v>
      </c>
      <c r="B86">
        <v>3869339</v>
      </c>
      <c r="C86">
        <v>0</v>
      </c>
      <c r="D86">
        <v>1.94</v>
      </c>
      <c r="E86">
        <v>1800.24</v>
      </c>
      <c r="F86">
        <v>28.74</v>
      </c>
      <c r="G86">
        <v>16.87</v>
      </c>
      <c r="H86" t="s">
        <v>130</v>
      </c>
      <c r="I86" t="s">
        <v>111</v>
      </c>
      <c r="J86" t="s">
        <v>131</v>
      </c>
    </row>
    <row r="87" spans="1:10" x14ac:dyDescent="0.25">
      <c r="A87">
        <v>369.77</v>
      </c>
      <c r="B87">
        <v>1043927</v>
      </c>
      <c r="C87">
        <v>0</v>
      </c>
      <c r="D87">
        <v>1.38</v>
      </c>
      <c r="E87">
        <v>881.83</v>
      </c>
      <c r="F87">
        <v>41.93</v>
      </c>
      <c r="G87">
        <v>0</v>
      </c>
      <c r="H87" t="s">
        <v>135</v>
      </c>
      <c r="I87" t="s">
        <v>111</v>
      </c>
      <c r="J87" t="s">
        <v>136</v>
      </c>
    </row>
    <row r="89" spans="1:10" x14ac:dyDescent="0.25">
      <c r="A89" t="s">
        <v>137</v>
      </c>
    </row>
    <row r="90" spans="1:10" x14ac:dyDescent="0.25">
      <c r="A90" t="s">
        <v>138</v>
      </c>
      <c r="B90" t="s">
        <v>102</v>
      </c>
      <c r="C90" t="s">
        <v>139</v>
      </c>
      <c r="D90" t="s">
        <v>104</v>
      </c>
      <c r="E90" t="s">
        <v>101</v>
      </c>
      <c r="F90" t="s">
        <v>105</v>
      </c>
      <c r="G90" t="s">
        <v>106</v>
      </c>
      <c r="H90" t="s">
        <v>107</v>
      </c>
      <c r="I90" t="s">
        <v>108</v>
      </c>
      <c r="J90" t="s">
        <v>109</v>
      </c>
    </row>
    <row r="91" spans="1:10" x14ac:dyDescent="0.25">
      <c r="A91">
        <v>18907.45</v>
      </c>
      <c r="B91">
        <v>14550225</v>
      </c>
      <c r="C91">
        <v>0</v>
      </c>
      <c r="D91">
        <v>65.7</v>
      </c>
      <c r="E91">
        <v>23538.36</v>
      </c>
      <c r="F91">
        <v>8.5399999999999991</v>
      </c>
      <c r="G91">
        <v>80.33</v>
      </c>
      <c r="H91" t="s">
        <v>113</v>
      </c>
      <c r="I91" t="s">
        <v>111</v>
      </c>
      <c r="J91" t="s">
        <v>114</v>
      </c>
    </row>
    <row r="92" spans="1:10" x14ac:dyDescent="0.25">
      <c r="A92">
        <v>4354.75</v>
      </c>
      <c r="B92">
        <v>3798503</v>
      </c>
      <c r="C92">
        <v>0</v>
      </c>
      <c r="D92">
        <v>15.13</v>
      </c>
      <c r="E92">
        <v>5597.63</v>
      </c>
      <c r="F92">
        <v>9.8800000000000008</v>
      </c>
      <c r="G92">
        <v>77.8</v>
      </c>
      <c r="H92" t="s">
        <v>117</v>
      </c>
      <c r="I92" t="s">
        <v>111</v>
      </c>
      <c r="J92" t="s">
        <v>118</v>
      </c>
    </row>
    <row r="93" spans="1:10" x14ac:dyDescent="0.25">
      <c r="A93">
        <v>1913.77</v>
      </c>
      <c r="B93">
        <v>1687577</v>
      </c>
      <c r="C93">
        <v>0</v>
      </c>
      <c r="D93">
        <v>6.65</v>
      </c>
      <c r="E93">
        <v>2005.27</v>
      </c>
      <c r="F93">
        <v>3.34</v>
      </c>
      <c r="G93">
        <v>95.44</v>
      </c>
      <c r="H93" t="s">
        <v>123</v>
      </c>
      <c r="I93" t="s">
        <v>111</v>
      </c>
      <c r="J93" t="s">
        <v>124</v>
      </c>
    </row>
    <row r="94" spans="1:10" x14ac:dyDescent="0.25">
      <c r="A94">
        <v>964.32</v>
      </c>
      <c r="B94">
        <v>1</v>
      </c>
      <c r="C94">
        <v>964.32</v>
      </c>
      <c r="D94">
        <v>3.35</v>
      </c>
      <c r="E94">
        <v>1202.44</v>
      </c>
      <c r="F94">
        <v>8.36</v>
      </c>
      <c r="G94">
        <v>80.2</v>
      </c>
      <c r="H94" t="s">
        <v>140</v>
      </c>
      <c r="I94" t="s">
        <v>126</v>
      </c>
      <c r="J94" t="s">
        <v>141</v>
      </c>
    </row>
    <row r="95" spans="1:10" x14ac:dyDescent="0.25">
      <c r="A95">
        <v>510.82</v>
      </c>
      <c r="B95">
        <v>7117201</v>
      </c>
      <c r="C95">
        <v>0</v>
      </c>
      <c r="D95">
        <v>1.78</v>
      </c>
      <c r="E95">
        <v>3571.45</v>
      </c>
      <c r="F95">
        <v>31.99</v>
      </c>
      <c r="G95">
        <v>14.3</v>
      </c>
      <c r="H95" t="s">
        <v>119</v>
      </c>
      <c r="I95" t="s">
        <v>111</v>
      </c>
      <c r="J95" t="s">
        <v>120</v>
      </c>
    </row>
    <row r="96" spans="1:10" x14ac:dyDescent="0.25">
      <c r="A96">
        <v>314.98</v>
      </c>
      <c r="B96">
        <v>624964</v>
      </c>
      <c r="C96">
        <v>0</v>
      </c>
      <c r="D96">
        <v>1.0900000000000001</v>
      </c>
      <c r="E96">
        <v>368.52</v>
      </c>
      <c r="F96">
        <v>7.38</v>
      </c>
      <c r="G96">
        <v>85.47</v>
      </c>
      <c r="H96" t="s">
        <v>142</v>
      </c>
      <c r="I96" t="s">
        <v>111</v>
      </c>
      <c r="J96" t="s">
        <v>143</v>
      </c>
    </row>
    <row r="97" spans="1:10" x14ac:dyDescent="0.25">
      <c r="A97">
        <v>303.74</v>
      </c>
      <c r="B97">
        <v>3869339</v>
      </c>
      <c r="C97">
        <v>0</v>
      </c>
      <c r="D97">
        <v>1.06</v>
      </c>
      <c r="E97">
        <v>1800.24</v>
      </c>
      <c r="F97">
        <v>28.74</v>
      </c>
      <c r="G97">
        <v>16.87</v>
      </c>
      <c r="H97" t="s">
        <v>130</v>
      </c>
      <c r="I97" t="s">
        <v>111</v>
      </c>
      <c r="J97" t="s">
        <v>131</v>
      </c>
    </row>
    <row r="98" spans="1:10" x14ac:dyDescent="0.25">
      <c r="A98">
        <v>132.29</v>
      </c>
      <c r="B98">
        <v>1</v>
      </c>
      <c r="C98">
        <v>132.29</v>
      </c>
      <c r="D98">
        <v>0.46</v>
      </c>
      <c r="E98">
        <v>1846.42</v>
      </c>
      <c r="F98">
        <v>39.75</v>
      </c>
      <c r="G98">
        <v>7.16</v>
      </c>
      <c r="H98" t="s">
        <v>125</v>
      </c>
      <c r="I98" t="s">
        <v>126</v>
      </c>
      <c r="J98" t="s">
        <v>127</v>
      </c>
    </row>
    <row r="99" spans="1:10" x14ac:dyDescent="0.25">
      <c r="A99">
        <v>132.29</v>
      </c>
      <c r="B99">
        <v>0</v>
      </c>
      <c r="D99">
        <v>0.46</v>
      </c>
      <c r="E99">
        <v>1846.41</v>
      </c>
      <c r="F99">
        <v>39.75</v>
      </c>
      <c r="G99">
        <v>7.16</v>
      </c>
      <c r="H99" t="s">
        <v>128</v>
      </c>
      <c r="I99" t="s">
        <v>126</v>
      </c>
      <c r="J99" t="s">
        <v>129</v>
      </c>
    </row>
    <row r="100" spans="1:10" x14ac:dyDescent="0.25">
      <c r="A100">
        <v>116.66</v>
      </c>
      <c r="B100">
        <v>70050</v>
      </c>
      <c r="C100">
        <v>0</v>
      </c>
      <c r="D100">
        <v>0.41</v>
      </c>
      <c r="E100">
        <v>131.56</v>
      </c>
      <c r="F100">
        <v>6.08</v>
      </c>
      <c r="G100">
        <v>88.67</v>
      </c>
      <c r="H100" t="s">
        <v>144</v>
      </c>
      <c r="I100" t="s">
        <v>111</v>
      </c>
      <c r="J100" t="s">
        <v>124</v>
      </c>
    </row>
    <row r="102" spans="1:10" x14ac:dyDescent="0.25">
      <c r="A102" t="s">
        <v>145</v>
      </c>
    </row>
    <row r="103" spans="1:10" x14ac:dyDescent="0.25">
      <c r="A103" t="s">
        <v>146</v>
      </c>
      <c r="B103" t="s">
        <v>102</v>
      </c>
      <c r="C103" t="s">
        <v>147</v>
      </c>
      <c r="D103" t="s">
        <v>104</v>
      </c>
      <c r="E103" t="s">
        <v>101</v>
      </c>
      <c r="F103" t="s">
        <v>105</v>
      </c>
      <c r="G103" t="s">
        <v>106</v>
      </c>
      <c r="H103" t="s">
        <v>107</v>
      </c>
      <c r="I103" t="s">
        <v>108</v>
      </c>
      <c r="J103" t="s">
        <v>109</v>
      </c>
    </row>
    <row r="104" spans="1:10" x14ac:dyDescent="0.25">
      <c r="A104">
        <v>8838414827</v>
      </c>
      <c r="B104">
        <v>159221</v>
      </c>
      <c r="C104">
        <v>55510.36</v>
      </c>
      <c r="D104">
        <v>40.270000000000003</v>
      </c>
      <c r="E104">
        <v>30859.94</v>
      </c>
      <c r="F104">
        <v>42.3</v>
      </c>
      <c r="G104">
        <v>0</v>
      </c>
      <c r="H104" t="s">
        <v>110</v>
      </c>
      <c r="I104" t="s">
        <v>111</v>
      </c>
      <c r="J104" t="s">
        <v>112</v>
      </c>
    </row>
    <row r="105" spans="1:10" x14ac:dyDescent="0.25">
      <c r="A105">
        <v>2029678490</v>
      </c>
      <c r="B105">
        <v>116580</v>
      </c>
      <c r="C105">
        <v>17410.18</v>
      </c>
      <c r="D105">
        <v>9.25</v>
      </c>
      <c r="E105">
        <v>6457.55</v>
      </c>
      <c r="F105">
        <v>42.3</v>
      </c>
      <c r="G105">
        <v>0</v>
      </c>
      <c r="H105" t="s">
        <v>115</v>
      </c>
      <c r="I105" t="s">
        <v>111</v>
      </c>
      <c r="J105" t="s">
        <v>116</v>
      </c>
    </row>
    <row r="106" spans="1:10" x14ac:dyDescent="0.25">
      <c r="A106">
        <v>1245933170</v>
      </c>
      <c r="B106">
        <v>7961</v>
      </c>
      <c r="C106">
        <v>156504.60999999999</v>
      </c>
      <c r="D106">
        <v>5.68</v>
      </c>
      <c r="E106">
        <v>2302.9899999999998</v>
      </c>
      <c r="F106">
        <v>43</v>
      </c>
      <c r="G106">
        <v>0</v>
      </c>
      <c r="H106" t="s">
        <v>121</v>
      </c>
      <c r="I106" t="s">
        <v>111</v>
      </c>
      <c r="J106" t="s">
        <v>122</v>
      </c>
    </row>
    <row r="107" spans="1:10" x14ac:dyDescent="0.25">
      <c r="A107">
        <v>224964487</v>
      </c>
      <c r="B107">
        <v>14550225</v>
      </c>
      <c r="C107">
        <v>15.46</v>
      </c>
      <c r="D107">
        <v>1.03</v>
      </c>
      <c r="E107">
        <v>23538.36</v>
      </c>
      <c r="F107">
        <v>8.5</v>
      </c>
      <c r="G107">
        <v>80.3</v>
      </c>
      <c r="H107" t="s">
        <v>113</v>
      </c>
      <c r="I107" t="s">
        <v>111</v>
      </c>
      <c r="J107" t="s">
        <v>114</v>
      </c>
    </row>
    <row r="108" spans="1:10" x14ac:dyDescent="0.25">
      <c r="A108">
        <v>112904082</v>
      </c>
      <c r="B108">
        <v>7117201</v>
      </c>
      <c r="C108">
        <v>15.86</v>
      </c>
      <c r="D108">
        <v>0.51</v>
      </c>
      <c r="E108">
        <v>3571.45</v>
      </c>
      <c r="F108">
        <v>32</v>
      </c>
      <c r="G108">
        <v>14.3</v>
      </c>
      <c r="H108" t="s">
        <v>119</v>
      </c>
      <c r="I108" t="s">
        <v>111</v>
      </c>
      <c r="J108" t="s">
        <v>120</v>
      </c>
    </row>
    <row r="109" spans="1:10" x14ac:dyDescent="0.25">
      <c r="A109">
        <v>79148090</v>
      </c>
      <c r="B109">
        <v>3798503</v>
      </c>
      <c r="C109">
        <v>20.84</v>
      </c>
      <c r="D109">
        <v>0.36</v>
      </c>
      <c r="E109">
        <v>5597.63</v>
      </c>
      <c r="F109">
        <v>9.9</v>
      </c>
      <c r="G109">
        <v>77.8</v>
      </c>
      <c r="H109" t="s">
        <v>117</v>
      </c>
      <c r="I109" t="s">
        <v>111</v>
      </c>
      <c r="J109" t="s">
        <v>118</v>
      </c>
    </row>
    <row r="110" spans="1:10" x14ac:dyDescent="0.25">
      <c r="A110">
        <v>58637340</v>
      </c>
      <c r="B110">
        <v>3869339</v>
      </c>
      <c r="C110">
        <v>15.15</v>
      </c>
      <c r="D110">
        <v>0.27</v>
      </c>
      <c r="E110">
        <v>1800.24</v>
      </c>
      <c r="F110">
        <v>28.7</v>
      </c>
      <c r="G110">
        <v>16.899999999999999</v>
      </c>
      <c r="H110" t="s">
        <v>130</v>
      </c>
      <c r="I110" t="s">
        <v>111</v>
      </c>
      <c r="J110" t="s">
        <v>131</v>
      </c>
    </row>
    <row r="111" spans="1:10" x14ac:dyDescent="0.25">
      <c r="A111">
        <v>57336271</v>
      </c>
      <c r="B111">
        <v>187215</v>
      </c>
      <c r="C111">
        <v>306.26</v>
      </c>
      <c r="D111">
        <v>0.26</v>
      </c>
      <c r="E111">
        <v>381.63</v>
      </c>
      <c r="F111">
        <v>42.2</v>
      </c>
      <c r="G111">
        <v>0</v>
      </c>
      <c r="H111" t="s">
        <v>148</v>
      </c>
      <c r="I111" t="s">
        <v>111</v>
      </c>
      <c r="J111" t="s">
        <v>149</v>
      </c>
    </row>
    <row r="112" spans="1:10" x14ac:dyDescent="0.25">
      <c r="A112">
        <v>54046392</v>
      </c>
      <c r="B112">
        <v>10983943</v>
      </c>
      <c r="C112">
        <v>4.92</v>
      </c>
      <c r="D112">
        <v>0.25</v>
      </c>
      <c r="E112">
        <v>536.61</v>
      </c>
      <c r="F112">
        <v>33.4</v>
      </c>
      <c r="G112">
        <v>18.8</v>
      </c>
      <c r="H112" t="s">
        <v>150</v>
      </c>
      <c r="I112" t="s">
        <v>111</v>
      </c>
      <c r="J112" t="s">
        <v>151</v>
      </c>
    </row>
    <row r="113" spans="1:10" x14ac:dyDescent="0.25">
      <c r="A113">
        <v>26754234</v>
      </c>
      <c r="B113">
        <v>1043927</v>
      </c>
      <c r="C113">
        <v>25.63</v>
      </c>
      <c r="D113">
        <v>0.12</v>
      </c>
      <c r="E113">
        <v>881.83</v>
      </c>
      <c r="F113">
        <v>41.9</v>
      </c>
      <c r="G113">
        <v>0</v>
      </c>
      <c r="H113" t="s">
        <v>135</v>
      </c>
      <c r="I113" t="s">
        <v>111</v>
      </c>
      <c r="J113" t="s">
        <v>136</v>
      </c>
    </row>
    <row r="115" spans="1:10" x14ac:dyDescent="0.25">
      <c r="A115" t="s">
        <v>152</v>
      </c>
    </row>
    <row r="116" spans="1:10" x14ac:dyDescent="0.25">
      <c r="A116" t="s">
        <v>153</v>
      </c>
      <c r="B116" t="s">
        <v>102</v>
      </c>
      <c r="C116" t="s">
        <v>154</v>
      </c>
      <c r="D116" t="s">
        <v>104</v>
      </c>
      <c r="E116" t="s">
        <v>101</v>
      </c>
      <c r="F116" t="s">
        <v>105</v>
      </c>
      <c r="G116" t="s">
        <v>106</v>
      </c>
      <c r="H116" t="s">
        <v>107</v>
      </c>
      <c r="I116" t="s">
        <v>108</v>
      </c>
      <c r="J116" t="s">
        <v>109</v>
      </c>
    </row>
    <row r="117" spans="1:10" x14ac:dyDescent="0.25">
      <c r="A117">
        <v>16529011</v>
      </c>
      <c r="B117">
        <v>14550225</v>
      </c>
      <c r="C117">
        <v>1.1399999999999999</v>
      </c>
      <c r="D117">
        <v>50.86</v>
      </c>
      <c r="E117">
        <v>23538.36</v>
      </c>
      <c r="F117">
        <v>8.5399999999999991</v>
      </c>
      <c r="G117">
        <v>80.33</v>
      </c>
      <c r="H117" t="s">
        <v>113</v>
      </c>
      <c r="I117" t="s">
        <v>111</v>
      </c>
      <c r="J117" t="s">
        <v>114</v>
      </c>
    </row>
    <row r="118" spans="1:10" x14ac:dyDescent="0.25">
      <c r="A118">
        <v>4410278</v>
      </c>
      <c r="B118">
        <v>3798503</v>
      </c>
      <c r="C118">
        <v>1.1599999999999999</v>
      </c>
      <c r="D118">
        <v>13.57</v>
      </c>
      <c r="E118">
        <v>5597.63</v>
      </c>
      <c r="F118">
        <v>9.8800000000000008</v>
      </c>
      <c r="G118">
        <v>77.8</v>
      </c>
      <c r="H118" t="s">
        <v>117</v>
      </c>
      <c r="I118" t="s">
        <v>111</v>
      </c>
      <c r="J118" t="s">
        <v>118</v>
      </c>
    </row>
    <row r="119" spans="1:10" x14ac:dyDescent="0.25">
      <c r="A119">
        <v>3619985</v>
      </c>
      <c r="B119">
        <v>7117201</v>
      </c>
      <c r="C119">
        <v>0.51</v>
      </c>
      <c r="D119">
        <v>11.14</v>
      </c>
      <c r="E119">
        <v>3571.45</v>
      </c>
      <c r="F119">
        <v>31.99</v>
      </c>
      <c r="G119">
        <v>14.3</v>
      </c>
      <c r="H119" t="s">
        <v>119</v>
      </c>
      <c r="I119" t="s">
        <v>111</v>
      </c>
      <c r="J119" t="s">
        <v>120</v>
      </c>
    </row>
    <row r="120" spans="1:10" x14ac:dyDescent="0.25">
      <c r="A120">
        <v>1880979</v>
      </c>
      <c r="B120">
        <v>3869339</v>
      </c>
      <c r="C120">
        <v>0.49</v>
      </c>
      <c r="D120">
        <v>5.79</v>
      </c>
      <c r="E120">
        <v>1800.24</v>
      </c>
      <c r="F120">
        <v>28.74</v>
      </c>
      <c r="G120">
        <v>16.87</v>
      </c>
      <c r="H120" t="s">
        <v>130</v>
      </c>
      <c r="I120" t="s">
        <v>111</v>
      </c>
      <c r="J120" t="s">
        <v>131</v>
      </c>
    </row>
    <row r="121" spans="1:10" x14ac:dyDescent="0.25">
      <c r="A121">
        <v>1820514</v>
      </c>
      <c r="B121">
        <v>1</v>
      </c>
      <c r="C121">
        <v>1820514</v>
      </c>
      <c r="D121">
        <v>5.6</v>
      </c>
      <c r="E121">
        <v>1846.42</v>
      </c>
      <c r="F121">
        <v>39.75</v>
      </c>
      <c r="G121">
        <v>7.16</v>
      </c>
      <c r="H121" t="s">
        <v>125</v>
      </c>
      <c r="I121" t="s">
        <v>126</v>
      </c>
      <c r="J121" t="s">
        <v>127</v>
      </c>
    </row>
    <row r="122" spans="1:10" x14ac:dyDescent="0.25">
      <c r="A122">
        <v>1820514</v>
      </c>
      <c r="B122">
        <v>0</v>
      </c>
      <c r="D122">
        <v>5.6</v>
      </c>
      <c r="E122">
        <v>1846.41</v>
      </c>
      <c r="F122">
        <v>39.75</v>
      </c>
      <c r="G122">
        <v>7.16</v>
      </c>
      <c r="H122" t="s">
        <v>128</v>
      </c>
      <c r="I122" t="s">
        <v>126</v>
      </c>
      <c r="J122" t="s">
        <v>129</v>
      </c>
    </row>
    <row r="123" spans="1:10" x14ac:dyDescent="0.25">
      <c r="A123">
        <v>1513710</v>
      </c>
      <c r="B123">
        <v>1687577</v>
      </c>
      <c r="C123">
        <v>0.9</v>
      </c>
      <c r="D123">
        <v>4.66</v>
      </c>
      <c r="E123">
        <v>2005.27</v>
      </c>
      <c r="F123">
        <v>3.34</v>
      </c>
      <c r="G123">
        <v>95.44</v>
      </c>
      <c r="H123" t="s">
        <v>123</v>
      </c>
      <c r="I123" t="s">
        <v>111</v>
      </c>
      <c r="J123" t="s">
        <v>124</v>
      </c>
    </row>
    <row r="124" spans="1:10" x14ac:dyDescent="0.25">
      <c r="A124">
        <v>1014397</v>
      </c>
      <c r="B124">
        <v>1</v>
      </c>
      <c r="C124">
        <v>1014397</v>
      </c>
      <c r="D124">
        <v>3.12</v>
      </c>
      <c r="E124">
        <v>1202.44</v>
      </c>
      <c r="F124">
        <v>8.36</v>
      </c>
      <c r="G124">
        <v>80.2</v>
      </c>
      <c r="H124" t="s">
        <v>140</v>
      </c>
      <c r="I124" t="s">
        <v>126</v>
      </c>
      <c r="J124" t="s">
        <v>141</v>
      </c>
    </row>
    <row r="125" spans="1:10" x14ac:dyDescent="0.25">
      <c r="A125">
        <v>243270</v>
      </c>
      <c r="B125">
        <v>624964</v>
      </c>
      <c r="C125">
        <v>0.39</v>
      </c>
      <c r="D125">
        <v>0.75</v>
      </c>
      <c r="E125">
        <v>368.52</v>
      </c>
      <c r="F125">
        <v>7.38</v>
      </c>
      <c r="G125">
        <v>85.47</v>
      </c>
      <c r="H125" t="s">
        <v>142</v>
      </c>
      <c r="I125" t="s">
        <v>111</v>
      </c>
      <c r="J125" t="s">
        <v>143</v>
      </c>
    </row>
    <row r="126" spans="1:10" x14ac:dyDescent="0.25">
      <c r="A126">
        <v>174328</v>
      </c>
      <c r="B126">
        <v>16</v>
      </c>
      <c r="C126">
        <v>10895.5</v>
      </c>
      <c r="D126">
        <v>0.54</v>
      </c>
      <c r="E126">
        <v>93.52</v>
      </c>
      <c r="F126">
        <v>11.43</v>
      </c>
      <c r="G126">
        <v>78.900000000000006</v>
      </c>
      <c r="H126" t="s">
        <v>155</v>
      </c>
      <c r="I126" t="s">
        <v>111</v>
      </c>
      <c r="J126" t="s">
        <v>156</v>
      </c>
    </row>
    <row r="128" spans="1:10" x14ac:dyDescent="0.25">
      <c r="A128" t="s">
        <v>157</v>
      </c>
    </row>
    <row r="129" spans="1:9" x14ac:dyDescent="0.25">
      <c r="A129" t="s">
        <v>158</v>
      </c>
      <c r="B129" t="s">
        <v>159</v>
      </c>
      <c r="C129" t="s">
        <v>102</v>
      </c>
      <c r="D129" t="s">
        <v>160</v>
      </c>
      <c r="E129" t="s">
        <v>161</v>
      </c>
      <c r="F129" t="s">
        <v>104</v>
      </c>
      <c r="G129" t="s">
        <v>107</v>
      </c>
      <c r="H129" t="s">
        <v>108</v>
      </c>
      <c r="I129" t="s">
        <v>109</v>
      </c>
    </row>
    <row r="130" spans="1:9" x14ac:dyDescent="0.25">
      <c r="A130">
        <v>15044717</v>
      </c>
      <c r="B130">
        <v>15044717</v>
      </c>
      <c r="C130">
        <v>14550225</v>
      </c>
      <c r="D130">
        <v>1.03</v>
      </c>
      <c r="E130">
        <v>0</v>
      </c>
      <c r="F130">
        <v>65.349999999999994</v>
      </c>
      <c r="G130" t="s">
        <v>113</v>
      </c>
      <c r="H130" t="s">
        <v>111</v>
      </c>
      <c r="I130" t="s">
        <v>114</v>
      </c>
    </row>
    <row r="131" spans="1:9" x14ac:dyDescent="0.25">
      <c r="A131">
        <v>3702903</v>
      </c>
      <c r="B131">
        <v>3702903</v>
      </c>
      <c r="C131">
        <v>3798503</v>
      </c>
      <c r="D131">
        <v>0.97</v>
      </c>
      <c r="E131">
        <v>0</v>
      </c>
      <c r="F131">
        <v>16.079999999999998</v>
      </c>
      <c r="G131" t="s">
        <v>117</v>
      </c>
      <c r="H131" t="s">
        <v>111</v>
      </c>
      <c r="I131" t="s">
        <v>118</v>
      </c>
    </row>
    <row r="132" spans="1:9" x14ac:dyDescent="0.25">
      <c r="A132">
        <v>1513710</v>
      </c>
      <c r="B132">
        <v>1513710</v>
      </c>
      <c r="C132">
        <v>1687577</v>
      </c>
      <c r="D132">
        <v>0.9</v>
      </c>
      <c r="E132">
        <v>0</v>
      </c>
      <c r="F132">
        <v>6.58</v>
      </c>
      <c r="G132" t="s">
        <v>123</v>
      </c>
      <c r="H132" t="s">
        <v>111</v>
      </c>
      <c r="I132" t="s">
        <v>124</v>
      </c>
    </row>
    <row r="133" spans="1:9" x14ac:dyDescent="0.25">
      <c r="A133">
        <v>837942</v>
      </c>
      <c r="B133">
        <v>837942</v>
      </c>
      <c r="C133">
        <v>1</v>
      </c>
      <c r="D133">
        <v>837942</v>
      </c>
      <c r="E133">
        <v>0</v>
      </c>
      <c r="F133">
        <v>3.64</v>
      </c>
      <c r="G133" t="s">
        <v>140</v>
      </c>
      <c r="H133" t="s">
        <v>126</v>
      </c>
      <c r="I133" t="s">
        <v>141</v>
      </c>
    </row>
    <row r="134" spans="1:9" x14ac:dyDescent="0.25">
      <c r="A134">
        <v>455488</v>
      </c>
      <c r="B134">
        <v>455488</v>
      </c>
      <c r="C134">
        <v>7117201</v>
      </c>
      <c r="D134">
        <v>0.06</v>
      </c>
      <c r="E134">
        <v>0</v>
      </c>
      <c r="F134">
        <v>1.98</v>
      </c>
      <c r="G134" t="s">
        <v>119</v>
      </c>
      <c r="H134" t="s">
        <v>111</v>
      </c>
      <c r="I134" t="s">
        <v>120</v>
      </c>
    </row>
    <row r="135" spans="1:9" x14ac:dyDescent="0.25">
      <c r="A135">
        <v>243290</v>
      </c>
      <c r="B135">
        <v>243290</v>
      </c>
      <c r="C135">
        <v>624964</v>
      </c>
      <c r="D135">
        <v>0.39</v>
      </c>
      <c r="E135">
        <v>0</v>
      </c>
      <c r="F135">
        <v>1.06</v>
      </c>
      <c r="G135" t="s">
        <v>142</v>
      </c>
      <c r="H135" t="s">
        <v>111</v>
      </c>
      <c r="I135" t="s">
        <v>143</v>
      </c>
    </row>
    <row r="136" spans="1:9" x14ac:dyDescent="0.25">
      <c r="A136">
        <v>174328</v>
      </c>
      <c r="B136">
        <v>174328</v>
      </c>
      <c r="C136">
        <v>16</v>
      </c>
      <c r="D136">
        <v>10895.5</v>
      </c>
      <c r="E136">
        <v>0</v>
      </c>
      <c r="F136">
        <v>0.76</v>
      </c>
      <c r="G136" t="s">
        <v>155</v>
      </c>
      <c r="H136" t="s">
        <v>111</v>
      </c>
      <c r="I136" t="s">
        <v>156</v>
      </c>
    </row>
    <row r="137" spans="1:9" x14ac:dyDescent="0.25">
      <c r="A137">
        <v>137010</v>
      </c>
      <c r="B137">
        <v>137010</v>
      </c>
      <c r="C137">
        <v>1</v>
      </c>
      <c r="D137">
        <v>137010</v>
      </c>
      <c r="E137">
        <v>0</v>
      </c>
      <c r="F137">
        <v>0.6</v>
      </c>
      <c r="G137" t="s">
        <v>125</v>
      </c>
      <c r="H137" t="s">
        <v>126</v>
      </c>
      <c r="I137" t="s">
        <v>127</v>
      </c>
    </row>
    <row r="138" spans="1:9" x14ac:dyDescent="0.25">
      <c r="A138">
        <v>137002</v>
      </c>
      <c r="B138">
        <v>137002</v>
      </c>
      <c r="C138">
        <v>0</v>
      </c>
      <c r="E138">
        <v>0</v>
      </c>
      <c r="F138">
        <v>0.6</v>
      </c>
      <c r="G138" t="s">
        <v>128</v>
      </c>
      <c r="H138" t="s">
        <v>126</v>
      </c>
      <c r="I138" t="s">
        <v>129</v>
      </c>
    </row>
    <row r="139" spans="1:9" x14ac:dyDescent="0.25">
      <c r="A139">
        <v>92142</v>
      </c>
      <c r="B139">
        <v>92142</v>
      </c>
      <c r="C139">
        <v>70050</v>
      </c>
      <c r="D139">
        <v>1.32</v>
      </c>
      <c r="E139">
        <v>0</v>
      </c>
      <c r="F139">
        <v>0.4</v>
      </c>
      <c r="G139" t="s">
        <v>144</v>
      </c>
      <c r="H139" t="s">
        <v>111</v>
      </c>
      <c r="I139" t="s">
        <v>124</v>
      </c>
    </row>
    <row r="141" spans="1:9" x14ac:dyDescent="0.25">
      <c r="A141" t="s">
        <v>162</v>
      </c>
    </row>
    <row r="142" spans="1:9" x14ac:dyDescent="0.25">
      <c r="A142" t="s">
        <v>102</v>
      </c>
      <c r="B142" t="s">
        <v>163</v>
      </c>
      <c r="C142" t="s">
        <v>164</v>
      </c>
      <c r="D142" t="s">
        <v>101</v>
      </c>
      <c r="E142" t="s">
        <v>105</v>
      </c>
      <c r="F142" t="s">
        <v>106</v>
      </c>
      <c r="G142" t="s">
        <v>107</v>
      </c>
      <c r="H142" t="s">
        <v>108</v>
      </c>
      <c r="I142" t="s">
        <v>109</v>
      </c>
    </row>
    <row r="143" spans="1:9" x14ac:dyDescent="0.25">
      <c r="A143">
        <v>14550225</v>
      </c>
      <c r="B143">
        <v>15083198</v>
      </c>
      <c r="C143">
        <v>1.04</v>
      </c>
      <c r="D143">
        <v>23538.36</v>
      </c>
      <c r="E143">
        <v>8.5</v>
      </c>
      <c r="F143">
        <v>80.3</v>
      </c>
      <c r="G143" t="s">
        <v>113</v>
      </c>
      <c r="H143" t="s">
        <v>111</v>
      </c>
      <c r="I143" t="s">
        <v>114</v>
      </c>
    </row>
    <row r="144" spans="1:9" x14ac:dyDescent="0.25">
      <c r="A144">
        <v>10983943</v>
      </c>
      <c r="B144">
        <v>7114958</v>
      </c>
      <c r="C144">
        <v>0.65</v>
      </c>
      <c r="D144">
        <v>536.61</v>
      </c>
      <c r="E144">
        <v>33.4</v>
      </c>
      <c r="F144">
        <v>18.8</v>
      </c>
      <c r="G144" t="s">
        <v>150</v>
      </c>
      <c r="H144" t="s">
        <v>111</v>
      </c>
      <c r="I144" t="s">
        <v>151</v>
      </c>
    </row>
    <row r="145" spans="1:9" x14ac:dyDescent="0.25">
      <c r="A145">
        <v>7117201</v>
      </c>
      <c r="B145">
        <v>7116042</v>
      </c>
      <c r="C145">
        <v>1</v>
      </c>
      <c r="D145">
        <v>3571.45</v>
      </c>
      <c r="E145">
        <v>32</v>
      </c>
      <c r="F145">
        <v>14.3</v>
      </c>
      <c r="G145" t="s">
        <v>119</v>
      </c>
      <c r="H145" t="s">
        <v>111</v>
      </c>
      <c r="I145" t="s">
        <v>120</v>
      </c>
    </row>
    <row r="146" spans="1:9" x14ac:dyDescent="0.25">
      <c r="A146">
        <v>3869339</v>
      </c>
      <c r="B146">
        <v>3868364</v>
      </c>
      <c r="C146">
        <v>1</v>
      </c>
      <c r="D146">
        <v>1800.24</v>
      </c>
      <c r="E146">
        <v>28.7</v>
      </c>
      <c r="F146">
        <v>16.899999999999999</v>
      </c>
      <c r="G146" t="s">
        <v>130</v>
      </c>
      <c r="H146" t="s">
        <v>111</v>
      </c>
      <c r="I146" t="s">
        <v>131</v>
      </c>
    </row>
    <row r="147" spans="1:9" x14ac:dyDescent="0.25">
      <c r="A147">
        <v>3798503</v>
      </c>
      <c r="B147">
        <v>3798013</v>
      </c>
      <c r="C147">
        <v>1</v>
      </c>
      <c r="D147">
        <v>5597.63</v>
      </c>
      <c r="E147">
        <v>9.9</v>
      </c>
      <c r="F147">
        <v>77.8</v>
      </c>
      <c r="G147" t="s">
        <v>117</v>
      </c>
      <c r="H147" t="s">
        <v>111</v>
      </c>
      <c r="I147" t="s">
        <v>118</v>
      </c>
    </row>
    <row r="148" spans="1:9" x14ac:dyDescent="0.25">
      <c r="A148">
        <v>2120049</v>
      </c>
      <c r="B148">
        <v>1350062</v>
      </c>
      <c r="C148">
        <v>0.64</v>
      </c>
      <c r="D148">
        <v>63.85</v>
      </c>
      <c r="E148">
        <v>41.5</v>
      </c>
      <c r="F148">
        <v>0</v>
      </c>
      <c r="G148" t="s">
        <v>165</v>
      </c>
      <c r="H148" t="s">
        <v>111</v>
      </c>
      <c r="I148" t="s">
        <v>166</v>
      </c>
    </row>
    <row r="149" spans="1:9" x14ac:dyDescent="0.25">
      <c r="A149">
        <v>1687577</v>
      </c>
      <c r="B149">
        <v>1684002</v>
      </c>
      <c r="C149">
        <v>1</v>
      </c>
      <c r="D149">
        <v>2005.27</v>
      </c>
      <c r="E149">
        <v>3.3</v>
      </c>
      <c r="F149">
        <v>95.4</v>
      </c>
      <c r="G149" t="s">
        <v>123</v>
      </c>
      <c r="H149" t="s">
        <v>111</v>
      </c>
      <c r="I149" t="s">
        <v>124</v>
      </c>
    </row>
    <row r="150" spans="1:9" x14ac:dyDescent="0.25">
      <c r="A150">
        <v>1386978</v>
      </c>
      <c r="B150">
        <v>1386872</v>
      </c>
      <c r="C150">
        <v>1</v>
      </c>
      <c r="D150">
        <v>337.57</v>
      </c>
      <c r="E150">
        <v>22.1</v>
      </c>
      <c r="F150">
        <v>27.5</v>
      </c>
      <c r="G150" t="s">
        <v>167</v>
      </c>
      <c r="H150" t="s">
        <v>111</v>
      </c>
      <c r="I150" t="s">
        <v>168</v>
      </c>
    </row>
    <row r="151" spans="1:9" x14ac:dyDescent="0.25">
      <c r="A151">
        <v>1386619</v>
      </c>
      <c r="B151">
        <v>1</v>
      </c>
      <c r="C151">
        <v>0</v>
      </c>
      <c r="D151">
        <v>57.14</v>
      </c>
      <c r="E151">
        <v>40.9</v>
      </c>
      <c r="F151">
        <v>0</v>
      </c>
      <c r="G151" t="s">
        <v>169</v>
      </c>
      <c r="H151" t="s">
        <v>111</v>
      </c>
      <c r="I151" t="s">
        <v>170</v>
      </c>
    </row>
    <row r="152" spans="1:9" x14ac:dyDescent="0.25">
      <c r="A152">
        <v>1386560</v>
      </c>
      <c r="B152">
        <v>1385543</v>
      </c>
      <c r="C152">
        <v>1</v>
      </c>
      <c r="D152">
        <v>80.319999999999993</v>
      </c>
      <c r="E152">
        <v>39.9</v>
      </c>
      <c r="F152">
        <v>0.1</v>
      </c>
      <c r="G152" t="s">
        <v>171</v>
      </c>
      <c r="H152" t="s">
        <v>111</v>
      </c>
      <c r="I152" t="s">
        <v>172</v>
      </c>
    </row>
    <row r="154" spans="1:9" x14ac:dyDescent="0.25">
      <c r="A154" t="s">
        <v>173</v>
      </c>
    </row>
    <row r="155" spans="1:9" x14ac:dyDescent="0.25">
      <c r="A155" t="s">
        <v>174</v>
      </c>
      <c r="B155" t="s">
        <v>102</v>
      </c>
      <c r="C155" t="s">
        <v>175</v>
      </c>
      <c r="D155" t="s">
        <v>107</v>
      </c>
      <c r="E155" t="s">
        <v>108</v>
      </c>
      <c r="F155" t="s">
        <v>109</v>
      </c>
    </row>
    <row r="156" spans="1:9" x14ac:dyDescent="0.25">
      <c r="A156">
        <v>1043917</v>
      </c>
      <c r="B156">
        <v>1044039</v>
      </c>
      <c r="C156">
        <v>25.54</v>
      </c>
      <c r="D156" t="s">
        <v>176</v>
      </c>
      <c r="E156" t="s">
        <v>111</v>
      </c>
      <c r="F156" t="s">
        <v>177</v>
      </c>
    </row>
    <row r="157" spans="1:9" x14ac:dyDescent="0.25">
      <c r="A157">
        <v>1043503</v>
      </c>
      <c r="B157">
        <v>1043927</v>
      </c>
      <c r="C157">
        <v>25.53</v>
      </c>
      <c r="D157" t="s">
        <v>135</v>
      </c>
      <c r="E157" t="s">
        <v>111</v>
      </c>
      <c r="F157" t="s">
        <v>136</v>
      </c>
    </row>
    <row r="158" spans="1:9" x14ac:dyDescent="0.25">
      <c r="A158">
        <v>284758</v>
      </c>
      <c r="B158">
        <v>284808</v>
      </c>
      <c r="C158">
        <v>6.97</v>
      </c>
      <c r="D158" t="s">
        <v>178</v>
      </c>
      <c r="E158" t="s">
        <v>111</v>
      </c>
      <c r="F158" t="s">
        <v>179</v>
      </c>
    </row>
    <row r="159" spans="1:9" x14ac:dyDescent="0.25">
      <c r="A159">
        <v>228523</v>
      </c>
      <c r="B159">
        <v>228523</v>
      </c>
      <c r="C159">
        <v>5.59</v>
      </c>
      <c r="D159" t="s">
        <v>180</v>
      </c>
      <c r="E159" t="s">
        <v>111</v>
      </c>
      <c r="F159" t="s">
        <v>181</v>
      </c>
    </row>
    <row r="160" spans="1:9" x14ac:dyDescent="0.25">
      <c r="A160">
        <v>224438</v>
      </c>
      <c r="B160">
        <v>224438</v>
      </c>
      <c r="C160">
        <v>5.49</v>
      </c>
      <c r="D160" t="s">
        <v>182</v>
      </c>
      <c r="F160" t="s">
        <v>183</v>
      </c>
    </row>
    <row r="161" spans="1:7" x14ac:dyDescent="0.25">
      <c r="A161">
        <v>223503</v>
      </c>
      <c r="B161">
        <v>418810</v>
      </c>
      <c r="C161">
        <v>5.47</v>
      </c>
      <c r="D161" t="s">
        <v>184</v>
      </c>
      <c r="E161" t="s">
        <v>111</v>
      </c>
      <c r="F161" t="s">
        <v>185</v>
      </c>
    </row>
    <row r="162" spans="1:7" x14ac:dyDescent="0.25">
      <c r="A162">
        <v>187080</v>
      </c>
      <c r="B162">
        <v>187215</v>
      </c>
      <c r="C162">
        <v>4.58</v>
      </c>
      <c r="D162" t="s">
        <v>148</v>
      </c>
      <c r="E162" t="s">
        <v>111</v>
      </c>
      <c r="F162" t="s">
        <v>149</v>
      </c>
    </row>
    <row r="163" spans="1:7" x14ac:dyDescent="0.25">
      <c r="A163">
        <v>157884</v>
      </c>
      <c r="B163">
        <v>157894</v>
      </c>
      <c r="C163">
        <v>3.86</v>
      </c>
      <c r="D163" t="s">
        <v>186</v>
      </c>
      <c r="E163" t="s">
        <v>111</v>
      </c>
      <c r="F163" t="s">
        <v>187</v>
      </c>
    </row>
    <row r="164" spans="1:7" x14ac:dyDescent="0.25">
      <c r="A164">
        <v>82614</v>
      </c>
      <c r="B164">
        <v>82616</v>
      </c>
      <c r="C164">
        <v>2.02</v>
      </c>
      <c r="D164" t="s">
        <v>188</v>
      </c>
      <c r="E164" t="s">
        <v>111</v>
      </c>
      <c r="F164" t="s">
        <v>189</v>
      </c>
    </row>
    <row r="165" spans="1:7" x14ac:dyDescent="0.25">
      <c r="A165">
        <v>60917</v>
      </c>
      <c r="B165">
        <v>60949</v>
      </c>
      <c r="C165">
        <v>1.49</v>
      </c>
      <c r="D165" t="s">
        <v>190</v>
      </c>
      <c r="E165" t="s">
        <v>111</v>
      </c>
      <c r="F165" t="s">
        <v>191</v>
      </c>
    </row>
    <row r="167" spans="1:7" x14ac:dyDescent="0.25">
      <c r="A167" t="s">
        <v>192</v>
      </c>
    </row>
    <row r="168" spans="1:7" x14ac:dyDescent="0.25">
      <c r="A168" t="s">
        <v>193</v>
      </c>
      <c r="B168" t="s">
        <v>102</v>
      </c>
      <c r="C168" t="s">
        <v>194</v>
      </c>
      <c r="D168" t="s">
        <v>107</v>
      </c>
      <c r="E168" t="s">
        <v>108</v>
      </c>
      <c r="F168" t="s">
        <v>109</v>
      </c>
    </row>
    <row r="169" spans="1:7" x14ac:dyDescent="0.25">
      <c r="A169">
        <v>4175395</v>
      </c>
      <c r="B169">
        <v>20</v>
      </c>
      <c r="C169">
        <v>0.04</v>
      </c>
      <c r="D169" t="s">
        <v>195</v>
      </c>
      <c r="F169" t="s">
        <v>196</v>
      </c>
    </row>
    <row r="170" spans="1:7" x14ac:dyDescent="0.25">
      <c r="A170">
        <v>2535417</v>
      </c>
      <c r="B170">
        <v>14550225</v>
      </c>
      <c r="C170">
        <v>0.02</v>
      </c>
      <c r="D170" t="s">
        <v>113</v>
      </c>
      <c r="E170" t="s">
        <v>111</v>
      </c>
      <c r="F170" t="s">
        <v>114</v>
      </c>
    </row>
    <row r="171" spans="1:7" x14ac:dyDescent="0.25">
      <c r="A171">
        <v>1812956</v>
      </c>
      <c r="B171">
        <v>22</v>
      </c>
      <c r="C171">
        <v>0.02</v>
      </c>
      <c r="D171" t="s">
        <v>197</v>
      </c>
      <c r="F171" t="s">
        <v>198</v>
      </c>
    </row>
    <row r="172" spans="1:7" x14ac:dyDescent="0.25">
      <c r="A172">
        <v>1148620</v>
      </c>
      <c r="B172">
        <v>3869339</v>
      </c>
      <c r="C172">
        <v>0.01</v>
      </c>
      <c r="D172" t="s">
        <v>130</v>
      </c>
      <c r="E172" t="s">
        <v>111</v>
      </c>
      <c r="F172" t="s">
        <v>131</v>
      </c>
    </row>
    <row r="174" spans="1:7" x14ac:dyDescent="0.25">
      <c r="A174" t="s">
        <v>199</v>
      </c>
    </row>
    <row r="175" spans="1:7" x14ac:dyDescent="0.25">
      <c r="A175" t="s">
        <v>30</v>
      </c>
      <c r="B175" t="s">
        <v>31</v>
      </c>
      <c r="C175" t="s">
        <v>200</v>
      </c>
      <c r="D175" t="s">
        <v>201</v>
      </c>
      <c r="E175" t="s">
        <v>202</v>
      </c>
      <c r="F175" t="s">
        <v>203</v>
      </c>
      <c r="G175" t="s">
        <v>34</v>
      </c>
    </row>
    <row r="176" spans="1:7" x14ac:dyDescent="0.25">
      <c r="A176" t="s">
        <v>36</v>
      </c>
      <c r="B176">
        <v>36019349</v>
      </c>
      <c r="D176">
        <v>207120</v>
      </c>
      <c r="E176" t="s">
        <v>38</v>
      </c>
      <c r="F176">
        <v>1.05</v>
      </c>
      <c r="G176">
        <v>68.819999999999993</v>
      </c>
    </row>
    <row r="177" spans="1:7" x14ac:dyDescent="0.25">
      <c r="A177" t="s">
        <v>40</v>
      </c>
      <c r="B177">
        <v>21858928</v>
      </c>
      <c r="D177">
        <v>26971</v>
      </c>
      <c r="E177" t="s">
        <v>42</v>
      </c>
      <c r="F177">
        <v>0.64</v>
      </c>
      <c r="G177">
        <v>8.9600000000000009</v>
      </c>
    </row>
    <row r="178" spans="1:7" x14ac:dyDescent="0.25">
      <c r="A178" t="s">
        <v>46</v>
      </c>
      <c r="B178">
        <v>1203</v>
      </c>
      <c r="C178">
        <v>100</v>
      </c>
      <c r="D178">
        <v>1203</v>
      </c>
      <c r="E178" t="s">
        <v>48</v>
      </c>
      <c r="F178">
        <v>0</v>
      </c>
      <c r="G178">
        <v>0.4</v>
      </c>
    </row>
    <row r="179" spans="1:7" x14ac:dyDescent="0.25">
      <c r="A179" t="s">
        <v>50</v>
      </c>
      <c r="B179">
        <v>1048521</v>
      </c>
      <c r="D179">
        <v>1172</v>
      </c>
      <c r="E179" t="s">
        <v>52</v>
      </c>
      <c r="F179">
        <v>0.03</v>
      </c>
      <c r="G179">
        <v>0.39</v>
      </c>
    </row>
    <row r="180" spans="1:7" x14ac:dyDescent="0.25">
      <c r="A180" t="s">
        <v>53</v>
      </c>
      <c r="B180">
        <v>464128</v>
      </c>
      <c r="D180">
        <v>461</v>
      </c>
      <c r="E180" t="s">
        <v>55</v>
      </c>
      <c r="F180">
        <v>0.01</v>
      </c>
      <c r="G180">
        <v>0.15</v>
      </c>
    </row>
    <row r="181" spans="1:7" x14ac:dyDescent="0.25">
      <c r="A181" t="s">
        <v>57</v>
      </c>
      <c r="B181">
        <v>7010614</v>
      </c>
      <c r="D181">
        <v>416</v>
      </c>
      <c r="E181" t="s">
        <v>59</v>
      </c>
      <c r="F181">
        <v>0.2</v>
      </c>
      <c r="G181">
        <v>0.14000000000000001</v>
      </c>
    </row>
    <row r="182" spans="1:7" x14ac:dyDescent="0.25">
      <c r="A182" t="s">
        <v>60</v>
      </c>
      <c r="B182">
        <v>3704</v>
      </c>
      <c r="D182">
        <v>413</v>
      </c>
      <c r="E182" t="s">
        <v>62</v>
      </c>
      <c r="F182">
        <v>0</v>
      </c>
      <c r="G182">
        <v>0.14000000000000001</v>
      </c>
    </row>
    <row r="183" spans="1:7" x14ac:dyDescent="0.25">
      <c r="A183" t="s">
        <v>64</v>
      </c>
      <c r="B183">
        <v>165375</v>
      </c>
      <c r="D183">
        <v>266</v>
      </c>
      <c r="E183" t="s">
        <v>66</v>
      </c>
      <c r="F183">
        <v>0</v>
      </c>
      <c r="G183">
        <v>0.09</v>
      </c>
    </row>
    <row r="184" spans="1:7" x14ac:dyDescent="0.25">
      <c r="A184" t="s">
        <v>67</v>
      </c>
      <c r="B184">
        <v>39294</v>
      </c>
      <c r="D184">
        <v>174</v>
      </c>
      <c r="E184" t="s">
        <v>69</v>
      </c>
      <c r="F184">
        <v>0</v>
      </c>
      <c r="G184">
        <v>0.06</v>
      </c>
    </row>
    <row r="185" spans="1:7" x14ac:dyDescent="0.25">
      <c r="A185" t="s">
        <v>204</v>
      </c>
      <c r="B185">
        <v>63195</v>
      </c>
      <c r="D185">
        <v>139</v>
      </c>
      <c r="E185" t="s">
        <v>205</v>
      </c>
      <c r="F185">
        <v>0</v>
      </c>
      <c r="G185">
        <v>0.05</v>
      </c>
    </row>
    <row r="187" spans="1:7" x14ac:dyDescent="0.25">
      <c r="A187" t="s">
        <v>29</v>
      </c>
    </row>
    <row r="188" spans="1:7" x14ac:dyDescent="0.25">
      <c r="A188" t="s">
        <v>30</v>
      </c>
      <c r="B188" t="s">
        <v>31</v>
      </c>
      <c r="C188" t="s">
        <v>32</v>
      </c>
      <c r="D188" t="s">
        <v>33</v>
      </c>
      <c r="E188" t="s">
        <v>34</v>
      </c>
      <c r="F188" t="s">
        <v>35</v>
      </c>
    </row>
    <row r="189" spans="1:7" x14ac:dyDescent="0.25">
      <c r="A189" t="s">
        <v>36</v>
      </c>
      <c r="B189">
        <v>36019349</v>
      </c>
      <c r="C189" t="s">
        <v>37</v>
      </c>
      <c r="D189" t="s">
        <v>38</v>
      </c>
      <c r="E189">
        <v>68.8</v>
      </c>
      <c r="F189" t="s">
        <v>39</v>
      </c>
    </row>
    <row r="190" spans="1:7" x14ac:dyDescent="0.25">
      <c r="A190" t="s">
        <v>40</v>
      </c>
      <c r="B190">
        <v>21858928</v>
      </c>
      <c r="C190" t="s">
        <v>41</v>
      </c>
      <c r="D190" t="s">
        <v>42</v>
      </c>
      <c r="E190">
        <v>9</v>
      </c>
      <c r="F190" t="s">
        <v>43</v>
      </c>
    </row>
    <row r="191" spans="1:7" x14ac:dyDescent="0.25">
      <c r="A191" t="s">
        <v>44</v>
      </c>
      <c r="C191" t="s">
        <v>45</v>
      </c>
      <c r="E191">
        <v>8.9</v>
      </c>
    </row>
    <row r="192" spans="1:7" x14ac:dyDescent="0.25">
      <c r="A192" t="s">
        <v>46</v>
      </c>
      <c r="B192">
        <v>1203</v>
      </c>
      <c r="C192" t="s">
        <v>47</v>
      </c>
      <c r="D192" t="s">
        <v>48</v>
      </c>
      <c r="E192">
        <v>0.4</v>
      </c>
      <c r="F192" t="s">
        <v>49</v>
      </c>
    </row>
    <row r="193" spans="1:6" x14ac:dyDescent="0.25">
      <c r="A193" t="s">
        <v>50</v>
      </c>
      <c r="B193">
        <v>1048521</v>
      </c>
      <c r="C193" t="s">
        <v>51</v>
      </c>
      <c r="D193" t="s">
        <v>52</v>
      </c>
      <c r="E193">
        <v>0.4</v>
      </c>
      <c r="F193" t="s">
        <v>43</v>
      </c>
    </row>
    <row r="194" spans="1:6" x14ac:dyDescent="0.25">
      <c r="A194" t="s">
        <v>53</v>
      </c>
      <c r="B194">
        <v>464128</v>
      </c>
      <c r="C194" t="s">
        <v>54</v>
      </c>
      <c r="D194" t="s">
        <v>55</v>
      </c>
      <c r="E194">
        <v>0.2</v>
      </c>
      <c r="F194" t="s">
        <v>56</v>
      </c>
    </row>
    <row r="195" spans="1:6" x14ac:dyDescent="0.25">
      <c r="A195" t="s">
        <v>57</v>
      </c>
      <c r="B195">
        <v>7010614</v>
      </c>
      <c r="C195" t="s">
        <v>58</v>
      </c>
      <c r="D195" t="s">
        <v>59</v>
      </c>
      <c r="E195">
        <v>0.1</v>
      </c>
      <c r="F195" t="s">
        <v>49</v>
      </c>
    </row>
    <row r="196" spans="1:6" x14ac:dyDescent="0.25">
      <c r="A196" t="s">
        <v>60</v>
      </c>
      <c r="B196">
        <v>3704</v>
      </c>
      <c r="C196" t="s">
        <v>61</v>
      </c>
      <c r="D196" t="s">
        <v>62</v>
      </c>
      <c r="E196">
        <v>0.1</v>
      </c>
      <c r="F196" t="s">
        <v>63</v>
      </c>
    </row>
    <row r="197" spans="1:6" x14ac:dyDescent="0.25">
      <c r="A197" t="s">
        <v>64</v>
      </c>
      <c r="B197">
        <v>165375</v>
      </c>
      <c r="C197" t="s">
        <v>65</v>
      </c>
      <c r="D197" t="s">
        <v>66</v>
      </c>
      <c r="E197">
        <v>0.1</v>
      </c>
      <c r="F197" t="s">
        <v>43</v>
      </c>
    </row>
    <row r="198" spans="1:6" x14ac:dyDescent="0.25">
      <c r="A198" t="s">
        <v>67</v>
      </c>
      <c r="B198">
        <v>39294</v>
      </c>
      <c r="C198" t="s">
        <v>68</v>
      </c>
      <c r="D198" t="s">
        <v>69</v>
      </c>
      <c r="E198">
        <v>0.1</v>
      </c>
      <c r="F198" t="s">
        <v>49</v>
      </c>
    </row>
  </sheetData>
  <pageMargins left="0.75" right="0.75" top="1" bottom="1" header="0.5" footer="0.5"/>
  <pageSetup paperSize="9" orientation="portrait" r:id="rId1"/>
  <headerFooter>
    <oddFooter>&amp;L&amp;1#&amp;"Calibri"&amp;10&amp;K000000Classified: RMG –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04"/>
  <sheetViews>
    <sheetView workbookViewId="0"/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206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207</v>
      </c>
    </row>
    <row r="7" spans="1:2" x14ac:dyDescent="0.25">
      <c r="A7" t="s">
        <v>9</v>
      </c>
      <c r="B7" t="s">
        <v>208</v>
      </c>
    </row>
    <row r="8" spans="1:2" x14ac:dyDescent="0.25">
      <c r="A8" t="s">
        <v>11</v>
      </c>
      <c r="B8" t="s">
        <v>209</v>
      </c>
    </row>
    <row r="9" spans="1:2" x14ac:dyDescent="0.25">
      <c r="A9" t="s">
        <v>13</v>
      </c>
      <c r="B9">
        <v>109</v>
      </c>
    </row>
    <row r="10" spans="1:2" x14ac:dyDescent="0.25">
      <c r="A10" t="s">
        <v>14</v>
      </c>
      <c r="B10">
        <v>1084</v>
      </c>
    </row>
    <row r="11" spans="1:2" x14ac:dyDescent="0.25">
      <c r="A11" t="s">
        <v>15</v>
      </c>
      <c r="B11" t="s">
        <v>210</v>
      </c>
    </row>
    <row r="12" spans="1:2" x14ac:dyDescent="0.25">
      <c r="A12" t="s">
        <v>17</v>
      </c>
      <c r="B12" t="s">
        <v>211</v>
      </c>
    </row>
    <row r="13" spans="1:2" x14ac:dyDescent="0.25">
      <c r="A13" t="s">
        <v>19</v>
      </c>
      <c r="B13">
        <v>10471.1</v>
      </c>
    </row>
    <row r="14" spans="1:2" x14ac:dyDescent="0.25">
      <c r="A14" t="s">
        <v>20</v>
      </c>
      <c r="B14">
        <v>1141.7</v>
      </c>
    </row>
    <row r="15" spans="1:2" x14ac:dyDescent="0.25">
      <c r="A15" t="s">
        <v>21</v>
      </c>
      <c r="B15">
        <v>904.1</v>
      </c>
    </row>
    <row r="16" spans="1:2" x14ac:dyDescent="0.25">
      <c r="A16" t="s">
        <v>22</v>
      </c>
      <c r="B16">
        <v>16.7</v>
      </c>
    </row>
    <row r="17" spans="1:6" x14ac:dyDescent="0.25">
      <c r="A17" t="s">
        <v>23</v>
      </c>
      <c r="B17">
        <v>548.70000000000005</v>
      </c>
    </row>
    <row r="18" spans="1:6" x14ac:dyDescent="0.25">
      <c r="A18" t="s">
        <v>24</v>
      </c>
      <c r="B18">
        <v>4.2300000000000004</v>
      </c>
    </row>
    <row r="19" spans="1:6" x14ac:dyDescent="0.25">
      <c r="A19" t="s">
        <v>25</v>
      </c>
      <c r="B19">
        <v>4.97</v>
      </c>
    </row>
    <row r="20" spans="1:6" x14ac:dyDescent="0.25">
      <c r="A20" t="s">
        <v>26</v>
      </c>
      <c r="B20">
        <v>2.2000000000000002</v>
      </c>
    </row>
    <row r="21" spans="1:6" x14ac:dyDescent="0.25">
      <c r="A21" t="s">
        <v>27</v>
      </c>
      <c r="B21">
        <v>1.1000000000000001</v>
      </c>
    </row>
    <row r="22" spans="1:6" x14ac:dyDescent="0.25">
      <c r="A22" t="s">
        <v>28</v>
      </c>
      <c r="B22">
        <v>16.100000000000001</v>
      </c>
    </row>
    <row r="24" spans="1:6" x14ac:dyDescent="0.25">
      <c r="A24" t="s">
        <v>29</v>
      </c>
    </row>
    <row r="25" spans="1:6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6" x14ac:dyDescent="0.25">
      <c r="A26" t="s">
        <v>36</v>
      </c>
      <c r="B26">
        <v>5558393</v>
      </c>
      <c r="C26" t="s">
        <v>212</v>
      </c>
      <c r="D26" t="s">
        <v>213</v>
      </c>
      <c r="E26">
        <v>49.9</v>
      </c>
      <c r="F26" t="s">
        <v>39</v>
      </c>
    </row>
    <row r="27" spans="1:6" x14ac:dyDescent="0.25">
      <c r="A27" t="s">
        <v>40</v>
      </c>
      <c r="B27">
        <v>13066860</v>
      </c>
      <c r="C27" t="s">
        <v>214</v>
      </c>
      <c r="D27" t="s">
        <v>215</v>
      </c>
      <c r="E27">
        <v>23.7</v>
      </c>
      <c r="F27" t="s">
        <v>43</v>
      </c>
    </row>
    <row r="28" spans="1:6" x14ac:dyDescent="0.25">
      <c r="A28" t="s">
        <v>44</v>
      </c>
      <c r="C28" t="s">
        <v>216</v>
      </c>
      <c r="E28">
        <v>3.4</v>
      </c>
    </row>
    <row r="29" spans="1:6" x14ac:dyDescent="0.25">
      <c r="A29" t="s">
        <v>46</v>
      </c>
      <c r="B29">
        <v>1204</v>
      </c>
      <c r="C29" t="s">
        <v>217</v>
      </c>
      <c r="D29" t="s">
        <v>218</v>
      </c>
      <c r="E29">
        <v>1.7</v>
      </c>
      <c r="F29" t="s">
        <v>49</v>
      </c>
    </row>
    <row r="30" spans="1:6" x14ac:dyDescent="0.25">
      <c r="A30" t="s">
        <v>50</v>
      </c>
      <c r="B30">
        <v>377083</v>
      </c>
      <c r="C30" t="s">
        <v>219</v>
      </c>
      <c r="D30" t="s">
        <v>220</v>
      </c>
      <c r="E30">
        <v>0.7</v>
      </c>
      <c r="F30" t="s">
        <v>43</v>
      </c>
    </row>
    <row r="31" spans="1:6" x14ac:dyDescent="0.25">
      <c r="A31" t="s">
        <v>53</v>
      </c>
      <c r="B31">
        <v>58819</v>
      </c>
      <c r="C31" t="s">
        <v>221</v>
      </c>
      <c r="D31" t="s">
        <v>222</v>
      </c>
      <c r="E31">
        <v>0.1</v>
      </c>
      <c r="F31" t="s">
        <v>56</v>
      </c>
    </row>
    <row r="32" spans="1:6" x14ac:dyDescent="0.25">
      <c r="A32" t="s">
        <v>223</v>
      </c>
      <c r="B32">
        <v>62287</v>
      </c>
      <c r="C32" t="s">
        <v>224</v>
      </c>
      <c r="D32" t="s">
        <v>225</v>
      </c>
      <c r="E32">
        <v>0.1</v>
      </c>
      <c r="F32" t="s">
        <v>43</v>
      </c>
    </row>
    <row r="33" spans="1:6" x14ac:dyDescent="0.25">
      <c r="A33" t="s">
        <v>57</v>
      </c>
      <c r="B33">
        <v>1288849</v>
      </c>
      <c r="C33" t="s">
        <v>226</v>
      </c>
      <c r="D33" t="s">
        <v>227</v>
      </c>
      <c r="E33">
        <v>0.1</v>
      </c>
      <c r="F33" t="s">
        <v>49</v>
      </c>
    </row>
    <row r="34" spans="1:6" x14ac:dyDescent="0.25">
      <c r="A34" t="s">
        <v>228</v>
      </c>
      <c r="B34">
        <v>64640</v>
      </c>
      <c r="C34" t="s">
        <v>229</v>
      </c>
      <c r="D34" t="s">
        <v>230</v>
      </c>
      <c r="E34">
        <v>0</v>
      </c>
      <c r="F34" t="s">
        <v>73</v>
      </c>
    </row>
    <row r="35" spans="1:6" x14ac:dyDescent="0.25">
      <c r="A35" t="s">
        <v>231</v>
      </c>
      <c r="B35">
        <v>5778</v>
      </c>
      <c r="C35" t="s">
        <v>232</v>
      </c>
      <c r="D35" t="s">
        <v>233</v>
      </c>
      <c r="E35">
        <v>0</v>
      </c>
      <c r="F35" t="s">
        <v>56</v>
      </c>
    </row>
    <row r="37" spans="1:6" x14ac:dyDescent="0.25">
      <c r="A37" t="s">
        <v>70</v>
      </c>
    </row>
    <row r="38" spans="1:6" x14ac:dyDescent="0.25">
      <c r="A38" t="s">
        <v>35</v>
      </c>
      <c r="B38" t="s">
        <v>31</v>
      </c>
      <c r="C38" t="s">
        <v>32</v>
      </c>
      <c r="D38" t="s">
        <v>71</v>
      </c>
      <c r="E38" t="s">
        <v>34</v>
      </c>
      <c r="F38" t="s">
        <v>72</v>
      </c>
    </row>
    <row r="39" spans="1:6" x14ac:dyDescent="0.25">
      <c r="A39" t="s">
        <v>39</v>
      </c>
      <c r="B39">
        <v>5558556</v>
      </c>
      <c r="C39">
        <v>35600</v>
      </c>
      <c r="D39" t="s">
        <v>213</v>
      </c>
      <c r="E39">
        <v>49.9</v>
      </c>
      <c r="F39">
        <v>2.5</v>
      </c>
    </row>
    <row r="40" spans="1:6" x14ac:dyDescent="0.25">
      <c r="A40" t="s">
        <v>73</v>
      </c>
      <c r="B40">
        <v>9664032</v>
      </c>
      <c r="C40">
        <v>17798</v>
      </c>
      <c r="D40" t="s">
        <v>234</v>
      </c>
      <c r="E40">
        <v>24.9</v>
      </c>
      <c r="F40">
        <v>1.2</v>
      </c>
    </row>
    <row r="41" spans="1:6" x14ac:dyDescent="0.25">
      <c r="A41" t="s">
        <v>43</v>
      </c>
      <c r="B41">
        <v>13754953</v>
      </c>
      <c r="C41">
        <v>17479</v>
      </c>
      <c r="D41" t="s">
        <v>235</v>
      </c>
      <c r="E41">
        <v>24.5</v>
      </c>
      <c r="F41">
        <v>1.2</v>
      </c>
    </row>
    <row r="42" spans="1:6" x14ac:dyDescent="0.25">
      <c r="A42" t="s">
        <v>49</v>
      </c>
      <c r="B42">
        <v>3605939</v>
      </c>
      <c r="C42">
        <v>4787</v>
      </c>
      <c r="D42" t="s">
        <v>236</v>
      </c>
      <c r="E42">
        <v>6.7</v>
      </c>
      <c r="F42">
        <v>0.3</v>
      </c>
    </row>
    <row r="43" spans="1:6" x14ac:dyDescent="0.25">
      <c r="A43" t="s">
        <v>44</v>
      </c>
      <c r="C43">
        <v>2445</v>
      </c>
      <c r="E43">
        <v>3.4</v>
      </c>
      <c r="F43">
        <v>0.2</v>
      </c>
    </row>
    <row r="44" spans="1:6" x14ac:dyDescent="0.25">
      <c r="A44" t="s">
        <v>77</v>
      </c>
      <c r="B44">
        <v>13102</v>
      </c>
      <c r="C44">
        <v>754</v>
      </c>
      <c r="D44" t="s">
        <v>237</v>
      </c>
      <c r="E44">
        <v>1.1000000000000001</v>
      </c>
      <c r="F44">
        <v>0.1</v>
      </c>
    </row>
    <row r="45" spans="1:6" x14ac:dyDescent="0.25">
      <c r="A45" t="s">
        <v>56</v>
      </c>
      <c r="B45">
        <v>77390</v>
      </c>
      <c r="C45">
        <v>105</v>
      </c>
      <c r="D45" t="s">
        <v>238</v>
      </c>
      <c r="E45">
        <v>0.1</v>
      </c>
      <c r="F45">
        <v>0</v>
      </c>
    </row>
    <row r="46" spans="1:6" x14ac:dyDescent="0.25">
      <c r="A46" t="s">
        <v>81</v>
      </c>
      <c r="B46">
        <v>13136038</v>
      </c>
      <c r="C46">
        <v>17</v>
      </c>
      <c r="D46" t="s">
        <v>239</v>
      </c>
      <c r="E46">
        <v>0</v>
      </c>
      <c r="F46">
        <v>0</v>
      </c>
    </row>
    <row r="47" spans="1:6" x14ac:dyDescent="0.25">
      <c r="A47" t="s">
        <v>83</v>
      </c>
      <c r="B47">
        <v>9584</v>
      </c>
      <c r="C47">
        <v>17</v>
      </c>
      <c r="D47" t="s">
        <v>240</v>
      </c>
      <c r="E47">
        <v>0</v>
      </c>
      <c r="F47">
        <v>0</v>
      </c>
    </row>
    <row r="48" spans="1:6" x14ac:dyDescent="0.25">
      <c r="A48" t="s">
        <v>63</v>
      </c>
      <c r="B48">
        <v>1225</v>
      </c>
      <c r="C48">
        <v>8</v>
      </c>
      <c r="D48" t="s">
        <v>241</v>
      </c>
      <c r="E48">
        <v>0</v>
      </c>
      <c r="F48">
        <v>0</v>
      </c>
    </row>
    <row r="50" spans="1:9" x14ac:dyDescent="0.25">
      <c r="A50" t="s">
        <v>85</v>
      </c>
    </row>
    <row r="51" spans="1:9" x14ac:dyDescent="0.25">
      <c r="A51" t="s">
        <v>86</v>
      </c>
      <c r="B51" t="s">
        <v>87</v>
      </c>
      <c r="C51" t="s">
        <v>88</v>
      </c>
      <c r="D51" t="s">
        <v>89</v>
      </c>
    </row>
    <row r="52" spans="1:9" x14ac:dyDescent="0.25">
      <c r="A52" t="s">
        <v>90</v>
      </c>
      <c r="B52">
        <v>2572.1999999999998</v>
      </c>
      <c r="C52">
        <v>954.3</v>
      </c>
      <c r="D52">
        <v>1617.9</v>
      </c>
    </row>
    <row r="53" spans="1:9" x14ac:dyDescent="0.25">
      <c r="A53" t="s">
        <v>91</v>
      </c>
      <c r="B53">
        <v>1634.5</v>
      </c>
      <c r="C53">
        <v>934</v>
      </c>
      <c r="D53">
        <v>700.5</v>
      </c>
    </row>
    <row r="54" spans="1:9" x14ac:dyDescent="0.25">
      <c r="A54" t="s">
        <v>92</v>
      </c>
      <c r="B54">
        <v>0</v>
      </c>
      <c r="C54">
        <v>0</v>
      </c>
      <c r="D54">
        <v>0</v>
      </c>
    </row>
    <row r="55" spans="1:9" x14ac:dyDescent="0.25">
      <c r="A55" t="s">
        <v>93</v>
      </c>
      <c r="B55">
        <v>833.8</v>
      </c>
      <c r="C55">
        <v>6.1</v>
      </c>
      <c r="D55">
        <v>827.7</v>
      </c>
    </row>
    <row r="56" spans="1:9" x14ac:dyDescent="0.25">
      <c r="A56" t="s">
        <v>94</v>
      </c>
      <c r="B56">
        <v>98.1</v>
      </c>
      <c r="C56">
        <v>28</v>
      </c>
      <c r="D56">
        <v>70.099999999999994</v>
      </c>
    </row>
    <row r="57" spans="1:9" x14ac:dyDescent="0.25">
      <c r="A57" t="s">
        <v>95</v>
      </c>
      <c r="B57">
        <v>32</v>
      </c>
      <c r="C57">
        <v>17.8</v>
      </c>
      <c r="D57">
        <v>14.1</v>
      </c>
    </row>
    <row r="58" spans="1:9" x14ac:dyDescent="0.25">
      <c r="A58" t="s">
        <v>96</v>
      </c>
      <c r="B58">
        <v>0</v>
      </c>
      <c r="C58">
        <v>0</v>
      </c>
      <c r="D58">
        <v>0</v>
      </c>
    </row>
    <row r="59" spans="1:9" x14ac:dyDescent="0.25">
      <c r="A59" t="s">
        <v>97</v>
      </c>
      <c r="B59">
        <v>18.899999999999999</v>
      </c>
      <c r="C59">
        <v>6.1</v>
      </c>
      <c r="D59">
        <v>12.8</v>
      </c>
    </row>
    <row r="60" spans="1:9" x14ac:dyDescent="0.25">
      <c r="A60" t="s">
        <v>98</v>
      </c>
      <c r="B60">
        <v>2045.8</v>
      </c>
      <c r="C60">
        <v>1141.7</v>
      </c>
      <c r="D60">
        <v>904.1</v>
      </c>
    </row>
    <row r="61" spans="1:9" x14ac:dyDescent="0.25">
      <c r="A61" t="s">
        <v>99</v>
      </c>
      <c r="B61">
        <v>2025</v>
      </c>
      <c r="C61">
        <v>1121.4000000000001</v>
      </c>
      <c r="D61">
        <v>903.5</v>
      </c>
    </row>
    <row r="63" spans="1:9" x14ac:dyDescent="0.25">
      <c r="A63" t="s">
        <v>100</v>
      </c>
    </row>
    <row r="64" spans="1:9" x14ac:dyDescent="0.25">
      <c r="A64" t="s">
        <v>101</v>
      </c>
      <c r="B64" t="s">
        <v>102</v>
      </c>
      <c r="C64" t="s">
        <v>103</v>
      </c>
      <c r="D64" t="s">
        <v>104</v>
      </c>
      <c r="E64" t="s">
        <v>105</v>
      </c>
      <c r="F64" t="s">
        <v>106</v>
      </c>
      <c r="G64" t="s">
        <v>107</v>
      </c>
      <c r="H64" t="s">
        <v>108</v>
      </c>
      <c r="I64" t="s">
        <v>109</v>
      </c>
    </row>
    <row r="65" spans="1:10" x14ac:dyDescent="0.25">
      <c r="A65">
        <v>26601.21</v>
      </c>
      <c r="B65">
        <v>0</v>
      </c>
      <c r="D65">
        <v>37.25</v>
      </c>
      <c r="E65">
        <v>4.2699999999999996</v>
      </c>
      <c r="F65">
        <v>90.76</v>
      </c>
      <c r="G65" t="s">
        <v>140</v>
      </c>
      <c r="H65" t="s">
        <v>126</v>
      </c>
      <c r="I65" t="s">
        <v>141</v>
      </c>
    </row>
    <row r="66" spans="1:10" x14ac:dyDescent="0.25">
      <c r="A66">
        <v>26601.21</v>
      </c>
      <c r="B66">
        <v>0</v>
      </c>
      <c r="D66">
        <v>37.25</v>
      </c>
      <c r="E66">
        <v>4.2699999999999996</v>
      </c>
      <c r="F66">
        <v>90.76</v>
      </c>
      <c r="G66" t="s">
        <v>242</v>
      </c>
      <c r="H66" t="s">
        <v>126</v>
      </c>
      <c r="I66" t="s">
        <v>243</v>
      </c>
    </row>
    <row r="67" spans="1:10" x14ac:dyDescent="0.25">
      <c r="A67">
        <v>4201.26</v>
      </c>
      <c r="B67">
        <v>2199494</v>
      </c>
      <c r="C67">
        <v>0</v>
      </c>
      <c r="D67">
        <v>5.88</v>
      </c>
      <c r="E67">
        <v>6.65</v>
      </c>
      <c r="F67">
        <v>84.49</v>
      </c>
      <c r="G67" t="s">
        <v>113</v>
      </c>
      <c r="H67" t="s">
        <v>111</v>
      </c>
      <c r="I67" t="s">
        <v>114</v>
      </c>
    </row>
    <row r="68" spans="1:10" x14ac:dyDescent="0.25">
      <c r="A68">
        <v>1358.58</v>
      </c>
      <c r="B68">
        <v>762226</v>
      </c>
      <c r="C68">
        <v>0</v>
      </c>
      <c r="D68">
        <v>1.9</v>
      </c>
      <c r="E68">
        <v>8.1300000000000008</v>
      </c>
      <c r="F68">
        <v>81.06</v>
      </c>
      <c r="G68" t="s">
        <v>117</v>
      </c>
      <c r="H68" t="s">
        <v>111</v>
      </c>
      <c r="I68" t="s">
        <v>118</v>
      </c>
    </row>
    <row r="69" spans="1:10" x14ac:dyDescent="0.25">
      <c r="A69">
        <v>460.84</v>
      </c>
      <c r="B69">
        <v>890987</v>
      </c>
      <c r="C69">
        <v>0</v>
      </c>
      <c r="D69">
        <v>0.65</v>
      </c>
      <c r="E69">
        <v>29.83</v>
      </c>
      <c r="F69">
        <v>16.25</v>
      </c>
      <c r="G69" t="s">
        <v>119</v>
      </c>
      <c r="H69" t="s">
        <v>111</v>
      </c>
      <c r="I69" t="s">
        <v>120</v>
      </c>
    </row>
    <row r="70" spans="1:10" x14ac:dyDescent="0.25">
      <c r="A70">
        <v>366.02</v>
      </c>
      <c r="B70">
        <v>764528</v>
      </c>
      <c r="C70">
        <v>0</v>
      </c>
      <c r="D70">
        <v>0.51</v>
      </c>
      <c r="E70">
        <v>27.84</v>
      </c>
      <c r="F70">
        <v>21.37</v>
      </c>
      <c r="G70" t="s">
        <v>130</v>
      </c>
      <c r="H70" t="s">
        <v>111</v>
      </c>
      <c r="I70" t="s">
        <v>131</v>
      </c>
    </row>
    <row r="71" spans="1:10" x14ac:dyDescent="0.25">
      <c r="A71">
        <v>95.92</v>
      </c>
      <c r="B71">
        <v>364845</v>
      </c>
      <c r="C71">
        <v>0</v>
      </c>
      <c r="D71">
        <v>0.13</v>
      </c>
      <c r="E71">
        <v>18.48</v>
      </c>
      <c r="F71">
        <v>30.39</v>
      </c>
      <c r="G71" t="s">
        <v>167</v>
      </c>
      <c r="H71" t="s">
        <v>111</v>
      </c>
      <c r="I71" t="s">
        <v>168</v>
      </c>
    </row>
    <row r="72" spans="1:10" x14ac:dyDescent="0.25">
      <c r="A72">
        <v>91.86</v>
      </c>
      <c r="B72">
        <v>1655134</v>
      </c>
      <c r="C72">
        <v>0</v>
      </c>
      <c r="D72">
        <v>0.13</v>
      </c>
      <c r="E72">
        <v>35.32</v>
      </c>
      <c r="F72">
        <v>4.3600000000000003</v>
      </c>
      <c r="G72" t="s">
        <v>150</v>
      </c>
      <c r="H72" t="s">
        <v>111</v>
      </c>
      <c r="I72" t="s">
        <v>151</v>
      </c>
    </row>
    <row r="73" spans="1:10" x14ac:dyDescent="0.25">
      <c r="A73">
        <v>81.040000000000006</v>
      </c>
      <c r="B73">
        <v>3</v>
      </c>
      <c r="C73">
        <v>27.01</v>
      </c>
      <c r="D73">
        <v>0.11</v>
      </c>
      <c r="E73">
        <v>4.41</v>
      </c>
      <c r="F73">
        <v>89.55</v>
      </c>
      <c r="G73" t="s">
        <v>244</v>
      </c>
      <c r="H73" t="s">
        <v>111</v>
      </c>
      <c r="I73" t="s">
        <v>245</v>
      </c>
    </row>
    <row r="74" spans="1:10" x14ac:dyDescent="0.25">
      <c r="A74">
        <v>37.119999999999997</v>
      </c>
      <c r="B74">
        <v>13</v>
      </c>
      <c r="C74">
        <v>2.86</v>
      </c>
      <c r="D74">
        <v>0.05</v>
      </c>
      <c r="E74">
        <v>13.97</v>
      </c>
      <c r="F74">
        <v>64.08</v>
      </c>
      <c r="G74" t="s">
        <v>155</v>
      </c>
      <c r="H74" t="s">
        <v>111</v>
      </c>
      <c r="I74" t="s">
        <v>156</v>
      </c>
    </row>
    <row r="76" spans="1:10" x14ac:dyDescent="0.25">
      <c r="A76" t="s">
        <v>132</v>
      </c>
    </row>
    <row r="77" spans="1:10" x14ac:dyDescent="0.25">
      <c r="A77" t="s">
        <v>133</v>
      </c>
      <c r="B77" t="s">
        <v>102</v>
      </c>
      <c r="C77" t="s">
        <v>134</v>
      </c>
      <c r="D77" t="s">
        <v>104</v>
      </c>
      <c r="E77" t="s">
        <v>101</v>
      </c>
      <c r="F77" t="s">
        <v>105</v>
      </c>
      <c r="G77" t="s">
        <v>106</v>
      </c>
      <c r="H77" t="s">
        <v>107</v>
      </c>
      <c r="I77" t="s">
        <v>108</v>
      </c>
      <c r="J77" t="s">
        <v>109</v>
      </c>
    </row>
    <row r="78" spans="1:10" x14ac:dyDescent="0.25">
      <c r="A78">
        <v>1135.75</v>
      </c>
      <c r="B78">
        <v>0</v>
      </c>
      <c r="D78">
        <v>46.45</v>
      </c>
      <c r="E78">
        <v>26601.21</v>
      </c>
      <c r="F78">
        <v>4.2699999999999996</v>
      </c>
      <c r="G78">
        <v>90.76</v>
      </c>
      <c r="H78" t="s">
        <v>140</v>
      </c>
      <c r="I78" t="s">
        <v>126</v>
      </c>
      <c r="J78" t="s">
        <v>141</v>
      </c>
    </row>
    <row r="79" spans="1:10" x14ac:dyDescent="0.25">
      <c r="A79">
        <v>1135.75</v>
      </c>
      <c r="B79">
        <v>0</v>
      </c>
      <c r="D79">
        <v>46.45</v>
      </c>
      <c r="E79">
        <v>26601.21</v>
      </c>
      <c r="F79">
        <v>4.2699999999999996</v>
      </c>
      <c r="G79">
        <v>90.76</v>
      </c>
      <c r="H79" t="s">
        <v>242</v>
      </c>
      <c r="I79" t="s">
        <v>126</v>
      </c>
      <c r="J79" t="s">
        <v>243</v>
      </c>
    </row>
    <row r="80" spans="1:10" x14ac:dyDescent="0.25">
      <c r="A80">
        <v>279.48</v>
      </c>
      <c r="B80">
        <v>2199494</v>
      </c>
      <c r="C80">
        <v>0</v>
      </c>
      <c r="D80">
        <v>11.43</v>
      </c>
      <c r="E80">
        <v>4201.26</v>
      </c>
      <c r="F80">
        <v>6.65</v>
      </c>
      <c r="G80">
        <v>84.49</v>
      </c>
      <c r="H80" t="s">
        <v>113</v>
      </c>
      <c r="I80" t="s">
        <v>111</v>
      </c>
      <c r="J80" t="s">
        <v>114</v>
      </c>
    </row>
    <row r="81" spans="1:10" x14ac:dyDescent="0.25">
      <c r="A81">
        <v>137.47999999999999</v>
      </c>
      <c r="B81">
        <v>890987</v>
      </c>
      <c r="C81">
        <v>0</v>
      </c>
      <c r="D81">
        <v>5.62</v>
      </c>
      <c r="E81">
        <v>460.84</v>
      </c>
      <c r="F81">
        <v>29.83</v>
      </c>
      <c r="G81">
        <v>16.25</v>
      </c>
      <c r="H81" t="s">
        <v>119</v>
      </c>
      <c r="I81" t="s">
        <v>111</v>
      </c>
      <c r="J81" t="s">
        <v>120</v>
      </c>
    </row>
    <row r="82" spans="1:10" x14ac:dyDescent="0.25">
      <c r="A82">
        <v>110.42</v>
      </c>
      <c r="B82">
        <v>762226</v>
      </c>
      <c r="C82">
        <v>0</v>
      </c>
      <c r="D82">
        <v>4.5199999999999996</v>
      </c>
      <c r="E82">
        <v>1358.58</v>
      </c>
      <c r="F82">
        <v>8.1300000000000008</v>
      </c>
      <c r="G82">
        <v>81.06</v>
      </c>
      <c r="H82" t="s">
        <v>117</v>
      </c>
      <c r="I82" t="s">
        <v>111</v>
      </c>
      <c r="J82" t="s">
        <v>118</v>
      </c>
    </row>
    <row r="83" spans="1:10" x14ac:dyDescent="0.25">
      <c r="A83">
        <v>101.91</v>
      </c>
      <c r="B83">
        <v>764528</v>
      </c>
      <c r="C83">
        <v>0</v>
      </c>
      <c r="D83">
        <v>4.17</v>
      </c>
      <c r="E83">
        <v>366.02</v>
      </c>
      <c r="F83">
        <v>27.84</v>
      </c>
      <c r="G83">
        <v>21.37</v>
      </c>
      <c r="H83" t="s">
        <v>130</v>
      </c>
      <c r="I83" t="s">
        <v>111</v>
      </c>
      <c r="J83" t="s">
        <v>131</v>
      </c>
    </row>
    <row r="84" spans="1:10" x14ac:dyDescent="0.25">
      <c r="A84">
        <v>32.44</v>
      </c>
      <c r="B84">
        <v>1655134</v>
      </c>
      <c r="C84">
        <v>0</v>
      </c>
      <c r="D84">
        <v>1.33</v>
      </c>
      <c r="E84">
        <v>91.86</v>
      </c>
      <c r="F84">
        <v>35.32</v>
      </c>
      <c r="G84">
        <v>4.3600000000000003</v>
      </c>
      <c r="H84" t="s">
        <v>150</v>
      </c>
      <c r="I84" t="s">
        <v>111</v>
      </c>
      <c r="J84" t="s">
        <v>151</v>
      </c>
    </row>
    <row r="85" spans="1:10" x14ac:dyDescent="0.25">
      <c r="A85">
        <v>17.72</v>
      </c>
      <c r="B85">
        <v>364845</v>
      </c>
      <c r="C85">
        <v>0</v>
      </c>
      <c r="D85">
        <v>0.72</v>
      </c>
      <c r="E85">
        <v>95.92</v>
      </c>
      <c r="F85">
        <v>18.48</v>
      </c>
      <c r="G85">
        <v>30.39</v>
      </c>
      <c r="H85" t="s">
        <v>167</v>
      </c>
      <c r="I85" t="s">
        <v>111</v>
      </c>
      <c r="J85" t="s">
        <v>168</v>
      </c>
    </row>
    <row r="86" spans="1:10" x14ac:dyDescent="0.25">
      <c r="A86">
        <v>7.57</v>
      </c>
      <c r="B86">
        <v>240</v>
      </c>
      <c r="C86">
        <v>0.03</v>
      </c>
      <c r="D86">
        <v>0.31</v>
      </c>
      <c r="E86">
        <v>22.4</v>
      </c>
      <c r="F86">
        <v>33.81</v>
      </c>
      <c r="G86">
        <v>0</v>
      </c>
      <c r="H86" t="s">
        <v>246</v>
      </c>
      <c r="I86" t="s">
        <v>126</v>
      </c>
      <c r="J86" t="s">
        <v>247</v>
      </c>
    </row>
    <row r="87" spans="1:10" x14ac:dyDescent="0.25">
      <c r="A87">
        <v>7.56</v>
      </c>
      <c r="B87">
        <v>240</v>
      </c>
      <c r="C87">
        <v>0.03</v>
      </c>
      <c r="D87">
        <v>0.31</v>
      </c>
      <c r="E87">
        <v>22.34</v>
      </c>
      <c r="F87">
        <v>33.83</v>
      </c>
      <c r="G87">
        <v>0</v>
      </c>
      <c r="H87" t="s">
        <v>248</v>
      </c>
      <c r="I87" t="s">
        <v>126</v>
      </c>
      <c r="J87" t="s">
        <v>249</v>
      </c>
    </row>
    <row r="89" spans="1:10" x14ac:dyDescent="0.25">
      <c r="A89" t="s">
        <v>137</v>
      </c>
    </row>
    <row r="90" spans="1:10" x14ac:dyDescent="0.25">
      <c r="A90" t="s">
        <v>138</v>
      </c>
      <c r="B90" t="s">
        <v>102</v>
      </c>
      <c r="C90" t="s">
        <v>139</v>
      </c>
      <c r="D90" t="s">
        <v>104</v>
      </c>
      <c r="E90" t="s">
        <v>101</v>
      </c>
      <c r="F90" t="s">
        <v>105</v>
      </c>
      <c r="G90" t="s">
        <v>106</v>
      </c>
      <c r="H90" t="s">
        <v>107</v>
      </c>
      <c r="I90" t="s">
        <v>108</v>
      </c>
      <c r="J90" t="s">
        <v>109</v>
      </c>
    </row>
    <row r="91" spans="1:10" x14ac:dyDescent="0.25">
      <c r="A91">
        <v>24142.26</v>
      </c>
      <c r="B91">
        <v>0</v>
      </c>
      <c r="D91">
        <v>138.12</v>
      </c>
      <c r="E91">
        <v>26601.21</v>
      </c>
      <c r="F91">
        <v>4.2699999999999996</v>
      </c>
      <c r="G91">
        <v>90.76</v>
      </c>
      <c r="H91" t="s">
        <v>140</v>
      </c>
      <c r="I91" t="s">
        <v>126</v>
      </c>
      <c r="J91" t="s">
        <v>141</v>
      </c>
    </row>
    <row r="92" spans="1:10" x14ac:dyDescent="0.25">
      <c r="A92">
        <v>24142.26</v>
      </c>
      <c r="B92">
        <v>0</v>
      </c>
      <c r="D92">
        <v>138.12</v>
      </c>
      <c r="E92">
        <v>26601.21</v>
      </c>
      <c r="F92">
        <v>4.2699999999999996</v>
      </c>
      <c r="G92">
        <v>90.76</v>
      </c>
      <c r="H92" t="s">
        <v>242</v>
      </c>
      <c r="I92" t="s">
        <v>126</v>
      </c>
      <c r="J92" t="s">
        <v>243</v>
      </c>
    </row>
    <row r="93" spans="1:10" x14ac:dyDescent="0.25">
      <c r="A93">
        <v>3549.6</v>
      </c>
      <c r="B93">
        <v>2199494</v>
      </c>
      <c r="C93">
        <v>0</v>
      </c>
      <c r="D93">
        <v>20.309999999999999</v>
      </c>
      <c r="E93">
        <v>4201.26</v>
      </c>
      <c r="F93">
        <v>6.65</v>
      </c>
      <c r="G93">
        <v>84.49</v>
      </c>
      <c r="H93" t="s">
        <v>113</v>
      </c>
      <c r="I93" t="s">
        <v>111</v>
      </c>
      <c r="J93" t="s">
        <v>114</v>
      </c>
    </row>
    <row r="94" spans="1:10" x14ac:dyDescent="0.25">
      <c r="A94">
        <v>1101.33</v>
      </c>
      <c r="B94">
        <v>762226</v>
      </c>
      <c r="C94">
        <v>0</v>
      </c>
      <c r="D94">
        <v>6.3</v>
      </c>
      <c r="E94">
        <v>1358.58</v>
      </c>
      <c r="F94">
        <v>8.1300000000000008</v>
      </c>
      <c r="G94">
        <v>81.06</v>
      </c>
      <c r="H94" t="s">
        <v>117</v>
      </c>
      <c r="I94" t="s">
        <v>111</v>
      </c>
      <c r="J94" t="s">
        <v>118</v>
      </c>
    </row>
    <row r="95" spans="1:10" x14ac:dyDescent="0.25">
      <c r="A95">
        <v>78.209999999999994</v>
      </c>
      <c r="B95">
        <v>764528</v>
      </c>
      <c r="C95">
        <v>0</v>
      </c>
      <c r="D95">
        <v>0.45</v>
      </c>
      <c r="E95">
        <v>366.02</v>
      </c>
      <c r="F95">
        <v>27.84</v>
      </c>
      <c r="G95">
        <v>21.37</v>
      </c>
      <c r="H95" t="s">
        <v>130</v>
      </c>
      <c r="I95" t="s">
        <v>111</v>
      </c>
      <c r="J95" t="s">
        <v>131</v>
      </c>
    </row>
    <row r="96" spans="1:10" x14ac:dyDescent="0.25">
      <c r="A96">
        <v>74.87</v>
      </c>
      <c r="B96">
        <v>890987</v>
      </c>
      <c r="C96">
        <v>0</v>
      </c>
      <c r="D96">
        <v>0.43</v>
      </c>
      <c r="E96">
        <v>460.84</v>
      </c>
      <c r="F96">
        <v>29.83</v>
      </c>
      <c r="G96">
        <v>16.25</v>
      </c>
      <c r="H96" t="s">
        <v>119</v>
      </c>
      <c r="I96" t="s">
        <v>111</v>
      </c>
      <c r="J96" t="s">
        <v>120</v>
      </c>
    </row>
    <row r="97" spans="1:10" x14ac:dyDescent="0.25">
      <c r="A97">
        <v>72.569999999999993</v>
      </c>
      <c r="B97">
        <v>3</v>
      </c>
      <c r="C97">
        <v>24.19</v>
      </c>
      <c r="D97">
        <v>0.42</v>
      </c>
      <c r="E97">
        <v>81.040000000000006</v>
      </c>
      <c r="F97">
        <v>4.41</v>
      </c>
      <c r="G97">
        <v>89.55</v>
      </c>
      <c r="H97" t="s">
        <v>244</v>
      </c>
      <c r="I97" t="s">
        <v>111</v>
      </c>
      <c r="J97" t="s">
        <v>245</v>
      </c>
    </row>
    <row r="98" spans="1:10" x14ac:dyDescent="0.25">
      <c r="A98">
        <v>29.15</v>
      </c>
      <c r="B98">
        <v>364845</v>
      </c>
      <c r="C98">
        <v>0</v>
      </c>
      <c r="D98">
        <v>0.17</v>
      </c>
      <c r="E98">
        <v>95.92</v>
      </c>
      <c r="F98">
        <v>18.48</v>
      </c>
      <c r="G98">
        <v>30.39</v>
      </c>
      <c r="H98" t="s">
        <v>167</v>
      </c>
      <c r="I98" t="s">
        <v>111</v>
      </c>
      <c r="J98" t="s">
        <v>168</v>
      </c>
    </row>
    <row r="99" spans="1:10" x14ac:dyDescent="0.25">
      <c r="A99">
        <v>23.79</v>
      </c>
      <c r="B99">
        <v>13</v>
      </c>
      <c r="C99">
        <v>1.83</v>
      </c>
      <c r="D99">
        <v>0.14000000000000001</v>
      </c>
      <c r="E99">
        <v>37.119999999999997</v>
      </c>
      <c r="F99">
        <v>13.97</v>
      </c>
      <c r="G99">
        <v>64.08</v>
      </c>
      <c r="H99" t="s">
        <v>155</v>
      </c>
      <c r="I99" t="s">
        <v>111</v>
      </c>
      <c r="J99" t="s">
        <v>156</v>
      </c>
    </row>
    <row r="100" spans="1:10" x14ac:dyDescent="0.25">
      <c r="A100">
        <v>8.7200000000000006</v>
      </c>
      <c r="B100">
        <v>3</v>
      </c>
      <c r="C100">
        <v>2.91</v>
      </c>
      <c r="D100">
        <v>0.05</v>
      </c>
      <c r="E100">
        <v>12.04</v>
      </c>
      <c r="F100">
        <v>8.83</v>
      </c>
      <c r="G100">
        <v>72.44</v>
      </c>
      <c r="H100" t="s">
        <v>250</v>
      </c>
      <c r="I100" t="s">
        <v>111</v>
      </c>
      <c r="J100" t="s">
        <v>251</v>
      </c>
    </row>
    <row r="102" spans="1:10" x14ac:dyDescent="0.25">
      <c r="A102" t="s">
        <v>145</v>
      </c>
    </row>
    <row r="103" spans="1:10" x14ac:dyDescent="0.25">
      <c r="A103" t="s">
        <v>146</v>
      </c>
      <c r="B103" t="s">
        <v>102</v>
      </c>
      <c r="C103" t="s">
        <v>147</v>
      </c>
      <c r="D103" t="s">
        <v>104</v>
      </c>
      <c r="E103" t="s">
        <v>101</v>
      </c>
      <c r="F103" t="s">
        <v>105</v>
      </c>
      <c r="G103" t="s">
        <v>106</v>
      </c>
      <c r="H103" t="s">
        <v>107</v>
      </c>
      <c r="I103" t="s">
        <v>108</v>
      </c>
      <c r="J103" t="s">
        <v>109</v>
      </c>
    </row>
    <row r="104" spans="1:10" x14ac:dyDescent="0.25">
      <c r="A104">
        <v>44063525</v>
      </c>
      <c r="B104">
        <v>0</v>
      </c>
      <c r="D104">
        <v>29.2</v>
      </c>
      <c r="E104">
        <v>26601.21</v>
      </c>
      <c r="F104">
        <v>4.3</v>
      </c>
      <c r="G104">
        <v>90.8</v>
      </c>
      <c r="H104" t="s">
        <v>140</v>
      </c>
      <c r="I104" t="s">
        <v>126</v>
      </c>
      <c r="J104" t="s">
        <v>141</v>
      </c>
    </row>
    <row r="105" spans="1:10" x14ac:dyDescent="0.25">
      <c r="A105">
        <v>44063525</v>
      </c>
      <c r="B105">
        <v>0</v>
      </c>
      <c r="D105">
        <v>29.2</v>
      </c>
      <c r="E105">
        <v>26601.21</v>
      </c>
      <c r="F105">
        <v>4.3</v>
      </c>
      <c r="G105">
        <v>90.8</v>
      </c>
      <c r="H105" t="s">
        <v>242</v>
      </c>
      <c r="I105" t="s">
        <v>126</v>
      </c>
      <c r="J105" t="s">
        <v>243</v>
      </c>
    </row>
    <row r="106" spans="1:10" x14ac:dyDescent="0.25">
      <c r="A106">
        <v>33548246</v>
      </c>
      <c r="B106">
        <v>2199494</v>
      </c>
      <c r="C106">
        <v>15.25</v>
      </c>
      <c r="D106">
        <v>22.23</v>
      </c>
      <c r="E106">
        <v>4201.26</v>
      </c>
      <c r="F106">
        <v>6.7</v>
      </c>
      <c r="G106">
        <v>84.5</v>
      </c>
      <c r="H106" t="s">
        <v>113</v>
      </c>
      <c r="I106" t="s">
        <v>111</v>
      </c>
      <c r="J106" t="s">
        <v>114</v>
      </c>
    </row>
    <row r="107" spans="1:10" x14ac:dyDescent="0.25">
      <c r="A107">
        <v>15488256</v>
      </c>
      <c r="B107">
        <v>762226</v>
      </c>
      <c r="C107">
        <v>20.32</v>
      </c>
      <c r="D107">
        <v>10.26</v>
      </c>
      <c r="E107">
        <v>1358.58</v>
      </c>
      <c r="F107">
        <v>8.1</v>
      </c>
      <c r="G107">
        <v>81.099999999999994</v>
      </c>
      <c r="H107" t="s">
        <v>117</v>
      </c>
      <c r="I107" t="s">
        <v>111</v>
      </c>
      <c r="J107" t="s">
        <v>118</v>
      </c>
    </row>
    <row r="108" spans="1:10" x14ac:dyDescent="0.25">
      <c r="A108">
        <v>14634457</v>
      </c>
      <c r="B108">
        <v>890987</v>
      </c>
      <c r="C108">
        <v>16.420000000000002</v>
      </c>
      <c r="D108">
        <v>9.6999999999999993</v>
      </c>
      <c r="E108">
        <v>460.84</v>
      </c>
      <c r="F108">
        <v>29.8</v>
      </c>
      <c r="G108">
        <v>16.2</v>
      </c>
      <c r="H108" t="s">
        <v>119</v>
      </c>
      <c r="I108" t="s">
        <v>111</v>
      </c>
      <c r="J108" t="s">
        <v>120</v>
      </c>
    </row>
    <row r="109" spans="1:10" x14ac:dyDescent="0.25">
      <c r="A109">
        <v>11388373</v>
      </c>
      <c r="B109">
        <v>764528</v>
      </c>
      <c r="C109">
        <v>14.9</v>
      </c>
      <c r="D109">
        <v>7.55</v>
      </c>
      <c r="E109">
        <v>366.02</v>
      </c>
      <c r="F109">
        <v>27.8</v>
      </c>
      <c r="G109">
        <v>21.4</v>
      </c>
      <c r="H109" t="s">
        <v>130</v>
      </c>
      <c r="I109" t="s">
        <v>111</v>
      </c>
      <c r="J109" t="s">
        <v>131</v>
      </c>
    </row>
    <row r="110" spans="1:10" x14ac:dyDescent="0.25">
      <c r="A110">
        <v>7932827</v>
      </c>
      <c r="B110">
        <v>1655134</v>
      </c>
      <c r="C110">
        <v>4.79</v>
      </c>
      <c r="D110">
        <v>5.26</v>
      </c>
      <c r="E110">
        <v>91.86</v>
      </c>
      <c r="F110">
        <v>35.299999999999997</v>
      </c>
      <c r="G110">
        <v>4.4000000000000004</v>
      </c>
      <c r="H110" t="s">
        <v>150</v>
      </c>
      <c r="I110" t="s">
        <v>111</v>
      </c>
      <c r="J110" t="s">
        <v>151</v>
      </c>
    </row>
    <row r="111" spans="1:10" x14ac:dyDescent="0.25">
      <c r="A111">
        <v>5342867</v>
      </c>
      <c r="B111">
        <v>364845</v>
      </c>
      <c r="C111">
        <v>14.64</v>
      </c>
      <c r="D111">
        <v>3.54</v>
      </c>
      <c r="E111">
        <v>95.92</v>
      </c>
      <c r="F111">
        <v>18.5</v>
      </c>
      <c r="G111">
        <v>30.4</v>
      </c>
      <c r="H111" t="s">
        <v>167</v>
      </c>
      <c r="I111" t="s">
        <v>111</v>
      </c>
      <c r="J111" t="s">
        <v>168</v>
      </c>
    </row>
    <row r="112" spans="1:10" x14ac:dyDescent="0.25">
      <c r="A112">
        <v>5012154</v>
      </c>
      <c r="B112">
        <v>240</v>
      </c>
      <c r="C112">
        <v>20883.98</v>
      </c>
      <c r="D112">
        <v>3.32</v>
      </c>
      <c r="E112">
        <v>22.4</v>
      </c>
      <c r="F112">
        <v>33.799999999999997</v>
      </c>
      <c r="G112">
        <v>0</v>
      </c>
      <c r="H112" t="s">
        <v>246</v>
      </c>
      <c r="I112" t="s">
        <v>126</v>
      </c>
      <c r="J112" t="s">
        <v>247</v>
      </c>
    </row>
    <row r="113" spans="1:10" x14ac:dyDescent="0.25">
      <c r="A113">
        <v>5012154</v>
      </c>
      <c r="B113">
        <v>240</v>
      </c>
      <c r="C113">
        <v>20883.98</v>
      </c>
      <c r="D113">
        <v>3.32</v>
      </c>
      <c r="E113">
        <v>22.34</v>
      </c>
      <c r="F113">
        <v>33.799999999999997</v>
      </c>
      <c r="G113">
        <v>0</v>
      </c>
      <c r="H113" t="s">
        <v>248</v>
      </c>
      <c r="I113" t="s">
        <v>126</v>
      </c>
      <c r="J113" t="s">
        <v>249</v>
      </c>
    </row>
    <row r="115" spans="1:10" x14ac:dyDescent="0.25">
      <c r="A115" t="s">
        <v>152</v>
      </c>
    </row>
    <row r="116" spans="1:10" x14ac:dyDescent="0.25">
      <c r="A116" t="s">
        <v>153</v>
      </c>
      <c r="B116" t="s">
        <v>102</v>
      </c>
      <c r="C116" t="s">
        <v>154</v>
      </c>
      <c r="D116" t="s">
        <v>104</v>
      </c>
      <c r="E116" t="s">
        <v>101</v>
      </c>
      <c r="F116" t="s">
        <v>105</v>
      </c>
      <c r="G116" t="s">
        <v>106</v>
      </c>
      <c r="H116" t="s">
        <v>107</v>
      </c>
      <c r="I116" t="s">
        <v>108</v>
      </c>
      <c r="J116" t="s">
        <v>109</v>
      </c>
    </row>
    <row r="117" spans="1:10" x14ac:dyDescent="0.25">
      <c r="A117">
        <v>22410190</v>
      </c>
      <c r="B117">
        <v>0</v>
      </c>
      <c r="D117">
        <v>136.19</v>
      </c>
      <c r="E117">
        <v>26601.21</v>
      </c>
      <c r="F117">
        <v>4.2699999999999996</v>
      </c>
      <c r="G117">
        <v>90.76</v>
      </c>
      <c r="H117" t="s">
        <v>140</v>
      </c>
      <c r="I117" t="s">
        <v>126</v>
      </c>
      <c r="J117" t="s">
        <v>141</v>
      </c>
    </row>
    <row r="118" spans="1:10" x14ac:dyDescent="0.25">
      <c r="A118">
        <v>22410190</v>
      </c>
      <c r="B118">
        <v>0</v>
      </c>
      <c r="D118">
        <v>136.19</v>
      </c>
      <c r="E118">
        <v>26601.21</v>
      </c>
      <c r="F118">
        <v>4.2699999999999996</v>
      </c>
      <c r="G118">
        <v>90.76</v>
      </c>
      <c r="H118" t="s">
        <v>242</v>
      </c>
      <c r="I118" t="s">
        <v>126</v>
      </c>
      <c r="J118" t="s">
        <v>243</v>
      </c>
    </row>
    <row r="119" spans="1:10" x14ac:dyDescent="0.25">
      <c r="A119">
        <v>2639471</v>
      </c>
      <c r="B119">
        <v>2199494</v>
      </c>
      <c r="C119">
        <v>1.2</v>
      </c>
      <c r="D119">
        <v>16.04</v>
      </c>
      <c r="E119">
        <v>4201.26</v>
      </c>
      <c r="F119">
        <v>6.65</v>
      </c>
      <c r="G119">
        <v>84.49</v>
      </c>
      <c r="H119" t="s">
        <v>113</v>
      </c>
      <c r="I119" t="s">
        <v>111</v>
      </c>
      <c r="J119" t="s">
        <v>114</v>
      </c>
    </row>
    <row r="120" spans="1:10" x14ac:dyDescent="0.25">
      <c r="A120">
        <v>950765</v>
      </c>
      <c r="B120">
        <v>762226</v>
      </c>
      <c r="C120">
        <v>1.25</v>
      </c>
      <c r="D120">
        <v>5.78</v>
      </c>
      <c r="E120">
        <v>1358.58</v>
      </c>
      <c r="F120">
        <v>8.1300000000000008</v>
      </c>
      <c r="G120">
        <v>81.06</v>
      </c>
      <c r="H120" t="s">
        <v>117</v>
      </c>
      <c r="I120" t="s">
        <v>111</v>
      </c>
      <c r="J120" t="s">
        <v>118</v>
      </c>
    </row>
    <row r="121" spans="1:10" x14ac:dyDescent="0.25">
      <c r="A121">
        <v>463693</v>
      </c>
      <c r="B121">
        <v>890987</v>
      </c>
      <c r="C121">
        <v>0.52</v>
      </c>
      <c r="D121">
        <v>2.82</v>
      </c>
      <c r="E121">
        <v>460.84</v>
      </c>
      <c r="F121">
        <v>29.83</v>
      </c>
      <c r="G121">
        <v>16.25</v>
      </c>
      <c r="H121" t="s">
        <v>119</v>
      </c>
      <c r="I121" t="s">
        <v>111</v>
      </c>
      <c r="J121" t="s">
        <v>120</v>
      </c>
    </row>
    <row r="122" spans="1:10" x14ac:dyDescent="0.25">
      <c r="A122">
        <v>420641</v>
      </c>
      <c r="B122">
        <v>764528</v>
      </c>
      <c r="C122">
        <v>0.55000000000000004</v>
      </c>
      <c r="D122">
        <v>2.56</v>
      </c>
      <c r="E122">
        <v>366.02</v>
      </c>
      <c r="F122">
        <v>27.84</v>
      </c>
      <c r="G122">
        <v>21.37</v>
      </c>
      <c r="H122" t="s">
        <v>130</v>
      </c>
      <c r="I122" t="s">
        <v>111</v>
      </c>
      <c r="J122" t="s">
        <v>131</v>
      </c>
    </row>
    <row r="123" spans="1:10" x14ac:dyDescent="0.25">
      <c r="A123">
        <v>190965</v>
      </c>
      <c r="B123">
        <v>3</v>
      </c>
      <c r="C123">
        <v>63655</v>
      </c>
      <c r="D123">
        <v>1.1599999999999999</v>
      </c>
      <c r="E123">
        <v>12.04</v>
      </c>
      <c r="F123">
        <v>8.83</v>
      </c>
      <c r="G123">
        <v>72.44</v>
      </c>
      <c r="H123" t="s">
        <v>250</v>
      </c>
      <c r="I123" t="s">
        <v>111</v>
      </c>
      <c r="J123" t="s">
        <v>251</v>
      </c>
    </row>
    <row r="124" spans="1:10" x14ac:dyDescent="0.25">
      <c r="A124">
        <v>51559</v>
      </c>
      <c r="B124">
        <v>3</v>
      </c>
      <c r="C124">
        <v>17186.330000000002</v>
      </c>
      <c r="D124">
        <v>0.31</v>
      </c>
      <c r="E124">
        <v>81.040000000000006</v>
      </c>
      <c r="F124">
        <v>4.41</v>
      </c>
      <c r="G124">
        <v>89.55</v>
      </c>
      <c r="H124" t="s">
        <v>244</v>
      </c>
      <c r="I124" t="s">
        <v>111</v>
      </c>
      <c r="J124" t="s">
        <v>245</v>
      </c>
    </row>
    <row r="125" spans="1:10" x14ac:dyDescent="0.25">
      <c r="A125">
        <v>39287</v>
      </c>
      <c r="B125">
        <v>1</v>
      </c>
      <c r="C125">
        <v>39287</v>
      </c>
      <c r="D125">
        <v>0.24</v>
      </c>
      <c r="E125">
        <v>3.8</v>
      </c>
      <c r="F125">
        <v>7.31</v>
      </c>
      <c r="G125">
        <v>82.41</v>
      </c>
      <c r="H125" t="s">
        <v>252</v>
      </c>
      <c r="I125" t="s">
        <v>111</v>
      </c>
      <c r="J125" t="s">
        <v>253</v>
      </c>
    </row>
    <row r="126" spans="1:10" x14ac:dyDescent="0.25">
      <c r="A126">
        <v>27575</v>
      </c>
      <c r="B126">
        <v>364845</v>
      </c>
      <c r="C126">
        <v>0.08</v>
      </c>
      <c r="D126">
        <v>0.17</v>
      </c>
      <c r="E126">
        <v>95.92</v>
      </c>
      <c r="F126">
        <v>18.48</v>
      </c>
      <c r="G126">
        <v>30.39</v>
      </c>
      <c r="H126" t="s">
        <v>167</v>
      </c>
      <c r="I126" t="s">
        <v>111</v>
      </c>
      <c r="J126" t="s">
        <v>168</v>
      </c>
    </row>
    <row r="128" spans="1:10" x14ac:dyDescent="0.25">
      <c r="A128" t="s">
        <v>157</v>
      </c>
    </row>
    <row r="129" spans="1:9" x14ac:dyDescent="0.25">
      <c r="A129" t="s">
        <v>158</v>
      </c>
      <c r="B129" t="s">
        <v>159</v>
      </c>
      <c r="C129" t="s">
        <v>102</v>
      </c>
      <c r="D129" t="s">
        <v>160</v>
      </c>
      <c r="E129" t="s">
        <v>161</v>
      </c>
      <c r="F129" t="s">
        <v>104</v>
      </c>
      <c r="G129" t="s">
        <v>107</v>
      </c>
      <c r="H129" t="s">
        <v>108</v>
      </c>
      <c r="I129" t="s">
        <v>109</v>
      </c>
    </row>
    <row r="130" spans="1:9" x14ac:dyDescent="0.25">
      <c r="A130">
        <v>21064022</v>
      </c>
      <c r="B130">
        <v>21064022</v>
      </c>
      <c r="C130">
        <v>0</v>
      </c>
      <c r="E130">
        <v>0</v>
      </c>
      <c r="F130">
        <v>156.47999999999999</v>
      </c>
      <c r="G130" t="s">
        <v>140</v>
      </c>
      <c r="H130" t="s">
        <v>126</v>
      </c>
      <c r="I130" t="s">
        <v>141</v>
      </c>
    </row>
    <row r="131" spans="1:9" x14ac:dyDescent="0.25">
      <c r="A131">
        <v>21064022</v>
      </c>
      <c r="B131">
        <v>21064022</v>
      </c>
      <c r="C131">
        <v>0</v>
      </c>
      <c r="E131">
        <v>0</v>
      </c>
      <c r="F131">
        <v>156.47999999999999</v>
      </c>
      <c r="G131" t="s">
        <v>242</v>
      </c>
      <c r="H131" t="s">
        <v>126</v>
      </c>
      <c r="I131" t="s">
        <v>243</v>
      </c>
    </row>
    <row r="132" spans="1:9" x14ac:dyDescent="0.25">
      <c r="A132">
        <v>49184</v>
      </c>
      <c r="B132">
        <v>49184</v>
      </c>
      <c r="C132">
        <v>3</v>
      </c>
      <c r="D132">
        <v>16394.669999999998</v>
      </c>
      <c r="E132">
        <v>0</v>
      </c>
      <c r="F132">
        <v>0.37</v>
      </c>
      <c r="G132" t="s">
        <v>244</v>
      </c>
      <c r="H132" t="s">
        <v>111</v>
      </c>
      <c r="I132" t="s">
        <v>245</v>
      </c>
    </row>
    <row r="133" spans="1:9" x14ac:dyDescent="0.25">
      <c r="A133">
        <v>25885</v>
      </c>
      <c r="B133">
        <v>25885</v>
      </c>
      <c r="C133">
        <v>13</v>
      </c>
      <c r="D133">
        <v>1991.15</v>
      </c>
      <c r="E133">
        <v>0</v>
      </c>
      <c r="F133">
        <v>0.19</v>
      </c>
      <c r="G133" t="s">
        <v>155</v>
      </c>
      <c r="H133" t="s">
        <v>111</v>
      </c>
      <c r="I133" t="s">
        <v>156</v>
      </c>
    </row>
    <row r="134" spans="1:9" x14ac:dyDescent="0.25">
      <c r="A134">
        <v>23680</v>
      </c>
      <c r="B134">
        <v>23680</v>
      </c>
      <c r="C134">
        <v>16</v>
      </c>
      <c r="D134">
        <v>1480</v>
      </c>
      <c r="E134">
        <v>0</v>
      </c>
      <c r="F134">
        <v>0.18</v>
      </c>
      <c r="G134" t="s">
        <v>254</v>
      </c>
      <c r="H134" t="s">
        <v>255</v>
      </c>
      <c r="I134" t="s">
        <v>256</v>
      </c>
    </row>
    <row r="135" spans="1:9" x14ac:dyDescent="0.25">
      <c r="A135">
        <v>22688</v>
      </c>
      <c r="B135">
        <v>22688</v>
      </c>
      <c r="C135">
        <v>16</v>
      </c>
      <c r="D135">
        <v>1418</v>
      </c>
      <c r="E135">
        <v>0</v>
      </c>
      <c r="F135">
        <v>0.17</v>
      </c>
      <c r="G135" t="s">
        <v>257</v>
      </c>
      <c r="H135" t="s">
        <v>255</v>
      </c>
      <c r="I135" t="s">
        <v>256</v>
      </c>
    </row>
    <row r="136" spans="1:9" x14ac:dyDescent="0.25">
      <c r="A136">
        <v>21376</v>
      </c>
      <c r="B136">
        <v>21376</v>
      </c>
      <c r="C136">
        <v>16</v>
      </c>
      <c r="D136">
        <v>1336</v>
      </c>
      <c r="E136">
        <v>0</v>
      </c>
      <c r="F136">
        <v>0.16</v>
      </c>
      <c r="G136" t="s">
        <v>258</v>
      </c>
      <c r="H136" t="s">
        <v>255</v>
      </c>
      <c r="I136" t="s">
        <v>259</v>
      </c>
    </row>
    <row r="137" spans="1:9" x14ac:dyDescent="0.25">
      <c r="A137">
        <v>20627</v>
      </c>
      <c r="B137">
        <v>20627</v>
      </c>
      <c r="C137">
        <v>364845</v>
      </c>
      <c r="D137">
        <v>0.06</v>
      </c>
      <c r="E137">
        <v>0</v>
      </c>
      <c r="F137">
        <v>0.15</v>
      </c>
      <c r="G137" t="s">
        <v>167</v>
      </c>
      <c r="H137" t="s">
        <v>111</v>
      </c>
      <c r="I137" t="s">
        <v>168</v>
      </c>
    </row>
    <row r="138" spans="1:9" x14ac:dyDescent="0.25">
      <c r="A138">
        <v>16768</v>
      </c>
      <c r="B138">
        <v>16768</v>
      </c>
      <c r="C138">
        <v>16</v>
      </c>
      <c r="D138">
        <v>1048</v>
      </c>
      <c r="E138">
        <v>0</v>
      </c>
      <c r="F138">
        <v>0.12</v>
      </c>
      <c r="G138" t="s">
        <v>260</v>
      </c>
      <c r="H138" t="s">
        <v>255</v>
      </c>
      <c r="I138" t="s">
        <v>259</v>
      </c>
    </row>
    <row r="139" spans="1:9" x14ac:dyDescent="0.25">
      <c r="A139">
        <v>4273</v>
      </c>
      <c r="B139">
        <v>4273</v>
      </c>
      <c r="C139">
        <v>30280</v>
      </c>
      <c r="D139">
        <v>0.14000000000000001</v>
      </c>
      <c r="E139">
        <v>0</v>
      </c>
      <c r="F139">
        <v>0.03</v>
      </c>
      <c r="G139" t="s">
        <v>261</v>
      </c>
      <c r="H139" t="s">
        <v>111</v>
      </c>
      <c r="I139" t="s">
        <v>262</v>
      </c>
    </row>
    <row r="141" spans="1:9" x14ac:dyDescent="0.25">
      <c r="A141" t="s">
        <v>162</v>
      </c>
    </row>
    <row r="142" spans="1:9" x14ac:dyDescent="0.25">
      <c r="A142" t="s">
        <v>102</v>
      </c>
      <c r="B142" t="s">
        <v>163</v>
      </c>
      <c r="C142" t="s">
        <v>164</v>
      </c>
      <c r="D142" t="s">
        <v>101</v>
      </c>
      <c r="E142" t="s">
        <v>105</v>
      </c>
      <c r="F142" t="s">
        <v>106</v>
      </c>
      <c r="G142" t="s">
        <v>107</v>
      </c>
      <c r="H142" t="s">
        <v>108</v>
      </c>
      <c r="I142" t="s">
        <v>109</v>
      </c>
    </row>
    <row r="143" spans="1:9" x14ac:dyDescent="0.25">
      <c r="A143">
        <v>2199494</v>
      </c>
      <c r="B143">
        <v>2293899</v>
      </c>
      <c r="C143">
        <v>1.04</v>
      </c>
      <c r="D143">
        <v>4201.26</v>
      </c>
      <c r="E143">
        <v>6.7</v>
      </c>
      <c r="F143">
        <v>84.5</v>
      </c>
      <c r="G143" t="s">
        <v>113</v>
      </c>
      <c r="H143" t="s">
        <v>111</v>
      </c>
      <c r="I143" t="s">
        <v>114</v>
      </c>
    </row>
    <row r="144" spans="1:9" x14ac:dyDescent="0.25">
      <c r="A144">
        <v>1655134</v>
      </c>
      <c r="B144">
        <v>890357</v>
      </c>
      <c r="C144">
        <v>0.54</v>
      </c>
      <c r="D144">
        <v>91.86</v>
      </c>
      <c r="E144">
        <v>35.299999999999997</v>
      </c>
      <c r="F144">
        <v>4.4000000000000004</v>
      </c>
      <c r="G144" t="s">
        <v>150</v>
      </c>
      <c r="H144" t="s">
        <v>111</v>
      </c>
      <c r="I144" t="s">
        <v>151</v>
      </c>
    </row>
    <row r="145" spans="1:9" x14ac:dyDescent="0.25">
      <c r="A145">
        <v>890987</v>
      </c>
      <c r="B145">
        <v>890927</v>
      </c>
      <c r="C145">
        <v>1</v>
      </c>
      <c r="D145">
        <v>460.84</v>
      </c>
      <c r="E145">
        <v>29.8</v>
      </c>
      <c r="F145">
        <v>16.2</v>
      </c>
      <c r="G145" t="s">
        <v>119</v>
      </c>
      <c r="H145" t="s">
        <v>111</v>
      </c>
      <c r="I145" t="s">
        <v>120</v>
      </c>
    </row>
    <row r="146" spans="1:9" x14ac:dyDescent="0.25">
      <c r="A146">
        <v>764528</v>
      </c>
      <c r="B146">
        <v>764092</v>
      </c>
      <c r="C146">
        <v>1</v>
      </c>
      <c r="D146">
        <v>366.02</v>
      </c>
      <c r="E146">
        <v>27.8</v>
      </c>
      <c r="F146">
        <v>21.4</v>
      </c>
      <c r="G146" t="s">
        <v>130</v>
      </c>
      <c r="H146" t="s">
        <v>111</v>
      </c>
      <c r="I146" t="s">
        <v>131</v>
      </c>
    </row>
    <row r="147" spans="1:9" x14ac:dyDescent="0.25">
      <c r="A147">
        <v>762226</v>
      </c>
      <c r="B147">
        <v>762195</v>
      </c>
      <c r="C147">
        <v>1</v>
      </c>
      <c r="D147">
        <v>1358.58</v>
      </c>
      <c r="E147">
        <v>8.1</v>
      </c>
      <c r="F147">
        <v>81.099999999999994</v>
      </c>
      <c r="G147" t="s">
        <v>117</v>
      </c>
      <c r="H147" t="s">
        <v>111</v>
      </c>
      <c r="I147" t="s">
        <v>118</v>
      </c>
    </row>
    <row r="148" spans="1:9" x14ac:dyDescent="0.25">
      <c r="A148">
        <v>364845</v>
      </c>
      <c r="B148">
        <v>364836</v>
      </c>
      <c r="C148">
        <v>1</v>
      </c>
      <c r="D148">
        <v>95.92</v>
      </c>
      <c r="E148">
        <v>18.5</v>
      </c>
      <c r="F148">
        <v>30.4</v>
      </c>
      <c r="G148" t="s">
        <v>167</v>
      </c>
      <c r="H148" t="s">
        <v>111</v>
      </c>
      <c r="I148" t="s">
        <v>168</v>
      </c>
    </row>
    <row r="149" spans="1:9" x14ac:dyDescent="0.25">
      <c r="A149">
        <v>364798</v>
      </c>
      <c r="B149">
        <v>364501</v>
      </c>
      <c r="C149">
        <v>1</v>
      </c>
      <c r="D149">
        <v>17.91</v>
      </c>
      <c r="E149">
        <v>40.6</v>
      </c>
      <c r="F149">
        <v>0.2</v>
      </c>
      <c r="G149" t="s">
        <v>171</v>
      </c>
      <c r="H149" t="s">
        <v>111</v>
      </c>
      <c r="I149" t="s">
        <v>172</v>
      </c>
    </row>
    <row r="150" spans="1:9" x14ac:dyDescent="0.25">
      <c r="A150">
        <v>364794</v>
      </c>
      <c r="B150">
        <v>0</v>
      </c>
      <c r="C150">
        <v>0</v>
      </c>
      <c r="D150">
        <v>13.67</v>
      </c>
      <c r="E150">
        <v>40.6</v>
      </c>
      <c r="F150">
        <v>0.1</v>
      </c>
      <c r="G150" t="s">
        <v>169</v>
      </c>
      <c r="H150" t="s">
        <v>111</v>
      </c>
      <c r="I150" t="s">
        <v>170</v>
      </c>
    </row>
    <row r="151" spans="1:9" x14ac:dyDescent="0.25">
      <c r="A151">
        <v>78208</v>
      </c>
      <c r="B151">
        <v>78208</v>
      </c>
      <c r="C151">
        <v>1</v>
      </c>
      <c r="D151">
        <v>3.11</v>
      </c>
      <c r="E151">
        <v>42.3</v>
      </c>
      <c r="F151">
        <v>0</v>
      </c>
      <c r="G151" t="s">
        <v>188</v>
      </c>
      <c r="H151" t="s">
        <v>111</v>
      </c>
      <c r="I151" t="s">
        <v>189</v>
      </c>
    </row>
    <row r="152" spans="1:9" x14ac:dyDescent="0.25">
      <c r="A152">
        <v>65465</v>
      </c>
      <c r="B152">
        <v>65440</v>
      </c>
      <c r="C152">
        <v>1</v>
      </c>
      <c r="D152">
        <v>0.93</v>
      </c>
      <c r="E152">
        <v>42.1</v>
      </c>
      <c r="F152">
        <v>0</v>
      </c>
      <c r="G152" t="s">
        <v>263</v>
      </c>
      <c r="I152" t="s">
        <v>264</v>
      </c>
    </row>
    <row r="154" spans="1:9" x14ac:dyDescent="0.25">
      <c r="A154" t="s">
        <v>173</v>
      </c>
    </row>
    <row r="155" spans="1:9" x14ac:dyDescent="0.25">
      <c r="A155" t="s">
        <v>174</v>
      </c>
      <c r="B155" t="s">
        <v>102</v>
      </c>
      <c r="C155" t="s">
        <v>175</v>
      </c>
      <c r="D155" t="s">
        <v>107</v>
      </c>
      <c r="E155" t="s">
        <v>108</v>
      </c>
      <c r="F155" t="s">
        <v>109</v>
      </c>
    </row>
    <row r="156" spans="1:9" x14ac:dyDescent="0.25">
      <c r="A156">
        <v>78207</v>
      </c>
      <c r="B156">
        <v>78208</v>
      </c>
      <c r="C156">
        <v>32.56</v>
      </c>
      <c r="D156" t="s">
        <v>188</v>
      </c>
      <c r="E156" t="s">
        <v>111</v>
      </c>
      <c r="F156" t="s">
        <v>189</v>
      </c>
    </row>
    <row r="157" spans="1:9" x14ac:dyDescent="0.25">
      <c r="A157">
        <v>56602</v>
      </c>
      <c r="B157">
        <v>56611</v>
      </c>
      <c r="C157">
        <v>23.57</v>
      </c>
      <c r="D157" t="s">
        <v>178</v>
      </c>
      <c r="E157" t="s">
        <v>111</v>
      </c>
      <c r="F157" t="s">
        <v>179</v>
      </c>
    </row>
    <row r="158" spans="1:9" x14ac:dyDescent="0.25">
      <c r="A158">
        <v>28212</v>
      </c>
      <c r="B158">
        <v>28213</v>
      </c>
      <c r="C158">
        <v>11.75</v>
      </c>
      <c r="D158" t="s">
        <v>186</v>
      </c>
      <c r="E158" t="s">
        <v>111</v>
      </c>
      <c r="F158" t="s">
        <v>187</v>
      </c>
    </row>
    <row r="159" spans="1:9" x14ac:dyDescent="0.25">
      <c r="A159">
        <v>6890</v>
      </c>
      <c r="B159">
        <v>6887</v>
      </c>
      <c r="C159">
        <v>2.87</v>
      </c>
      <c r="D159" t="s">
        <v>265</v>
      </c>
      <c r="F159" t="s">
        <v>266</v>
      </c>
    </row>
    <row r="160" spans="1:9" x14ac:dyDescent="0.25">
      <c r="A160">
        <v>2956</v>
      </c>
      <c r="B160">
        <v>2957</v>
      </c>
      <c r="C160">
        <v>1.23</v>
      </c>
      <c r="D160" t="s">
        <v>267</v>
      </c>
      <c r="F160" t="s">
        <v>268</v>
      </c>
    </row>
    <row r="161" spans="1:6" x14ac:dyDescent="0.25">
      <c r="A161">
        <v>2614</v>
      </c>
      <c r="B161">
        <v>2616</v>
      </c>
      <c r="C161">
        <v>1.0900000000000001</v>
      </c>
      <c r="D161" t="s">
        <v>269</v>
      </c>
      <c r="F161" t="s">
        <v>270</v>
      </c>
    </row>
    <row r="162" spans="1:6" x14ac:dyDescent="0.25">
      <c r="A162">
        <v>2546</v>
      </c>
      <c r="B162">
        <v>2546</v>
      </c>
      <c r="C162">
        <v>1.06</v>
      </c>
      <c r="D162" t="s">
        <v>271</v>
      </c>
      <c r="F162" t="s">
        <v>272</v>
      </c>
    </row>
    <row r="163" spans="1:6" x14ac:dyDescent="0.25">
      <c r="A163">
        <v>2546</v>
      </c>
      <c r="B163">
        <v>2546</v>
      </c>
      <c r="C163">
        <v>1.06</v>
      </c>
      <c r="D163" t="s">
        <v>273</v>
      </c>
      <c r="E163" t="s">
        <v>111</v>
      </c>
      <c r="F163" t="s">
        <v>274</v>
      </c>
    </row>
    <row r="164" spans="1:6" x14ac:dyDescent="0.25">
      <c r="A164">
        <v>2287</v>
      </c>
      <c r="B164">
        <v>2288</v>
      </c>
      <c r="C164">
        <v>0.95</v>
      </c>
      <c r="D164" t="s">
        <v>190</v>
      </c>
      <c r="E164" t="s">
        <v>111</v>
      </c>
      <c r="F164" t="s">
        <v>191</v>
      </c>
    </row>
    <row r="165" spans="1:6" x14ac:dyDescent="0.25">
      <c r="A165">
        <v>2098</v>
      </c>
      <c r="B165">
        <v>2098</v>
      </c>
      <c r="C165">
        <v>0.87</v>
      </c>
      <c r="D165" t="s">
        <v>180</v>
      </c>
      <c r="E165" t="s">
        <v>111</v>
      </c>
      <c r="F165" t="s">
        <v>181</v>
      </c>
    </row>
    <row r="167" spans="1:6" x14ac:dyDescent="0.25">
      <c r="A167" t="s">
        <v>192</v>
      </c>
    </row>
    <row r="168" spans="1:6" x14ac:dyDescent="0.25">
      <c r="A168" t="s">
        <v>193</v>
      </c>
      <c r="B168" t="s">
        <v>102</v>
      </c>
      <c r="C168" t="s">
        <v>194</v>
      </c>
      <c r="D168" t="s">
        <v>107</v>
      </c>
      <c r="E168" t="s">
        <v>108</v>
      </c>
      <c r="F168" t="s">
        <v>109</v>
      </c>
    </row>
    <row r="169" spans="1:6" x14ac:dyDescent="0.25">
      <c r="A169">
        <v>6568826</v>
      </c>
      <c r="B169">
        <v>5</v>
      </c>
      <c r="C169">
        <v>0.11</v>
      </c>
      <c r="D169" t="s">
        <v>275</v>
      </c>
      <c r="E169" t="s">
        <v>276</v>
      </c>
      <c r="F169" t="s">
        <v>277</v>
      </c>
    </row>
    <row r="170" spans="1:6" x14ac:dyDescent="0.25">
      <c r="A170">
        <v>4542172</v>
      </c>
      <c r="B170">
        <v>8</v>
      </c>
      <c r="C170">
        <v>7.0000000000000007E-2</v>
      </c>
      <c r="D170" t="s">
        <v>278</v>
      </c>
      <c r="E170" t="s">
        <v>276</v>
      </c>
      <c r="F170" t="s">
        <v>277</v>
      </c>
    </row>
    <row r="171" spans="1:6" x14ac:dyDescent="0.25">
      <c r="A171">
        <v>4175395</v>
      </c>
      <c r="B171">
        <v>18</v>
      </c>
      <c r="C171">
        <v>7.0000000000000007E-2</v>
      </c>
      <c r="D171" t="s">
        <v>195</v>
      </c>
      <c r="F171" t="s">
        <v>196</v>
      </c>
    </row>
    <row r="172" spans="1:6" x14ac:dyDescent="0.25">
      <c r="A172">
        <v>3164702</v>
      </c>
      <c r="B172">
        <v>10</v>
      </c>
      <c r="C172">
        <v>0.05</v>
      </c>
      <c r="D172" t="s">
        <v>279</v>
      </c>
      <c r="E172" t="s">
        <v>276</v>
      </c>
      <c r="F172" t="s">
        <v>280</v>
      </c>
    </row>
    <row r="173" spans="1:6" x14ac:dyDescent="0.25">
      <c r="A173">
        <v>2150568</v>
      </c>
      <c r="B173">
        <v>3</v>
      </c>
      <c r="C173">
        <v>0.03</v>
      </c>
      <c r="D173" t="s">
        <v>281</v>
      </c>
      <c r="E173" t="s">
        <v>276</v>
      </c>
      <c r="F173" t="s">
        <v>282</v>
      </c>
    </row>
    <row r="174" spans="1:6" x14ac:dyDescent="0.25">
      <c r="A174">
        <v>1812956</v>
      </c>
      <c r="B174">
        <v>11</v>
      </c>
      <c r="C174">
        <v>0.03</v>
      </c>
      <c r="D174" t="s">
        <v>197</v>
      </c>
      <c r="F174" t="s">
        <v>198</v>
      </c>
    </row>
    <row r="175" spans="1:6" x14ac:dyDescent="0.25">
      <c r="A175">
        <v>1738993</v>
      </c>
      <c r="B175">
        <v>14</v>
      </c>
      <c r="C175">
        <v>0.03</v>
      </c>
      <c r="D175" t="s">
        <v>283</v>
      </c>
      <c r="E175" t="s">
        <v>276</v>
      </c>
      <c r="F175" t="s">
        <v>282</v>
      </c>
    </row>
    <row r="176" spans="1:6" x14ac:dyDescent="0.25">
      <c r="A176">
        <v>1403591</v>
      </c>
      <c r="B176">
        <v>1</v>
      </c>
      <c r="C176">
        <v>0.02</v>
      </c>
      <c r="D176" t="s">
        <v>284</v>
      </c>
      <c r="E176" t="s">
        <v>276</v>
      </c>
      <c r="F176" t="s">
        <v>285</v>
      </c>
    </row>
    <row r="177" spans="1:7" x14ac:dyDescent="0.25">
      <c r="A177">
        <v>1067355</v>
      </c>
      <c r="B177">
        <v>4</v>
      </c>
      <c r="C177">
        <v>0.02</v>
      </c>
      <c r="D177" t="s">
        <v>286</v>
      </c>
      <c r="E177" t="s">
        <v>276</v>
      </c>
      <c r="F177" t="s">
        <v>287</v>
      </c>
    </row>
    <row r="178" spans="1:7" x14ac:dyDescent="0.25">
      <c r="A178">
        <v>1067341</v>
      </c>
      <c r="B178">
        <v>3</v>
      </c>
      <c r="C178">
        <v>0.02</v>
      </c>
      <c r="D178" t="s">
        <v>288</v>
      </c>
      <c r="E178" t="s">
        <v>276</v>
      </c>
      <c r="F178" t="s">
        <v>287</v>
      </c>
    </row>
    <row r="180" spans="1:7" x14ac:dyDescent="0.25">
      <c r="A180" t="s">
        <v>199</v>
      </c>
    </row>
    <row r="181" spans="1:7" x14ac:dyDescent="0.25">
      <c r="A181" t="s">
        <v>30</v>
      </c>
      <c r="B181" t="s">
        <v>31</v>
      </c>
      <c r="C181" t="s">
        <v>200</v>
      </c>
      <c r="D181" t="s">
        <v>201</v>
      </c>
      <c r="E181" t="s">
        <v>202</v>
      </c>
      <c r="F181" t="s">
        <v>203</v>
      </c>
      <c r="G181" t="s">
        <v>34</v>
      </c>
    </row>
    <row r="182" spans="1:7" x14ac:dyDescent="0.25">
      <c r="A182" t="s">
        <v>36</v>
      </c>
      <c r="B182">
        <v>5558393</v>
      </c>
      <c r="D182">
        <v>35599</v>
      </c>
      <c r="E182" t="s">
        <v>213</v>
      </c>
      <c r="F182">
        <v>1.07</v>
      </c>
      <c r="G182">
        <v>49.85</v>
      </c>
    </row>
    <row r="183" spans="1:7" x14ac:dyDescent="0.25">
      <c r="A183" t="s">
        <v>40</v>
      </c>
      <c r="B183">
        <v>13066860</v>
      </c>
      <c r="D183">
        <v>16912</v>
      </c>
      <c r="E183" t="s">
        <v>215</v>
      </c>
      <c r="F183">
        <v>2.5299999999999998</v>
      </c>
      <c r="G183">
        <v>23.68</v>
      </c>
    </row>
    <row r="184" spans="1:7" x14ac:dyDescent="0.25">
      <c r="A184" t="s">
        <v>46</v>
      </c>
      <c r="B184">
        <v>1204</v>
      </c>
      <c r="C184">
        <v>100</v>
      </c>
      <c r="D184">
        <v>1204</v>
      </c>
      <c r="E184" t="s">
        <v>218</v>
      </c>
      <c r="F184">
        <v>0</v>
      </c>
      <c r="G184">
        <v>1.69</v>
      </c>
    </row>
    <row r="185" spans="1:7" x14ac:dyDescent="0.25">
      <c r="A185" t="s">
        <v>50</v>
      </c>
      <c r="B185">
        <v>377083</v>
      </c>
      <c r="D185">
        <v>472</v>
      </c>
      <c r="E185" t="s">
        <v>220</v>
      </c>
      <c r="F185">
        <v>7.0000000000000007E-2</v>
      </c>
      <c r="G185">
        <v>0.66</v>
      </c>
    </row>
    <row r="186" spans="1:7" x14ac:dyDescent="0.25">
      <c r="A186" t="s">
        <v>53</v>
      </c>
      <c r="B186">
        <v>58819</v>
      </c>
      <c r="D186">
        <v>59</v>
      </c>
      <c r="E186" t="s">
        <v>222</v>
      </c>
      <c r="F186">
        <v>0.01</v>
      </c>
      <c r="G186">
        <v>0.08</v>
      </c>
    </row>
    <row r="187" spans="1:7" x14ac:dyDescent="0.25">
      <c r="A187" t="s">
        <v>223</v>
      </c>
      <c r="B187">
        <v>62287</v>
      </c>
      <c r="D187">
        <v>59</v>
      </c>
      <c r="E187" t="s">
        <v>225</v>
      </c>
      <c r="F187">
        <v>0.01</v>
      </c>
      <c r="G187">
        <v>0.08</v>
      </c>
    </row>
    <row r="188" spans="1:7" x14ac:dyDescent="0.25">
      <c r="A188" t="s">
        <v>57</v>
      </c>
      <c r="B188">
        <v>1288849</v>
      </c>
      <c r="D188">
        <v>55</v>
      </c>
      <c r="E188" t="s">
        <v>227</v>
      </c>
      <c r="F188">
        <v>0.25</v>
      </c>
      <c r="G188">
        <v>0.08</v>
      </c>
    </row>
    <row r="189" spans="1:7" x14ac:dyDescent="0.25">
      <c r="A189" t="s">
        <v>228</v>
      </c>
      <c r="B189">
        <v>64640</v>
      </c>
      <c r="D189">
        <v>32</v>
      </c>
      <c r="E189" t="s">
        <v>230</v>
      </c>
      <c r="F189">
        <v>0.01</v>
      </c>
      <c r="G189">
        <v>0.05</v>
      </c>
    </row>
    <row r="190" spans="1:7" x14ac:dyDescent="0.25">
      <c r="A190" t="s">
        <v>231</v>
      </c>
      <c r="B190">
        <v>5778</v>
      </c>
      <c r="D190">
        <v>32</v>
      </c>
      <c r="E190" t="s">
        <v>233</v>
      </c>
      <c r="F190">
        <v>0</v>
      </c>
      <c r="G190">
        <v>0.05</v>
      </c>
    </row>
    <row r="191" spans="1:7" x14ac:dyDescent="0.25">
      <c r="A191" t="s">
        <v>289</v>
      </c>
      <c r="B191">
        <v>1</v>
      </c>
      <c r="D191">
        <v>20</v>
      </c>
      <c r="E191" t="s">
        <v>290</v>
      </c>
      <c r="F191">
        <v>0</v>
      </c>
      <c r="G191">
        <v>0.03</v>
      </c>
    </row>
    <row r="193" spans="1:6" x14ac:dyDescent="0.25">
      <c r="A193" t="s">
        <v>29</v>
      </c>
    </row>
    <row r="194" spans="1:6" x14ac:dyDescent="0.25">
      <c r="A194" t="s">
        <v>30</v>
      </c>
      <c r="B194" t="s">
        <v>31</v>
      </c>
      <c r="C194" t="s">
        <v>32</v>
      </c>
      <c r="D194" t="s">
        <v>33</v>
      </c>
      <c r="E194" t="s">
        <v>34</v>
      </c>
      <c r="F194" t="s">
        <v>35</v>
      </c>
    </row>
    <row r="195" spans="1:6" x14ac:dyDescent="0.25">
      <c r="A195" t="s">
        <v>36</v>
      </c>
      <c r="B195">
        <v>5558393</v>
      </c>
      <c r="C195" t="s">
        <v>212</v>
      </c>
      <c r="D195" t="s">
        <v>213</v>
      </c>
      <c r="E195">
        <v>49.9</v>
      </c>
      <c r="F195" t="s">
        <v>39</v>
      </c>
    </row>
    <row r="196" spans="1:6" x14ac:dyDescent="0.25">
      <c r="A196" t="s">
        <v>40</v>
      </c>
      <c r="B196">
        <v>13066860</v>
      </c>
      <c r="C196" t="s">
        <v>214</v>
      </c>
      <c r="D196" t="s">
        <v>215</v>
      </c>
      <c r="E196">
        <v>23.7</v>
      </c>
      <c r="F196" t="s">
        <v>43</v>
      </c>
    </row>
    <row r="197" spans="1:6" x14ac:dyDescent="0.25">
      <c r="A197" t="s">
        <v>44</v>
      </c>
      <c r="C197" t="s">
        <v>216</v>
      </c>
      <c r="E197">
        <v>3.4</v>
      </c>
    </row>
    <row r="198" spans="1:6" x14ac:dyDescent="0.25">
      <c r="A198" t="s">
        <v>46</v>
      </c>
      <c r="B198">
        <v>1204</v>
      </c>
      <c r="C198" t="s">
        <v>217</v>
      </c>
      <c r="D198" t="s">
        <v>218</v>
      </c>
      <c r="E198">
        <v>1.7</v>
      </c>
      <c r="F198" t="s">
        <v>49</v>
      </c>
    </row>
    <row r="199" spans="1:6" x14ac:dyDescent="0.25">
      <c r="A199" t="s">
        <v>50</v>
      </c>
      <c r="B199">
        <v>377083</v>
      </c>
      <c r="C199" t="s">
        <v>219</v>
      </c>
      <c r="D199" t="s">
        <v>220</v>
      </c>
      <c r="E199">
        <v>0.7</v>
      </c>
      <c r="F199" t="s">
        <v>43</v>
      </c>
    </row>
    <row r="200" spans="1:6" x14ac:dyDescent="0.25">
      <c r="A200" t="s">
        <v>53</v>
      </c>
      <c r="B200">
        <v>58819</v>
      </c>
      <c r="C200" t="s">
        <v>221</v>
      </c>
      <c r="D200" t="s">
        <v>222</v>
      </c>
      <c r="E200">
        <v>0.1</v>
      </c>
      <c r="F200" t="s">
        <v>56</v>
      </c>
    </row>
    <row r="201" spans="1:6" x14ac:dyDescent="0.25">
      <c r="A201" t="s">
        <v>223</v>
      </c>
      <c r="B201">
        <v>62287</v>
      </c>
      <c r="C201" t="s">
        <v>224</v>
      </c>
      <c r="D201" t="s">
        <v>225</v>
      </c>
      <c r="E201">
        <v>0.1</v>
      </c>
      <c r="F201" t="s">
        <v>43</v>
      </c>
    </row>
    <row r="202" spans="1:6" x14ac:dyDescent="0.25">
      <c r="A202" t="s">
        <v>57</v>
      </c>
      <c r="B202">
        <v>1288849</v>
      </c>
      <c r="C202" t="s">
        <v>226</v>
      </c>
      <c r="D202" t="s">
        <v>227</v>
      </c>
      <c r="E202">
        <v>0.1</v>
      </c>
      <c r="F202" t="s">
        <v>49</v>
      </c>
    </row>
    <row r="203" spans="1:6" x14ac:dyDescent="0.25">
      <c r="A203" t="s">
        <v>228</v>
      </c>
      <c r="B203">
        <v>64640</v>
      </c>
      <c r="C203" t="s">
        <v>229</v>
      </c>
      <c r="D203" t="s">
        <v>230</v>
      </c>
      <c r="E203">
        <v>0</v>
      </c>
      <c r="F203" t="s">
        <v>73</v>
      </c>
    </row>
    <row r="204" spans="1:6" x14ac:dyDescent="0.25">
      <c r="A204" t="s">
        <v>231</v>
      </c>
      <c r="B204">
        <v>5778</v>
      </c>
      <c r="C204" t="s">
        <v>232</v>
      </c>
      <c r="D204" t="s">
        <v>233</v>
      </c>
      <c r="E204">
        <v>0</v>
      </c>
      <c r="F204" t="s">
        <v>56</v>
      </c>
    </row>
  </sheetData>
  <pageMargins left="0.75" right="0.75" top="1" bottom="1" header="0.5" footer="0.5"/>
  <pageSetup paperSize="9" orientation="portrait" r:id="rId1"/>
  <headerFooter>
    <oddFooter>&amp;L&amp;1#&amp;"Calibri"&amp;10&amp;K000000Classified: RMG –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98"/>
  <sheetViews>
    <sheetView topLeftCell="A147" workbookViewId="0">
      <selection activeCell="A163" sqref="A163:F163"/>
    </sheetView>
  </sheetViews>
  <sheetFormatPr defaultRowHeight="15" x14ac:dyDescent="0.25"/>
  <cols>
    <col min="1" max="1" width="61.28515625" bestFit="1" customWidth="1"/>
    <col min="2" max="2" width="22.140625" bestFit="1" customWidth="1"/>
    <col min="3" max="3" width="23.7109375" bestFit="1" customWidth="1"/>
    <col min="4" max="4" width="25.85546875" bestFit="1" customWidth="1"/>
    <col min="5" max="5" width="15.5703125" bestFit="1" customWidth="1"/>
    <col min="6" max="6" width="35.140625" bestFit="1" customWidth="1"/>
    <col min="7" max="7" width="15.85546875" bestFit="1" customWidth="1"/>
    <col min="8" max="8" width="17.42578125" bestFit="1" customWidth="1"/>
    <col min="9" max="9" width="35.42578125" bestFit="1" customWidth="1"/>
  </cols>
  <sheetData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291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207</v>
      </c>
    </row>
    <row r="7" spans="1:2" x14ac:dyDescent="0.25">
      <c r="A7" t="s">
        <v>9</v>
      </c>
      <c r="B7" t="s">
        <v>208</v>
      </c>
    </row>
    <row r="8" spans="1:2" x14ac:dyDescent="0.25">
      <c r="A8" t="s">
        <v>11</v>
      </c>
      <c r="B8" t="s">
        <v>292</v>
      </c>
    </row>
    <row r="9" spans="1:2" x14ac:dyDescent="0.25">
      <c r="A9" t="s">
        <v>13</v>
      </c>
      <c r="B9">
        <v>109</v>
      </c>
    </row>
    <row r="10" spans="1:2" x14ac:dyDescent="0.25">
      <c r="A10" t="s">
        <v>14</v>
      </c>
      <c r="B10">
        <v>2277</v>
      </c>
    </row>
    <row r="11" spans="1:2" x14ac:dyDescent="0.25">
      <c r="A11" t="s">
        <v>15</v>
      </c>
      <c r="B11" t="s">
        <v>293</v>
      </c>
    </row>
    <row r="12" spans="1:2" x14ac:dyDescent="0.25">
      <c r="A12" t="s">
        <v>17</v>
      </c>
      <c r="B12" t="s">
        <v>294</v>
      </c>
    </row>
    <row r="13" spans="1:2" x14ac:dyDescent="0.25">
      <c r="A13" t="s">
        <v>19</v>
      </c>
      <c r="B13">
        <v>596810.1</v>
      </c>
    </row>
    <row r="14" spans="1:2" x14ac:dyDescent="0.25">
      <c r="A14" t="s">
        <v>20</v>
      </c>
      <c r="B14">
        <v>2159.5</v>
      </c>
    </row>
    <row r="15" spans="1:2" x14ac:dyDescent="0.25">
      <c r="A15" t="s">
        <v>21</v>
      </c>
      <c r="B15">
        <v>1779.7</v>
      </c>
    </row>
    <row r="16" spans="1:2" x14ac:dyDescent="0.25">
      <c r="A16" t="s">
        <v>22</v>
      </c>
      <c r="B16">
        <v>156</v>
      </c>
    </row>
    <row r="17" spans="1:6" x14ac:dyDescent="0.25">
      <c r="A17" t="s">
        <v>23</v>
      </c>
      <c r="B17">
        <v>2542.6</v>
      </c>
    </row>
    <row r="18" spans="1:6" x14ac:dyDescent="0.25">
      <c r="A18" t="s">
        <v>24</v>
      </c>
      <c r="B18">
        <v>4.2300000000000004</v>
      </c>
    </row>
    <row r="19" spans="1:6" x14ac:dyDescent="0.25">
      <c r="A19" t="s">
        <v>25</v>
      </c>
      <c r="B19">
        <v>5.04</v>
      </c>
    </row>
    <row r="20" spans="1:6" x14ac:dyDescent="0.25">
      <c r="A20" t="s">
        <v>26</v>
      </c>
      <c r="B20">
        <v>12.8</v>
      </c>
    </row>
    <row r="21" spans="1:6" x14ac:dyDescent="0.25">
      <c r="A21" t="s">
        <v>27</v>
      </c>
      <c r="B21">
        <v>5.6</v>
      </c>
    </row>
    <row r="22" spans="1:6" x14ac:dyDescent="0.25">
      <c r="A22" t="s">
        <v>28</v>
      </c>
      <c r="B22">
        <v>32.4</v>
      </c>
    </row>
    <row r="24" spans="1:6" x14ac:dyDescent="0.25">
      <c r="A24" t="s">
        <v>29</v>
      </c>
    </row>
    <row r="25" spans="1:6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6" x14ac:dyDescent="0.25">
      <c r="A26" t="s">
        <v>36</v>
      </c>
      <c r="B26">
        <v>110000000</v>
      </c>
      <c r="C26" t="s">
        <v>295</v>
      </c>
      <c r="D26" t="s">
        <v>296</v>
      </c>
      <c r="E26">
        <v>63.7</v>
      </c>
      <c r="F26" t="s">
        <v>39</v>
      </c>
    </row>
    <row r="27" spans="1:6" x14ac:dyDescent="0.25">
      <c r="A27" t="s">
        <v>40</v>
      </c>
      <c r="B27">
        <v>110000000</v>
      </c>
      <c r="C27" t="s">
        <v>297</v>
      </c>
      <c r="D27" t="s">
        <v>298</v>
      </c>
      <c r="E27">
        <v>13.8</v>
      </c>
      <c r="F27" t="s">
        <v>43</v>
      </c>
    </row>
    <row r="28" spans="1:6" x14ac:dyDescent="0.25">
      <c r="A28" t="s">
        <v>44</v>
      </c>
      <c r="C28" t="s">
        <v>299</v>
      </c>
      <c r="E28">
        <v>8</v>
      </c>
    </row>
    <row r="29" spans="1:6" x14ac:dyDescent="0.25">
      <c r="A29" t="s">
        <v>50</v>
      </c>
      <c r="B29">
        <v>5519265</v>
      </c>
      <c r="C29" t="s">
        <v>300</v>
      </c>
      <c r="D29" t="s">
        <v>301</v>
      </c>
      <c r="E29">
        <v>0.7</v>
      </c>
      <c r="F29" t="s">
        <v>43</v>
      </c>
    </row>
    <row r="30" spans="1:6" x14ac:dyDescent="0.25">
      <c r="A30" t="s">
        <v>46</v>
      </c>
      <c r="B30">
        <v>7204</v>
      </c>
      <c r="C30" t="s">
        <v>302</v>
      </c>
      <c r="D30" t="s">
        <v>303</v>
      </c>
      <c r="E30">
        <v>0.7</v>
      </c>
      <c r="F30" t="s">
        <v>49</v>
      </c>
    </row>
    <row r="31" spans="1:6" x14ac:dyDescent="0.25">
      <c r="A31" t="s">
        <v>53</v>
      </c>
      <c r="B31">
        <v>1504272</v>
      </c>
      <c r="C31" t="s">
        <v>304</v>
      </c>
      <c r="D31" t="s">
        <v>305</v>
      </c>
      <c r="E31">
        <v>0.2</v>
      </c>
      <c r="F31" t="s">
        <v>56</v>
      </c>
    </row>
    <row r="32" spans="1:6" x14ac:dyDescent="0.25">
      <c r="A32" t="s">
        <v>57</v>
      </c>
      <c r="B32">
        <v>24379694</v>
      </c>
      <c r="C32" t="s">
        <v>306</v>
      </c>
      <c r="D32" t="s">
        <v>307</v>
      </c>
      <c r="E32">
        <v>0.1</v>
      </c>
      <c r="F32" t="s">
        <v>49</v>
      </c>
    </row>
    <row r="33" spans="1:6" x14ac:dyDescent="0.25">
      <c r="A33" t="s">
        <v>64</v>
      </c>
      <c r="B33">
        <v>842599</v>
      </c>
      <c r="C33" t="s">
        <v>308</v>
      </c>
      <c r="D33" t="s">
        <v>309</v>
      </c>
      <c r="E33">
        <v>0.1</v>
      </c>
      <c r="F33" t="s">
        <v>43</v>
      </c>
    </row>
    <row r="34" spans="1:6" x14ac:dyDescent="0.25">
      <c r="A34" t="s">
        <v>310</v>
      </c>
      <c r="B34">
        <v>415511</v>
      </c>
      <c r="C34" t="s">
        <v>311</v>
      </c>
      <c r="D34" t="s">
        <v>312</v>
      </c>
      <c r="E34">
        <v>0.1</v>
      </c>
      <c r="F34" t="s">
        <v>43</v>
      </c>
    </row>
    <row r="35" spans="1:6" x14ac:dyDescent="0.25">
      <c r="A35" t="s">
        <v>204</v>
      </c>
      <c r="B35">
        <v>272362</v>
      </c>
      <c r="C35" t="s">
        <v>313</v>
      </c>
      <c r="D35" t="s">
        <v>314</v>
      </c>
      <c r="E35">
        <v>0.1</v>
      </c>
      <c r="F35" t="s">
        <v>43</v>
      </c>
    </row>
    <row r="37" spans="1:6" x14ac:dyDescent="0.25">
      <c r="A37" t="s">
        <v>70</v>
      </c>
    </row>
    <row r="38" spans="1:6" x14ac:dyDescent="0.25">
      <c r="A38" t="s">
        <v>35</v>
      </c>
      <c r="B38" t="s">
        <v>31</v>
      </c>
      <c r="C38" t="s">
        <v>32</v>
      </c>
      <c r="D38" t="s">
        <v>71</v>
      </c>
      <c r="E38" t="s">
        <v>34</v>
      </c>
      <c r="F38" t="s">
        <v>72</v>
      </c>
    </row>
    <row r="39" spans="1:6" x14ac:dyDescent="0.25">
      <c r="A39" t="s">
        <v>39</v>
      </c>
      <c r="B39">
        <v>113805893</v>
      </c>
      <c r="C39">
        <v>648760</v>
      </c>
      <c r="D39" t="s">
        <v>296</v>
      </c>
      <c r="E39">
        <v>63.7</v>
      </c>
      <c r="F39">
        <v>7.5</v>
      </c>
    </row>
    <row r="40" spans="1:6" x14ac:dyDescent="0.25">
      <c r="A40" t="s">
        <v>73</v>
      </c>
      <c r="B40">
        <v>200495619</v>
      </c>
      <c r="C40">
        <v>216352</v>
      </c>
      <c r="D40" t="s">
        <v>315</v>
      </c>
      <c r="E40">
        <v>21.3</v>
      </c>
      <c r="F40">
        <v>2.5</v>
      </c>
    </row>
    <row r="41" spans="1:6" x14ac:dyDescent="0.25">
      <c r="A41" t="s">
        <v>43</v>
      </c>
      <c r="B41">
        <v>123344484</v>
      </c>
      <c r="C41">
        <v>151449</v>
      </c>
      <c r="D41" t="s">
        <v>42</v>
      </c>
      <c r="E41">
        <v>14.9</v>
      </c>
      <c r="F41">
        <v>1.8</v>
      </c>
    </row>
    <row r="42" spans="1:6" x14ac:dyDescent="0.25">
      <c r="A42" t="s">
        <v>44</v>
      </c>
      <c r="C42">
        <v>81733</v>
      </c>
      <c r="E42">
        <v>8</v>
      </c>
      <c r="F42">
        <v>0.9</v>
      </c>
    </row>
    <row r="43" spans="1:6" x14ac:dyDescent="0.25">
      <c r="A43" t="s">
        <v>49</v>
      </c>
      <c r="B43">
        <v>49163095</v>
      </c>
      <c r="C43">
        <v>41310</v>
      </c>
      <c r="D43" t="s">
        <v>316</v>
      </c>
      <c r="E43">
        <v>4.0999999999999996</v>
      </c>
      <c r="F43">
        <v>0.5</v>
      </c>
    </row>
    <row r="44" spans="1:6" x14ac:dyDescent="0.25">
      <c r="A44" t="s">
        <v>77</v>
      </c>
      <c r="B44">
        <v>524677</v>
      </c>
      <c r="C44">
        <v>26025</v>
      </c>
      <c r="D44" t="s">
        <v>317</v>
      </c>
      <c r="E44">
        <v>2.6</v>
      </c>
      <c r="F44">
        <v>0.3</v>
      </c>
    </row>
    <row r="45" spans="1:6" x14ac:dyDescent="0.25">
      <c r="A45" t="s">
        <v>56</v>
      </c>
      <c r="B45">
        <v>1902710</v>
      </c>
      <c r="C45">
        <v>2156</v>
      </c>
      <c r="D45" t="s">
        <v>318</v>
      </c>
      <c r="E45">
        <v>0.2</v>
      </c>
      <c r="F45">
        <v>0</v>
      </c>
    </row>
    <row r="46" spans="1:6" x14ac:dyDescent="0.25">
      <c r="A46" t="s">
        <v>81</v>
      </c>
      <c r="B46">
        <v>335342347</v>
      </c>
      <c r="C46">
        <v>632</v>
      </c>
      <c r="D46" t="s">
        <v>319</v>
      </c>
      <c r="E46">
        <v>0.1</v>
      </c>
      <c r="F46">
        <v>0</v>
      </c>
    </row>
    <row r="47" spans="1:6" x14ac:dyDescent="0.25">
      <c r="A47" t="s">
        <v>83</v>
      </c>
      <c r="B47">
        <v>1476440</v>
      </c>
      <c r="C47">
        <v>537</v>
      </c>
      <c r="D47" t="s">
        <v>320</v>
      </c>
      <c r="E47">
        <v>0.1</v>
      </c>
      <c r="F47">
        <v>0</v>
      </c>
    </row>
    <row r="48" spans="1:6" x14ac:dyDescent="0.25">
      <c r="A48" t="s">
        <v>63</v>
      </c>
      <c r="B48">
        <v>19017</v>
      </c>
      <c r="C48">
        <v>517</v>
      </c>
      <c r="D48" t="s">
        <v>321</v>
      </c>
      <c r="E48">
        <v>0.1</v>
      </c>
      <c r="F48">
        <v>0</v>
      </c>
    </row>
    <row r="50" spans="1:9" x14ac:dyDescent="0.25">
      <c r="A50" t="s">
        <v>85</v>
      </c>
    </row>
    <row r="51" spans="1:9" x14ac:dyDescent="0.25">
      <c r="A51" t="s">
        <v>86</v>
      </c>
      <c r="B51" t="s">
        <v>87</v>
      </c>
      <c r="C51" t="s">
        <v>88</v>
      </c>
      <c r="D51" t="s">
        <v>89</v>
      </c>
    </row>
    <row r="52" spans="1:9" x14ac:dyDescent="0.25">
      <c r="A52" t="s">
        <v>90</v>
      </c>
      <c r="B52">
        <v>4126.8</v>
      </c>
      <c r="C52">
        <v>1382.6</v>
      </c>
      <c r="D52">
        <v>2744.2</v>
      </c>
    </row>
    <row r="53" spans="1:9" x14ac:dyDescent="0.25">
      <c r="A53" t="s">
        <v>91</v>
      </c>
      <c r="B53">
        <v>2540.8000000000002</v>
      </c>
      <c r="C53">
        <v>1336.5</v>
      </c>
      <c r="D53">
        <v>1204.4000000000001</v>
      </c>
    </row>
    <row r="54" spans="1:9" x14ac:dyDescent="0.25">
      <c r="A54" t="s">
        <v>92</v>
      </c>
      <c r="B54">
        <v>0</v>
      </c>
      <c r="C54">
        <v>0</v>
      </c>
      <c r="D54">
        <v>0</v>
      </c>
    </row>
    <row r="55" spans="1:9" x14ac:dyDescent="0.25">
      <c r="A55" t="s">
        <v>93</v>
      </c>
      <c r="B55">
        <v>1381.4</v>
      </c>
      <c r="C55">
        <v>13.4</v>
      </c>
      <c r="D55">
        <v>1368</v>
      </c>
    </row>
    <row r="56" spans="1:9" x14ac:dyDescent="0.25">
      <c r="A56" t="s">
        <v>94</v>
      </c>
      <c r="B56">
        <v>201.7</v>
      </c>
      <c r="C56">
        <v>72.2</v>
      </c>
      <c r="D56">
        <v>129.6</v>
      </c>
    </row>
    <row r="57" spans="1:9" x14ac:dyDescent="0.25">
      <c r="A57" t="s">
        <v>95</v>
      </c>
      <c r="B57">
        <v>61.6</v>
      </c>
      <c r="C57">
        <v>33.700000000000003</v>
      </c>
      <c r="D57">
        <v>27.8</v>
      </c>
    </row>
    <row r="58" spans="1:9" x14ac:dyDescent="0.25">
      <c r="A58" t="s">
        <v>96</v>
      </c>
      <c r="B58">
        <v>0</v>
      </c>
      <c r="C58">
        <v>0</v>
      </c>
      <c r="D58">
        <v>0</v>
      </c>
    </row>
    <row r="59" spans="1:9" x14ac:dyDescent="0.25">
      <c r="A59" t="s">
        <v>97</v>
      </c>
      <c r="B59">
        <v>39.700000000000003</v>
      </c>
      <c r="C59">
        <v>13.3</v>
      </c>
      <c r="D59">
        <v>26.4</v>
      </c>
    </row>
    <row r="60" spans="1:9" x14ac:dyDescent="0.25">
      <c r="A60" t="s">
        <v>98</v>
      </c>
      <c r="B60">
        <v>3939.2</v>
      </c>
      <c r="C60">
        <v>2159.5</v>
      </c>
      <c r="D60">
        <v>1779.7</v>
      </c>
    </row>
    <row r="61" spans="1:9" x14ac:dyDescent="0.25">
      <c r="A61" t="s">
        <v>99</v>
      </c>
      <c r="B61">
        <v>3591.3</v>
      </c>
      <c r="C61">
        <v>1823.9</v>
      </c>
      <c r="D61">
        <v>1767.4</v>
      </c>
    </row>
    <row r="63" spans="1:9" x14ac:dyDescent="0.25">
      <c r="A63" t="s">
        <v>100</v>
      </c>
    </row>
    <row r="64" spans="1:9" x14ac:dyDescent="0.25">
      <c r="A64" t="s">
        <v>101</v>
      </c>
      <c r="B64" t="s">
        <v>102</v>
      </c>
      <c r="C64" t="s">
        <v>103</v>
      </c>
      <c r="D64" t="s">
        <v>104</v>
      </c>
      <c r="E64" t="s">
        <v>105</v>
      </c>
      <c r="F64" t="s">
        <v>106</v>
      </c>
      <c r="G64" t="s">
        <v>107</v>
      </c>
      <c r="H64" t="s">
        <v>108</v>
      </c>
      <c r="I64" t="s">
        <v>109</v>
      </c>
    </row>
    <row r="65" spans="1:10" x14ac:dyDescent="0.25">
      <c r="A65">
        <v>79195.350000000006</v>
      </c>
      <c r="B65">
        <v>45880250</v>
      </c>
      <c r="C65">
        <v>0</v>
      </c>
      <c r="D65">
        <v>7.78</v>
      </c>
      <c r="E65">
        <v>7.95</v>
      </c>
      <c r="F65">
        <v>82.16</v>
      </c>
      <c r="G65" t="s">
        <v>113</v>
      </c>
      <c r="H65" t="s">
        <v>111</v>
      </c>
      <c r="I65" t="s">
        <v>114</v>
      </c>
    </row>
    <row r="66" spans="1:10" x14ac:dyDescent="0.25">
      <c r="A66">
        <v>71389.53</v>
      </c>
      <c r="B66">
        <v>1</v>
      </c>
      <c r="C66">
        <v>71389.53</v>
      </c>
      <c r="D66">
        <v>7.01</v>
      </c>
      <c r="E66">
        <v>6.66</v>
      </c>
      <c r="F66">
        <v>84.14</v>
      </c>
      <c r="G66" t="s">
        <v>140</v>
      </c>
      <c r="H66" t="s">
        <v>126</v>
      </c>
      <c r="I66" t="s">
        <v>141</v>
      </c>
    </row>
    <row r="67" spans="1:10" x14ac:dyDescent="0.25">
      <c r="A67">
        <v>57622.74</v>
      </c>
      <c r="B67">
        <v>679628</v>
      </c>
      <c r="C67">
        <v>0.08</v>
      </c>
      <c r="D67">
        <v>5.66</v>
      </c>
      <c r="E67">
        <v>41.81</v>
      </c>
      <c r="F67">
        <v>0</v>
      </c>
      <c r="G67" t="s">
        <v>110</v>
      </c>
      <c r="H67" t="s">
        <v>111</v>
      </c>
      <c r="I67" t="s">
        <v>112</v>
      </c>
    </row>
    <row r="68" spans="1:10" x14ac:dyDescent="0.25">
      <c r="A68">
        <v>47355.42</v>
      </c>
      <c r="B68">
        <v>0</v>
      </c>
      <c r="D68">
        <v>4.6500000000000004</v>
      </c>
      <c r="E68">
        <v>5.35</v>
      </c>
      <c r="F68">
        <v>87.07</v>
      </c>
      <c r="G68" t="s">
        <v>242</v>
      </c>
      <c r="H68" t="s">
        <v>126</v>
      </c>
      <c r="I68" t="s">
        <v>243</v>
      </c>
    </row>
    <row r="69" spans="1:10" x14ac:dyDescent="0.25">
      <c r="A69">
        <v>21318.86</v>
      </c>
      <c r="B69">
        <v>13364559</v>
      </c>
      <c r="C69">
        <v>0</v>
      </c>
      <c r="D69">
        <v>2.09</v>
      </c>
      <c r="E69">
        <v>9.18</v>
      </c>
      <c r="F69">
        <v>79.650000000000006</v>
      </c>
      <c r="G69" t="s">
        <v>117</v>
      </c>
      <c r="H69" t="s">
        <v>111</v>
      </c>
      <c r="I69" t="s">
        <v>118</v>
      </c>
    </row>
    <row r="70" spans="1:10" x14ac:dyDescent="0.25">
      <c r="A70">
        <v>21238.14</v>
      </c>
      <c r="B70">
        <v>410470</v>
      </c>
      <c r="C70">
        <v>0.05</v>
      </c>
      <c r="D70">
        <v>2.09</v>
      </c>
      <c r="E70">
        <v>37.19</v>
      </c>
      <c r="F70">
        <v>0.02</v>
      </c>
      <c r="G70" t="s">
        <v>322</v>
      </c>
      <c r="H70" t="s">
        <v>111</v>
      </c>
      <c r="I70" t="s">
        <v>323</v>
      </c>
    </row>
    <row r="71" spans="1:10" x14ac:dyDescent="0.25">
      <c r="A71">
        <v>14464.82</v>
      </c>
      <c r="B71">
        <v>1</v>
      </c>
      <c r="C71">
        <v>14464.82</v>
      </c>
      <c r="D71">
        <v>1.42</v>
      </c>
      <c r="E71">
        <v>40</v>
      </c>
      <c r="F71">
        <v>4.83</v>
      </c>
      <c r="G71" t="s">
        <v>125</v>
      </c>
      <c r="H71" t="s">
        <v>126</v>
      </c>
      <c r="I71" t="s">
        <v>127</v>
      </c>
    </row>
    <row r="72" spans="1:10" x14ac:dyDescent="0.25">
      <c r="A72">
        <v>14434.79</v>
      </c>
      <c r="B72">
        <v>1</v>
      </c>
      <c r="C72">
        <v>14434.79</v>
      </c>
      <c r="D72">
        <v>1.42</v>
      </c>
      <c r="E72">
        <v>40.03</v>
      </c>
      <c r="F72">
        <v>4.8099999999999996</v>
      </c>
      <c r="G72" t="s">
        <v>128</v>
      </c>
      <c r="H72" t="s">
        <v>126</v>
      </c>
      <c r="I72" t="s">
        <v>129</v>
      </c>
    </row>
    <row r="73" spans="1:10" x14ac:dyDescent="0.25">
      <c r="A73">
        <v>11831.1</v>
      </c>
      <c r="B73">
        <v>570377</v>
      </c>
      <c r="C73">
        <v>0.02</v>
      </c>
      <c r="D73">
        <v>1.1599999999999999</v>
      </c>
      <c r="E73">
        <v>41.77</v>
      </c>
      <c r="F73">
        <v>0</v>
      </c>
      <c r="G73" t="s">
        <v>115</v>
      </c>
      <c r="H73" t="s">
        <v>111</v>
      </c>
      <c r="I73" t="s">
        <v>116</v>
      </c>
    </row>
    <row r="74" spans="1:10" x14ac:dyDescent="0.25">
      <c r="A74">
        <v>10968.34</v>
      </c>
      <c r="B74">
        <v>20752868</v>
      </c>
      <c r="C74">
        <v>0</v>
      </c>
      <c r="D74">
        <v>1.08</v>
      </c>
      <c r="E74">
        <v>31</v>
      </c>
      <c r="F74">
        <v>15.83</v>
      </c>
      <c r="G74" t="s">
        <v>119</v>
      </c>
      <c r="H74" t="s">
        <v>111</v>
      </c>
      <c r="I74" t="s">
        <v>120</v>
      </c>
    </row>
    <row r="76" spans="1:10" x14ac:dyDescent="0.25">
      <c r="A76" t="s">
        <v>132</v>
      </c>
    </row>
    <row r="77" spans="1:10" x14ac:dyDescent="0.25">
      <c r="A77" t="s">
        <v>133</v>
      </c>
      <c r="B77" t="s">
        <v>102</v>
      </c>
      <c r="C77" t="s">
        <v>134</v>
      </c>
      <c r="D77" t="s">
        <v>104</v>
      </c>
      <c r="E77" t="s">
        <v>101</v>
      </c>
      <c r="F77" t="s">
        <v>105</v>
      </c>
      <c r="G77" t="s">
        <v>106</v>
      </c>
      <c r="H77" t="s">
        <v>107</v>
      </c>
      <c r="I77" t="s">
        <v>108</v>
      </c>
      <c r="J77" t="s">
        <v>109</v>
      </c>
    </row>
    <row r="78" spans="1:10" x14ac:dyDescent="0.25">
      <c r="A78">
        <v>24094.02</v>
      </c>
      <c r="B78">
        <v>679628</v>
      </c>
      <c r="C78">
        <v>0.04</v>
      </c>
      <c r="D78">
        <v>29.48</v>
      </c>
      <c r="E78">
        <v>57622.74</v>
      </c>
      <c r="F78">
        <v>41.81</v>
      </c>
      <c r="G78">
        <v>0</v>
      </c>
      <c r="H78" t="s">
        <v>110</v>
      </c>
      <c r="I78" t="s">
        <v>111</v>
      </c>
      <c r="J78" t="s">
        <v>112</v>
      </c>
    </row>
    <row r="79" spans="1:10" x14ac:dyDescent="0.25">
      <c r="A79">
        <v>7898.21</v>
      </c>
      <c r="B79">
        <v>410470</v>
      </c>
      <c r="C79">
        <v>0.02</v>
      </c>
      <c r="D79">
        <v>9.66</v>
      </c>
      <c r="E79">
        <v>21238.14</v>
      </c>
      <c r="F79">
        <v>37.19</v>
      </c>
      <c r="G79">
        <v>0.02</v>
      </c>
      <c r="H79" t="s">
        <v>322</v>
      </c>
      <c r="I79" t="s">
        <v>111</v>
      </c>
      <c r="J79" t="s">
        <v>323</v>
      </c>
    </row>
    <row r="80" spans="1:10" x14ac:dyDescent="0.25">
      <c r="A80">
        <v>6292.15</v>
      </c>
      <c r="B80">
        <v>45880250</v>
      </c>
      <c r="C80">
        <v>0</v>
      </c>
      <c r="D80">
        <v>7.7</v>
      </c>
      <c r="E80">
        <v>79195.350000000006</v>
      </c>
      <c r="F80">
        <v>7.95</v>
      </c>
      <c r="G80">
        <v>82.16</v>
      </c>
      <c r="H80" t="s">
        <v>113</v>
      </c>
      <c r="I80" t="s">
        <v>111</v>
      </c>
      <c r="J80" t="s">
        <v>114</v>
      </c>
    </row>
    <row r="81" spans="1:10" x14ac:dyDescent="0.25">
      <c r="A81">
        <v>5785.51</v>
      </c>
      <c r="B81">
        <v>1</v>
      </c>
      <c r="C81">
        <v>5785.51</v>
      </c>
      <c r="D81">
        <v>7.08</v>
      </c>
      <c r="E81">
        <v>14464.82</v>
      </c>
      <c r="F81">
        <v>40</v>
      </c>
      <c r="G81">
        <v>4.83</v>
      </c>
      <c r="H81" t="s">
        <v>125</v>
      </c>
      <c r="I81" t="s">
        <v>126</v>
      </c>
      <c r="J81" t="s">
        <v>127</v>
      </c>
    </row>
    <row r="82" spans="1:10" x14ac:dyDescent="0.25">
      <c r="A82">
        <v>5777.8</v>
      </c>
      <c r="B82">
        <v>1</v>
      </c>
      <c r="C82">
        <v>5777.8</v>
      </c>
      <c r="D82">
        <v>7.07</v>
      </c>
      <c r="E82">
        <v>14434.79</v>
      </c>
      <c r="F82">
        <v>40.03</v>
      </c>
      <c r="G82">
        <v>4.8099999999999996</v>
      </c>
      <c r="H82" t="s">
        <v>128</v>
      </c>
      <c r="I82" t="s">
        <v>126</v>
      </c>
      <c r="J82" t="s">
        <v>129</v>
      </c>
    </row>
    <row r="83" spans="1:10" x14ac:dyDescent="0.25">
      <c r="A83">
        <v>4941.8100000000004</v>
      </c>
      <c r="B83">
        <v>570377</v>
      </c>
      <c r="C83">
        <v>0.01</v>
      </c>
      <c r="D83">
        <v>6.05</v>
      </c>
      <c r="E83">
        <v>11831.1</v>
      </c>
      <c r="F83">
        <v>41.77</v>
      </c>
      <c r="G83">
        <v>0</v>
      </c>
      <c r="H83" t="s">
        <v>115</v>
      </c>
      <c r="I83" t="s">
        <v>111</v>
      </c>
      <c r="J83" t="s">
        <v>116</v>
      </c>
    </row>
    <row r="84" spans="1:10" x14ac:dyDescent="0.25">
      <c r="A84">
        <v>4756.3</v>
      </c>
      <c r="B84">
        <v>1</v>
      </c>
      <c r="C84">
        <v>4756.3</v>
      </c>
      <c r="D84">
        <v>5.82</v>
      </c>
      <c r="E84">
        <v>71389.53</v>
      </c>
      <c r="F84">
        <v>6.66</v>
      </c>
      <c r="G84">
        <v>84.14</v>
      </c>
      <c r="H84" t="s">
        <v>140</v>
      </c>
      <c r="I84" t="s">
        <v>126</v>
      </c>
      <c r="J84" t="s">
        <v>141</v>
      </c>
    </row>
    <row r="85" spans="1:10" x14ac:dyDescent="0.25">
      <c r="A85">
        <v>3400.54</v>
      </c>
      <c r="B85">
        <v>20752868</v>
      </c>
      <c r="C85">
        <v>0</v>
      </c>
      <c r="D85">
        <v>4.16</v>
      </c>
      <c r="E85">
        <v>10968.34</v>
      </c>
      <c r="F85">
        <v>31</v>
      </c>
      <c r="G85">
        <v>15.83</v>
      </c>
      <c r="H85" t="s">
        <v>119</v>
      </c>
      <c r="I85" t="s">
        <v>111</v>
      </c>
      <c r="J85" t="s">
        <v>120</v>
      </c>
    </row>
    <row r="86" spans="1:10" x14ac:dyDescent="0.25">
      <c r="A86">
        <v>2996.49</v>
      </c>
      <c r="B86">
        <v>90893</v>
      </c>
      <c r="C86">
        <v>0.03</v>
      </c>
      <c r="D86">
        <v>3.67</v>
      </c>
      <c r="E86">
        <v>8111.85</v>
      </c>
      <c r="F86">
        <v>36.94</v>
      </c>
      <c r="G86">
        <v>0</v>
      </c>
      <c r="H86" t="s">
        <v>121</v>
      </c>
      <c r="I86" t="s">
        <v>111</v>
      </c>
      <c r="J86" t="s">
        <v>122</v>
      </c>
    </row>
    <row r="87" spans="1:10" x14ac:dyDescent="0.25">
      <c r="A87">
        <v>2533.8000000000002</v>
      </c>
      <c r="B87">
        <v>0</v>
      </c>
      <c r="D87">
        <v>3.1</v>
      </c>
      <c r="E87">
        <v>47355.42</v>
      </c>
      <c r="F87">
        <v>5.35</v>
      </c>
      <c r="G87">
        <v>87.07</v>
      </c>
      <c r="H87" t="s">
        <v>242</v>
      </c>
      <c r="I87" t="s">
        <v>126</v>
      </c>
      <c r="J87" t="s">
        <v>243</v>
      </c>
    </row>
    <row r="89" spans="1:10" x14ac:dyDescent="0.25">
      <c r="A89" t="s">
        <v>137</v>
      </c>
    </row>
    <row r="90" spans="1:10" x14ac:dyDescent="0.25">
      <c r="A90" t="s">
        <v>138</v>
      </c>
      <c r="B90" t="s">
        <v>102</v>
      </c>
      <c r="C90" t="s">
        <v>139</v>
      </c>
      <c r="D90" t="s">
        <v>104</v>
      </c>
      <c r="E90" t="s">
        <v>101</v>
      </c>
      <c r="F90" t="s">
        <v>105</v>
      </c>
      <c r="G90" t="s">
        <v>106</v>
      </c>
      <c r="H90" t="s">
        <v>107</v>
      </c>
      <c r="I90" t="s">
        <v>108</v>
      </c>
      <c r="J90" t="s">
        <v>109</v>
      </c>
    </row>
    <row r="91" spans="1:10" x14ac:dyDescent="0.25">
      <c r="A91">
        <v>65063.54</v>
      </c>
      <c r="B91">
        <v>45880250</v>
      </c>
      <c r="C91">
        <v>0</v>
      </c>
      <c r="D91">
        <v>42.96</v>
      </c>
      <c r="E91">
        <v>79195.350000000006</v>
      </c>
      <c r="F91">
        <v>7.95</v>
      </c>
      <c r="G91">
        <v>82.16</v>
      </c>
      <c r="H91" t="s">
        <v>113</v>
      </c>
      <c r="I91" t="s">
        <v>111</v>
      </c>
      <c r="J91" t="s">
        <v>114</v>
      </c>
    </row>
    <row r="92" spans="1:10" x14ac:dyDescent="0.25">
      <c r="A92">
        <v>60069.9</v>
      </c>
      <c r="B92">
        <v>1</v>
      </c>
      <c r="C92">
        <v>60069.9</v>
      </c>
      <c r="D92">
        <v>39.659999999999997</v>
      </c>
      <c r="E92">
        <v>71389.53</v>
      </c>
      <c r="F92">
        <v>6.66</v>
      </c>
      <c r="G92">
        <v>84.14</v>
      </c>
      <c r="H92" t="s">
        <v>140</v>
      </c>
      <c r="I92" t="s">
        <v>126</v>
      </c>
      <c r="J92" t="s">
        <v>141</v>
      </c>
    </row>
    <row r="93" spans="1:10" x14ac:dyDescent="0.25">
      <c r="A93">
        <v>41231.29</v>
      </c>
      <c r="B93">
        <v>0</v>
      </c>
      <c r="D93">
        <v>27.22</v>
      </c>
      <c r="E93">
        <v>47355.42</v>
      </c>
      <c r="F93">
        <v>5.35</v>
      </c>
      <c r="G93">
        <v>87.07</v>
      </c>
      <c r="H93" t="s">
        <v>242</v>
      </c>
      <c r="I93" t="s">
        <v>126</v>
      </c>
      <c r="J93" t="s">
        <v>243</v>
      </c>
    </row>
    <row r="94" spans="1:10" x14ac:dyDescent="0.25">
      <c r="A94">
        <v>16981.47</v>
      </c>
      <c r="B94">
        <v>13364559</v>
      </c>
      <c r="C94">
        <v>0</v>
      </c>
      <c r="D94">
        <v>11.21</v>
      </c>
      <c r="E94">
        <v>21318.86</v>
      </c>
      <c r="F94">
        <v>9.18</v>
      </c>
      <c r="G94">
        <v>79.650000000000006</v>
      </c>
      <c r="H94" t="s">
        <v>117</v>
      </c>
      <c r="I94" t="s">
        <v>111</v>
      </c>
      <c r="J94" t="s">
        <v>118</v>
      </c>
    </row>
    <row r="95" spans="1:10" x14ac:dyDescent="0.25">
      <c r="A95">
        <v>7165.16</v>
      </c>
      <c r="B95">
        <v>7746418</v>
      </c>
      <c r="C95">
        <v>0</v>
      </c>
      <c r="D95">
        <v>4.7300000000000004</v>
      </c>
      <c r="E95">
        <v>7547.02</v>
      </c>
      <c r="F95">
        <v>3.36</v>
      </c>
      <c r="G95">
        <v>94.94</v>
      </c>
      <c r="H95" t="s">
        <v>123</v>
      </c>
      <c r="I95" t="s">
        <v>111</v>
      </c>
      <c r="J95" t="s">
        <v>124</v>
      </c>
    </row>
    <row r="96" spans="1:10" x14ac:dyDescent="0.25">
      <c r="A96">
        <v>5010.5200000000004</v>
      </c>
      <c r="B96">
        <v>0</v>
      </c>
      <c r="D96">
        <v>3.31</v>
      </c>
      <c r="E96">
        <v>5982.48</v>
      </c>
      <c r="F96">
        <v>6.3</v>
      </c>
      <c r="G96">
        <v>83.75</v>
      </c>
      <c r="H96" t="s">
        <v>324</v>
      </c>
      <c r="I96" t="s">
        <v>126</v>
      </c>
      <c r="J96" t="s">
        <v>325</v>
      </c>
    </row>
    <row r="97" spans="1:10" x14ac:dyDescent="0.25">
      <c r="A97">
        <v>4799.4399999999996</v>
      </c>
      <c r="B97">
        <v>0</v>
      </c>
      <c r="D97">
        <v>3.17</v>
      </c>
      <c r="E97">
        <v>5817.62</v>
      </c>
      <c r="F97">
        <v>8.02</v>
      </c>
      <c r="G97">
        <v>82.5</v>
      </c>
      <c r="H97" t="s">
        <v>326</v>
      </c>
      <c r="I97" t="s">
        <v>126</v>
      </c>
      <c r="J97" t="s">
        <v>327</v>
      </c>
    </row>
    <row r="98" spans="1:10" x14ac:dyDescent="0.25">
      <c r="A98">
        <v>2968.29</v>
      </c>
      <c r="B98">
        <v>0</v>
      </c>
      <c r="D98">
        <v>1.96</v>
      </c>
      <c r="E98">
        <v>3669.18</v>
      </c>
      <c r="F98">
        <v>9.24</v>
      </c>
      <c r="G98">
        <v>80.900000000000006</v>
      </c>
      <c r="H98" t="s">
        <v>328</v>
      </c>
      <c r="I98" t="s">
        <v>126</v>
      </c>
      <c r="J98" t="s">
        <v>329</v>
      </c>
    </row>
    <row r="99" spans="1:10" x14ac:dyDescent="0.25">
      <c r="A99">
        <v>1736.27</v>
      </c>
      <c r="B99">
        <v>20752868</v>
      </c>
      <c r="C99">
        <v>0</v>
      </c>
      <c r="D99">
        <v>1.1499999999999999</v>
      </c>
      <c r="E99">
        <v>10968.34</v>
      </c>
      <c r="F99">
        <v>31</v>
      </c>
      <c r="G99">
        <v>15.83</v>
      </c>
      <c r="H99" t="s">
        <v>119</v>
      </c>
      <c r="I99" t="s">
        <v>111</v>
      </c>
      <c r="J99" t="s">
        <v>120</v>
      </c>
    </row>
    <row r="100" spans="1:10" x14ac:dyDescent="0.25">
      <c r="A100">
        <v>1634.15</v>
      </c>
      <c r="B100">
        <v>1</v>
      </c>
      <c r="C100">
        <v>1634.15</v>
      </c>
      <c r="D100">
        <v>1.08</v>
      </c>
      <c r="E100">
        <v>2046.12</v>
      </c>
      <c r="F100">
        <v>9.2100000000000009</v>
      </c>
      <c r="G100">
        <v>79.87</v>
      </c>
      <c r="H100" t="s">
        <v>330</v>
      </c>
      <c r="I100" t="s">
        <v>126</v>
      </c>
      <c r="J100" t="s">
        <v>247</v>
      </c>
    </row>
    <row r="102" spans="1:10" x14ac:dyDescent="0.25">
      <c r="A102" t="s">
        <v>145</v>
      </c>
    </row>
    <row r="103" spans="1:10" x14ac:dyDescent="0.25">
      <c r="A103" t="s">
        <v>146</v>
      </c>
      <c r="B103" t="s">
        <v>102</v>
      </c>
      <c r="C103" t="s">
        <v>147</v>
      </c>
      <c r="D103" t="s">
        <v>104</v>
      </c>
      <c r="E103" t="s">
        <v>101</v>
      </c>
      <c r="F103" t="s">
        <v>105</v>
      </c>
      <c r="G103" t="s">
        <v>106</v>
      </c>
      <c r="H103" t="s">
        <v>107</v>
      </c>
      <c r="I103" t="s">
        <v>108</v>
      </c>
      <c r="J103" t="s">
        <v>109</v>
      </c>
    </row>
    <row r="104" spans="1:10" x14ac:dyDescent="0.25">
      <c r="A104">
        <v>18530495163</v>
      </c>
      <c r="B104">
        <v>679628</v>
      </c>
      <c r="C104">
        <v>27265.64</v>
      </c>
      <c r="D104">
        <v>35.93</v>
      </c>
      <c r="E104">
        <v>57622.74</v>
      </c>
      <c r="F104">
        <v>41.8</v>
      </c>
      <c r="G104">
        <v>0</v>
      </c>
      <c r="H104" t="s">
        <v>110</v>
      </c>
      <c r="I104" t="s">
        <v>111</v>
      </c>
      <c r="J104" t="s">
        <v>112</v>
      </c>
    </row>
    <row r="105" spans="1:10" x14ac:dyDescent="0.25">
      <c r="A105">
        <v>7017442487</v>
      </c>
      <c r="B105">
        <v>410470</v>
      </c>
      <c r="C105">
        <v>17096.12</v>
      </c>
      <c r="D105">
        <v>13.61</v>
      </c>
      <c r="E105">
        <v>21238.14</v>
      </c>
      <c r="F105">
        <v>37.200000000000003</v>
      </c>
      <c r="G105">
        <v>0</v>
      </c>
      <c r="H105" t="s">
        <v>322</v>
      </c>
      <c r="I105" t="s">
        <v>111</v>
      </c>
      <c r="J105" t="s">
        <v>323</v>
      </c>
    </row>
    <row r="106" spans="1:10" x14ac:dyDescent="0.25">
      <c r="A106">
        <v>3621532350</v>
      </c>
      <c r="B106">
        <v>570377</v>
      </c>
      <c r="C106">
        <v>6349.37</v>
      </c>
      <c r="D106">
        <v>7.02</v>
      </c>
      <c r="E106">
        <v>11831.1</v>
      </c>
      <c r="F106">
        <v>41.8</v>
      </c>
      <c r="G106">
        <v>0</v>
      </c>
      <c r="H106" t="s">
        <v>115</v>
      </c>
      <c r="I106" t="s">
        <v>111</v>
      </c>
      <c r="J106" t="s">
        <v>116</v>
      </c>
    </row>
    <row r="107" spans="1:10" x14ac:dyDescent="0.25">
      <c r="A107">
        <v>2654049936</v>
      </c>
      <c r="B107">
        <v>90893</v>
      </c>
      <c r="C107">
        <v>29199.72</v>
      </c>
      <c r="D107">
        <v>5.15</v>
      </c>
      <c r="E107">
        <v>8111.85</v>
      </c>
      <c r="F107">
        <v>36.9</v>
      </c>
      <c r="G107">
        <v>0</v>
      </c>
      <c r="H107" t="s">
        <v>121</v>
      </c>
      <c r="I107" t="s">
        <v>111</v>
      </c>
      <c r="J107" t="s">
        <v>122</v>
      </c>
    </row>
    <row r="108" spans="1:10" x14ac:dyDescent="0.25">
      <c r="A108">
        <v>704263137</v>
      </c>
      <c r="B108">
        <v>45880250</v>
      </c>
      <c r="C108">
        <v>15.35</v>
      </c>
      <c r="D108">
        <v>1.37</v>
      </c>
      <c r="E108">
        <v>79195.350000000006</v>
      </c>
      <c r="F108">
        <v>7.9</v>
      </c>
      <c r="G108">
        <v>82.2</v>
      </c>
      <c r="H108" t="s">
        <v>113</v>
      </c>
      <c r="I108" t="s">
        <v>111</v>
      </c>
      <c r="J108" t="s">
        <v>114</v>
      </c>
    </row>
    <row r="109" spans="1:10" x14ac:dyDescent="0.25">
      <c r="A109">
        <v>332305974</v>
      </c>
      <c r="B109">
        <v>20752868</v>
      </c>
      <c r="C109">
        <v>16.010000000000002</v>
      </c>
      <c r="D109">
        <v>0.64</v>
      </c>
      <c r="E109">
        <v>10968.34</v>
      </c>
      <c r="F109">
        <v>31</v>
      </c>
      <c r="G109">
        <v>15.8</v>
      </c>
      <c r="H109" t="s">
        <v>119</v>
      </c>
      <c r="I109" t="s">
        <v>111</v>
      </c>
      <c r="J109" t="s">
        <v>120</v>
      </c>
    </row>
    <row r="110" spans="1:10" x14ac:dyDescent="0.25">
      <c r="A110">
        <v>276340527</v>
      </c>
      <c r="B110">
        <v>13364559</v>
      </c>
      <c r="C110">
        <v>20.68</v>
      </c>
      <c r="D110">
        <v>0.54</v>
      </c>
      <c r="E110">
        <v>21318.86</v>
      </c>
      <c r="F110">
        <v>9.1999999999999993</v>
      </c>
      <c r="G110">
        <v>79.7</v>
      </c>
      <c r="H110" t="s">
        <v>117</v>
      </c>
      <c r="I110" t="s">
        <v>111</v>
      </c>
      <c r="J110" t="s">
        <v>118</v>
      </c>
    </row>
    <row r="111" spans="1:10" x14ac:dyDescent="0.25">
      <c r="A111">
        <v>200849128</v>
      </c>
      <c r="B111">
        <v>13623516</v>
      </c>
      <c r="C111">
        <v>14.74</v>
      </c>
      <c r="D111">
        <v>0.39</v>
      </c>
      <c r="E111">
        <v>6337.64</v>
      </c>
      <c r="F111">
        <v>28.7</v>
      </c>
      <c r="G111">
        <v>19.3</v>
      </c>
      <c r="H111" t="s">
        <v>130</v>
      </c>
      <c r="I111" t="s">
        <v>111</v>
      </c>
      <c r="J111" t="s">
        <v>131</v>
      </c>
    </row>
    <row r="112" spans="1:10" x14ac:dyDescent="0.25">
      <c r="A112">
        <v>191892678</v>
      </c>
      <c r="B112">
        <v>629499</v>
      </c>
      <c r="C112">
        <v>304.83</v>
      </c>
      <c r="D112">
        <v>0.37</v>
      </c>
      <c r="E112">
        <v>1302.3</v>
      </c>
      <c r="F112">
        <v>41.2</v>
      </c>
      <c r="G112">
        <v>0</v>
      </c>
      <c r="H112" t="s">
        <v>148</v>
      </c>
      <c r="I112" t="s">
        <v>111</v>
      </c>
      <c r="J112" t="s">
        <v>149</v>
      </c>
    </row>
    <row r="113" spans="1:10" x14ac:dyDescent="0.25">
      <c r="A113">
        <v>187237352</v>
      </c>
      <c r="B113">
        <v>1</v>
      </c>
      <c r="C113">
        <v>187237352</v>
      </c>
      <c r="D113">
        <v>0.36</v>
      </c>
      <c r="E113">
        <v>71389.53</v>
      </c>
      <c r="F113">
        <v>6.7</v>
      </c>
      <c r="G113">
        <v>84.1</v>
      </c>
      <c r="H113" t="s">
        <v>140</v>
      </c>
      <c r="I113" t="s">
        <v>126</v>
      </c>
      <c r="J113" t="s">
        <v>141</v>
      </c>
    </row>
    <row r="115" spans="1:10" x14ac:dyDescent="0.25">
      <c r="A115" t="s">
        <v>152</v>
      </c>
    </row>
    <row r="116" spans="1:10" x14ac:dyDescent="0.25">
      <c r="A116" t="s">
        <v>153</v>
      </c>
      <c r="B116" t="s">
        <v>102</v>
      </c>
      <c r="C116" t="s">
        <v>154</v>
      </c>
      <c r="D116" t="s">
        <v>104</v>
      </c>
      <c r="E116" t="s">
        <v>101</v>
      </c>
      <c r="F116" t="s">
        <v>105</v>
      </c>
      <c r="G116" t="s">
        <v>106</v>
      </c>
      <c r="H116" t="s">
        <v>107</v>
      </c>
      <c r="I116" t="s">
        <v>108</v>
      </c>
      <c r="J116" t="s">
        <v>109</v>
      </c>
    </row>
    <row r="117" spans="1:10" x14ac:dyDescent="0.25">
      <c r="A117">
        <v>61257125</v>
      </c>
      <c r="B117">
        <v>1</v>
      </c>
      <c r="C117">
        <v>61257125</v>
      </c>
      <c r="D117">
        <v>32.82</v>
      </c>
      <c r="E117">
        <v>71389.53</v>
      </c>
      <c r="F117">
        <v>6.66</v>
      </c>
      <c r="G117">
        <v>84.14</v>
      </c>
      <c r="H117" t="s">
        <v>140</v>
      </c>
      <c r="I117" t="s">
        <v>126</v>
      </c>
      <c r="J117" t="s">
        <v>141</v>
      </c>
    </row>
    <row r="118" spans="1:10" x14ac:dyDescent="0.25">
      <c r="A118">
        <v>52557273</v>
      </c>
      <c r="B118">
        <v>45880250</v>
      </c>
      <c r="C118">
        <v>1.1499999999999999</v>
      </c>
      <c r="D118">
        <v>28.16</v>
      </c>
      <c r="E118">
        <v>79195.350000000006</v>
      </c>
      <c r="F118">
        <v>7.95</v>
      </c>
      <c r="G118">
        <v>82.16</v>
      </c>
      <c r="H118" t="s">
        <v>113</v>
      </c>
      <c r="I118" t="s">
        <v>111</v>
      </c>
      <c r="J118" t="s">
        <v>114</v>
      </c>
    </row>
    <row r="119" spans="1:10" x14ac:dyDescent="0.25">
      <c r="A119">
        <v>39287880</v>
      </c>
      <c r="B119">
        <v>0</v>
      </c>
      <c r="D119">
        <v>21.05</v>
      </c>
      <c r="E119">
        <v>47355.42</v>
      </c>
      <c r="F119">
        <v>5.35</v>
      </c>
      <c r="G119">
        <v>87.07</v>
      </c>
      <c r="H119" t="s">
        <v>242</v>
      </c>
      <c r="I119" t="s">
        <v>126</v>
      </c>
      <c r="J119" t="s">
        <v>243</v>
      </c>
    </row>
    <row r="120" spans="1:10" x14ac:dyDescent="0.25">
      <c r="A120">
        <v>16031758</v>
      </c>
      <c r="B120">
        <v>13364559</v>
      </c>
      <c r="C120">
        <v>1.2</v>
      </c>
      <c r="D120">
        <v>8.59</v>
      </c>
      <c r="E120">
        <v>21318.86</v>
      </c>
      <c r="F120">
        <v>9.18</v>
      </c>
      <c r="G120">
        <v>79.650000000000006</v>
      </c>
      <c r="H120" t="s">
        <v>117</v>
      </c>
      <c r="I120" t="s">
        <v>111</v>
      </c>
      <c r="J120" t="s">
        <v>118</v>
      </c>
    </row>
    <row r="121" spans="1:10" x14ac:dyDescent="0.25">
      <c r="A121">
        <v>14064218</v>
      </c>
      <c r="B121">
        <v>1</v>
      </c>
      <c r="C121">
        <v>14064218</v>
      </c>
      <c r="D121">
        <v>7.54</v>
      </c>
      <c r="E121">
        <v>14464.82</v>
      </c>
      <c r="F121">
        <v>40</v>
      </c>
      <c r="G121">
        <v>4.83</v>
      </c>
      <c r="H121" t="s">
        <v>125</v>
      </c>
      <c r="I121" t="s">
        <v>126</v>
      </c>
      <c r="J121" t="s">
        <v>127</v>
      </c>
    </row>
    <row r="122" spans="1:10" x14ac:dyDescent="0.25">
      <c r="A122">
        <v>14051602</v>
      </c>
      <c r="B122">
        <v>1</v>
      </c>
      <c r="C122">
        <v>14051602</v>
      </c>
      <c r="D122">
        <v>7.53</v>
      </c>
      <c r="E122">
        <v>14434.79</v>
      </c>
      <c r="F122">
        <v>40.03</v>
      </c>
      <c r="G122">
        <v>4.8099999999999996</v>
      </c>
      <c r="H122" t="s">
        <v>128</v>
      </c>
      <c r="I122" t="s">
        <v>126</v>
      </c>
      <c r="J122" t="s">
        <v>129</v>
      </c>
    </row>
    <row r="123" spans="1:10" x14ac:dyDescent="0.25">
      <c r="A123">
        <v>12498167</v>
      </c>
      <c r="B123">
        <v>15</v>
      </c>
      <c r="C123">
        <v>833211.13</v>
      </c>
      <c r="D123">
        <v>6.7</v>
      </c>
      <c r="E123">
        <v>697.14</v>
      </c>
      <c r="F123">
        <v>7.96</v>
      </c>
      <c r="G123">
        <v>77.91</v>
      </c>
      <c r="H123" t="s">
        <v>331</v>
      </c>
      <c r="I123" t="s">
        <v>111</v>
      </c>
      <c r="J123" t="s">
        <v>332</v>
      </c>
    </row>
    <row r="124" spans="1:10" x14ac:dyDescent="0.25">
      <c r="A124">
        <v>11050005</v>
      </c>
      <c r="B124">
        <v>20752868</v>
      </c>
      <c r="C124">
        <v>0.53</v>
      </c>
      <c r="D124">
        <v>5.92</v>
      </c>
      <c r="E124">
        <v>10968.34</v>
      </c>
      <c r="F124">
        <v>31</v>
      </c>
      <c r="G124">
        <v>15.83</v>
      </c>
      <c r="H124" t="s">
        <v>119</v>
      </c>
      <c r="I124" t="s">
        <v>111</v>
      </c>
      <c r="J124" t="s">
        <v>120</v>
      </c>
    </row>
    <row r="125" spans="1:10" x14ac:dyDescent="0.25">
      <c r="A125">
        <v>8601431</v>
      </c>
      <c r="B125">
        <v>1</v>
      </c>
      <c r="C125">
        <v>8601431</v>
      </c>
      <c r="D125">
        <v>4.6100000000000003</v>
      </c>
      <c r="E125">
        <v>2046.12</v>
      </c>
      <c r="F125">
        <v>9.2100000000000009</v>
      </c>
      <c r="G125">
        <v>79.87</v>
      </c>
      <c r="H125" t="s">
        <v>330</v>
      </c>
      <c r="I125" t="s">
        <v>126</v>
      </c>
      <c r="J125" t="s">
        <v>247</v>
      </c>
    </row>
    <row r="126" spans="1:10" x14ac:dyDescent="0.25">
      <c r="A126">
        <v>6759589</v>
      </c>
      <c r="B126">
        <v>13623516</v>
      </c>
      <c r="C126">
        <v>0.5</v>
      </c>
      <c r="D126">
        <v>3.62</v>
      </c>
      <c r="E126">
        <v>6337.64</v>
      </c>
      <c r="F126">
        <v>28.73</v>
      </c>
      <c r="G126">
        <v>19.309999999999999</v>
      </c>
      <c r="H126" t="s">
        <v>130</v>
      </c>
      <c r="I126" t="s">
        <v>111</v>
      </c>
      <c r="J126" t="s">
        <v>131</v>
      </c>
    </row>
    <row r="128" spans="1:10" x14ac:dyDescent="0.25">
      <c r="A128" t="s">
        <v>157</v>
      </c>
    </row>
    <row r="129" spans="1:9" x14ac:dyDescent="0.25">
      <c r="A129" t="s">
        <v>158</v>
      </c>
      <c r="B129" t="s">
        <v>159</v>
      </c>
      <c r="C129" t="s">
        <v>102</v>
      </c>
      <c r="D129" t="s">
        <v>160</v>
      </c>
      <c r="E129" t="s">
        <v>161</v>
      </c>
      <c r="F129" t="s">
        <v>104</v>
      </c>
      <c r="G129" t="s">
        <v>107</v>
      </c>
      <c r="H129" t="s">
        <v>108</v>
      </c>
      <c r="I129" t="s">
        <v>109</v>
      </c>
    </row>
    <row r="130" spans="1:9" x14ac:dyDescent="0.25">
      <c r="A130">
        <v>51739778</v>
      </c>
      <c r="B130">
        <v>51739778</v>
      </c>
      <c r="C130">
        <v>1</v>
      </c>
      <c r="D130">
        <v>51739778</v>
      </c>
      <c r="E130">
        <v>0</v>
      </c>
      <c r="F130">
        <v>44.8</v>
      </c>
      <c r="G130" t="s">
        <v>140</v>
      </c>
      <c r="H130" t="s">
        <v>126</v>
      </c>
      <c r="I130" t="s">
        <v>141</v>
      </c>
    </row>
    <row r="131" spans="1:9" x14ac:dyDescent="0.25">
      <c r="A131">
        <v>37721435</v>
      </c>
      <c r="B131">
        <v>37721435</v>
      </c>
      <c r="C131">
        <v>45880250</v>
      </c>
      <c r="D131">
        <v>0.82</v>
      </c>
      <c r="E131">
        <v>0</v>
      </c>
      <c r="F131">
        <v>32.659999999999997</v>
      </c>
      <c r="G131" t="s">
        <v>113</v>
      </c>
      <c r="H131" t="s">
        <v>111</v>
      </c>
      <c r="I131" t="s">
        <v>114</v>
      </c>
    </row>
    <row r="132" spans="1:9" x14ac:dyDescent="0.25">
      <c r="A132">
        <v>35079817</v>
      </c>
      <c r="B132">
        <v>35079817</v>
      </c>
      <c r="C132">
        <v>0</v>
      </c>
      <c r="E132">
        <v>0</v>
      </c>
      <c r="F132">
        <v>30.37</v>
      </c>
      <c r="G132" t="s">
        <v>242</v>
      </c>
      <c r="H132" t="s">
        <v>126</v>
      </c>
      <c r="I132" t="s">
        <v>243</v>
      </c>
    </row>
    <row r="133" spans="1:9" x14ac:dyDescent="0.25">
      <c r="A133">
        <v>10164083</v>
      </c>
      <c r="B133">
        <v>10164083</v>
      </c>
      <c r="C133">
        <v>13364559</v>
      </c>
      <c r="D133">
        <v>0.76</v>
      </c>
      <c r="E133">
        <v>0</v>
      </c>
      <c r="F133">
        <v>8.8000000000000007</v>
      </c>
      <c r="G133" t="s">
        <v>117</v>
      </c>
      <c r="H133" t="s">
        <v>111</v>
      </c>
      <c r="I133" t="s">
        <v>118</v>
      </c>
    </row>
    <row r="134" spans="1:9" x14ac:dyDescent="0.25">
      <c r="A134">
        <v>5366780</v>
      </c>
      <c r="B134">
        <v>5366780</v>
      </c>
      <c r="C134">
        <v>7746418</v>
      </c>
      <c r="D134">
        <v>0.69</v>
      </c>
      <c r="E134">
        <v>0</v>
      </c>
      <c r="F134">
        <v>4.6500000000000004</v>
      </c>
      <c r="G134" t="s">
        <v>123</v>
      </c>
      <c r="H134" t="s">
        <v>111</v>
      </c>
      <c r="I134" t="s">
        <v>124</v>
      </c>
    </row>
    <row r="135" spans="1:9" x14ac:dyDescent="0.25">
      <c r="A135">
        <v>4057642</v>
      </c>
      <c r="B135">
        <v>4057642</v>
      </c>
      <c r="C135">
        <v>0</v>
      </c>
      <c r="E135">
        <v>0</v>
      </c>
      <c r="F135">
        <v>3.51</v>
      </c>
      <c r="G135" t="s">
        <v>326</v>
      </c>
      <c r="H135" t="s">
        <v>126</v>
      </c>
      <c r="I135" t="s">
        <v>327</v>
      </c>
    </row>
    <row r="136" spans="1:9" x14ac:dyDescent="0.25">
      <c r="A136">
        <v>3486097</v>
      </c>
      <c r="B136">
        <v>3486097</v>
      </c>
      <c r="C136">
        <v>0</v>
      </c>
      <c r="E136">
        <v>0</v>
      </c>
      <c r="F136">
        <v>3.02</v>
      </c>
      <c r="G136" t="s">
        <v>324</v>
      </c>
      <c r="H136" t="s">
        <v>126</v>
      </c>
      <c r="I136" t="s">
        <v>325</v>
      </c>
    </row>
    <row r="137" spans="1:9" x14ac:dyDescent="0.25">
      <c r="A137">
        <v>3480395</v>
      </c>
      <c r="B137">
        <v>3480395</v>
      </c>
      <c r="C137">
        <v>0</v>
      </c>
      <c r="E137">
        <v>0</v>
      </c>
      <c r="F137">
        <v>3.01</v>
      </c>
      <c r="G137" t="s">
        <v>328</v>
      </c>
      <c r="H137" t="s">
        <v>126</v>
      </c>
      <c r="I137" t="s">
        <v>329</v>
      </c>
    </row>
    <row r="138" spans="1:9" x14ac:dyDescent="0.25">
      <c r="A138">
        <v>1122621</v>
      </c>
      <c r="B138">
        <v>1122621</v>
      </c>
      <c r="C138">
        <v>20752868</v>
      </c>
      <c r="D138">
        <v>0.05</v>
      </c>
      <c r="E138">
        <v>0</v>
      </c>
      <c r="F138">
        <v>0.97</v>
      </c>
      <c r="G138" t="s">
        <v>119</v>
      </c>
      <c r="H138" t="s">
        <v>111</v>
      </c>
      <c r="I138" t="s">
        <v>120</v>
      </c>
    </row>
    <row r="139" spans="1:9" x14ac:dyDescent="0.25">
      <c r="A139">
        <v>973996</v>
      </c>
      <c r="B139">
        <v>973996</v>
      </c>
      <c r="C139">
        <v>1</v>
      </c>
      <c r="D139">
        <v>973996</v>
      </c>
      <c r="E139">
        <v>0</v>
      </c>
      <c r="F139">
        <v>0.84</v>
      </c>
      <c r="G139" t="s">
        <v>330</v>
      </c>
      <c r="H139" t="s">
        <v>126</v>
      </c>
      <c r="I139" t="s">
        <v>247</v>
      </c>
    </row>
    <row r="141" spans="1:9" x14ac:dyDescent="0.25">
      <c r="A141" t="s">
        <v>162</v>
      </c>
    </row>
    <row r="142" spans="1:9" x14ac:dyDescent="0.25">
      <c r="A142" t="s">
        <v>102</v>
      </c>
      <c r="B142" t="s">
        <v>163</v>
      </c>
      <c r="C142" t="s">
        <v>164</v>
      </c>
      <c r="D142" t="s">
        <v>101</v>
      </c>
      <c r="E142" t="s">
        <v>105</v>
      </c>
      <c r="F142" t="s">
        <v>106</v>
      </c>
      <c r="G142" t="s">
        <v>107</v>
      </c>
      <c r="H142" t="s">
        <v>108</v>
      </c>
      <c r="I142" t="s">
        <v>109</v>
      </c>
    </row>
    <row r="143" spans="1:9" x14ac:dyDescent="0.25">
      <c r="A143">
        <v>45880250</v>
      </c>
      <c r="B143">
        <v>47759304</v>
      </c>
      <c r="C143">
        <v>1.04</v>
      </c>
      <c r="D143">
        <v>79195.350000000006</v>
      </c>
      <c r="E143">
        <v>7.9</v>
      </c>
      <c r="F143">
        <v>82.2</v>
      </c>
      <c r="G143" t="s">
        <v>113</v>
      </c>
      <c r="H143" t="s">
        <v>111</v>
      </c>
      <c r="I143" t="s">
        <v>114</v>
      </c>
    </row>
    <row r="144" spans="1:9" x14ac:dyDescent="0.25">
      <c r="A144">
        <v>34371949</v>
      </c>
      <c r="B144">
        <v>20746503</v>
      </c>
      <c r="C144">
        <v>0.6</v>
      </c>
      <c r="D144">
        <v>1996.87</v>
      </c>
      <c r="E144">
        <v>29.6</v>
      </c>
      <c r="F144">
        <v>25.3</v>
      </c>
      <c r="G144" t="s">
        <v>150</v>
      </c>
      <c r="H144" t="s">
        <v>111</v>
      </c>
      <c r="I144" t="s">
        <v>151</v>
      </c>
    </row>
    <row r="145" spans="1:9" x14ac:dyDescent="0.25">
      <c r="A145">
        <v>33460595</v>
      </c>
      <c r="B145">
        <v>33459614</v>
      </c>
      <c r="C145">
        <v>1</v>
      </c>
      <c r="D145">
        <v>2817.08</v>
      </c>
      <c r="E145">
        <v>23</v>
      </c>
      <c r="F145">
        <v>39.6</v>
      </c>
      <c r="G145" t="s">
        <v>333</v>
      </c>
      <c r="H145" t="s">
        <v>111</v>
      </c>
      <c r="I145" t="s">
        <v>334</v>
      </c>
    </row>
    <row r="146" spans="1:9" x14ac:dyDescent="0.25">
      <c r="A146">
        <v>20752868</v>
      </c>
      <c r="B146">
        <v>20750271</v>
      </c>
      <c r="C146">
        <v>1</v>
      </c>
      <c r="D146">
        <v>10968.34</v>
      </c>
      <c r="E146">
        <v>31</v>
      </c>
      <c r="F146">
        <v>15.8</v>
      </c>
      <c r="G146" t="s">
        <v>119</v>
      </c>
      <c r="H146" t="s">
        <v>111</v>
      </c>
      <c r="I146" t="s">
        <v>120</v>
      </c>
    </row>
    <row r="147" spans="1:9" x14ac:dyDescent="0.25">
      <c r="A147">
        <v>13623516</v>
      </c>
      <c r="B147">
        <v>13620718</v>
      </c>
      <c r="C147">
        <v>1</v>
      </c>
      <c r="D147">
        <v>6337.64</v>
      </c>
      <c r="E147">
        <v>28.7</v>
      </c>
      <c r="F147">
        <v>19.3</v>
      </c>
      <c r="G147" t="s">
        <v>130</v>
      </c>
      <c r="H147" t="s">
        <v>111</v>
      </c>
      <c r="I147" t="s">
        <v>131</v>
      </c>
    </row>
    <row r="148" spans="1:9" x14ac:dyDescent="0.25">
      <c r="A148">
        <v>13364559</v>
      </c>
      <c r="B148">
        <v>13363075</v>
      </c>
      <c r="C148">
        <v>1</v>
      </c>
      <c r="D148">
        <v>21318.86</v>
      </c>
      <c r="E148">
        <v>9.1999999999999993</v>
      </c>
      <c r="F148">
        <v>79.7</v>
      </c>
      <c r="G148" t="s">
        <v>117</v>
      </c>
      <c r="H148" t="s">
        <v>111</v>
      </c>
      <c r="I148" t="s">
        <v>118</v>
      </c>
    </row>
    <row r="149" spans="1:9" x14ac:dyDescent="0.25">
      <c r="A149">
        <v>7746418</v>
      </c>
      <c r="B149">
        <v>5832392</v>
      </c>
      <c r="C149">
        <v>0.75</v>
      </c>
      <c r="D149">
        <v>7547.02</v>
      </c>
      <c r="E149">
        <v>3.4</v>
      </c>
      <c r="F149">
        <v>94.9</v>
      </c>
      <c r="G149" t="s">
        <v>123</v>
      </c>
      <c r="H149" t="s">
        <v>111</v>
      </c>
      <c r="I149" t="s">
        <v>124</v>
      </c>
    </row>
    <row r="150" spans="1:9" x14ac:dyDescent="0.25">
      <c r="A150">
        <v>6548993</v>
      </c>
      <c r="B150">
        <v>4030280</v>
      </c>
      <c r="C150">
        <v>0.62</v>
      </c>
      <c r="D150">
        <v>202.23</v>
      </c>
      <c r="E150">
        <v>40.5</v>
      </c>
      <c r="F150">
        <v>0</v>
      </c>
      <c r="G150" t="s">
        <v>165</v>
      </c>
      <c r="H150" t="s">
        <v>111</v>
      </c>
      <c r="I150" t="s">
        <v>166</v>
      </c>
    </row>
    <row r="151" spans="1:9" x14ac:dyDescent="0.25">
      <c r="A151">
        <v>3470738</v>
      </c>
      <c r="B151">
        <v>3470569</v>
      </c>
      <c r="C151">
        <v>1</v>
      </c>
      <c r="D151">
        <v>834.67</v>
      </c>
      <c r="E151">
        <v>21.8</v>
      </c>
      <c r="F151">
        <v>25.3</v>
      </c>
      <c r="G151" t="s">
        <v>167</v>
      </c>
      <c r="H151" t="s">
        <v>111</v>
      </c>
      <c r="I151" t="s">
        <v>168</v>
      </c>
    </row>
    <row r="152" spans="1:9" x14ac:dyDescent="0.25">
      <c r="A152">
        <v>3252587</v>
      </c>
      <c r="B152">
        <v>3252295</v>
      </c>
      <c r="C152">
        <v>1</v>
      </c>
      <c r="D152">
        <v>881.68</v>
      </c>
      <c r="E152">
        <v>40.9</v>
      </c>
      <c r="F152">
        <v>0</v>
      </c>
      <c r="G152" t="s">
        <v>176</v>
      </c>
      <c r="H152" t="s">
        <v>111</v>
      </c>
      <c r="I152" t="s">
        <v>177</v>
      </c>
    </row>
    <row r="154" spans="1:9" x14ac:dyDescent="0.25">
      <c r="A154" t="s">
        <v>173</v>
      </c>
    </row>
    <row r="155" spans="1:9" x14ac:dyDescent="0.25">
      <c r="A155" t="s">
        <v>174</v>
      </c>
      <c r="B155" t="s">
        <v>102</v>
      </c>
      <c r="C155" t="s">
        <v>175</v>
      </c>
      <c r="D155" t="s">
        <v>107</v>
      </c>
      <c r="E155" t="s">
        <v>108</v>
      </c>
      <c r="F155" t="s">
        <v>109</v>
      </c>
    </row>
    <row r="156" spans="1:9" x14ac:dyDescent="0.25">
      <c r="A156">
        <v>3252359</v>
      </c>
      <c r="B156">
        <v>3252587</v>
      </c>
      <c r="C156">
        <v>24.13</v>
      </c>
      <c r="D156" t="s">
        <v>176</v>
      </c>
      <c r="E156" t="s">
        <v>111</v>
      </c>
      <c r="F156" t="s">
        <v>177</v>
      </c>
    </row>
    <row r="157" spans="1:9" x14ac:dyDescent="0.25">
      <c r="A157">
        <v>3250745</v>
      </c>
      <c r="B157">
        <v>3252306</v>
      </c>
      <c r="C157">
        <v>24.12</v>
      </c>
      <c r="D157" t="s">
        <v>135</v>
      </c>
      <c r="E157" t="s">
        <v>111</v>
      </c>
      <c r="F157" t="s">
        <v>136</v>
      </c>
    </row>
    <row r="158" spans="1:9" x14ac:dyDescent="0.25">
      <c r="A158">
        <v>729443</v>
      </c>
      <c r="B158">
        <v>729545</v>
      </c>
      <c r="C158">
        <v>5.41</v>
      </c>
      <c r="D158" t="s">
        <v>178</v>
      </c>
      <c r="E158" t="s">
        <v>111</v>
      </c>
      <c r="F158" t="s">
        <v>179</v>
      </c>
    </row>
    <row r="159" spans="1:9" x14ac:dyDescent="0.25">
      <c r="A159">
        <v>700307</v>
      </c>
      <c r="B159">
        <v>700329</v>
      </c>
      <c r="C159">
        <v>5.2</v>
      </c>
      <c r="D159" t="s">
        <v>180</v>
      </c>
      <c r="E159" t="s">
        <v>111</v>
      </c>
      <c r="F159" t="s">
        <v>181</v>
      </c>
    </row>
    <row r="160" spans="1:9" x14ac:dyDescent="0.25">
      <c r="A160">
        <v>689230</v>
      </c>
      <c r="B160">
        <v>689229</v>
      </c>
      <c r="C160">
        <v>5.1100000000000003</v>
      </c>
      <c r="D160" t="s">
        <v>182</v>
      </c>
      <c r="F160" t="s">
        <v>183</v>
      </c>
    </row>
    <row r="161" spans="1:7" x14ac:dyDescent="0.25">
      <c r="A161">
        <v>686688</v>
      </c>
      <c r="B161">
        <v>1254254</v>
      </c>
      <c r="C161">
        <v>5.09</v>
      </c>
      <c r="D161" t="s">
        <v>184</v>
      </c>
      <c r="E161" t="s">
        <v>111</v>
      </c>
      <c r="F161" t="s">
        <v>185</v>
      </c>
    </row>
    <row r="162" spans="1:7" x14ac:dyDescent="0.25">
      <c r="A162">
        <v>628984</v>
      </c>
      <c r="B162">
        <v>629499</v>
      </c>
      <c r="C162">
        <v>4.67</v>
      </c>
      <c r="D162" t="s">
        <v>148</v>
      </c>
      <c r="E162" t="s">
        <v>111</v>
      </c>
      <c r="F162" t="s">
        <v>149</v>
      </c>
    </row>
    <row r="163" spans="1:7" x14ac:dyDescent="0.25">
      <c r="A163">
        <v>491055</v>
      </c>
      <c r="B163">
        <v>491063</v>
      </c>
      <c r="C163">
        <v>3.64</v>
      </c>
      <c r="D163" t="s">
        <v>188</v>
      </c>
      <c r="E163" t="s">
        <v>111</v>
      </c>
      <c r="F163" t="s">
        <v>189</v>
      </c>
    </row>
    <row r="164" spans="1:7" x14ac:dyDescent="0.25">
      <c r="A164">
        <v>409225</v>
      </c>
      <c r="B164">
        <v>409274</v>
      </c>
      <c r="C164">
        <v>3.04</v>
      </c>
      <c r="D164" t="s">
        <v>186</v>
      </c>
      <c r="E164" t="s">
        <v>111</v>
      </c>
      <c r="F164" t="s">
        <v>187</v>
      </c>
    </row>
    <row r="165" spans="1:7" x14ac:dyDescent="0.25">
      <c r="A165">
        <v>245638</v>
      </c>
      <c r="B165">
        <v>245732</v>
      </c>
      <c r="C165">
        <v>1.82</v>
      </c>
      <c r="D165" t="s">
        <v>190</v>
      </c>
      <c r="E165" t="s">
        <v>111</v>
      </c>
      <c r="F165" t="s">
        <v>191</v>
      </c>
    </row>
    <row r="167" spans="1:7" x14ac:dyDescent="0.25">
      <c r="A167" t="s">
        <v>192</v>
      </c>
    </row>
    <row r="168" spans="1:7" x14ac:dyDescent="0.25">
      <c r="A168" t="s">
        <v>193</v>
      </c>
      <c r="B168" t="s">
        <v>102</v>
      </c>
      <c r="C168" t="s">
        <v>194</v>
      </c>
      <c r="D168" t="s">
        <v>107</v>
      </c>
      <c r="E168" t="s">
        <v>108</v>
      </c>
      <c r="F168" t="s">
        <v>109</v>
      </c>
    </row>
    <row r="169" spans="1:7" x14ac:dyDescent="0.25">
      <c r="A169">
        <v>4175395</v>
      </c>
      <c r="B169">
        <v>174</v>
      </c>
      <c r="C169">
        <v>0.04</v>
      </c>
      <c r="D169" t="s">
        <v>195</v>
      </c>
      <c r="F169" t="s">
        <v>196</v>
      </c>
    </row>
    <row r="170" spans="1:7" x14ac:dyDescent="0.25">
      <c r="A170">
        <v>2535417</v>
      </c>
      <c r="B170">
        <v>45880250</v>
      </c>
      <c r="C170">
        <v>0.02</v>
      </c>
      <c r="D170" t="s">
        <v>113</v>
      </c>
      <c r="E170" t="s">
        <v>111</v>
      </c>
      <c r="F170" t="s">
        <v>114</v>
      </c>
    </row>
    <row r="171" spans="1:7" x14ac:dyDescent="0.25">
      <c r="A171">
        <v>1986884</v>
      </c>
      <c r="B171">
        <v>13623516</v>
      </c>
      <c r="C171">
        <v>0.02</v>
      </c>
      <c r="D171" t="s">
        <v>130</v>
      </c>
      <c r="E171" t="s">
        <v>111</v>
      </c>
      <c r="F171" t="s">
        <v>131</v>
      </c>
    </row>
    <row r="172" spans="1:7" x14ac:dyDescent="0.25">
      <c r="A172">
        <v>1812956</v>
      </c>
      <c r="B172">
        <v>167</v>
      </c>
      <c r="C172">
        <v>0.02</v>
      </c>
      <c r="D172" t="s">
        <v>197</v>
      </c>
      <c r="F172" t="s">
        <v>198</v>
      </c>
    </row>
    <row r="174" spans="1:7" x14ac:dyDescent="0.25">
      <c r="A174" t="s">
        <v>199</v>
      </c>
    </row>
    <row r="175" spans="1:7" x14ac:dyDescent="0.25">
      <c r="A175" t="s">
        <v>30</v>
      </c>
      <c r="B175" t="s">
        <v>31</v>
      </c>
      <c r="C175" t="s">
        <v>200</v>
      </c>
      <c r="D175" t="s">
        <v>201</v>
      </c>
      <c r="E175" t="s">
        <v>202</v>
      </c>
      <c r="F175" t="s">
        <v>203</v>
      </c>
      <c r="G175" t="s">
        <v>34</v>
      </c>
    </row>
    <row r="176" spans="1:7" x14ac:dyDescent="0.25">
      <c r="A176" t="s">
        <v>36</v>
      </c>
      <c r="B176">
        <v>113804723</v>
      </c>
      <c r="D176">
        <v>648754</v>
      </c>
      <c r="E176" t="s">
        <v>296</v>
      </c>
      <c r="F176">
        <v>1.06</v>
      </c>
      <c r="G176">
        <v>63.74</v>
      </c>
    </row>
    <row r="177" spans="1:7" x14ac:dyDescent="0.25">
      <c r="A177" t="s">
        <v>40</v>
      </c>
      <c r="B177">
        <v>109223945</v>
      </c>
      <c r="D177">
        <v>140145</v>
      </c>
      <c r="E177" t="s">
        <v>298</v>
      </c>
      <c r="F177">
        <v>1.02</v>
      </c>
      <c r="G177">
        <v>13.77</v>
      </c>
    </row>
    <row r="178" spans="1:7" x14ac:dyDescent="0.25">
      <c r="A178" t="s">
        <v>50</v>
      </c>
      <c r="B178">
        <v>5519265</v>
      </c>
      <c r="D178">
        <v>7210</v>
      </c>
      <c r="E178" t="s">
        <v>301</v>
      </c>
      <c r="F178">
        <v>0.05</v>
      </c>
      <c r="G178">
        <v>0.71</v>
      </c>
    </row>
    <row r="179" spans="1:7" x14ac:dyDescent="0.25">
      <c r="A179" t="s">
        <v>46</v>
      </c>
      <c r="B179">
        <v>7204</v>
      </c>
      <c r="C179">
        <v>100</v>
      </c>
      <c r="D179">
        <v>7206</v>
      </c>
      <c r="E179" t="s">
        <v>303</v>
      </c>
      <c r="F179">
        <v>0</v>
      </c>
      <c r="G179">
        <v>0.71</v>
      </c>
    </row>
    <row r="180" spans="1:7" x14ac:dyDescent="0.25">
      <c r="A180" t="s">
        <v>53</v>
      </c>
      <c r="B180">
        <v>1504272</v>
      </c>
      <c r="D180">
        <v>1551</v>
      </c>
      <c r="E180" t="s">
        <v>305</v>
      </c>
      <c r="F180">
        <v>0.01</v>
      </c>
      <c r="G180">
        <v>0.15</v>
      </c>
    </row>
    <row r="181" spans="1:7" x14ac:dyDescent="0.25">
      <c r="A181" t="s">
        <v>57</v>
      </c>
      <c r="B181">
        <v>24379694</v>
      </c>
      <c r="D181">
        <v>1436</v>
      </c>
      <c r="E181" t="s">
        <v>307</v>
      </c>
      <c r="F181">
        <v>0.23</v>
      </c>
      <c r="G181">
        <v>0.14000000000000001</v>
      </c>
    </row>
    <row r="182" spans="1:7" x14ac:dyDescent="0.25">
      <c r="A182" t="s">
        <v>64</v>
      </c>
      <c r="B182">
        <v>842599</v>
      </c>
      <c r="D182">
        <v>1316</v>
      </c>
      <c r="E182" t="s">
        <v>309</v>
      </c>
      <c r="F182">
        <v>0.01</v>
      </c>
      <c r="G182">
        <v>0.13</v>
      </c>
    </row>
    <row r="183" spans="1:7" x14ac:dyDescent="0.25">
      <c r="A183" t="s">
        <v>310</v>
      </c>
      <c r="B183">
        <v>415511</v>
      </c>
      <c r="D183">
        <v>1176</v>
      </c>
      <c r="E183" t="s">
        <v>312</v>
      </c>
      <c r="F183">
        <v>0</v>
      </c>
      <c r="G183">
        <v>0.12</v>
      </c>
    </row>
    <row r="184" spans="1:7" x14ac:dyDescent="0.25">
      <c r="A184" t="s">
        <v>204</v>
      </c>
      <c r="B184">
        <v>272362</v>
      </c>
      <c r="D184">
        <v>647</v>
      </c>
      <c r="E184" t="s">
        <v>314</v>
      </c>
      <c r="F184">
        <v>0</v>
      </c>
      <c r="G184">
        <v>0.06</v>
      </c>
    </row>
    <row r="185" spans="1:7" x14ac:dyDescent="0.25">
      <c r="A185" t="s">
        <v>223</v>
      </c>
      <c r="B185">
        <v>651396</v>
      </c>
      <c r="D185">
        <v>533</v>
      </c>
      <c r="E185" t="s">
        <v>335</v>
      </c>
      <c r="F185">
        <v>0.01</v>
      </c>
      <c r="G185">
        <v>0.05</v>
      </c>
    </row>
    <row r="187" spans="1:7" x14ac:dyDescent="0.25">
      <c r="A187" t="s">
        <v>29</v>
      </c>
    </row>
    <row r="188" spans="1:7" x14ac:dyDescent="0.25">
      <c r="A188" t="s">
        <v>30</v>
      </c>
      <c r="B188" t="s">
        <v>31</v>
      </c>
      <c r="C188" t="s">
        <v>32</v>
      </c>
      <c r="D188" t="s">
        <v>33</v>
      </c>
      <c r="E188" t="s">
        <v>34</v>
      </c>
      <c r="F188" t="s">
        <v>35</v>
      </c>
    </row>
    <row r="189" spans="1:7" x14ac:dyDescent="0.25">
      <c r="A189" t="s">
        <v>36</v>
      </c>
      <c r="B189">
        <v>110000000</v>
      </c>
      <c r="C189" t="s">
        <v>295</v>
      </c>
      <c r="D189" t="s">
        <v>296</v>
      </c>
      <c r="E189">
        <v>63.7</v>
      </c>
      <c r="F189" t="s">
        <v>39</v>
      </c>
    </row>
    <row r="190" spans="1:7" x14ac:dyDescent="0.25">
      <c r="A190" t="s">
        <v>40</v>
      </c>
      <c r="B190">
        <v>110000000</v>
      </c>
      <c r="C190" t="s">
        <v>297</v>
      </c>
      <c r="D190" t="s">
        <v>298</v>
      </c>
      <c r="E190">
        <v>13.8</v>
      </c>
      <c r="F190" t="s">
        <v>43</v>
      </c>
    </row>
    <row r="191" spans="1:7" x14ac:dyDescent="0.25">
      <c r="A191" t="s">
        <v>44</v>
      </c>
      <c r="C191" t="s">
        <v>299</v>
      </c>
      <c r="E191">
        <v>8</v>
      </c>
    </row>
    <row r="192" spans="1:7" x14ac:dyDescent="0.25">
      <c r="A192" t="s">
        <v>50</v>
      </c>
      <c r="B192">
        <v>5519265</v>
      </c>
      <c r="C192" t="s">
        <v>300</v>
      </c>
      <c r="D192" t="s">
        <v>301</v>
      </c>
      <c r="E192">
        <v>0.7</v>
      </c>
      <c r="F192" t="s">
        <v>43</v>
      </c>
    </row>
    <row r="193" spans="1:6" x14ac:dyDescent="0.25">
      <c r="A193" t="s">
        <v>46</v>
      </c>
      <c r="B193">
        <v>7204</v>
      </c>
      <c r="C193" t="s">
        <v>302</v>
      </c>
      <c r="D193" t="s">
        <v>303</v>
      </c>
      <c r="E193">
        <v>0.7</v>
      </c>
      <c r="F193" t="s">
        <v>49</v>
      </c>
    </row>
    <row r="194" spans="1:6" x14ac:dyDescent="0.25">
      <c r="A194" t="s">
        <v>53</v>
      </c>
      <c r="B194">
        <v>1504272</v>
      </c>
      <c r="C194" t="s">
        <v>304</v>
      </c>
      <c r="D194" t="s">
        <v>305</v>
      </c>
      <c r="E194">
        <v>0.2</v>
      </c>
      <c r="F194" t="s">
        <v>56</v>
      </c>
    </row>
    <row r="195" spans="1:6" x14ac:dyDescent="0.25">
      <c r="A195" t="s">
        <v>57</v>
      </c>
      <c r="B195">
        <v>24379694</v>
      </c>
      <c r="C195" t="s">
        <v>306</v>
      </c>
      <c r="D195" t="s">
        <v>307</v>
      </c>
      <c r="E195">
        <v>0.1</v>
      </c>
      <c r="F195" t="s">
        <v>49</v>
      </c>
    </row>
    <row r="196" spans="1:6" x14ac:dyDescent="0.25">
      <c r="A196" t="s">
        <v>64</v>
      </c>
      <c r="B196">
        <v>842599</v>
      </c>
      <c r="C196" t="s">
        <v>308</v>
      </c>
      <c r="D196" t="s">
        <v>309</v>
      </c>
      <c r="E196">
        <v>0.1</v>
      </c>
      <c r="F196" t="s">
        <v>43</v>
      </c>
    </row>
    <row r="197" spans="1:6" x14ac:dyDescent="0.25">
      <c r="A197" t="s">
        <v>310</v>
      </c>
      <c r="B197">
        <v>415511</v>
      </c>
      <c r="C197" t="s">
        <v>311</v>
      </c>
      <c r="D197" t="s">
        <v>312</v>
      </c>
      <c r="E197">
        <v>0.1</v>
      </c>
      <c r="F197" t="s">
        <v>43</v>
      </c>
    </row>
    <row r="198" spans="1:6" x14ac:dyDescent="0.25">
      <c r="A198" t="s">
        <v>204</v>
      </c>
      <c r="B198">
        <v>272362</v>
      </c>
      <c r="C198" t="s">
        <v>313</v>
      </c>
      <c r="D198" t="s">
        <v>314</v>
      </c>
      <c r="E198">
        <v>0.1</v>
      </c>
      <c r="F198" t="s">
        <v>43</v>
      </c>
    </row>
  </sheetData>
  <pageMargins left="0.75" right="0.75" top="1" bottom="1" header="0.5" footer="0.5"/>
  <pageSetup paperSize="9" orientation="portrait" r:id="rId1"/>
  <headerFooter>
    <oddFooter>&amp;L&amp;1#&amp;"Calibri"&amp;10&amp;K000000Classified: RMG –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98"/>
  <sheetViews>
    <sheetView workbookViewId="0"/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336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12</v>
      </c>
    </row>
    <row r="7" spans="1:2" x14ac:dyDescent="0.25">
      <c r="A7" t="s">
        <v>9</v>
      </c>
      <c r="B7" t="s">
        <v>337</v>
      </c>
    </row>
    <row r="8" spans="1:2" x14ac:dyDescent="0.25">
      <c r="A8" t="s">
        <v>11</v>
      </c>
      <c r="B8" t="s">
        <v>292</v>
      </c>
    </row>
    <row r="9" spans="1:2" x14ac:dyDescent="0.25">
      <c r="A9" t="s">
        <v>13</v>
      </c>
      <c r="B9">
        <v>2269</v>
      </c>
    </row>
    <row r="10" spans="1:2" x14ac:dyDescent="0.25">
      <c r="A10" t="s">
        <v>14</v>
      </c>
      <c r="B10">
        <v>2277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338</v>
      </c>
    </row>
    <row r="13" spans="1:2" x14ac:dyDescent="0.25">
      <c r="A13" t="s">
        <v>19</v>
      </c>
      <c r="B13">
        <v>505556.3</v>
      </c>
    </row>
    <row r="14" spans="1:2" x14ac:dyDescent="0.25">
      <c r="A14" t="s">
        <v>20</v>
      </c>
      <c r="B14">
        <v>1820.6</v>
      </c>
    </row>
    <row r="15" spans="1:2" x14ac:dyDescent="0.25">
      <c r="A15" t="s">
        <v>21</v>
      </c>
      <c r="B15">
        <v>2081.9</v>
      </c>
    </row>
    <row r="16" spans="1:2" x14ac:dyDescent="0.25">
      <c r="A16" t="s">
        <v>22</v>
      </c>
      <c r="B16">
        <v>239.3</v>
      </c>
    </row>
    <row r="17" spans="1:6" x14ac:dyDescent="0.25">
      <c r="A17" t="s">
        <v>23</v>
      </c>
      <c r="B17">
        <v>3420.7</v>
      </c>
    </row>
    <row r="18" spans="1:6" x14ac:dyDescent="0.25">
      <c r="A18" t="s">
        <v>24</v>
      </c>
      <c r="B18">
        <v>6.15</v>
      </c>
    </row>
    <row r="19" spans="1:6" x14ac:dyDescent="0.25">
      <c r="A19" t="s">
        <v>25</v>
      </c>
      <c r="B19">
        <v>5.04</v>
      </c>
    </row>
    <row r="20" spans="1:6" x14ac:dyDescent="0.25">
      <c r="A20" t="s">
        <v>26</v>
      </c>
      <c r="B20">
        <v>12.3</v>
      </c>
    </row>
    <row r="21" spans="1:6" x14ac:dyDescent="0.25">
      <c r="A21" t="s">
        <v>27</v>
      </c>
      <c r="B21">
        <v>5.9</v>
      </c>
    </row>
    <row r="22" spans="1:6" x14ac:dyDescent="0.25">
      <c r="A22" t="s">
        <v>28</v>
      </c>
      <c r="B22">
        <v>34.9</v>
      </c>
    </row>
    <row r="24" spans="1:6" x14ac:dyDescent="0.25">
      <c r="A24" t="s">
        <v>29</v>
      </c>
    </row>
    <row r="25" spans="1:6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6" x14ac:dyDescent="0.25">
      <c r="A26" t="s">
        <v>36</v>
      </c>
      <c r="B26">
        <v>30731552</v>
      </c>
      <c r="C26" t="s">
        <v>339</v>
      </c>
      <c r="D26" t="s">
        <v>340</v>
      </c>
      <c r="E26">
        <v>74</v>
      </c>
      <c r="F26" t="s">
        <v>39</v>
      </c>
    </row>
    <row r="27" spans="1:6" x14ac:dyDescent="0.25">
      <c r="A27" t="s">
        <v>40</v>
      </c>
      <c r="B27">
        <v>18364762</v>
      </c>
      <c r="C27" t="s">
        <v>341</v>
      </c>
      <c r="D27" t="s">
        <v>42</v>
      </c>
      <c r="E27">
        <v>11</v>
      </c>
      <c r="F27" t="s">
        <v>43</v>
      </c>
    </row>
    <row r="28" spans="1:6" x14ac:dyDescent="0.25">
      <c r="A28" t="s">
        <v>44</v>
      </c>
      <c r="C28" t="s">
        <v>342</v>
      </c>
      <c r="E28">
        <v>6</v>
      </c>
    </row>
    <row r="29" spans="1:6" x14ac:dyDescent="0.25">
      <c r="A29" t="s">
        <v>46</v>
      </c>
      <c r="B29">
        <v>1201</v>
      </c>
      <c r="C29" t="s">
        <v>343</v>
      </c>
      <c r="D29" t="s">
        <v>344</v>
      </c>
      <c r="E29">
        <v>0.6</v>
      </c>
      <c r="F29" t="s">
        <v>49</v>
      </c>
    </row>
    <row r="30" spans="1:6" x14ac:dyDescent="0.25">
      <c r="A30" t="s">
        <v>50</v>
      </c>
      <c r="B30">
        <v>880939</v>
      </c>
      <c r="C30" t="s">
        <v>345</v>
      </c>
      <c r="D30" t="s">
        <v>346</v>
      </c>
      <c r="E30">
        <v>0.5</v>
      </c>
      <c r="F30" t="s">
        <v>43</v>
      </c>
    </row>
    <row r="31" spans="1:6" x14ac:dyDescent="0.25">
      <c r="A31" t="s">
        <v>57</v>
      </c>
      <c r="B31">
        <v>6715861</v>
      </c>
      <c r="C31" t="s">
        <v>347</v>
      </c>
      <c r="D31" t="s">
        <v>348</v>
      </c>
      <c r="E31">
        <v>0.2</v>
      </c>
      <c r="F31" t="s">
        <v>49</v>
      </c>
    </row>
    <row r="32" spans="1:6" x14ac:dyDescent="0.25">
      <c r="A32" t="s">
        <v>53</v>
      </c>
      <c r="B32">
        <v>336912</v>
      </c>
      <c r="C32" t="s">
        <v>349</v>
      </c>
      <c r="D32" t="s">
        <v>350</v>
      </c>
      <c r="E32">
        <v>0.1</v>
      </c>
      <c r="F32" t="s">
        <v>56</v>
      </c>
    </row>
    <row r="33" spans="1:6" x14ac:dyDescent="0.25">
      <c r="A33" t="s">
        <v>351</v>
      </c>
      <c r="B33">
        <v>485167</v>
      </c>
      <c r="C33" t="s">
        <v>352</v>
      </c>
      <c r="D33" t="s">
        <v>353</v>
      </c>
      <c r="E33">
        <v>0.1</v>
      </c>
      <c r="F33" t="s">
        <v>83</v>
      </c>
    </row>
    <row r="34" spans="1:6" x14ac:dyDescent="0.25">
      <c r="A34" t="s">
        <v>64</v>
      </c>
      <c r="B34">
        <v>72237</v>
      </c>
      <c r="C34" t="s">
        <v>354</v>
      </c>
      <c r="D34" t="s">
        <v>355</v>
      </c>
      <c r="E34">
        <v>0.1</v>
      </c>
      <c r="F34" t="s">
        <v>43</v>
      </c>
    </row>
    <row r="35" spans="1:6" x14ac:dyDescent="0.25">
      <c r="A35" t="s">
        <v>356</v>
      </c>
      <c r="B35">
        <v>80559101</v>
      </c>
      <c r="C35" t="s">
        <v>357</v>
      </c>
      <c r="D35" t="s">
        <v>358</v>
      </c>
      <c r="E35">
        <v>0</v>
      </c>
      <c r="F35" t="s">
        <v>81</v>
      </c>
    </row>
    <row r="37" spans="1:6" x14ac:dyDescent="0.25">
      <c r="A37" t="s">
        <v>70</v>
      </c>
    </row>
    <row r="38" spans="1:6" x14ac:dyDescent="0.25">
      <c r="A38" t="s">
        <v>35</v>
      </c>
      <c r="B38" t="s">
        <v>31</v>
      </c>
      <c r="C38" t="s">
        <v>32</v>
      </c>
      <c r="D38" t="s">
        <v>71</v>
      </c>
      <c r="E38" t="s">
        <v>34</v>
      </c>
      <c r="F38" t="s">
        <v>72</v>
      </c>
    </row>
    <row r="39" spans="1:6" x14ac:dyDescent="0.25">
      <c r="A39" t="s">
        <v>39</v>
      </c>
      <c r="B39">
        <v>30731745</v>
      </c>
      <c r="C39">
        <v>151223</v>
      </c>
      <c r="D39" t="s">
        <v>340</v>
      </c>
      <c r="E39">
        <v>74</v>
      </c>
      <c r="F39">
        <v>10.5</v>
      </c>
    </row>
    <row r="40" spans="1:6" x14ac:dyDescent="0.25">
      <c r="A40" t="s">
        <v>73</v>
      </c>
      <c r="B40">
        <v>56277675</v>
      </c>
      <c r="C40">
        <v>46751</v>
      </c>
      <c r="D40" t="s">
        <v>359</v>
      </c>
      <c r="E40">
        <v>22.9</v>
      </c>
      <c r="F40">
        <v>3.2</v>
      </c>
    </row>
    <row r="41" spans="1:6" x14ac:dyDescent="0.25">
      <c r="A41" t="s">
        <v>43</v>
      </c>
      <c r="B41">
        <v>20180990</v>
      </c>
      <c r="C41">
        <v>23887</v>
      </c>
      <c r="D41" t="s">
        <v>75</v>
      </c>
      <c r="E41">
        <v>11.7</v>
      </c>
      <c r="F41">
        <v>1.7</v>
      </c>
    </row>
    <row r="42" spans="1:6" x14ac:dyDescent="0.25">
      <c r="A42" t="s">
        <v>44</v>
      </c>
      <c r="C42">
        <v>12265</v>
      </c>
      <c r="E42">
        <v>6</v>
      </c>
      <c r="F42">
        <v>0.9</v>
      </c>
    </row>
    <row r="43" spans="1:6" x14ac:dyDescent="0.25">
      <c r="A43" t="s">
        <v>77</v>
      </c>
      <c r="B43">
        <v>167584</v>
      </c>
      <c r="C43">
        <v>7963</v>
      </c>
      <c r="D43" t="s">
        <v>360</v>
      </c>
      <c r="E43">
        <v>3.9</v>
      </c>
      <c r="F43">
        <v>0.6</v>
      </c>
    </row>
    <row r="44" spans="1:6" x14ac:dyDescent="0.25">
      <c r="A44" t="s">
        <v>49</v>
      </c>
      <c r="B44">
        <v>7946522</v>
      </c>
      <c r="C44">
        <v>3003</v>
      </c>
      <c r="D44" t="s">
        <v>361</v>
      </c>
      <c r="E44">
        <v>1.5</v>
      </c>
      <c r="F44">
        <v>0.2</v>
      </c>
    </row>
    <row r="45" spans="1:6" x14ac:dyDescent="0.25">
      <c r="A45" t="s">
        <v>56</v>
      </c>
      <c r="B45">
        <v>375356</v>
      </c>
      <c r="C45">
        <v>312</v>
      </c>
      <c r="D45" t="s">
        <v>362</v>
      </c>
      <c r="E45">
        <v>0.2</v>
      </c>
      <c r="F45">
        <v>0</v>
      </c>
    </row>
    <row r="46" spans="1:6" x14ac:dyDescent="0.25">
      <c r="A46" t="s">
        <v>83</v>
      </c>
      <c r="B46">
        <v>488017</v>
      </c>
      <c r="C46">
        <v>140</v>
      </c>
      <c r="D46" t="s">
        <v>363</v>
      </c>
      <c r="E46">
        <v>0.1</v>
      </c>
      <c r="F46">
        <v>0</v>
      </c>
    </row>
    <row r="47" spans="1:6" x14ac:dyDescent="0.25">
      <c r="A47" t="s">
        <v>81</v>
      </c>
      <c r="B47">
        <v>80673593</v>
      </c>
      <c r="C47">
        <v>126</v>
      </c>
      <c r="D47" t="s">
        <v>364</v>
      </c>
      <c r="E47">
        <v>0.1</v>
      </c>
      <c r="F47">
        <v>0</v>
      </c>
    </row>
    <row r="48" spans="1:6" x14ac:dyDescent="0.25">
      <c r="A48" t="s">
        <v>63</v>
      </c>
      <c r="B48">
        <v>3489</v>
      </c>
      <c r="C48">
        <v>15</v>
      </c>
      <c r="D48" t="s">
        <v>365</v>
      </c>
      <c r="E48">
        <v>0</v>
      </c>
      <c r="F48">
        <v>0</v>
      </c>
    </row>
    <row r="50" spans="1:9" x14ac:dyDescent="0.25">
      <c r="A50" t="s">
        <v>85</v>
      </c>
    </row>
    <row r="51" spans="1:9" x14ac:dyDescent="0.25">
      <c r="A51" t="s">
        <v>86</v>
      </c>
      <c r="B51" t="s">
        <v>87</v>
      </c>
      <c r="C51" t="s">
        <v>88</v>
      </c>
      <c r="D51" t="s">
        <v>89</v>
      </c>
    </row>
    <row r="52" spans="1:9" x14ac:dyDescent="0.25">
      <c r="A52" t="s">
        <v>90</v>
      </c>
      <c r="B52">
        <v>4326</v>
      </c>
      <c r="C52">
        <v>1377.7</v>
      </c>
      <c r="D52">
        <v>2948.3</v>
      </c>
    </row>
    <row r="53" spans="1:9" x14ac:dyDescent="0.25">
      <c r="A53" t="s">
        <v>91</v>
      </c>
      <c r="B53">
        <v>2741.9</v>
      </c>
      <c r="C53">
        <v>1337.9</v>
      </c>
      <c r="D53">
        <v>1404</v>
      </c>
    </row>
    <row r="54" spans="1:9" x14ac:dyDescent="0.25">
      <c r="A54" t="s">
        <v>92</v>
      </c>
      <c r="B54">
        <v>0</v>
      </c>
      <c r="C54">
        <v>0</v>
      </c>
      <c r="D54">
        <v>0</v>
      </c>
    </row>
    <row r="55" spans="1:9" x14ac:dyDescent="0.25">
      <c r="A55" t="s">
        <v>93</v>
      </c>
      <c r="B55">
        <v>1375.3</v>
      </c>
      <c r="C55">
        <v>13.1</v>
      </c>
      <c r="D55">
        <v>1362.2</v>
      </c>
    </row>
    <row r="56" spans="1:9" x14ac:dyDescent="0.25">
      <c r="A56" t="s">
        <v>94</v>
      </c>
      <c r="B56">
        <v>229.5</v>
      </c>
      <c r="C56">
        <v>88.7</v>
      </c>
      <c r="D56">
        <v>140.9</v>
      </c>
    </row>
    <row r="57" spans="1:9" x14ac:dyDescent="0.25">
      <c r="A57" t="s">
        <v>95</v>
      </c>
      <c r="B57">
        <v>61</v>
      </c>
      <c r="C57">
        <v>28.5</v>
      </c>
      <c r="D57">
        <v>32.5</v>
      </c>
    </row>
    <row r="58" spans="1:9" x14ac:dyDescent="0.25">
      <c r="A58" t="s">
        <v>96</v>
      </c>
      <c r="B58">
        <v>0</v>
      </c>
      <c r="C58">
        <v>0</v>
      </c>
      <c r="D58">
        <v>0</v>
      </c>
    </row>
    <row r="59" spans="1:9" x14ac:dyDescent="0.25">
      <c r="A59" t="s">
        <v>97</v>
      </c>
      <c r="B59">
        <v>39</v>
      </c>
      <c r="C59">
        <v>13.1</v>
      </c>
      <c r="D59">
        <v>26</v>
      </c>
    </row>
    <row r="60" spans="1:9" x14ac:dyDescent="0.25">
      <c r="A60" t="s">
        <v>98</v>
      </c>
      <c r="B60">
        <v>3902.5</v>
      </c>
      <c r="C60">
        <v>1820.6</v>
      </c>
      <c r="D60">
        <v>2081.9</v>
      </c>
    </row>
    <row r="61" spans="1:9" x14ac:dyDescent="0.25">
      <c r="A61" t="s">
        <v>99</v>
      </c>
      <c r="B61">
        <v>3867.6</v>
      </c>
      <c r="C61">
        <v>1790.5</v>
      </c>
      <c r="D61">
        <v>2077.1</v>
      </c>
    </row>
    <row r="63" spans="1:9" x14ac:dyDescent="0.25">
      <c r="A63" t="s">
        <v>100</v>
      </c>
    </row>
    <row r="64" spans="1:9" x14ac:dyDescent="0.25">
      <c r="A64" t="s">
        <v>101</v>
      </c>
      <c r="B64" t="s">
        <v>102</v>
      </c>
      <c r="C64" t="s">
        <v>103</v>
      </c>
      <c r="D64" t="s">
        <v>104</v>
      </c>
      <c r="E64" t="s">
        <v>105</v>
      </c>
      <c r="F64" t="s">
        <v>106</v>
      </c>
      <c r="G64" t="s">
        <v>107</v>
      </c>
      <c r="H64" t="s">
        <v>108</v>
      </c>
      <c r="I64" t="s">
        <v>109</v>
      </c>
    </row>
    <row r="65" spans="1:10" x14ac:dyDescent="0.25">
      <c r="A65">
        <v>20153.25</v>
      </c>
      <c r="B65">
        <v>12759539</v>
      </c>
      <c r="C65">
        <v>0</v>
      </c>
      <c r="D65">
        <v>9.86</v>
      </c>
      <c r="E65">
        <v>8.57</v>
      </c>
      <c r="F65">
        <v>81.62</v>
      </c>
      <c r="G65" t="s">
        <v>113</v>
      </c>
      <c r="H65" t="s">
        <v>111</v>
      </c>
      <c r="I65" t="s">
        <v>114</v>
      </c>
    </row>
    <row r="66" spans="1:10" x14ac:dyDescent="0.25">
      <c r="A66">
        <v>10611.34</v>
      </c>
      <c r="B66">
        <v>45978</v>
      </c>
      <c r="C66">
        <v>0.23</v>
      </c>
      <c r="D66">
        <v>5.19</v>
      </c>
      <c r="E66">
        <v>41.34</v>
      </c>
      <c r="F66">
        <v>0</v>
      </c>
      <c r="G66" t="s">
        <v>110</v>
      </c>
      <c r="H66" t="s">
        <v>111</v>
      </c>
      <c r="I66" t="s">
        <v>112</v>
      </c>
    </row>
    <row r="67" spans="1:10" x14ac:dyDescent="0.25">
      <c r="A67">
        <v>4841.96</v>
      </c>
      <c r="B67">
        <v>3196860</v>
      </c>
      <c r="C67">
        <v>0</v>
      </c>
      <c r="D67">
        <v>2.37</v>
      </c>
      <c r="E67">
        <v>9.56</v>
      </c>
      <c r="F67">
        <v>79.66</v>
      </c>
      <c r="G67" t="s">
        <v>117</v>
      </c>
      <c r="H67" t="s">
        <v>111</v>
      </c>
      <c r="I67" t="s">
        <v>118</v>
      </c>
    </row>
    <row r="68" spans="1:10" x14ac:dyDescent="0.25">
      <c r="A68">
        <v>2845.14</v>
      </c>
      <c r="B68">
        <v>5923127</v>
      </c>
      <c r="C68">
        <v>0</v>
      </c>
      <c r="D68">
        <v>1.39</v>
      </c>
      <c r="E68">
        <v>33.57</v>
      </c>
      <c r="F68">
        <v>15</v>
      </c>
      <c r="G68" t="s">
        <v>119</v>
      </c>
      <c r="H68" t="s">
        <v>111</v>
      </c>
      <c r="I68" t="s">
        <v>120</v>
      </c>
    </row>
    <row r="69" spans="1:10" x14ac:dyDescent="0.25">
      <c r="A69">
        <v>1861.83</v>
      </c>
      <c r="B69">
        <v>1530822</v>
      </c>
      <c r="C69">
        <v>0</v>
      </c>
      <c r="D69">
        <v>0.91</v>
      </c>
      <c r="E69">
        <v>3.29</v>
      </c>
      <c r="F69">
        <v>95.54</v>
      </c>
      <c r="G69" t="s">
        <v>123</v>
      </c>
      <c r="H69" t="s">
        <v>111</v>
      </c>
      <c r="I69" t="s">
        <v>124</v>
      </c>
    </row>
    <row r="70" spans="1:10" x14ac:dyDescent="0.25">
      <c r="A70">
        <v>1415.13</v>
      </c>
      <c r="B70">
        <v>3221736</v>
      </c>
      <c r="C70">
        <v>0</v>
      </c>
      <c r="D70">
        <v>0.69</v>
      </c>
      <c r="E70">
        <v>31.08</v>
      </c>
      <c r="F70">
        <v>18.690000000000001</v>
      </c>
      <c r="G70" t="s">
        <v>130</v>
      </c>
      <c r="H70" t="s">
        <v>111</v>
      </c>
      <c r="I70" t="s">
        <v>131</v>
      </c>
    </row>
    <row r="71" spans="1:10" x14ac:dyDescent="0.25">
      <c r="A71">
        <v>857.13</v>
      </c>
      <c r="B71">
        <v>1026555</v>
      </c>
      <c r="C71">
        <v>0</v>
      </c>
      <c r="D71">
        <v>0.42</v>
      </c>
      <c r="E71">
        <v>42.05</v>
      </c>
      <c r="F71">
        <v>0</v>
      </c>
      <c r="G71" t="s">
        <v>135</v>
      </c>
      <c r="H71" t="s">
        <v>111</v>
      </c>
      <c r="I71" t="s">
        <v>136</v>
      </c>
    </row>
    <row r="72" spans="1:10" x14ac:dyDescent="0.25">
      <c r="A72">
        <v>697.31</v>
      </c>
      <c r="B72">
        <v>9143877</v>
      </c>
      <c r="C72">
        <v>0</v>
      </c>
      <c r="D72">
        <v>0.34</v>
      </c>
      <c r="E72">
        <v>22.08</v>
      </c>
      <c r="F72">
        <v>47.72</v>
      </c>
      <c r="G72" t="s">
        <v>150</v>
      </c>
      <c r="H72" t="s">
        <v>111</v>
      </c>
      <c r="I72" t="s">
        <v>151</v>
      </c>
    </row>
    <row r="73" spans="1:10" x14ac:dyDescent="0.25">
      <c r="A73">
        <v>470.76</v>
      </c>
      <c r="B73">
        <v>6248</v>
      </c>
      <c r="C73">
        <v>0.08</v>
      </c>
      <c r="D73">
        <v>0.23</v>
      </c>
      <c r="E73">
        <v>41.65</v>
      </c>
      <c r="F73">
        <v>0</v>
      </c>
      <c r="G73" t="s">
        <v>115</v>
      </c>
      <c r="H73" t="s">
        <v>111</v>
      </c>
      <c r="I73" t="s">
        <v>116</v>
      </c>
    </row>
    <row r="74" spans="1:10" x14ac:dyDescent="0.25">
      <c r="A74">
        <v>412.17</v>
      </c>
      <c r="B74">
        <v>1406</v>
      </c>
      <c r="C74">
        <v>0.28999999999999998</v>
      </c>
      <c r="D74">
        <v>0.2</v>
      </c>
      <c r="E74">
        <v>43.03</v>
      </c>
      <c r="F74">
        <v>0</v>
      </c>
      <c r="G74" t="s">
        <v>121</v>
      </c>
      <c r="H74" t="s">
        <v>111</v>
      </c>
      <c r="I74" t="s">
        <v>122</v>
      </c>
    </row>
    <row r="76" spans="1:10" x14ac:dyDescent="0.25">
      <c r="A76" t="s">
        <v>132</v>
      </c>
    </row>
    <row r="77" spans="1:10" x14ac:dyDescent="0.25">
      <c r="A77" t="s">
        <v>133</v>
      </c>
      <c r="B77" t="s">
        <v>102</v>
      </c>
      <c r="C77" t="s">
        <v>134</v>
      </c>
      <c r="D77" t="s">
        <v>104</v>
      </c>
      <c r="E77" t="s">
        <v>101</v>
      </c>
      <c r="F77" t="s">
        <v>105</v>
      </c>
      <c r="G77" t="s">
        <v>106</v>
      </c>
      <c r="H77" t="s">
        <v>107</v>
      </c>
      <c r="I77" t="s">
        <v>108</v>
      </c>
      <c r="J77" t="s">
        <v>109</v>
      </c>
    </row>
    <row r="78" spans="1:10" x14ac:dyDescent="0.25">
      <c r="A78">
        <v>4387.12</v>
      </c>
      <c r="B78">
        <v>45978</v>
      </c>
      <c r="C78">
        <v>0.1</v>
      </c>
      <c r="D78">
        <v>35.770000000000003</v>
      </c>
      <c r="E78">
        <v>10611.34</v>
      </c>
      <c r="F78">
        <v>41.34</v>
      </c>
      <c r="G78">
        <v>0</v>
      </c>
      <c r="H78" t="s">
        <v>110</v>
      </c>
      <c r="I78" t="s">
        <v>111</v>
      </c>
      <c r="J78" t="s">
        <v>112</v>
      </c>
    </row>
    <row r="79" spans="1:10" x14ac:dyDescent="0.25">
      <c r="A79">
        <v>1726.43</v>
      </c>
      <c r="B79">
        <v>12759539</v>
      </c>
      <c r="C79">
        <v>0</v>
      </c>
      <c r="D79">
        <v>14.08</v>
      </c>
      <c r="E79">
        <v>20153.25</v>
      </c>
      <c r="F79">
        <v>8.57</v>
      </c>
      <c r="G79">
        <v>81.62</v>
      </c>
      <c r="H79" t="s">
        <v>113</v>
      </c>
      <c r="I79" t="s">
        <v>111</v>
      </c>
      <c r="J79" t="s">
        <v>114</v>
      </c>
    </row>
    <row r="80" spans="1:10" x14ac:dyDescent="0.25">
      <c r="A80">
        <v>955.16</v>
      </c>
      <c r="B80">
        <v>5923127</v>
      </c>
      <c r="C80">
        <v>0</v>
      </c>
      <c r="D80">
        <v>7.79</v>
      </c>
      <c r="E80">
        <v>2845.14</v>
      </c>
      <c r="F80">
        <v>33.57</v>
      </c>
      <c r="G80">
        <v>15</v>
      </c>
      <c r="H80" t="s">
        <v>119</v>
      </c>
      <c r="I80" t="s">
        <v>111</v>
      </c>
      <c r="J80" t="s">
        <v>120</v>
      </c>
    </row>
    <row r="81" spans="1:10" x14ac:dyDescent="0.25">
      <c r="A81">
        <v>462.82</v>
      </c>
      <c r="B81">
        <v>3196860</v>
      </c>
      <c r="C81">
        <v>0</v>
      </c>
      <c r="D81">
        <v>3.77</v>
      </c>
      <c r="E81">
        <v>4841.96</v>
      </c>
      <c r="F81">
        <v>9.56</v>
      </c>
      <c r="G81">
        <v>79.66</v>
      </c>
      <c r="H81" t="s">
        <v>117</v>
      </c>
      <c r="I81" t="s">
        <v>111</v>
      </c>
      <c r="J81" t="s">
        <v>118</v>
      </c>
    </row>
    <row r="82" spans="1:10" x14ac:dyDescent="0.25">
      <c r="A82">
        <v>439.76</v>
      </c>
      <c r="B82">
        <v>3221736</v>
      </c>
      <c r="C82">
        <v>0</v>
      </c>
      <c r="D82">
        <v>3.59</v>
      </c>
      <c r="E82">
        <v>1415.13</v>
      </c>
      <c r="F82">
        <v>31.08</v>
      </c>
      <c r="G82">
        <v>18.690000000000001</v>
      </c>
      <c r="H82" t="s">
        <v>130</v>
      </c>
      <c r="I82" t="s">
        <v>111</v>
      </c>
      <c r="J82" t="s">
        <v>131</v>
      </c>
    </row>
    <row r="83" spans="1:10" x14ac:dyDescent="0.25">
      <c r="A83">
        <v>360.4</v>
      </c>
      <c r="B83">
        <v>1026555</v>
      </c>
      <c r="C83">
        <v>0</v>
      </c>
      <c r="D83">
        <v>2.94</v>
      </c>
      <c r="E83">
        <v>857.13</v>
      </c>
      <c r="F83">
        <v>42.05</v>
      </c>
      <c r="G83">
        <v>0</v>
      </c>
      <c r="H83" t="s">
        <v>135</v>
      </c>
      <c r="I83" t="s">
        <v>111</v>
      </c>
      <c r="J83" t="s">
        <v>136</v>
      </c>
    </row>
    <row r="84" spans="1:10" x14ac:dyDescent="0.25">
      <c r="A84">
        <v>196.08</v>
      </c>
      <c r="B84">
        <v>6248</v>
      </c>
      <c r="C84">
        <v>0.03</v>
      </c>
      <c r="D84">
        <v>1.6</v>
      </c>
      <c r="E84">
        <v>470.76</v>
      </c>
      <c r="F84">
        <v>41.65</v>
      </c>
      <c r="G84">
        <v>0</v>
      </c>
      <c r="H84" t="s">
        <v>115</v>
      </c>
      <c r="I84" t="s">
        <v>111</v>
      </c>
      <c r="J84" t="s">
        <v>116</v>
      </c>
    </row>
    <row r="85" spans="1:10" x14ac:dyDescent="0.25">
      <c r="A85">
        <v>177.38</v>
      </c>
      <c r="B85">
        <v>1406</v>
      </c>
      <c r="C85">
        <v>0.13</v>
      </c>
      <c r="D85">
        <v>1.45</v>
      </c>
      <c r="E85">
        <v>412.17</v>
      </c>
      <c r="F85">
        <v>43.03</v>
      </c>
      <c r="G85">
        <v>0</v>
      </c>
      <c r="H85" t="s">
        <v>121</v>
      </c>
      <c r="I85" t="s">
        <v>111</v>
      </c>
      <c r="J85" t="s">
        <v>122</v>
      </c>
    </row>
    <row r="86" spans="1:10" x14ac:dyDescent="0.25">
      <c r="A86">
        <v>153.94999999999999</v>
      </c>
      <c r="B86">
        <v>9143877</v>
      </c>
      <c r="C86">
        <v>0</v>
      </c>
      <c r="D86">
        <v>1.26</v>
      </c>
      <c r="E86">
        <v>697.31</v>
      </c>
      <c r="F86">
        <v>22.08</v>
      </c>
      <c r="G86">
        <v>47.72</v>
      </c>
      <c r="H86" t="s">
        <v>150</v>
      </c>
      <c r="I86" t="s">
        <v>111</v>
      </c>
      <c r="J86" t="s">
        <v>151</v>
      </c>
    </row>
    <row r="87" spans="1:10" x14ac:dyDescent="0.25">
      <c r="A87">
        <v>145.76</v>
      </c>
      <c r="B87">
        <v>171709</v>
      </c>
      <c r="C87">
        <v>0</v>
      </c>
      <c r="D87">
        <v>1.19</v>
      </c>
      <c r="E87">
        <v>342.94</v>
      </c>
      <c r="F87">
        <v>42.5</v>
      </c>
      <c r="G87">
        <v>0</v>
      </c>
      <c r="H87" t="s">
        <v>148</v>
      </c>
      <c r="I87" t="s">
        <v>111</v>
      </c>
      <c r="J87" t="s">
        <v>149</v>
      </c>
    </row>
    <row r="89" spans="1:10" x14ac:dyDescent="0.25">
      <c r="A89" t="s">
        <v>137</v>
      </c>
    </row>
    <row r="90" spans="1:10" x14ac:dyDescent="0.25">
      <c r="A90" t="s">
        <v>138</v>
      </c>
      <c r="B90" t="s">
        <v>102</v>
      </c>
      <c r="C90" t="s">
        <v>139</v>
      </c>
      <c r="D90" t="s">
        <v>104</v>
      </c>
      <c r="E90" t="s">
        <v>101</v>
      </c>
      <c r="F90" t="s">
        <v>105</v>
      </c>
      <c r="G90" t="s">
        <v>106</v>
      </c>
      <c r="H90" t="s">
        <v>107</v>
      </c>
      <c r="I90" t="s">
        <v>108</v>
      </c>
      <c r="J90" t="s">
        <v>109</v>
      </c>
    </row>
    <row r="91" spans="1:10" x14ac:dyDescent="0.25">
      <c r="A91">
        <v>16448.28</v>
      </c>
      <c r="B91">
        <v>12759539</v>
      </c>
      <c r="C91">
        <v>0</v>
      </c>
      <c r="D91">
        <v>68.86</v>
      </c>
      <c r="E91">
        <v>20153.25</v>
      </c>
      <c r="F91">
        <v>8.57</v>
      </c>
      <c r="G91">
        <v>81.62</v>
      </c>
      <c r="H91" t="s">
        <v>113</v>
      </c>
      <c r="I91" t="s">
        <v>111</v>
      </c>
      <c r="J91" t="s">
        <v>114</v>
      </c>
    </row>
    <row r="92" spans="1:10" x14ac:dyDescent="0.25">
      <c r="A92">
        <v>3856.89</v>
      </c>
      <c r="B92">
        <v>3196860</v>
      </c>
      <c r="C92">
        <v>0</v>
      </c>
      <c r="D92">
        <v>16.149999999999999</v>
      </c>
      <c r="E92">
        <v>4841.96</v>
      </c>
      <c r="F92">
        <v>9.56</v>
      </c>
      <c r="G92">
        <v>79.66</v>
      </c>
      <c r="H92" t="s">
        <v>117</v>
      </c>
      <c r="I92" t="s">
        <v>111</v>
      </c>
      <c r="J92" t="s">
        <v>118</v>
      </c>
    </row>
    <row r="93" spans="1:10" x14ac:dyDescent="0.25">
      <c r="A93">
        <v>1778.77</v>
      </c>
      <c r="B93">
        <v>1530822</v>
      </c>
      <c r="C93">
        <v>0</v>
      </c>
      <c r="D93">
        <v>7.45</v>
      </c>
      <c r="E93">
        <v>1861.83</v>
      </c>
      <c r="F93">
        <v>3.29</v>
      </c>
      <c r="G93">
        <v>95.54</v>
      </c>
      <c r="H93" t="s">
        <v>123</v>
      </c>
      <c r="I93" t="s">
        <v>111</v>
      </c>
      <c r="J93" t="s">
        <v>124</v>
      </c>
    </row>
    <row r="94" spans="1:10" x14ac:dyDescent="0.25">
      <c r="A94">
        <v>426.87</v>
      </c>
      <c r="B94">
        <v>5923127</v>
      </c>
      <c r="C94">
        <v>0</v>
      </c>
      <c r="D94">
        <v>1.79</v>
      </c>
      <c r="E94">
        <v>2845.14</v>
      </c>
      <c r="F94">
        <v>33.57</v>
      </c>
      <c r="G94">
        <v>15</v>
      </c>
      <c r="H94" t="s">
        <v>119</v>
      </c>
      <c r="I94" t="s">
        <v>111</v>
      </c>
      <c r="J94" t="s">
        <v>120</v>
      </c>
    </row>
    <row r="95" spans="1:10" x14ac:dyDescent="0.25">
      <c r="A95">
        <v>332.79</v>
      </c>
      <c r="B95">
        <v>9143877</v>
      </c>
      <c r="C95">
        <v>0</v>
      </c>
      <c r="D95">
        <v>1.39</v>
      </c>
      <c r="E95">
        <v>697.31</v>
      </c>
      <c r="F95">
        <v>22.08</v>
      </c>
      <c r="G95">
        <v>47.72</v>
      </c>
      <c r="H95" t="s">
        <v>150</v>
      </c>
      <c r="I95" t="s">
        <v>111</v>
      </c>
      <c r="J95" t="s">
        <v>151</v>
      </c>
    </row>
    <row r="96" spans="1:10" x14ac:dyDescent="0.25">
      <c r="A96">
        <v>264.51</v>
      </c>
      <c r="B96">
        <v>3221736</v>
      </c>
      <c r="C96">
        <v>0</v>
      </c>
      <c r="D96">
        <v>1.1100000000000001</v>
      </c>
      <c r="E96">
        <v>1415.13</v>
      </c>
      <c r="F96">
        <v>31.08</v>
      </c>
      <c r="G96">
        <v>18.690000000000001</v>
      </c>
      <c r="H96" t="s">
        <v>130</v>
      </c>
      <c r="I96" t="s">
        <v>111</v>
      </c>
      <c r="J96" t="s">
        <v>131</v>
      </c>
    </row>
    <row r="97" spans="1:10" x14ac:dyDescent="0.25">
      <c r="A97">
        <v>145.63999999999999</v>
      </c>
      <c r="B97">
        <v>708264</v>
      </c>
      <c r="C97">
        <v>0</v>
      </c>
      <c r="D97">
        <v>0.61</v>
      </c>
      <c r="E97">
        <v>210.93</v>
      </c>
      <c r="F97">
        <v>13.83</v>
      </c>
      <c r="G97">
        <v>69.05</v>
      </c>
      <c r="H97" t="s">
        <v>142</v>
      </c>
      <c r="I97" t="s">
        <v>111</v>
      </c>
      <c r="J97" t="s">
        <v>143</v>
      </c>
    </row>
    <row r="98" spans="1:10" x14ac:dyDescent="0.25">
      <c r="A98">
        <v>73.7</v>
      </c>
      <c r="B98">
        <v>16</v>
      </c>
      <c r="C98">
        <v>4.6100000000000003</v>
      </c>
      <c r="D98">
        <v>0.31</v>
      </c>
      <c r="E98">
        <v>92.65</v>
      </c>
      <c r="F98">
        <v>11.51</v>
      </c>
      <c r="G98">
        <v>79.55</v>
      </c>
      <c r="H98" t="s">
        <v>155</v>
      </c>
      <c r="I98" t="s">
        <v>111</v>
      </c>
      <c r="J98" t="s">
        <v>156</v>
      </c>
    </row>
    <row r="99" spans="1:10" x14ac:dyDescent="0.25">
      <c r="A99">
        <v>50.47</v>
      </c>
      <c r="B99">
        <v>27787</v>
      </c>
      <c r="C99">
        <v>0</v>
      </c>
      <c r="D99">
        <v>0.21</v>
      </c>
      <c r="E99">
        <v>56.61</v>
      </c>
      <c r="F99">
        <v>5.88</v>
      </c>
      <c r="G99">
        <v>89.16</v>
      </c>
      <c r="H99" t="s">
        <v>144</v>
      </c>
      <c r="I99" t="s">
        <v>111</v>
      </c>
      <c r="J99" t="s">
        <v>124</v>
      </c>
    </row>
    <row r="100" spans="1:10" x14ac:dyDescent="0.25">
      <c r="A100">
        <v>43.04</v>
      </c>
      <c r="B100">
        <v>30</v>
      </c>
      <c r="C100">
        <v>1.43</v>
      </c>
      <c r="D100">
        <v>0.18</v>
      </c>
      <c r="E100">
        <v>71.25</v>
      </c>
      <c r="F100">
        <v>17.2</v>
      </c>
      <c r="G100">
        <v>60.4</v>
      </c>
      <c r="H100" t="s">
        <v>244</v>
      </c>
      <c r="I100" t="s">
        <v>111</v>
      </c>
      <c r="J100" t="s">
        <v>245</v>
      </c>
    </row>
    <row r="102" spans="1:10" x14ac:dyDescent="0.25">
      <c r="A102" t="s">
        <v>145</v>
      </c>
    </row>
    <row r="103" spans="1:10" x14ac:dyDescent="0.25">
      <c r="A103" t="s">
        <v>146</v>
      </c>
      <c r="B103" t="s">
        <v>102</v>
      </c>
      <c r="C103" t="s">
        <v>147</v>
      </c>
      <c r="D103" t="s">
        <v>104</v>
      </c>
      <c r="E103" t="s">
        <v>101</v>
      </c>
      <c r="F103" t="s">
        <v>105</v>
      </c>
      <c r="G103" t="s">
        <v>106</v>
      </c>
      <c r="H103" t="s">
        <v>107</v>
      </c>
      <c r="I103" t="s">
        <v>108</v>
      </c>
      <c r="J103" t="s">
        <v>109</v>
      </c>
    </row>
    <row r="104" spans="1:10" x14ac:dyDescent="0.25">
      <c r="A104">
        <v>5459914025</v>
      </c>
      <c r="B104">
        <v>45978</v>
      </c>
      <c r="C104">
        <v>118750.58</v>
      </c>
      <c r="D104">
        <v>74.930000000000007</v>
      </c>
      <c r="E104">
        <v>10611.34</v>
      </c>
      <c r="F104">
        <v>41.3</v>
      </c>
      <c r="G104">
        <v>0</v>
      </c>
      <c r="H104" t="s">
        <v>110</v>
      </c>
      <c r="I104" t="s">
        <v>111</v>
      </c>
      <c r="J104" t="s">
        <v>112</v>
      </c>
    </row>
    <row r="105" spans="1:10" x14ac:dyDescent="0.25">
      <c r="A105">
        <v>220940075</v>
      </c>
      <c r="B105">
        <v>1406</v>
      </c>
      <c r="C105">
        <v>157140.88</v>
      </c>
      <c r="D105">
        <v>3.03</v>
      </c>
      <c r="E105">
        <v>412.17</v>
      </c>
      <c r="F105">
        <v>43</v>
      </c>
      <c r="G105">
        <v>0</v>
      </c>
      <c r="H105" t="s">
        <v>121</v>
      </c>
      <c r="I105" t="s">
        <v>111</v>
      </c>
      <c r="J105" t="s">
        <v>122</v>
      </c>
    </row>
    <row r="106" spans="1:10" x14ac:dyDescent="0.25">
      <c r="A106">
        <v>194346620</v>
      </c>
      <c r="B106">
        <v>12759539</v>
      </c>
      <c r="C106">
        <v>15.23</v>
      </c>
      <c r="D106">
        <v>2.67</v>
      </c>
      <c r="E106">
        <v>20153.25</v>
      </c>
      <c r="F106">
        <v>8.6</v>
      </c>
      <c r="G106">
        <v>81.599999999999994</v>
      </c>
      <c r="H106" t="s">
        <v>113</v>
      </c>
      <c r="I106" t="s">
        <v>111</v>
      </c>
      <c r="J106" t="s">
        <v>114</v>
      </c>
    </row>
    <row r="107" spans="1:10" x14ac:dyDescent="0.25">
      <c r="A107">
        <v>157650451</v>
      </c>
      <c r="B107">
        <v>6248</v>
      </c>
      <c r="C107">
        <v>25232.15</v>
      </c>
      <c r="D107">
        <v>2.16</v>
      </c>
      <c r="E107">
        <v>470.76</v>
      </c>
      <c r="F107">
        <v>41.7</v>
      </c>
      <c r="G107">
        <v>0</v>
      </c>
      <c r="H107" t="s">
        <v>115</v>
      </c>
      <c r="I107" t="s">
        <v>111</v>
      </c>
      <c r="J107" t="s">
        <v>116</v>
      </c>
    </row>
    <row r="108" spans="1:10" x14ac:dyDescent="0.25">
      <c r="A108">
        <v>90070370</v>
      </c>
      <c r="B108">
        <v>5923127</v>
      </c>
      <c r="C108">
        <v>15.21</v>
      </c>
      <c r="D108">
        <v>1.24</v>
      </c>
      <c r="E108">
        <v>2845.14</v>
      </c>
      <c r="F108">
        <v>33.6</v>
      </c>
      <c r="G108">
        <v>15</v>
      </c>
      <c r="H108" t="s">
        <v>119</v>
      </c>
      <c r="I108" t="s">
        <v>111</v>
      </c>
      <c r="J108" t="s">
        <v>120</v>
      </c>
    </row>
    <row r="109" spans="1:10" x14ac:dyDescent="0.25">
      <c r="A109">
        <v>65440188</v>
      </c>
      <c r="B109">
        <v>3196860</v>
      </c>
      <c r="C109">
        <v>20.47</v>
      </c>
      <c r="D109">
        <v>0.9</v>
      </c>
      <c r="E109">
        <v>4841.96</v>
      </c>
      <c r="F109">
        <v>9.6</v>
      </c>
      <c r="G109">
        <v>79.7</v>
      </c>
      <c r="H109" t="s">
        <v>117</v>
      </c>
      <c r="I109" t="s">
        <v>111</v>
      </c>
      <c r="J109" t="s">
        <v>118</v>
      </c>
    </row>
    <row r="110" spans="1:10" x14ac:dyDescent="0.25">
      <c r="A110">
        <v>52578372</v>
      </c>
      <c r="B110">
        <v>171709</v>
      </c>
      <c r="C110">
        <v>306.20999999999998</v>
      </c>
      <c r="D110">
        <v>0.72</v>
      </c>
      <c r="E110">
        <v>342.94</v>
      </c>
      <c r="F110">
        <v>42.5</v>
      </c>
      <c r="G110">
        <v>0</v>
      </c>
      <c r="H110" t="s">
        <v>148</v>
      </c>
      <c r="I110" t="s">
        <v>111</v>
      </c>
      <c r="J110" t="s">
        <v>149</v>
      </c>
    </row>
    <row r="111" spans="1:10" x14ac:dyDescent="0.25">
      <c r="A111">
        <v>46882058</v>
      </c>
      <c r="B111">
        <v>3221736</v>
      </c>
      <c r="C111">
        <v>14.55</v>
      </c>
      <c r="D111">
        <v>0.64</v>
      </c>
      <c r="E111">
        <v>1415.13</v>
      </c>
      <c r="F111">
        <v>31.1</v>
      </c>
      <c r="G111">
        <v>18.7</v>
      </c>
      <c r="H111" t="s">
        <v>130</v>
      </c>
      <c r="I111" t="s">
        <v>111</v>
      </c>
      <c r="J111" t="s">
        <v>131</v>
      </c>
    </row>
    <row r="112" spans="1:10" x14ac:dyDescent="0.25">
      <c r="A112">
        <v>45010068</v>
      </c>
      <c r="B112">
        <v>9143877</v>
      </c>
      <c r="C112">
        <v>4.92</v>
      </c>
      <c r="D112">
        <v>0.62</v>
      </c>
      <c r="E112">
        <v>697.31</v>
      </c>
      <c r="F112">
        <v>22.1</v>
      </c>
      <c r="G112">
        <v>47.7</v>
      </c>
      <c r="H112" t="s">
        <v>150</v>
      </c>
      <c r="I112" t="s">
        <v>111</v>
      </c>
      <c r="J112" t="s">
        <v>151</v>
      </c>
    </row>
    <row r="113" spans="1:10" x14ac:dyDescent="0.25">
      <c r="A113">
        <v>26297327</v>
      </c>
      <c r="B113">
        <v>1026555</v>
      </c>
      <c r="C113">
        <v>25.62</v>
      </c>
      <c r="D113">
        <v>0.36</v>
      </c>
      <c r="E113">
        <v>857.13</v>
      </c>
      <c r="F113">
        <v>42</v>
      </c>
      <c r="G113">
        <v>0</v>
      </c>
      <c r="H113" t="s">
        <v>135</v>
      </c>
      <c r="I113" t="s">
        <v>111</v>
      </c>
      <c r="J113" t="s">
        <v>136</v>
      </c>
    </row>
    <row r="115" spans="1:10" x14ac:dyDescent="0.25">
      <c r="A115" t="s">
        <v>152</v>
      </c>
    </row>
    <row r="116" spans="1:10" x14ac:dyDescent="0.25">
      <c r="A116" t="s">
        <v>153</v>
      </c>
      <c r="B116" t="s">
        <v>102</v>
      </c>
      <c r="C116" t="s">
        <v>154</v>
      </c>
      <c r="D116" t="s">
        <v>104</v>
      </c>
      <c r="E116" t="s">
        <v>101</v>
      </c>
      <c r="F116" t="s">
        <v>105</v>
      </c>
      <c r="G116" t="s">
        <v>106</v>
      </c>
      <c r="H116" t="s">
        <v>107</v>
      </c>
      <c r="I116" t="s">
        <v>108</v>
      </c>
      <c r="J116" t="s">
        <v>109</v>
      </c>
    </row>
    <row r="117" spans="1:10" x14ac:dyDescent="0.25">
      <c r="A117">
        <v>14557171</v>
      </c>
      <c r="B117">
        <v>12759539</v>
      </c>
      <c r="C117">
        <v>1.1399999999999999</v>
      </c>
      <c r="D117">
        <v>55.47</v>
      </c>
      <c r="E117">
        <v>20153.25</v>
      </c>
      <c r="F117">
        <v>8.57</v>
      </c>
      <c r="G117">
        <v>81.62</v>
      </c>
      <c r="H117" t="s">
        <v>113</v>
      </c>
      <c r="I117" t="s">
        <v>111</v>
      </c>
      <c r="J117" t="s">
        <v>114</v>
      </c>
    </row>
    <row r="118" spans="1:10" x14ac:dyDescent="0.25">
      <c r="A118">
        <v>3817948</v>
      </c>
      <c r="B118">
        <v>3196860</v>
      </c>
      <c r="C118">
        <v>1.19</v>
      </c>
      <c r="D118">
        <v>14.55</v>
      </c>
      <c r="E118">
        <v>4841.96</v>
      </c>
      <c r="F118">
        <v>9.56</v>
      </c>
      <c r="G118">
        <v>79.66</v>
      </c>
      <c r="H118" t="s">
        <v>117</v>
      </c>
      <c r="I118" t="s">
        <v>111</v>
      </c>
      <c r="J118" t="s">
        <v>118</v>
      </c>
    </row>
    <row r="119" spans="1:10" x14ac:dyDescent="0.25">
      <c r="A119">
        <v>3001377</v>
      </c>
      <c r="B119">
        <v>5923127</v>
      </c>
      <c r="C119">
        <v>0.51</v>
      </c>
      <c r="D119">
        <v>11.44</v>
      </c>
      <c r="E119">
        <v>2845.14</v>
      </c>
      <c r="F119">
        <v>33.57</v>
      </c>
      <c r="G119">
        <v>15</v>
      </c>
      <c r="H119" t="s">
        <v>119</v>
      </c>
      <c r="I119" t="s">
        <v>111</v>
      </c>
      <c r="J119" t="s">
        <v>120</v>
      </c>
    </row>
    <row r="120" spans="1:10" x14ac:dyDescent="0.25">
      <c r="A120">
        <v>1606416</v>
      </c>
      <c r="B120">
        <v>3221736</v>
      </c>
      <c r="C120">
        <v>0.5</v>
      </c>
      <c r="D120">
        <v>6.12</v>
      </c>
      <c r="E120">
        <v>1415.13</v>
      </c>
      <c r="F120">
        <v>31.08</v>
      </c>
      <c r="G120">
        <v>18.690000000000001</v>
      </c>
      <c r="H120" t="s">
        <v>130</v>
      </c>
      <c r="I120" t="s">
        <v>111</v>
      </c>
      <c r="J120" t="s">
        <v>131</v>
      </c>
    </row>
    <row r="121" spans="1:10" x14ac:dyDescent="0.25">
      <c r="A121">
        <v>1409811</v>
      </c>
      <c r="B121">
        <v>1530822</v>
      </c>
      <c r="C121">
        <v>0.92</v>
      </c>
      <c r="D121">
        <v>5.37</v>
      </c>
      <c r="E121">
        <v>1861.83</v>
      </c>
      <c r="F121">
        <v>3.29</v>
      </c>
      <c r="G121">
        <v>95.54</v>
      </c>
      <c r="H121" t="s">
        <v>123</v>
      </c>
      <c r="I121" t="s">
        <v>111</v>
      </c>
      <c r="J121" t="s">
        <v>124</v>
      </c>
    </row>
    <row r="122" spans="1:10" x14ac:dyDescent="0.25">
      <c r="A122">
        <v>369420</v>
      </c>
      <c r="B122">
        <v>1</v>
      </c>
      <c r="C122">
        <v>369420</v>
      </c>
      <c r="D122">
        <v>1.41</v>
      </c>
      <c r="E122">
        <v>30.77</v>
      </c>
      <c r="F122">
        <v>6.23</v>
      </c>
      <c r="G122">
        <v>87.13</v>
      </c>
      <c r="H122" t="s">
        <v>366</v>
      </c>
      <c r="I122" t="s">
        <v>111</v>
      </c>
      <c r="J122" t="s">
        <v>367</v>
      </c>
    </row>
    <row r="123" spans="1:10" x14ac:dyDescent="0.25">
      <c r="A123">
        <v>249608</v>
      </c>
      <c r="B123">
        <v>9143877</v>
      </c>
      <c r="C123">
        <v>0.03</v>
      </c>
      <c r="D123">
        <v>0.95</v>
      </c>
      <c r="E123">
        <v>697.31</v>
      </c>
      <c r="F123">
        <v>22.08</v>
      </c>
      <c r="G123">
        <v>47.72</v>
      </c>
      <c r="H123" t="s">
        <v>150</v>
      </c>
      <c r="I123" t="s">
        <v>111</v>
      </c>
      <c r="J123" t="s">
        <v>151</v>
      </c>
    </row>
    <row r="124" spans="1:10" x14ac:dyDescent="0.25">
      <c r="A124">
        <v>176394</v>
      </c>
      <c r="B124">
        <v>16</v>
      </c>
      <c r="C124">
        <v>11024.63</v>
      </c>
      <c r="D124">
        <v>0.67</v>
      </c>
      <c r="E124">
        <v>92.65</v>
      </c>
      <c r="F124">
        <v>11.51</v>
      </c>
      <c r="G124">
        <v>79.55</v>
      </c>
      <c r="H124" t="s">
        <v>155</v>
      </c>
      <c r="I124" t="s">
        <v>111</v>
      </c>
      <c r="J124" t="s">
        <v>156</v>
      </c>
    </row>
    <row r="125" spans="1:10" x14ac:dyDescent="0.25">
      <c r="A125">
        <v>138757</v>
      </c>
      <c r="B125">
        <v>1</v>
      </c>
      <c r="C125">
        <v>138757</v>
      </c>
      <c r="D125">
        <v>0.53</v>
      </c>
      <c r="E125">
        <v>10.99</v>
      </c>
      <c r="F125">
        <v>14.16</v>
      </c>
      <c r="G125">
        <v>64.459999999999994</v>
      </c>
      <c r="H125" t="s">
        <v>368</v>
      </c>
      <c r="I125" t="s">
        <v>111</v>
      </c>
      <c r="J125" t="s">
        <v>369</v>
      </c>
    </row>
    <row r="126" spans="1:10" x14ac:dyDescent="0.25">
      <c r="A126">
        <v>137040</v>
      </c>
      <c r="B126">
        <v>2</v>
      </c>
      <c r="C126">
        <v>68520</v>
      </c>
      <c r="D126">
        <v>0.52</v>
      </c>
      <c r="E126">
        <v>7.53</v>
      </c>
      <c r="F126">
        <v>11.53</v>
      </c>
      <c r="G126">
        <v>65.94</v>
      </c>
      <c r="H126" t="s">
        <v>250</v>
      </c>
      <c r="I126" t="s">
        <v>111</v>
      </c>
      <c r="J126" t="s">
        <v>251</v>
      </c>
    </row>
    <row r="128" spans="1:10" x14ac:dyDescent="0.25">
      <c r="A128" t="s">
        <v>157</v>
      </c>
    </row>
    <row r="129" spans="1:9" x14ac:dyDescent="0.25">
      <c r="A129" t="s">
        <v>158</v>
      </c>
      <c r="B129" t="s">
        <v>159</v>
      </c>
      <c r="C129" t="s">
        <v>102</v>
      </c>
      <c r="D129" t="s">
        <v>160</v>
      </c>
      <c r="E129" t="s">
        <v>161</v>
      </c>
      <c r="F129" t="s">
        <v>104</v>
      </c>
      <c r="G129" t="s">
        <v>107</v>
      </c>
      <c r="H129" t="s">
        <v>108</v>
      </c>
      <c r="I129" t="s">
        <v>109</v>
      </c>
    </row>
    <row r="130" spans="1:9" x14ac:dyDescent="0.25">
      <c r="A130">
        <v>13254626</v>
      </c>
      <c r="B130">
        <v>13254626</v>
      </c>
      <c r="C130">
        <v>12759539</v>
      </c>
      <c r="D130">
        <v>1.04</v>
      </c>
      <c r="E130">
        <v>0</v>
      </c>
      <c r="F130">
        <v>68.73</v>
      </c>
      <c r="G130" t="s">
        <v>113</v>
      </c>
      <c r="H130" t="s">
        <v>111</v>
      </c>
      <c r="I130" t="s">
        <v>114</v>
      </c>
    </row>
    <row r="131" spans="1:9" x14ac:dyDescent="0.25">
      <c r="A131">
        <v>3208655</v>
      </c>
      <c r="B131">
        <v>3208655</v>
      </c>
      <c r="C131">
        <v>3196860</v>
      </c>
      <c r="D131">
        <v>1</v>
      </c>
      <c r="E131">
        <v>0</v>
      </c>
      <c r="F131">
        <v>16.64</v>
      </c>
      <c r="G131" t="s">
        <v>117</v>
      </c>
      <c r="H131" t="s">
        <v>111</v>
      </c>
      <c r="I131" t="s">
        <v>118</v>
      </c>
    </row>
    <row r="132" spans="1:9" x14ac:dyDescent="0.25">
      <c r="A132">
        <v>1409811</v>
      </c>
      <c r="B132">
        <v>1409811</v>
      </c>
      <c r="C132">
        <v>1530822</v>
      </c>
      <c r="D132">
        <v>0.92</v>
      </c>
      <c r="E132">
        <v>0</v>
      </c>
      <c r="F132">
        <v>7.31</v>
      </c>
      <c r="G132" t="s">
        <v>123</v>
      </c>
      <c r="H132" t="s">
        <v>111</v>
      </c>
      <c r="I132" t="s">
        <v>124</v>
      </c>
    </row>
    <row r="133" spans="1:9" x14ac:dyDescent="0.25">
      <c r="A133">
        <v>369433</v>
      </c>
      <c r="B133">
        <v>369433</v>
      </c>
      <c r="C133">
        <v>5923127</v>
      </c>
      <c r="D133">
        <v>0.06</v>
      </c>
      <c r="E133">
        <v>0</v>
      </c>
      <c r="F133">
        <v>1.92</v>
      </c>
      <c r="G133" t="s">
        <v>119</v>
      </c>
      <c r="H133" t="s">
        <v>111</v>
      </c>
      <c r="I133" t="s">
        <v>120</v>
      </c>
    </row>
    <row r="134" spans="1:9" x14ac:dyDescent="0.25">
      <c r="A134">
        <v>249619</v>
      </c>
      <c r="B134">
        <v>249619</v>
      </c>
      <c r="C134">
        <v>9143877</v>
      </c>
      <c r="D134">
        <v>0.03</v>
      </c>
      <c r="E134">
        <v>0</v>
      </c>
      <c r="F134">
        <v>1.29</v>
      </c>
      <c r="G134" t="s">
        <v>150</v>
      </c>
      <c r="H134" t="s">
        <v>111</v>
      </c>
      <c r="I134" t="s">
        <v>151</v>
      </c>
    </row>
    <row r="135" spans="1:9" x14ac:dyDescent="0.25">
      <c r="A135">
        <v>165372</v>
      </c>
      <c r="B135">
        <v>165372</v>
      </c>
      <c r="C135">
        <v>16</v>
      </c>
      <c r="D135">
        <v>10335.75</v>
      </c>
      <c r="E135">
        <v>0</v>
      </c>
      <c r="F135">
        <v>0.86</v>
      </c>
      <c r="G135" t="s">
        <v>155</v>
      </c>
      <c r="H135" t="s">
        <v>111</v>
      </c>
      <c r="I135" t="s">
        <v>156</v>
      </c>
    </row>
    <row r="136" spans="1:9" x14ac:dyDescent="0.25">
      <c r="A136">
        <v>120171</v>
      </c>
      <c r="B136">
        <v>120171</v>
      </c>
      <c r="C136">
        <v>708264</v>
      </c>
      <c r="D136">
        <v>0.17</v>
      </c>
      <c r="E136">
        <v>0</v>
      </c>
      <c r="F136">
        <v>0.62</v>
      </c>
      <c r="G136" t="s">
        <v>142</v>
      </c>
      <c r="H136" t="s">
        <v>111</v>
      </c>
      <c r="I136" t="s">
        <v>143</v>
      </c>
    </row>
    <row r="137" spans="1:9" x14ac:dyDescent="0.25">
      <c r="A137">
        <v>38428</v>
      </c>
      <c r="B137">
        <v>38428</v>
      </c>
      <c r="C137">
        <v>30</v>
      </c>
      <c r="D137">
        <v>1280.93</v>
      </c>
      <c r="E137">
        <v>0</v>
      </c>
      <c r="F137">
        <v>0.2</v>
      </c>
      <c r="G137" t="s">
        <v>244</v>
      </c>
      <c r="H137" t="s">
        <v>111</v>
      </c>
      <c r="I137" t="s">
        <v>245</v>
      </c>
    </row>
    <row r="138" spans="1:9" x14ac:dyDescent="0.25">
      <c r="A138">
        <v>38126</v>
      </c>
      <c r="B138">
        <v>38126</v>
      </c>
      <c r="C138">
        <v>27787</v>
      </c>
      <c r="D138">
        <v>1.37</v>
      </c>
      <c r="E138">
        <v>0</v>
      </c>
      <c r="F138">
        <v>0.2</v>
      </c>
      <c r="G138" t="s">
        <v>144</v>
      </c>
      <c r="H138" t="s">
        <v>111</v>
      </c>
      <c r="I138" t="s">
        <v>124</v>
      </c>
    </row>
    <row r="139" spans="1:9" x14ac:dyDescent="0.25">
      <c r="A139">
        <v>29073</v>
      </c>
      <c r="B139">
        <v>29073</v>
      </c>
      <c r="C139">
        <v>807293</v>
      </c>
      <c r="D139">
        <v>0.04</v>
      </c>
      <c r="E139">
        <v>0</v>
      </c>
      <c r="F139">
        <v>0.15</v>
      </c>
      <c r="G139" t="s">
        <v>167</v>
      </c>
      <c r="H139" t="s">
        <v>111</v>
      </c>
      <c r="I139" t="s">
        <v>168</v>
      </c>
    </row>
    <row r="141" spans="1:9" x14ac:dyDescent="0.25">
      <c r="A141" t="s">
        <v>162</v>
      </c>
    </row>
    <row r="142" spans="1:9" x14ac:dyDescent="0.25">
      <c r="A142" t="s">
        <v>102</v>
      </c>
      <c r="B142" t="s">
        <v>163</v>
      </c>
      <c r="C142" t="s">
        <v>164</v>
      </c>
      <c r="D142" t="s">
        <v>101</v>
      </c>
      <c r="E142" t="s">
        <v>105</v>
      </c>
      <c r="F142" t="s">
        <v>106</v>
      </c>
      <c r="G142" t="s">
        <v>107</v>
      </c>
      <c r="H142" t="s">
        <v>108</v>
      </c>
      <c r="I142" t="s">
        <v>109</v>
      </c>
    </row>
    <row r="143" spans="1:9" x14ac:dyDescent="0.25">
      <c r="A143">
        <v>12759539</v>
      </c>
      <c r="B143">
        <v>13275240</v>
      </c>
      <c r="C143">
        <v>1.04</v>
      </c>
      <c r="D143">
        <v>20153.25</v>
      </c>
      <c r="E143">
        <v>8.6</v>
      </c>
      <c r="F143">
        <v>81.599999999999994</v>
      </c>
      <c r="G143" t="s">
        <v>113</v>
      </c>
      <c r="H143" t="s">
        <v>111</v>
      </c>
      <c r="I143" t="s">
        <v>114</v>
      </c>
    </row>
    <row r="144" spans="1:9" x14ac:dyDescent="0.25">
      <c r="A144">
        <v>9143877</v>
      </c>
      <c r="B144">
        <v>5922106</v>
      </c>
      <c r="C144">
        <v>0.65</v>
      </c>
      <c r="D144">
        <v>697.31</v>
      </c>
      <c r="E144">
        <v>22.1</v>
      </c>
      <c r="F144">
        <v>47.7</v>
      </c>
      <c r="G144" t="s">
        <v>150</v>
      </c>
      <c r="H144" t="s">
        <v>111</v>
      </c>
      <c r="I144" t="s">
        <v>151</v>
      </c>
    </row>
    <row r="145" spans="1:9" x14ac:dyDescent="0.25">
      <c r="A145">
        <v>5923127</v>
      </c>
      <c r="B145">
        <v>5922556</v>
      </c>
      <c r="C145">
        <v>1</v>
      </c>
      <c r="D145">
        <v>2845.14</v>
      </c>
      <c r="E145">
        <v>33.6</v>
      </c>
      <c r="F145">
        <v>15</v>
      </c>
      <c r="G145" t="s">
        <v>119</v>
      </c>
      <c r="H145" t="s">
        <v>111</v>
      </c>
      <c r="I145" t="s">
        <v>120</v>
      </c>
    </row>
    <row r="146" spans="1:9" x14ac:dyDescent="0.25">
      <c r="A146">
        <v>3221736</v>
      </c>
      <c r="B146">
        <v>3221413</v>
      </c>
      <c r="C146">
        <v>1</v>
      </c>
      <c r="D146">
        <v>1415.13</v>
      </c>
      <c r="E146">
        <v>31.1</v>
      </c>
      <c r="F146">
        <v>18.7</v>
      </c>
      <c r="G146" t="s">
        <v>130</v>
      </c>
      <c r="H146" t="s">
        <v>111</v>
      </c>
      <c r="I146" t="s">
        <v>131</v>
      </c>
    </row>
    <row r="147" spans="1:9" x14ac:dyDescent="0.25">
      <c r="A147">
        <v>3196860</v>
      </c>
      <c r="B147">
        <v>3196471</v>
      </c>
      <c r="C147">
        <v>1</v>
      </c>
      <c r="D147">
        <v>4841.96</v>
      </c>
      <c r="E147">
        <v>9.6</v>
      </c>
      <c r="F147">
        <v>79.7</v>
      </c>
      <c r="G147" t="s">
        <v>117</v>
      </c>
      <c r="H147" t="s">
        <v>111</v>
      </c>
      <c r="I147" t="s">
        <v>118</v>
      </c>
    </row>
    <row r="148" spans="1:9" x14ac:dyDescent="0.25">
      <c r="A148">
        <v>2136161</v>
      </c>
      <c r="B148">
        <v>1360854</v>
      </c>
      <c r="C148">
        <v>0.64</v>
      </c>
      <c r="D148">
        <v>62.88</v>
      </c>
      <c r="E148">
        <v>41.6</v>
      </c>
      <c r="F148">
        <v>0</v>
      </c>
      <c r="G148" t="s">
        <v>165</v>
      </c>
      <c r="H148" t="s">
        <v>111</v>
      </c>
      <c r="I148" t="s">
        <v>166</v>
      </c>
    </row>
    <row r="149" spans="1:9" x14ac:dyDescent="0.25">
      <c r="A149">
        <v>1530822</v>
      </c>
      <c r="B149">
        <v>1529931</v>
      </c>
      <c r="C149">
        <v>1</v>
      </c>
      <c r="D149">
        <v>1861.83</v>
      </c>
      <c r="E149">
        <v>3.3</v>
      </c>
      <c r="F149">
        <v>95.5</v>
      </c>
      <c r="G149" t="s">
        <v>123</v>
      </c>
      <c r="H149" t="s">
        <v>111</v>
      </c>
      <c r="I149" t="s">
        <v>124</v>
      </c>
    </row>
    <row r="150" spans="1:9" x14ac:dyDescent="0.25">
      <c r="A150">
        <v>1026638</v>
      </c>
      <c r="B150">
        <v>1026549</v>
      </c>
      <c r="C150">
        <v>1</v>
      </c>
      <c r="D150">
        <v>267.69</v>
      </c>
      <c r="E150">
        <v>41.9</v>
      </c>
      <c r="F150">
        <v>0</v>
      </c>
      <c r="G150" t="s">
        <v>176</v>
      </c>
      <c r="H150" t="s">
        <v>111</v>
      </c>
      <c r="I150" t="s">
        <v>177</v>
      </c>
    </row>
    <row r="151" spans="1:9" x14ac:dyDescent="0.25">
      <c r="A151">
        <v>1026555</v>
      </c>
      <c r="B151">
        <v>0</v>
      </c>
      <c r="C151">
        <v>0</v>
      </c>
      <c r="D151">
        <v>857.13</v>
      </c>
      <c r="E151">
        <v>42</v>
      </c>
      <c r="F151">
        <v>0</v>
      </c>
      <c r="G151" t="s">
        <v>135</v>
      </c>
      <c r="H151" t="s">
        <v>111</v>
      </c>
      <c r="I151" t="s">
        <v>136</v>
      </c>
    </row>
    <row r="152" spans="1:9" x14ac:dyDescent="0.25">
      <c r="A152">
        <v>807293</v>
      </c>
      <c r="B152">
        <v>807259</v>
      </c>
      <c r="C152">
        <v>1</v>
      </c>
      <c r="D152">
        <v>158.91999999999999</v>
      </c>
      <c r="E152">
        <v>26.2</v>
      </c>
      <c r="F152">
        <v>24.3</v>
      </c>
      <c r="G152" t="s">
        <v>167</v>
      </c>
      <c r="H152" t="s">
        <v>111</v>
      </c>
      <c r="I152" t="s">
        <v>168</v>
      </c>
    </row>
    <row r="154" spans="1:9" x14ac:dyDescent="0.25">
      <c r="A154" t="s">
        <v>173</v>
      </c>
    </row>
    <row r="155" spans="1:9" x14ac:dyDescent="0.25">
      <c r="A155" t="s">
        <v>174</v>
      </c>
      <c r="B155" t="s">
        <v>102</v>
      </c>
      <c r="C155" t="s">
        <v>175</v>
      </c>
      <c r="D155" t="s">
        <v>107</v>
      </c>
      <c r="E155" t="s">
        <v>108</v>
      </c>
      <c r="F155" t="s">
        <v>109</v>
      </c>
    </row>
    <row r="156" spans="1:9" x14ac:dyDescent="0.25">
      <c r="A156">
        <v>1026546</v>
      </c>
      <c r="B156">
        <v>1026638</v>
      </c>
      <c r="C156">
        <v>29.76</v>
      </c>
      <c r="D156" t="s">
        <v>176</v>
      </c>
      <c r="E156" t="s">
        <v>111</v>
      </c>
      <c r="F156" t="s">
        <v>177</v>
      </c>
    </row>
    <row r="157" spans="1:9" x14ac:dyDescent="0.25">
      <c r="A157">
        <v>1025810</v>
      </c>
      <c r="B157">
        <v>1026555</v>
      </c>
      <c r="C157">
        <v>29.73</v>
      </c>
      <c r="D157" t="s">
        <v>135</v>
      </c>
      <c r="E157" t="s">
        <v>111</v>
      </c>
      <c r="F157" t="s">
        <v>136</v>
      </c>
    </row>
    <row r="158" spans="1:9" x14ac:dyDescent="0.25">
      <c r="A158">
        <v>232697</v>
      </c>
      <c r="B158">
        <v>232697</v>
      </c>
      <c r="C158">
        <v>6.75</v>
      </c>
      <c r="D158" t="s">
        <v>180</v>
      </c>
      <c r="E158" t="s">
        <v>111</v>
      </c>
      <c r="F158" t="s">
        <v>181</v>
      </c>
    </row>
    <row r="159" spans="1:9" x14ac:dyDescent="0.25">
      <c r="A159">
        <v>231307</v>
      </c>
      <c r="B159">
        <v>231307</v>
      </c>
      <c r="C159">
        <v>6.7</v>
      </c>
      <c r="D159" t="s">
        <v>182</v>
      </c>
      <c r="F159" t="s">
        <v>183</v>
      </c>
    </row>
    <row r="160" spans="1:9" x14ac:dyDescent="0.25">
      <c r="A160">
        <v>231036</v>
      </c>
      <c r="B160">
        <v>324163</v>
      </c>
      <c r="C160">
        <v>6.7</v>
      </c>
      <c r="D160" t="s">
        <v>184</v>
      </c>
      <c r="E160" t="s">
        <v>111</v>
      </c>
      <c r="F160" t="s">
        <v>185</v>
      </c>
    </row>
    <row r="161" spans="1:7" x14ac:dyDescent="0.25">
      <c r="A161">
        <v>186897</v>
      </c>
      <c r="B161">
        <v>186922</v>
      </c>
      <c r="C161">
        <v>5.42</v>
      </c>
      <c r="D161" t="s">
        <v>178</v>
      </c>
      <c r="E161" t="s">
        <v>111</v>
      </c>
      <c r="F161" t="s">
        <v>179</v>
      </c>
    </row>
    <row r="162" spans="1:7" x14ac:dyDescent="0.25">
      <c r="A162">
        <v>171607</v>
      </c>
      <c r="B162">
        <v>171709</v>
      </c>
      <c r="C162">
        <v>4.97</v>
      </c>
      <c r="D162" t="s">
        <v>148</v>
      </c>
      <c r="E162" t="s">
        <v>111</v>
      </c>
      <c r="F162" t="s">
        <v>149</v>
      </c>
    </row>
    <row r="163" spans="1:7" x14ac:dyDescent="0.25">
      <c r="A163">
        <v>93219</v>
      </c>
      <c r="B163">
        <v>93221</v>
      </c>
      <c r="C163">
        <v>2.7</v>
      </c>
      <c r="D163" t="s">
        <v>186</v>
      </c>
      <c r="E163" t="s">
        <v>111</v>
      </c>
      <c r="F163" t="s">
        <v>187</v>
      </c>
    </row>
    <row r="164" spans="1:7" x14ac:dyDescent="0.25">
      <c r="A164">
        <v>82650</v>
      </c>
      <c r="B164">
        <v>82650</v>
      </c>
      <c r="C164">
        <v>2.4</v>
      </c>
      <c r="D164" t="s">
        <v>188</v>
      </c>
      <c r="E164" t="s">
        <v>111</v>
      </c>
      <c r="F164" t="s">
        <v>189</v>
      </c>
    </row>
    <row r="165" spans="1:7" x14ac:dyDescent="0.25">
      <c r="A165">
        <v>57279</v>
      </c>
      <c r="B165">
        <v>57304</v>
      </c>
      <c r="C165">
        <v>1.66</v>
      </c>
      <c r="D165" t="s">
        <v>190</v>
      </c>
      <c r="E165" t="s">
        <v>111</v>
      </c>
      <c r="F165" t="s">
        <v>191</v>
      </c>
    </row>
    <row r="167" spans="1:7" x14ac:dyDescent="0.25">
      <c r="A167" t="s">
        <v>192</v>
      </c>
    </row>
    <row r="168" spans="1:7" x14ac:dyDescent="0.25">
      <c r="A168" t="s">
        <v>193</v>
      </c>
      <c r="B168" t="s">
        <v>102</v>
      </c>
      <c r="C168" t="s">
        <v>194</v>
      </c>
      <c r="D168" t="s">
        <v>107</v>
      </c>
      <c r="E168" t="s">
        <v>108</v>
      </c>
      <c r="F168" t="s">
        <v>109</v>
      </c>
    </row>
    <row r="169" spans="1:7" x14ac:dyDescent="0.25">
      <c r="A169">
        <v>4175395</v>
      </c>
      <c r="B169">
        <v>23</v>
      </c>
      <c r="C169">
        <v>0.04</v>
      </c>
      <c r="D169" t="s">
        <v>195</v>
      </c>
      <c r="F169" t="s">
        <v>196</v>
      </c>
    </row>
    <row r="170" spans="1:7" x14ac:dyDescent="0.25">
      <c r="A170">
        <v>2535417</v>
      </c>
      <c r="B170">
        <v>12759539</v>
      </c>
      <c r="C170">
        <v>0.02</v>
      </c>
      <c r="D170" t="s">
        <v>113</v>
      </c>
      <c r="E170" t="s">
        <v>111</v>
      </c>
      <c r="F170" t="s">
        <v>114</v>
      </c>
    </row>
    <row r="171" spans="1:7" x14ac:dyDescent="0.25">
      <c r="A171">
        <v>1986884</v>
      </c>
      <c r="B171">
        <v>3221736</v>
      </c>
      <c r="C171">
        <v>0.02</v>
      </c>
      <c r="D171" t="s">
        <v>130</v>
      </c>
      <c r="E171" t="s">
        <v>111</v>
      </c>
      <c r="F171" t="s">
        <v>131</v>
      </c>
    </row>
    <row r="172" spans="1:7" x14ac:dyDescent="0.25">
      <c r="A172">
        <v>1812956</v>
      </c>
      <c r="B172">
        <v>23</v>
      </c>
      <c r="C172">
        <v>0.02</v>
      </c>
      <c r="D172" t="s">
        <v>197</v>
      </c>
      <c r="F172" t="s">
        <v>198</v>
      </c>
    </row>
    <row r="174" spans="1:7" x14ac:dyDescent="0.25">
      <c r="A174" t="s">
        <v>199</v>
      </c>
    </row>
    <row r="175" spans="1:7" x14ac:dyDescent="0.25">
      <c r="A175" t="s">
        <v>30</v>
      </c>
      <c r="B175" t="s">
        <v>31</v>
      </c>
      <c r="C175" t="s">
        <v>200</v>
      </c>
      <c r="D175" t="s">
        <v>201</v>
      </c>
      <c r="E175" t="s">
        <v>202</v>
      </c>
      <c r="F175" t="s">
        <v>203</v>
      </c>
      <c r="G175" t="s">
        <v>34</v>
      </c>
    </row>
    <row r="176" spans="1:7" x14ac:dyDescent="0.25">
      <c r="A176" t="s">
        <v>36</v>
      </c>
      <c r="B176">
        <v>30731552</v>
      </c>
      <c r="D176">
        <v>151222</v>
      </c>
      <c r="E176" t="s">
        <v>340</v>
      </c>
      <c r="F176">
        <v>1.06</v>
      </c>
      <c r="G176">
        <v>73.97</v>
      </c>
    </row>
    <row r="177" spans="1:7" x14ac:dyDescent="0.25">
      <c r="A177" t="s">
        <v>40</v>
      </c>
      <c r="B177">
        <v>18364762</v>
      </c>
      <c r="D177">
        <v>22578</v>
      </c>
      <c r="E177" t="s">
        <v>42</v>
      </c>
      <c r="F177">
        <v>0.63</v>
      </c>
      <c r="G177">
        <v>11.04</v>
      </c>
    </row>
    <row r="178" spans="1:7" x14ac:dyDescent="0.25">
      <c r="A178" t="s">
        <v>46</v>
      </c>
      <c r="B178">
        <v>1201</v>
      </c>
      <c r="C178">
        <v>100</v>
      </c>
      <c r="D178">
        <v>1201</v>
      </c>
      <c r="E178" t="s">
        <v>344</v>
      </c>
      <c r="F178">
        <v>0</v>
      </c>
      <c r="G178">
        <v>0.59</v>
      </c>
    </row>
    <row r="179" spans="1:7" x14ac:dyDescent="0.25">
      <c r="A179" t="s">
        <v>50</v>
      </c>
      <c r="B179">
        <v>880939</v>
      </c>
      <c r="D179">
        <v>1022</v>
      </c>
      <c r="E179" t="s">
        <v>346</v>
      </c>
      <c r="F179">
        <v>0.03</v>
      </c>
      <c r="G179">
        <v>0.5</v>
      </c>
    </row>
    <row r="180" spans="1:7" x14ac:dyDescent="0.25">
      <c r="A180" t="s">
        <v>57</v>
      </c>
      <c r="B180">
        <v>6715861</v>
      </c>
      <c r="D180">
        <v>412</v>
      </c>
      <c r="E180" t="s">
        <v>348</v>
      </c>
      <c r="F180">
        <v>0.23</v>
      </c>
      <c r="G180">
        <v>0.2</v>
      </c>
    </row>
    <row r="181" spans="1:7" x14ac:dyDescent="0.25">
      <c r="A181" t="s">
        <v>53</v>
      </c>
      <c r="B181">
        <v>336912</v>
      </c>
      <c r="D181">
        <v>239</v>
      </c>
      <c r="E181" t="s">
        <v>350</v>
      </c>
      <c r="F181">
        <v>0.01</v>
      </c>
      <c r="G181">
        <v>0.12</v>
      </c>
    </row>
    <row r="182" spans="1:7" x14ac:dyDescent="0.25">
      <c r="A182" t="s">
        <v>351</v>
      </c>
      <c r="B182">
        <v>485167</v>
      </c>
      <c r="D182">
        <v>129</v>
      </c>
      <c r="E182" t="s">
        <v>353</v>
      </c>
      <c r="F182">
        <v>0.02</v>
      </c>
      <c r="G182">
        <v>0.06</v>
      </c>
    </row>
    <row r="183" spans="1:7" x14ac:dyDescent="0.25">
      <c r="A183" t="s">
        <v>64</v>
      </c>
      <c r="B183">
        <v>72237</v>
      </c>
      <c r="D183">
        <v>114</v>
      </c>
      <c r="E183" t="s">
        <v>355</v>
      </c>
      <c r="F183">
        <v>0</v>
      </c>
      <c r="G183">
        <v>0.06</v>
      </c>
    </row>
    <row r="184" spans="1:7" x14ac:dyDescent="0.25">
      <c r="A184" t="s">
        <v>356</v>
      </c>
      <c r="B184">
        <v>80559101</v>
      </c>
      <c r="D184">
        <v>91</v>
      </c>
      <c r="E184" t="s">
        <v>358</v>
      </c>
      <c r="F184">
        <v>2.78</v>
      </c>
      <c r="G184">
        <v>0.04</v>
      </c>
    </row>
    <row r="185" spans="1:7" x14ac:dyDescent="0.25">
      <c r="A185" t="s">
        <v>204</v>
      </c>
      <c r="B185">
        <v>31753</v>
      </c>
      <c r="D185">
        <v>64</v>
      </c>
      <c r="E185" t="s">
        <v>370</v>
      </c>
      <c r="F185">
        <v>0</v>
      </c>
      <c r="G185">
        <v>0.03</v>
      </c>
    </row>
    <row r="187" spans="1:7" x14ac:dyDescent="0.25">
      <c r="A187" t="s">
        <v>29</v>
      </c>
    </row>
    <row r="188" spans="1:7" x14ac:dyDescent="0.25">
      <c r="A188" t="s">
        <v>30</v>
      </c>
      <c r="B188" t="s">
        <v>31</v>
      </c>
      <c r="C188" t="s">
        <v>32</v>
      </c>
      <c r="D188" t="s">
        <v>33</v>
      </c>
      <c r="E188" t="s">
        <v>34</v>
      </c>
      <c r="F188" t="s">
        <v>35</v>
      </c>
    </row>
    <row r="189" spans="1:7" x14ac:dyDescent="0.25">
      <c r="A189" t="s">
        <v>36</v>
      </c>
      <c r="B189">
        <v>30731552</v>
      </c>
      <c r="C189" t="s">
        <v>339</v>
      </c>
      <c r="D189" t="s">
        <v>340</v>
      </c>
      <c r="E189">
        <v>74</v>
      </c>
      <c r="F189" t="s">
        <v>39</v>
      </c>
    </row>
    <row r="190" spans="1:7" x14ac:dyDescent="0.25">
      <c r="A190" t="s">
        <v>40</v>
      </c>
      <c r="B190">
        <v>18364762</v>
      </c>
      <c r="C190" t="s">
        <v>341</v>
      </c>
      <c r="D190" t="s">
        <v>42</v>
      </c>
      <c r="E190">
        <v>11</v>
      </c>
      <c r="F190" t="s">
        <v>43</v>
      </c>
    </row>
    <row r="191" spans="1:7" x14ac:dyDescent="0.25">
      <c r="A191" t="s">
        <v>44</v>
      </c>
      <c r="C191" t="s">
        <v>342</v>
      </c>
      <c r="E191">
        <v>6</v>
      </c>
    </row>
    <row r="192" spans="1:7" x14ac:dyDescent="0.25">
      <c r="A192" t="s">
        <v>46</v>
      </c>
      <c r="B192">
        <v>1201</v>
      </c>
      <c r="C192" t="s">
        <v>343</v>
      </c>
      <c r="D192" t="s">
        <v>344</v>
      </c>
      <c r="E192">
        <v>0.6</v>
      </c>
      <c r="F192" t="s">
        <v>49</v>
      </c>
    </row>
    <row r="193" spans="1:6" x14ac:dyDescent="0.25">
      <c r="A193" t="s">
        <v>50</v>
      </c>
      <c r="B193">
        <v>880939</v>
      </c>
      <c r="C193" t="s">
        <v>345</v>
      </c>
      <c r="D193" t="s">
        <v>346</v>
      </c>
      <c r="E193">
        <v>0.5</v>
      </c>
      <c r="F193" t="s">
        <v>43</v>
      </c>
    </row>
    <row r="194" spans="1:6" x14ac:dyDescent="0.25">
      <c r="A194" t="s">
        <v>57</v>
      </c>
      <c r="B194">
        <v>6715861</v>
      </c>
      <c r="C194" t="s">
        <v>347</v>
      </c>
      <c r="D194" t="s">
        <v>348</v>
      </c>
      <c r="E194">
        <v>0.2</v>
      </c>
      <c r="F194" t="s">
        <v>49</v>
      </c>
    </row>
    <row r="195" spans="1:6" x14ac:dyDescent="0.25">
      <c r="A195" t="s">
        <v>53</v>
      </c>
      <c r="B195">
        <v>336912</v>
      </c>
      <c r="C195" t="s">
        <v>349</v>
      </c>
      <c r="D195" t="s">
        <v>350</v>
      </c>
      <c r="E195">
        <v>0.1</v>
      </c>
      <c r="F195" t="s">
        <v>56</v>
      </c>
    </row>
    <row r="196" spans="1:6" x14ac:dyDescent="0.25">
      <c r="A196" t="s">
        <v>351</v>
      </c>
      <c r="B196">
        <v>485167</v>
      </c>
      <c r="C196" t="s">
        <v>352</v>
      </c>
      <c r="D196" t="s">
        <v>353</v>
      </c>
      <c r="E196">
        <v>0.1</v>
      </c>
      <c r="F196" t="s">
        <v>83</v>
      </c>
    </row>
    <row r="197" spans="1:6" x14ac:dyDescent="0.25">
      <c r="A197" t="s">
        <v>64</v>
      </c>
      <c r="B197">
        <v>72237</v>
      </c>
      <c r="C197" t="s">
        <v>354</v>
      </c>
      <c r="D197" t="s">
        <v>355</v>
      </c>
      <c r="E197">
        <v>0.1</v>
      </c>
      <c r="F197" t="s">
        <v>43</v>
      </c>
    </row>
    <row r="198" spans="1:6" x14ac:dyDescent="0.25">
      <c r="A198" t="s">
        <v>356</v>
      </c>
      <c r="B198">
        <v>80559101</v>
      </c>
      <c r="C198" t="s">
        <v>357</v>
      </c>
      <c r="D198" t="s">
        <v>358</v>
      </c>
      <c r="E198">
        <v>0</v>
      </c>
      <c r="F198" t="s">
        <v>81</v>
      </c>
    </row>
  </sheetData>
  <pageMargins left="0.75" right="0.75" top="1" bottom="1" header="0.5" footer="0.5"/>
  <pageSetup paperSize="9" orientation="portrait" r:id="rId1"/>
  <headerFooter>
    <oddFooter>&amp;L&amp;1#&amp;"Calibri"&amp;10&amp;K000000Classified: RMG –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96"/>
  <sheetViews>
    <sheetView workbookViewId="0"/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371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372</v>
      </c>
    </row>
    <row r="7" spans="1:2" x14ac:dyDescent="0.25">
      <c r="A7" t="s">
        <v>9</v>
      </c>
      <c r="B7" t="s">
        <v>373</v>
      </c>
    </row>
    <row r="8" spans="1:2" x14ac:dyDescent="0.25">
      <c r="A8" t="s">
        <v>11</v>
      </c>
      <c r="B8" t="s">
        <v>374</v>
      </c>
    </row>
    <row r="9" spans="1:2" x14ac:dyDescent="0.25">
      <c r="A9" t="s">
        <v>13</v>
      </c>
      <c r="B9">
        <v>1212</v>
      </c>
    </row>
    <row r="10" spans="1:2" x14ac:dyDescent="0.25">
      <c r="A10" t="s">
        <v>14</v>
      </c>
      <c r="B10">
        <v>1201</v>
      </c>
    </row>
    <row r="11" spans="1:2" x14ac:dyDescent="0.25">
      <c r="A11" t="s">
        <v>15</v>
      </c>
      <c r="B11" t="s">
        <v>375</v>
      </c>
    </row>
    <row r="12" spans="1:2" x14ac:dyDescent="0.25">
      <c r="A12" t="s">
        <v>17</v>
      </c>
      <c r="B12" t="s">
        <v>376</v>
      </c>
    </row>
    <row r="13" spans="1:2" x14ac:dyDescent="0.25">
      <c r="A13" t="s">
        <v>19</v>
      </c>
      <c r="B13">
        <v>8019.1</v>
      </c>
    </row>
    <row r="14" spans="1:2" x14ac:dyDescent="0.25">
      <c r="A14" t="s">
        <v>20</v>
      </c>
      <c r="B14">
        <v>969.3</v>
      </c>
    </row>
    <row r="15" spans="1:2" x14ac:dyDescent="0.25">
      <c r="A15" t="s">
        <v>21</v>
      </c>
      <c r="B15">
        <v>785.3</v>
      </c>
    </row>
    <row r="16" spans="1:2" x14ac:dyDescent="0.25">
      <c r="A16" t="s">
        <v>22</v>
      </c>
      <c r="B16">
        <v>8.8000000000000007</v>
      </c>
    </row>
    <row r="17" spans="1:6" x14ac:dyDescent="0.25">
      <c r="A17" t="s">
        <v>23</v>
      </c>
      <c r="B17">
        <v>790.6</v>
      </c>
    </row>
    <row r="18" spans="1:6" x14ac:dyDescent="0.25">
      <c r="A18" t="s">
        <v>24</v>
      </c>
      <c r="B18">
        <v>5.29</v>
      </c>
    </row>
    <row r="19" spans="1:6" x14ac:dyDescent="0.25">
      <c r="A19" t="s">
        <v>25</v>
      </c>
      <c r="B19">
        <v>2.86</v>
      </c>
    </row>
    <row r="20" spans="1:6" x14ac:dyDescent="0.25">
      <c r="A20" t="s">
        <v>26</v>
      </c>
      <c r="B20">
        <v>3.1</v>
      </c>
    </row>
    <row r="21" spans="1:6" x14ac:dyDescent="0.25">
      <c r="A21" t="s">
        <v>27</v>
      </c>
      <c r="B21">
        <v>1.4</v>
      </c>
    </row>
    <row r="22" spans="1:6" x14ac:dyDescent="0.25">
      <c r="A22" t="s">
        <v>28</v>
      </c>
      <c r="B22">
        <v>16.600000000000001</v>
      </c>
    </row>
    <row r="24" spans="1:6" x14ac:dyDescent="0.25">
      <c r="A24" t="s">
        <v>29</v>
      </c>
    </row>
    <row r="25" spans="1:6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6" x14ac:dyDescent="0.25">
      <c r="A26" t="s">
        <v>40</v>
      </c>
      <c r="B26">
        <v>9789118</v>
      </c>
      <c r="C26" t="s">
        <v>377</v>
      </c>
      <c r="D26" t="s">
        <v>378</v>
      </c>
      <c r="E26">
        <v>80.099999999999994</v>
      </c>
      <c r="F26" t="s">
        <v>43</v>
      </c>
    </row>
    <row r="27" spans="1:6" x14ac:dyDescent="0.25">
      <c r="A27" t="s">
        <v>44</v>
      </c>
      <c r="C27" t="s">
        <v>379</v>
      </c>
      <c r="E27">
        <v>9.6999999999999993</v>
      </c>
    </row>
    <row r="28" spans="1:6" x14ac:dyDescent="0.25">
      <c r="A28" t="s">
        <v>46</v>
      </c>
      <c r="B28">
        <v>1200</v>
      </c>
      <c r="C28" t="s">
        <v>380</v>
      </c>
      <c r="D28" t="s">
        <v>381</v>
      </c>
      <c r="E28">
        <v>7.4</v>
      </c>
      <c r="F28" t="s">
        <v>49</v>
      </c>
    </row>
    <row r="29" spans="1:6" x14ac:dyDescent="0.25">
      <c r="A29" t="s">
        <v>50</v>
      </c>
      <c r="B29">
        <v>413852</v>
      </c>
      <c r="C29" t="s">
        <v>382</v>
      </c>
      <c r="D29" t="s">
        <v>220</v>
      </c>
      <c r="E29">
        <v>3.2</v>
      </c>
      <c r="F29" t="s">
        <v>43</v>
      </c>
    </row>
    <row r="30" spans="1:6" x14ac:dyDescent="0.25">
      <c r="A30" t="s">
        <v>223</v>
      </c>
      <c r="B30">
        <v>271296</v>
      </c>
      <c r="C30" t="s">
        <v>383</v>
      </c>
      <c r="D30" t="s">
        <v>384</v>
      </c>
      <c r="E30">
        <v>1.4</v>
      </c>
      <c r="F30" t="s">
        <v>43</v>
      </c>
    </row>
    <row r="31" spans="1:6" x14ac:dyDescent="0.25">
      <c r="A31" t="s">
        <v>228</v>
      </c>
      <c r="B31">
        <v>70912</v>
      </c>
      <c r="C31" t="s">
        <v>385</v>
      </c>
      <c r="D31" t="s">
        <v>386</v>
      </c>
      <c r="E31">
        <v>0.2</v>
      </c>
      <c r="F31" t="s">
        <v>73</v>
      </c>
    </row>
    <row r="32" spans="1:6" x14ac:dyDescent="0.25">
      <c r="A32" t="s">
        <v>310</v>
      </c>
      <c r="B32">
        <v>5480</v>
      </c>
      <c r="C32" t="s">
        <v>387</v>
      </c>
      <c r="D32" t="s">
        <v>388</v>
      </c>
      <c r="E32">
        <v>0.2</v>
      </c>
      <c r="F32" t="s">
        <v>43</v>
      </c>
    </row>
    <row r="33" spans="1:6" x14ac:dyDescent="0.25">
      <c r="A33" t="s">
        <v>289</v>
      </c>
      <c r="B33">
        <v>1</v>
      </c>
      <c r="C33" t="s">
        <v>389</v>
      </c>
      <c r="D33" t="s">
        <v>390</v>
      </c>
      <c r="E33">
        <v>0.1</v>
      </c>
      <c r="F33" t="s">
        <v>49</v>
      </c>
    </row>
    <row r="34" spans="1:6" x14ac:dyDescent="0.25">
      <c r="A34" t="s">
        <v>391</v>
      </c>
      <c r="B34">
        <v>5764</v>
      </c>
      <c r="C34" t="s">
        <v>392</v>
      </c>
      <c r="D34" t="s">
        <v>393</v>
      </c>
      <c r="E34">
        <v>0.1</v>
      </c>
      <c r="F34" t="s">
        <v>49</v>
      </c>
    </row>
    <row r="35" spans="1:6" x14ac:dyDescent="0.25">
      <c r="A35" t="s">
        <v>36</v>
      </c>
      <c r="B35">
        <v>2887</v>
      </c>
      <c r="C35" t="s">
        <v>394</v>
      </c>
      <c r="D35" t="s">
        <v>395</v>
      </c>
      <c r="E35">
        <v>0.1</v>
      </c>
      <c r="F35" t="s">
        <v>39</v>
      </c>
    </row>
    <row r="37" spans="1:6" x14ac:dyDescent="0.25">
      <c r="A37" t="s">
        <v>70</v>
      </c>
    </row>
    <row r="38" spans="1:6" x14ac:dyDescent="0.25">
      <c r="A38" t="s">
        <v>35</v>
      </c>
      <c r="B38" t="s">
        <v>31</v>
      </c>
      <c r="C38" t="s">
        <v>32</v>
      </c>
      <c r="D38" t="s">
        <v>71</v>
      </c>
      <c r="E38" t="s">
        <v>34</v>
      </c>
      <c r="F38" t="s">
        <v>72</v>
      </c>
    </row>
    <row r="39" spans="1:6" x14ac:dyDescent="0.25">
      <c r="A39" t="s">
        <v>73</v>
      </c>
      <c r="B39">
        <v>10721624</v>
      </c>
      <c r="C39">
        <v>16368</v>
      </c>
      <c r="D39" t="s">
        <v>396</v>
      </c>
      <c r="E39">
        <v>100.3</v>
      </c>
      <c r="F39">
        <v>1.1000000000000001</v>
      </c>
    </row>
    <row r="40" spans="1:6" x14ac:dyDescent="0.25">
      <c r="A40" t="s">
        <v>43</v>
      </c>
      <c r="B40">
        <v>10812663</v>
      </c>
      <c r="C40">
        <v>13871</v>
      </c>
      <c r="D40" t="s">
        <v>298</v>
      </c>
      <c r="E40">
        <v>85</v>
      </c>
      <c r="F40">
        <v>1</v>
      </c>
    </row>
    <row r="41" spans="1:6" x14ac:dyDescent="0.25">
      <c r="A41" t="s">
        <v>77</v>
      </c>
      <c r="B41">
        <v>106590</v>
      </c>
      <c r="C41">
        <v>4988</v>
      </c>
      <c r="D41" t="s">
        <v>397</v>
      </c>
      <c r="E41">
        <v>30.6</v>
      </c>
      <c r="F41">
        <v>0.3</v>
      </c>
    </row>
    <row r="42" spans="1:6" x14ac:dyDescent="0.25">
      <c r="A42" t="s">
        <v>49</v>
      </c>
      <c r="B42">
        <v>1819436</v>
      </c>
      <c r="C42">
        <v>1762</v>
      </c>
      <c r="D42" t="s">
        <v>398</v>
      </c>
      <c r="E42">
        <v>10.8</v>
      </c>
      <c r="F42">
        <v>0.1</v>
      </c>
    </row>
    <row r="43" spans="1:6" x14ac:dyDescent="0.25">
      <c r="A43" t="s">
        <v>44</v>
      </c>
      <c r="C43">
        <v>1578</v>
      </c>
      <c r="E43">
        <v>9.6999999999999993</v>
      </c>
      <c r="F43">
        <v>0.1</v>
      </c>
    </row>
    <row r="44" spans="1:6" x14ac:dyDescent="0.25">
      <c r="A44" t="s">
        <v>39</v>
      </c>
      <c r="B44">
        <v>3064</v>
      </c>
      <c r="C44">
        <v>13</v>
      </c>
      <c r="D44" t="s">
        <v>399</v>
      </c>
      <c r="E44">
        <v>0.1</v>
      </c>
      <c r="F44">
        <v>0</v>
      </c>
    </row>
    <row r="45" spans="1:6" x14ac:dyDescent="0.25">
      <c r="A45" t="s">
        <v>81</v>
      </c>
      <c r="B45">
        <v>11915417</v>
      </c>
      <c r="C45">
        <v>10</v>
      </c>
      <c r="D45" t="s">
        <v>400</v>
      </c>
      <c r="E45">
        <v>0.1</v>
      </c>
      <c r="F45">
        <v>0</v>
      </c>
    </row>
    <row r="46" spans="1:6" x14ac:dyDescent="0.25">
      <c r="A46" t="s">
        <v>56</v>
      </c>
      <c r="B46">
        <v>2317</v>
      </c>
      <c r="C46">
        <v>3</v>
      </c>
      <c r="D46" t="s">
        <v>401</v>
      </c>
      <c r="E46">
        <v>0</v>
      </c>
      <c r="F46">
        <v>0</v>
      </c>
    </row>
    <row r="47" spans="1:6" x14ac:dyDescent="0.25">
      <c r="A47" t="s">
        <v>83</v>
      </c>
      <c r="B47">
        <v>2465</v>
      </c>
      <c r="C47">
        <v>2</v>
      </c>
      <c r="D47" t="s">
        <v>402</v>
      </c>
      <c r="E47">
        <v>0</v>
      </c>
      <c r="F47">
        <v>0</v>
      </c>
    </row>
    <row r="48" spans="1:6" x14ac:dyDescent="0.25">
      <c r="A48" t="s">
        <v>63</v>
      </c>
      <c r="B48">
        <v>1390</v>
      </c>
      <c r="C48">
        <v>1</v>
      </c>
      <c r="D48" t="s">
        <v>403</v>
      </c>
      <c r="E48">
        <v>0</v>
      </c>
      <c r="F48">
        <v>0</v>
      </c>
    </row>
    <row r="50" spans="1:9" x14ac:dyDescent="0.25">
      <c r="A50" t="s">
        <v>85</v>
      </c>
    </row>
    <row r="51" spans="1:9" x14ac:dyDescent="0.25">
      <c r="A51" t="s">
        <v>86</v>
      </c>
      <c r="B51" t="s">
        <v>87</v>
      </c>
      <c r="C51" t="s">
        <v>88</v>
      </c>
      <c r="D51" t="s">
        <v>89</v>
      </c>
    </row>
    <row r="52" spans="1:9" x14ac:dyDescent="0.25">
      <c r="A52" t="s">
        <v>90</v>
      </c>
      <c r="B52">
        <v>2079.4</v>
      </c>
      <c r="C52">
        <v>753.8</v>
      </c>
      <c r="D52">
        <v>1325.6</v>
      </c>
    </row>
    <row r="53" spans="1:9" x14ac:dyDescent="0.25">
      <c r="A53" t="s">
        <v>91</v>
      </c>
      <c r="B53">
        <v>1228.7</v>
      </c>
      <c r="C53">
        <v>709.2</v>
      </c>
      <c r="D53">
        <v>519.4</v>
      </c>
    </row>
    <row r="54" spans="1:9" x14ac:dyDescent="0.25">
      <c r="A54" t="s">
        <v>92</v>
      </c>
      <c r="B54">
        <v>0</v>
      </c>
      <c r="C54">
        <v>0</v>
      </c>
      <c r="D54">
        <v>0</v>
      </c>
    </row>
    <row r="55" spans="1:9" x14ac:dyDescent="0.25">
      <c r="A55" t="s">
        <v>93</v>
      </c>
      <c r="B55">
        <v>743.2</v>
      </c>
      <c r="C55">
        <v>8.6999999999999993</v>
      </c>
      <c r="D55">
        <v>734.5</v>
      </c>
    </row>
    <row r="56" spans="1:9" x14ac:dyDescent="0.25">
      <c r="A56" t="s">
        <v>94</v>
      </c>
      <c r="B56">
        <v>119.2</v>
      </c>
      <c r="C56">
        <v>53.9</v>
      </c>
      <c r="D56">
        <v>65.3</v>
      </c>
    </row>
    <row r="57" spans="1:9" x14ac:dyDescent="0.25">
      <c r="A57" t="s">
        <v>95</v>
      </c>
      <c r="B57">
        <v>27.4</v>
      </c>
      <c r="C57">
        <v>15.2</v>
      </c>
      <c r="D57">
        <v>12.3</v>
      </c>
    </row>
    <row r="58" spans="1:9" x14ac:dyDescent="0.25">
      <c r="A58" t="s">
        <v>96</v>
      </c>
      <c r="B58">
        <v>0</v>
      </c>
      <c r="C58">
        <v>0</v>
      </c>
      <c r="D58">
        <v>0</v>
      </c>
    </row>
    <row r="59" spans="1:9" x14ac:dyDescent="0.25">
      <c r="A59" t="s">
        <v>97</v>
      </c>
      <c r="B59">
        <v>24.2</v>
      </c>
      <c r="C59">
        <v>8.6999999999999993</v>
      </c>
      <c r="D59">
        <v>15.5</v>
      </c>
    </row>
    <row r="60" spans="1:9" x14ac:dyDescent="0.25">
      <c r="A60" t="s">
        <v>98</v>
      </c>
      <c r="B60">
        <v>1754.6</v>
      </c>
      <c r="C60">
        <v>969.3</v>
      </c>
      <c r="D60">
        <v>785.3</v>
      </c>
    </row>
    <row r="61" spans="1:9" x14ac:dyDescent="0.25">
      <c r="A61" t="s">
        <v>99</v>
      </c>
      <c r="B61">
        <v>1700.4</v>
      </c>
      <c r="C61">
        <v>915.1</v>
      </c>
      <c r="D61">
        <v>785.3</v>
      </c>
    </row>
    <row r="63" spans="1:9" x14ac:dyDescent="0.25">
      <c r="A63" t="s">
        <v>100</v>
      </c>
    </row>
    <row r="64" spans="1:9" x14ac:dyDescent="0.25">
      <c r="A64" t="s">
        <v>101</v>
      </c>
      <c r="B64" t="s">
        <v>102</v>
      </c>
      <c r="C64" t="s">
        <v>103</v>
      </c>
      <c r="D64" t="s">
        <v>104</v>
      </c>
      <c r="E64" t="s">
        <v>105</v>
      </c>
      <c r="F64" t="s">
        <v>106</v>
      </c>
      <c r="G64" t="s">
        <v>107</v>
      </c>
      <c r="H64" t="s">
        <v>108</v>
      </c>
      <c r="I64" t="s">
        <v>109</v>
      </c>
    </row>
    <row r="65" spans="1:10" x14ac:dyDescent="0.25">
      <c r="A65">
        <v>11425.34</v>
      </c>
      <c r="B65">
        <v>0</v>
      </c>
      <c r="D65">
        <v>69.98</v>
      </c>
      <c r="E65">
        <v>8.25</v>
      </c>
      <c r="F65">
        <v>78.11</v>
      </c>
      <c r="G65" t="s">
        <v>140</v>
      </c>
      <c r="H65" t="s">
        <v>126</v>
      </c>
      <c r="I65" t="s">
        <v>141</v>
      </c>
    </row>
    <row r="66" spans="1:10" x14ac:dyDescent="0.25">
      <c r="A66">
        <v>5940.93</v>
      </c>
      <c r="B66">
        <v>0</v>
      </c>
      <c r="D66">
        <v>36.39</v>
      </c>
      <c r="E66">
        <v>6.58</v>
      </c>
      <c r="F66">
        <v>82.34</v>
      </c>
      <c r="G66" t="s">
        <v>242</v>
      </c>
      <c r="H66" t="s">
        <v>126</v>
      </c>
      <c r="I66" t="s">
        <v>243</v>
      </c>
    </row>
    <row r="67" spans="1:10" x14ac:dyDescent="0.25">
      <c r="A67">
        <v>1439.1</v>
      </c>
      <c r="B67">
        <v>2874936</v>
      </c>
      <c r="C67">
        <v>0</v>
      </c>
      <c r="D67">
        <v>8.81</v>
      </c>
      <c r="E67">
        <v>3.79</v>
      </c>
      <c r="F67">
        <v>92.7</v>
      </c>
      <c r="G67" t="s">
        <v>123</v>
      </c>
      <c r="H67" t="s">
        <v>111</v>
      </c>
      <c r="I67" t="s">
        <v>124</v>
      </c>
    </row>
    <row r="68" spans="1:10" x14ac:dyDescent="0.25">
      <c r="A68">
        <v>1332.29</v>
      </c>
      <c r="B68">
        <v>0</v>
      </c>
      <c r="D68">
        <v>8.16</v>
      </c>
      <c r="E68">
        <v>6.63</v>
      </c>
      <c r="F68">
        <v>82.28</v>
      </c>
      <c r="G68" t="s">
        <v>324</v>
      </c>
      <c r="H68" t="s">
        <v>126</v>
      </c>
      <c r="I68" t="s">
        <v>325</v>
      </c>
    </row>
    <row r="69" spans="1:10" x14ac:dyDescent="0.25">
      <c r="A69">
        <v>731.8</v>
      </c>
      <c r="B69">
        <v>8118042</v>
      </c>
      <c r="C69">
        <v>0</v>
      </c>
      <c r="D69">
        <v>4.4800000000000004</v>
      </c>
      <c r="E69">
        <v>21.97</v>
      </c>
      <c r="F69">
        <v>41.75</v>
      </c>
      <c r="G69" t="s">
        <v>333</v>
      </c>
      <c r="H69" t="s">
        <v>111</v>
      </c>
      <c r="I69" t="s">
        <v>334</v>
      </c>
    </row>
    <row r="70" spans="1:10" x14ac:dyDescent="0.25">
      <c r="A70">
        <v>553.62</v>
      </c>
      <c r="B70">
        <v>1</v>
      </c>
      <c r="C70">
        <v>553.62</v>
      </c>
      <c r="D70">
        <v>3.39</v>
      </c>
      <c r="E70">
        <v>6.32</v>
      </c>
      <c r="F70">
        <v>87.58</v>
      </c>
      <c r="G70" t="s">
        <v>404</v>
      </c>
      <c r="H70" t="s">
        <v>126</v>
      </c>
      <c r="I70" t="s">
        <v>405</v>
      </c>
    </row>
    <row r="71" spans="1:10" x14ac:dyDescent="0.25">
      <c r="A71">
        <v>552.98</v>
      </c>
      <c r="B71">
        <v>1</v>
      </c>
      <c r="C71">
        <v>552.98</v>
      </c>
      <c r="D71">
        <v>3.39</v>
      </c>
      <c r="E71">
        <v>6.29</v>
      </c>
      <c r="F71">
        <v>87.66</v>
      </c>
      <c r="G71" t="s">
        <v>406</v>
      </c>
      <c r="H71" t="s">
        <v>126</v>
      </c>
      <c r="I71" t="s">
        <v>407</v>
      </c>
    </row>
    <row r="72" spans="1:10" x14ac:dyDescent="0.25">
      <c r="A72">
        <v>529.38</v>
      </c>
      <c r="B72">
        <v>101782</v>
      </c>
      <c r="C72">
        <v>0.01</v>
      </c>
      <c r="D72">
        <v>3.24</v>
      </c>
      <c r="E72">
        <v>5.84</v>
      </c>
      <c r="F72">
        <v>88.77</v>
      </c>
      <c r="G72" t="s">
        <v>408</v>
      </c>
      <c r="H72" t="s">
        <v>126</v>
      </c>
      <c r="I72" t="s">
        <v>409</v>
      </c>
    </row>
    <row r="73" spans="1:10" x14ac:dyDescent="0.25">
      <c r="A73">
        <v>144.74</v>
      </c>
      <c r="B73">
        <v>86152</v>
      </c>
      <c r="C73">
        <v>0</v>
      </c>
      <c r="D73">
        <v>0.89</v>
      </c>
      <c r="E73">
        <v>5.67</v>
      </c>
      <c r="F73">
        <v>87.76</v>
      </c>
      <c r="G73" t="s">
        <v>144</v>
      </c>
      <c r="H73" t="s">
        <v>111</v>
      </c>
      <c r="I73" t="s">
        <v>124</v>
      </c>
    </row>
    <row r="74" spans="1:10" x14ac:dyDescent="0.25">
      <c r="A74">
        <v>55.66</v>
      </c>
      <c r="B74">
        <v>6</v>
      </c>
      <c r="C74">
        <v>9.2799999999999994</v>
      </c>
      <c r="D74">
        <v>0.34</v>
      </c>
      <c r="E74">
        <v>5.78</v>
      </c>
      <c r="F74">
        <v>84.83</v>
      </c>
      <c r="G74" t="s">
        <v>244</v>
      </c>
      <c r="H74" t="s">
        <v>111</v>
      </c>
      <c r="I74" t="s">
        <v>245</v>
      </c>
    </row>
    <row r="76" spans="1:10" x14ac:dyDescent="0.25">
      <c r="A76" t="s">
        <v>132</v>
      </c>
    </row>
    <row r="77" spans="1:10" x14ac:dyDescent="0.25">
      <c r="A77" t="s">
        <v>133</v>
      </c>
      <c r="B77" t="s">
        <v>102</v>
      </c>
      <c r="C77" t="s">
        <v>134</v>
      </c>
      <c r="D77" t="s">
        <v>104</v>
      </c>
      <c r="E77" t="s">
        <v>101</v>
      </c>
      <c r="F77" t="s">
        <v>105</v>
      </c>
      <c r="G77" t="s">
        <v>106</v>
      </c>
      <c r="H77" t="s">
        <v>107</v>
      </c>
      <c r="I77" t="s">
        <v>108</v>
      </c>
      <c r="J77" t="s">
        <v>109</v>
      </c>
    </row>
    <row r="78" spans="1:10" x14ac:dyDescent="0.25">
      <c r="A78">
        <v>942.22</v>
      </c>
      <c r="B78">
        <v>0</v>
      </c>
      <c r="D78">
        <v>59.72</v>
      </c>
      <c r="E78">
        <v>11425.34</v>
      </c>
      <c r="F78">
        <v>8.25</v>
      </c>
      <c r="G78">
        <v>78.11</v>
      </c>
      <c r="H78" t="s">
        <v>140</v>
      </c>
      <c r="I78" t="s">
        <v>126</v>
      </c>
      <c r="J78" t="s">
        <v>141</v>
      </c>
    </row>
    <row r="79" spans="1:10" x14ac:dyDescent="0.25">
      <c r="A79">
        <v>391.14</v>
      </c>
      <c r="B79">
        <v>0</v>
      </c>
      <c r="D79">
        <v>24.79</v>
      </c>
      <c r="E79">
        <v>5940.93</v>
      </c>
      <c r="F79">
        <v>6.58</v>
      </c>
      <c r="G79">
        <v>82.34</v>
      </c>
      <c r="H79" t="s">
        <v>242</v>
      </c>
      <c r="I79" t="s">
        <v>126</v>
      </c>
      <c r="J79" t="s">
        <v>243</v>
      </c>
    </row>
    <row r="80" spans="1:10" x14ac:dyDescent="0.25">
      <c r="A80">
        <v>160.77000000000001</v>
      </c>
      <c r="B80">
        <v>8118042</v>
      </c>
      <c r="C80">
        <v>0</v>
      </c>
      <c r="D80">
        <v>10.19</v>
      </c>
      <c r="E80">
        <v>731.8</v>
      </c>
      <c r="F80">
        <v>21.97</v>
      </c>
      <c r="G80">
        <v>41.75</v>
      </c>
      <c r="H80" t="s">
        <v>333</v>
      </c>
      <c r="I80" t="s">
        <v>111</v>
      </c>
      <c r="J80" t="s">
        <v>334</v>
      </c>
    </row>
    <row r="81" spans="1:10" x14ac:dyDescent="0.25">
      <c r="A81">
        <v>88.31</v>
      </c>
      <c r="B81">
        <v>0</v>
      </c>
      <c r="D81">
        <v>5.6</v>
      </c>
      <c r="E81">
        <v>1332.29</v>
      </c>
      <c r="F81">
        <v>6.63</v>
      </c>
      <c r="G81">
        <v>82.28</v>
      </c>
      <c r="H81" t="s">
        <v>324</v>
      </c>
      <c r="I81" t="s">
        <v>126</v>
      </c>
      <c r="J81" t="s">
        <v>325</v>
      </c>
    </row>
    <row r="82" spans="1:10" x14ac:dyDescent="0.25">
      <c r="A82">
        <v>54.51</v>
      </c>
      <c r="B82">
        <v>2874936</v>
      </c>
      <c r="C82">
        <v>0</v>
      </c>
      <c r="D82">
        <v>3.45</v>
      </c>
      <c r="E82">
        <v>1439.1</v>
      </c>
      <c r="F82">
        <v>3.79</v>
      </c>
      <c r="G82">
        <v>92.7</v>
      </c>
      <c r="H82" t="s">
        <v>123</v>
      </c>
      <c r="I82" t="s">
        <v>111</v>
      </c>
      <c r="J82" t="s">
        <v>124</v>
      </c>
    </row>
    <row r="83" spans="1:10" x14ac:dyDescent="0.25">
      <c r="A83">
        <v>34.99</v>
      </c>
      <c r="B83">
        <v>1</v>
      </c>
      <c r="C83">
        <v>34.99</v>
      </c>
      <c r="D83">
        <v>2.2200000000000002</v>
      </c>
      <c r="E83">
        <v>553.62</v>
      </c>
      <c r="F83">
        <v>6.32</v>
      </c>
      <c r="G83">
        <v>87.58</v>
      </c>
      <c r="H83" t="s">
        <v>404</v>
      </c>
      <c r="I83" t="s">
        <v>126</v>
      </c>
      <c r="J83" t="s">
        <v>405</v>
      </c>
    </row>
    <row r="84" spans="1:10" x14ac:dyDescent="0.25">
      <c r="A84">
        <v>34.76</v>
      </c>
      <c r="B84">
        <v>1</v>
      </c>
      <c r="C84">
        <v>34.76</v>
      </c>
      <c r="D84">
        <v>2.2000000000000002</v>
      </c>
      <c r="E84">
        <v>552.98</v>
      </c>
      <c r="F84">
        <v>6.29</v>
      </c>
      <c r="G84">
        <v>87.66</v>
      </c>
      <c r="H84" t="s">
        <v>406</v>
      </c>
      <c r="I84" t="s">
        <v>126</v>
      </c>
      <c r="J84" t="s">
        <v>407</v>
      </c>
    </row>
    <row r="85" spans="1:10" x14ac:dyDescent="0.25">
      <c r="A85">
        <v>30.94</v>
      </c>
      <c r="B85">
        <v>101782</v>
      </c>
      <c r="C85">
        <v>0</v>
      </c>
      <c r="D85">
        <v>1.96</v>
      </c>
      <c r="E85">
        <v>529.38</v>
      </c>
      <c r="F85">
        <v>5.84</v>
      </c>
      <c r="G85">
        <v>88.77</v>
      </c>
      <c r="H85" t="s">
        <v>408</v>
      </c>
      <c r="I85" t="s">
        <v>126</v>
      </c>
      <c r="J85" t="s">
        <v>409</v>
      </c>
    </row>
    <row r="86" spans="1:10" x14ac:dyDescent="0.25">
      <c r="A86">
        <v>9.6199999999999992</v>
      </c>
      <c r="B86">
        <v>1</v>
      </c>
      <c r="C86">
        <v>9.6199999999999992</v>
      </c>
      <c r="D86">
        <v>0.61</v>
      </c>
      <c r="E86">
        <v>25.42</v>
      </c>
      <c r="F86">
        <v>37.83</v>
      </c>
      <c r="G86">
        <v>2.2400000000000002</v>
      </c>
      <c r="H86" t="s">
        <v>410</v>
      </c>
      <c r="I86" t="s">
        <v>111</v>
      </c>
      <c r="J86" t="s">
        <v>411</v>
      </c>
    </row>
    <row r="87" spans="1:10" x14ac:dyDescent="0.25">
      <c r="A87">
        <v>8.2100000000000009</v>
      </c>
      <c r="B87">
        <v>86152</v>
      </c>
      <c r="C87">
        <v>0</v>
      </c>
      <c r="D87">
        <v>0.52</v>
      </c>
      <c r="E87">
        <v>144.74</v>
      </c>
      <c r="F87">
        <v>5.67</v>
      </c>
      <c r="G87">
        <v>87.76</v>
      </c>
      <c r="H87" t="s">
        <v>144</v>
      </c>
      <c r="I87" t="s">
        <v>111</v>
      </c>
      <c r="J87" t="s">
        <v>124</v>
      </c>
    </row>
    <row r="89" spans="1:10" x14ac:dyDescent="0.25">
      <c r="A89" t="s">
        <v>137</v>
      </c>
    </row>
    <row r="90" spans="1:10" x14ac:dyDescent="0.25">
      <c r="A90" t="s">
        <v>138</v>
      </c>
      <c r="B90" t="s">
        <v>102</v>
      </c>
      <c r="C90" t="s">
        <v>139</v>
      </c>
      <c r="D90" t="s">
        <v>104</v>
      </c>
      <c r="E90" t="s">
        <v>101</v>
      </c>
      <c r="F90" t="s">
        <v>105</v>
      </c>
      <c r="G90" t="s">
        <v>106</v>
      </c>
      <c r="H90" t="s">
        <v>107</v>
      </c>
      <c r="I90" t="s">
        <v>108</v>
      </c>
      <c r="J90" t="s">
        <v>109</v>
      </c>
    </row>
    <row r="91" spans="1:10" x14ac:dyDescent="0.25">
      <c r="A91">
        <v>8924.58</v>
      </c>
      <c r="B91">
        <v>0</v>
      </c>
      <c r="D91">
        <v>64.34</v>
      </c>
      <c r="E91">
        <v>11425.34</v>
      </c>
      <c r="F91">
        <v>8.25</v>
      </c>
      <c r="G91">
        <v>78.11</v>
      </c>
      <c r="H91" t="s">
        <v>140</v>
      </c>
      <c r="I91" t="s">
        <v>126</v>
      </c>
      <c r="J91" t="s">
        <v>141</v>
      </c>
    </row>
    <row r="92" spans="1:10" x14ac:dyDescent="0.25">
      <c r="A92">
        <v>4891.49</v>
      </c>
      <c r="B92">
        <v>0</v>
      </c>
      <c r="D92">
        <v>35.26</v>
      </c>
      <c r="E92">
        <v>5940.93</v>
      </c>
      <c r="F92">
        <v>6.58</v>
      </c>
      <c r="G92">
        <v>82.34</v>
      </c>
      <c r="H92" t="s">
        <v>242</v>
      </c>
      <c r="I92" t="s">
        <v>126</v>
      </c>
      <c r="J92" t="s">
        <v>243</v>
      </c>
    </row>
    <row r="93" spans="1:10" x14ac:dyDescent="0.25">
      <c r="A93">
        <v>1334.08</v>
      </c>
      <c r="B93">
        <v>2874936</v>
      </c>
      <c r="C93">
        <v>0</v>
      </c>
      <c r="D93">
        <v>9.6199999999999992</v>
      </c>
      <c r="E93">
        <v>1439.1</v>
      </c>
      <c r="F93">
        <v>3.79</v>
      </c>
      <c r="G93">
        <v>92.7</v>
      </c>
      <c r="H93" t="s">
        <v>123</v>
      </c>
      <c r="I93" t="s">
        <v>111</v>
      </c>
      <c r="J93" t="s">
        <v>124</v>
      </c>
    </row>
    <row r="94" spans="1:10" x14ac:dyDescent="0.25">
      <c r="A94">
        <v>1096.2</v>
      </c>
      <c r="B94">
        <v>0</v>
      </c>
      <c r="D94">
        <v>7.9</v>
      </c>
      <c r="E94">
        <v>1332.29</v>
      </c>
      <c r="F94">
        <v>6.63</v>
      </c>
      <c r="G94">
        <v>82.28</v>
      </c>
      <c r="H94" t="s">
        <v>324</v>
      </c>
      <c r="I94" t="s">
        <v>126</v>
      </c>
      <c r="J94" t="s">
        <v>325</v>
      </c>
    </row>
    <row r="95" spans="1:10" x14ac:dyDescent="0.25">
      <c r="A95">
        <v>484.85</v>
      </c>
      <c r="B95">
        <v>1</v>
      </c>
      <c r="C95">
        <v>484.85</v>
      </c>
      <c r="D95">
        <v>3.5</v>
      </c>
      <c r="E95">
        <v>553.62</v>
      </c>
      <c r="F95">
        <v>6.32</v>
      </c>
      <c r="G95">
        <v>87.58</v>
      </c>
      <c r="H95" t="s">
        <v>404</v>
      </c>
      <c r="I95" t="s">
        <v>126</v>
      </c>
      <c r="J95" t="s">
        <v>405</v>
      </c>
    </row>
    <row r="96" spans="1:10" x14ac:dyDescent="0.25">
      <c r="A96">
        <v>484.77</v>
      </c>
      <c r="B96">
        <v>1</v>
      </c>
      <c r="C96">
        <v>484.77</v>
      </c>
      <c r="D96">
        <v>3.49</v>
      </c>
      <c r="E96">
        <v>552.98</v>
      </c>
      <c r="F96">
        <v>6.29</v>
      </c>
      <c r="G96">
        <v>87.66</v>
      </c>
      <c r="H96" t="s">
        <v>406</v>
      </c>
      <c r="I96" t="s">
        <v>126</v>
      </c>
      <c r="J96" t="s">
        <v>407</v>
      </c>
    </row>
    <row r="97" spans="1:10" x14ac:dyDescent="0.25">
      <c r="A97">
        <v>469.92</v>
      </c>
      <c r="B97">
        <v>101782</v>
      </c>
      <c r="C97">
        <v>0</v>
      </c>
      <c r="D97">
        <v>3.39</v>
      </c>
      <c r="E97">
        <v>529.38</v>
      </c>
      <c r="F97">
        <v>5.84</v>
      </c>
      <c r="G97">
        <v>88.77</v>
      </c>
      <c r="H97" t="s">
        <v>408</v>
      </c>
      <c r="I97" t="s">
        <v>126</v>
      </c>
      <c r="J97" t="s">
        <v>409</v>
      </c>
    </row>
    <row r="98" spans="1:10" x14ac:dyDescent="0.25">
      <c r="A98">
        <v>305.51</v>
      </c>
      <c r="B98">
        <v>8118042</v>
      </c>
      <c r="C98">
        <v>0</v>
      </c>
      <c r="D98">
        <v>2.2000000000000002</v>
      </c>
      <c r="E98">
        <v>731.8</v>
      </c>
      <c r="F98">
        <v>21.97</v>
      </c>
      <c r="G98">
        <v>41.75</v>
      </c>
      <c r="H98" t="s">
        <v>333</v>
      </c>
      <c r="I98" t="s">
        <v>111</v>
      </c>
      <c r="J98" t="s">
        <v>334</v>
      </c>
    </row>
    <row r="99" spans="1:10" x14ac:dyDescent="0.25">
      <c r="A99">
        <v>127.02</v>
      </c>
      <c r="B99">
        <v>86152</v>
      </c>
      <c r="C99">
        <v>0</v>
      </c>
      <c r="D99">
        <v>0.92</v>
      </c>
      <c r="E99">
        <v>144.74</v>
      </c>
      <c r="F99">
        <v>5.67</v>
      </c>
      <c r="G99">
        <v>87.76</v>
      </c>
      <c r="H99" t="s">
        <v>144</v>
      </c>
      <c r="I99" t="s">
        <v>111</v>
      </c>
      <c r="J99" t="s">
        <v>124</v>
      </c>
    </row>
    <row r="100" spans="1:10" x14ac:dyDescent="0.25">
      <c r="A100">
        <v>47.21</v>
      </c>
      <c r="B100">
        <v>6</v>
      </c>
      <c r="C100">
        <v>7.87</v>
      </c>
      <c r="D100">
        <v>0.34</v>
      </c>
      <c r="E100">
        <v>55.66</v>
      </c>
      <c r="F100">
        <v>5.78</v>
      </c>
      <c r="G100">
        <v>84.83</v>
      </c>
      <c r="H100" t="s">
        <v>244</v>
      </c>
      <c r="I100" t="s">
        <v>111</v>
      </c>
      <c r="J100" t="s">
        <v>245</v>
      </c>
    </row>
    <row r="102" spans="1:10" x14ac:dyDescent="0.25">
      <c r="A102" t="s">
        <v>145</v>
      </c>
    </row>
    <row r="103" spans="1:10" x14ac:dyDescent="0.25">
      <c r="A103" t="s">
        <v>146</v>
      </c>
      <c r="B103" t="s">
        <v>102</v>
      </c>
      <c r="C103" t="s">
        <v>147</v>
      </c>
      <c r="D103" t="s">
        <v>104</v>
      </c>
      <c r="E103" t="s">
        <v>101</v>
      </c>
      <c r="F103" t="s">
        <v>105</v>
      </c>
      <c r="G103" t="s">
        <v>106</v>
      </c>
      <c r="H103" t="s">
        <v>107</v>
      </c>
      <c r="I103" t="s">
        <v>108</v>
      </c>
      <c r="J103" t="s">
        <v>109</v>
      </c>
    </row>
    <row r="104" spans="1:10" x14ac:dyDescent="0.25">
      <c r="A104">
        <v>35828697</v>
      </c>
      <c r="B104">
        <v>0</v>
      </c>
      <c r="D104">
        <v>31</v>
      </c>
      <c r="E104">
        <v>11425.34</v>
      </c>
      <c r="F104">
        <v>8.1999999999999993</v>
      </c>
      <c r="G104">
        <v>78.099999999999994</v>
      </c>
      <c r="H104" t="s">
        <v>140</v>
      </c>
      <c r="I104" t="s">
        <v>126</v>
      </c>
      <c r="J104" t="s">
        <v>141</v>
      </c>
    </row>
    <row r="105" spans="1:10" x14ac:dyDescent="0.25">
      <c r="A105">
        <v>32776229</v>
      </c>
      <c r="B105">
        <v>8118042</v>
      </c>
      <c r="C105">
        <v>4.04</v>
      </c>
      <c r="D105">
        <v>28.36</v>
      </c>
      <c r="E105">
        <v>731.8</v>
      </c>
      <c r="F105">
        <v>22</v>
      </c>
      <c r="G105">
        <v>41.7</v>
      </c>
      <c r="H105" t="s">
        <v>333</v>
      </c>
      <c r="I105" t="s">
        <v>111</v>
      </c>
      <c r="J105" t="s">
        <v>334</v>
      </c>
    </row>
    <row r="106" spans="1:10" x14ac:dyDescent="0.25">
      <c r="A106">
        <v>18551666</v>
      </c>
      <c r="B106">
        <v>0</v>
      </c>
      <c r="D106">
        <v>16.05</v>
      </c>
      <c r="E106">
        <v>5940.93</v>
      </c>
      <c r="F106">
        <v>6.6</v>
      </c>
      <c r="G106">
        <v>82.3</v>
      </c>
      <c r="H106" t="s">
        <v>242</v>
      </c>
      <c r="I106" t="s">
        <v>126</v>
      </c>
      <c r="J106" t="s">
        <v>243</v>
      </c>
    </row>
    <row r="107" spans="1:10" x14ac:dyDescent="0.25">
      <c r="A107">
        <v>12764532</v>
      </c>
      <c r="B107">
        <v>2874936</v>
      </c>
      <c r="C107">
        <v>4.4400000000000004</v>
      </c>
      <c r="D107">
        <v>11.04</v>
      </c>
      <c r="E107">
        <v>1439.1</v>
      </c>
      <c r="F107">
        <v>3.8</v>
      </c>
      <c r="G107">
        <v>92.7</v>
      </c>
      <c r="H107" t="s">
        <v>123</v>
      </c>
      <c r="I107" t="s">
        <v>111</v>
      </c>
      <c r="J107" t="s">
        <v>124</v>
      </c>
    </row>
    <row r="108" spans="1:10" x14ac:dyDescent="0.25">
      <c r="A108">
        <v>8831397</v>
      </c>
      <c r="B108">
        <v>1</v>
      </c>
      <c r="C108">
        <v>8831397</v>
      </c>
      <c r="D108">
        <v>7.64</v>
      </c>
      <c r="E108">
        <v>553.62</v>
      </c>
      <c r="F108">
        <v>6.3</v>
      </c>
      <c r="G108">
        <v>87.6</v>
      </c>
      <c r="H108" t="s">
        <v>404</v>
      </c>
      <c r="I108" t="s">
        <v>126</v>
      </c>
      <c r="J108" t="s">
        <v>405</v>
      </c>
    </row>
    <row r="109" spans="1:10" x14ac:dyDescent="0.25">
      <c r="A109">
        <v>8831301</v>
      </c>
      <c r="B109">
        <v>1</v>
      </c>
      <c r="C109">
        <v>8831301</v>
      </c>
      <c r="D109">
        <v>7.64</v>
      </c>
      <c r="E109">
        <v>552.98</v>
      </c>
      <c r="F109">
        <v>6.3</v>
      </c>
      <c r="G109">
        <v>87.7</v>
      </c>
      <c r="H109" t="s">
        <v>406</v>
      </c>
      <c r="I109" t="s">
        <v>126</v>
      </c>
      <c r="J109" t="s">
        <v>407</v>
      </c>
    </row>
    <row r="110" spans="1:10" x14ac:dyDescent="0.25">
      <c r="A110">
        <v>7583406</v>
      </c>
      <c r="B110">
        <v>101782</v>
      </c>
      <c r="C110">
        <v>74.510000000000005</v>
      </c>
      <c r="D110">
        <v>6.56</v>
      </c>
      <c r="E110">
        <v>529.38</v>
      </c>
      <c r="F110">
        <v>5.8</v>
      </c>
      <c r="G110">
        <v>88.8</v>
      </c>
      <c r="H110" t="s">
        <v>408</v>
      </c>
      <c r="I110" t="s">
        <v>126</v>
      </c>
      <c r="J110" t="s">
        <v>409</v>
      </c>
    </row>
    <row r="111" spans="1:10" x14ac:dyDescent="0.25">
      <c r="A111">
        <v>5033036</v>
      </c>
      <c r="B111">
        <v>241</v>
      </c>
      <c r="C111">
        <v>20883.97</v>
      </c>
      <c r="D111">
        <v>4.3499999999999996</v>
      </c>
      <c r="E111">
        <v>21.56</v>
      </c>
      <c r="F111">
        <v>35.299999999999997</v>
      </c>
      <c r="G111">
        <v>0</v>
      </c>
      <c r="H111" t="s">
        <v>246</v>
      </c>
      <c r="I111" t="s">
        <v>126</v>
      </c>
      <c r="J111" t="s">
        <v>247</v>
      </c>
    </row>
    <row r="112" spans="1:10" x14ac:dyDescent="0.25">
      <c r="A112">
        <v>5033036</v>
      </c>
      <c r="B112">
        <v>241</v>
      </c>
      <c r="C112">
        <v>20883.97</v>
      </c>
      <c r="D112">
        <v>4.3499999999999996</v>
      </c>
      <c r="E112">
        <v>21.53</v>
      </c>
      <c r="F112">
        <v>35.299999999999997</v>
      </c>
      <c r="G112">
        <v>0</v>
      </c>
      <c r="H112" t="s">
        <v>248</v>
      </c>
      <c r="I112" t="s">
        <v>126</v>
      </c>
      <c r="J112" t="s">
        <v>249</v>
      </c>
    </row>
    <row r="113" spans="1:10" x14ac:dyDescent="0.25">
      <c r="A113">
        <v>3965179</v>
      </c>
      <c r="B113">
        <v>86152</v>
      </c>
      <c r="C113">
        <v>46.03</v>
      </c>
      <c r="D113">
        <v>3.43</v>
      </c>
      <c r="E113">
        <v>144.74</v>
      </c>
      <c r="F113">
        <v>5.7</v>
      </c>
      <c r="G113">
        <v>87.8</v>
      </c>
      <c r="H113" t="s">
        <v>144</v>
      </c>
      <c r="I113" t="s">
        <v>111</v>
      </c>
      <c r="J113" t="s">
        <v>124</v>
      </c>
    </row>
    <row r="115" spans="1:10" x14ac:dyDescent="0.25">
      <c r="A115" t="s">
        <v>152</v>
      </c>
    </row>
    <row r="116" spans="1:10" x14ac:dyDescent="0.25">
      <c r="A116" t="s">
        <v>153</v>
      </c>
      <c r="B116" t="s">
        <v>102</v>
      </c>
      <c r="C116" t="s">
        <v>154</v>
      </c>
      <c r="D116" t="s">
        <v>104</v>
      </c>
      <c r="E116" t="s">
        <v>101</v>
      </c>
      <c r="F116" t="s">
        <v>105</v>
      </c>
      <c r="G116" t="s">
        <v>106</v>
      </c>
      <c r="H116" t="s">
        <v>107</v>
      </c>
      <c r="I116" t="s">
        <v>108</v>
      </c>
      <c r="J116" t="s">
        <v>109</v>
      </c>
    </row>
    <row r="117" spans="1:10" x14ac:dyDescent="0.25">
      <c r="A117">
        <v>9294028</v>
      </c>
      <c r="B117">
        <v>0</v>
      </c>
      <c r="D117">
        <v>66.52</v>
      </c>
      <c r="E117">
        <v>11425.34</v>
      </c>
      <c r="F117">
        <v>8.25</v>
      </c>
      <c r="G117">
        <v>78.11</v>
      </c>
      <c r="H117" t="s">
        <v>140</v>
      </c>
      <c r="I117" t="s">
        <v>126</v>
      </c>
      <c r="J117" t="s">
        <v>141</v>
      </c>
    </row>
    <row r="118" spans="1:10" x14ac:dyDescent="0.25">
      <c r="A118">
        <v>4834601</v>
      </c>
      <c r="B118">
        <v>0</v>
      </c>
      <c r="D118">
        <v>34.6</v>
      </c>
      <c r="E118">
        <v>5940.93</v>
      </c>
      <c r="F118">
        <v>6.58</v>
      </c>
      <c r="G118">
        <v>82.34</v>
      </c>
      <c r="H118" t="s">
        <v>242</v>
      </c>
      <c r="I118" t="s">
        <v>126</v>
      </c>
      <c r="J118" t="s">
        <v>243</v>
      </c>
    </row>
    <row r="119" spans="1:10" x14ac:dyDescent="0.25">
      <c r="A119">
        <v>987088</v>
      </c>
      <c r="B119">
        <v>0</v>
      </c>
      <c r="D119">
        <v>7.06</v>
      </c>
      <c r="E119">
        <v>1332.29</v>
      </c>
      <c r="F119">
        <v>6.63</v>
      </c>
      <c r="G119">
        <v>82.28</v>
      </c>
      <c r="H119" t="s">
        <v>324</v>
      </c>
      <c r="I119" t="s">
        <v>126</v>
      </c>
      <c r="J119" t="s">
        <v>325</v>
      </c>
    </row>
    <row r="120" spans="1:10" x14ac:dyDescent="0.25">
      <c r="A120">
        <v>884998</v>
      </c>
      <c r="B120">
        <v>2874936</v>
      </c>
      <c r="C120">
        <v>0.31</v>
      </c>
      <c r="D120">
        <v>6.33</v>
      </c>
      <c r="E120">
        <v>1439.1</v>
      </c>
      <c r="F120">
        <v>3.79</v>
      </c>
      <c r="G120">
        <v>92.7</v>
      </c>
      <c r="H120" t="s">
        <v>123</v>
      </c>
      <c r="I120" t="s">
        <v>111</v>
      </c>
      <c r="J120" t="s">
        <v>124</v>
      </c>
    </row>
    <row r="121" spans="1:10" x14ac:dyDescent="0.25">
      <c r="A121">
        <v>405920</v>
      </c>
      <c r="B121">
        <v>1</v>
      </c>
      <c r="C121">
        <v>405920</v>
      </c>
      <c r="D121">
        <v>2.91</v>
      </c>
      <c r="E121">
        <v>553.62</v>
      </c>
      <c r="F121">
        <v>6.32</v>
      </c>
      <c r="G121">
        <v>87.58</v>
      </c>
      <c r="H121" t="s">
        <v>404</v>
      </c>
      <c r="I121" t="s">
        <v>126</v>
      </c>
      <c r="J121" t="s">
        <v>405</v>
      </c>
    </row>
    <row r="122" spans="1:10" x14ac:dyDescent="0.25">
      <c r="A122">
        <v>405910</v>
      </c>
      <c r="B122">
        <v>1</v>
      </c>
      <c r="C122">
        <v>405910</v>
      </c>
      <c r="D122">
        <v>2.91</v>
      </c>
      <c r="E122">
        <v>552.98</v>
      </c>
      <c r="F122">
        <v>6.29</v>
      </c>
      <c r="G122">
        <v>87.66</v>
      </c>
      <c r="H122" t="s">
        <v>406</v>
      </c>
      <c r="I122" t="s">
        <v>126</v>
      </c>
      <c r="J122" t="s">
        <v>407</v>
      </c>
    </row>
    <row r="123" spans="1:10" x14ac:dyDescent="0.25">
      <c r="A123">
        <v>388621</v>
      </c>
      <c r="B123">
        <v>101782</v>
      </c>
      <c r="C123">
        <v>3.82</v>
      </c>
      <c r="D123">
        <v>2.78</v>
      </c>
      <c r="E123">
        <v>529.38</v>
      </c>
      <c r="F123">
        <v>5.84</v>
      </c>
      <c r="G123">
        <v>88.77</v>
      </c>
      <c r="H123" t="s">
        <v>408</v>
      </c>
      <c r="I123" t="s">
        <v>126</v>
      </c>
      <c r="J123" t="s">
        <v>409</v>
      </c>
    </row>
    <row r="124" spans="1:10" x14ac:dyDescent="0.25">
      <c r="A124">
        <v>325251</v>
      </c>
      <c r="B124">
        <v>8118042</v>
      </c>
      <c r="C124">
        <v>0.04</v>
      </c>
      <c r="D124">
        <v>2.33</v>
      </c>
      <c r="E124">
        <v>731.8</v>
      </c>
      <c r="F124">
        <v>21.97</v>
      </c>
      <c r="G124">
        <v>41.75</v>
      </c>
      <c r="H124" t="s">
        <v>333</v>
      </c>
      <c r="I124" t="s">
        <v>111</v>
      </c>
      <c r="J124" t="s">
        <v>334</v>
      </c>
    </row>
    <row r="125" spans="1:10" x14ac:dyDescent="0.25">
      <c r="A125">
        <v>265888</v>
      </c>
      <c r="B125">
        <v>4</v>
      </c>
      <c r="C125">
        <v>66472</v>
      </c>
      <c r="D125">
        <v>1.9</v>
      </c>
      <c r="E125">
        <v>17.57</v>
      </c>
      <c r="F125">
        <v>8.24</v>
      </c>
      <c r="G125">
        <v>70.33</v>
      </c>
      <c r="H125" t="s">
        <v>250</v>
      </c>
      <c r="I125" t="s">
        <v>111</v>
      </c>
      <c r="J125" t="s">
        <v>251</v>
      </c>
    </row>
    <row r="126" spans="1:10" x14ac:dyDescent="0.25">
      <c r="A126">
        <v>144912</v>
      </c>
      <c r="B126">
        <v>48</v>
      </c>
      <c r="C126">
        <v>3019</v>
      </c>
      <c r="D126">
        <v>1.04</v>
      </c>
      <c r="E126">
        <v>5.81</v>
      </c>
      <c r="F126">
        <v>32.700000000000003</v>
      </c>
      <c r="G126">
        <v>16.170000000000002</v>
      </c>
      <c r="H126" t="s">
        <v>412</v>
      </c>
      <c r="I126" t="s">
        <v>111</v>
      </c>
      <c r="J126" t="s">
        <v>413</v>
      </c>
    </row>
    <row r="128" spans="1:10" x14ac:dyDescent="0.25">
      <c r="A128" t="s">
        <v>157</v>
      </c>
    </row>
    <row r="129" spans="1:9" x14ac:dyDescent="0.25">
      <c r="A129" t="s">
        <v>158</v>
      </c>
      <c r="B129" t="s">
        <v>159</v>
      </c>
      <c r="C129" t="s">
        <v>102</v>
      </c>
      <c r="D129" t="s">
        <v>160</v>
      </c>
      <c r="E129" t="s">
        <v>161</v>
      </c>
      <c r="F129" t="s">
        <v>104</v>
      </c>
      <c r="G129" t="s">
        <v>107</v>
      </c>
      <c r="H129" t="s">
        <v>108</v>
      </c>
      <c r="I129" t="s">
        <v>109</v>
      </c>
    </row>
    <row r="130" spans="1:9" x14ac:dyDescent="0.25">
      <c r="A130">
        <v>7193488</v>
      </c>
      <c r="B130">
        <v>7193488</v>
      </c>
      <c r="C130">
        <v>0</v>
      </c>
      <c r="E130">
        <v>0</v>
      </c>
      <c r="F130">
        <v>70.36</v>
      </c>
      <c r="G130" t="s">
        <v>140</v>
      </c>
      <c r="H130" t="s">
        <v>126</v>
      </c>
      <c r="I130" t="s">
        <v>141</v>
      </c>
    </row>
    <row r="131" spans="1:9" x14ac:dyDescent="0.25">
      <c r="A131">
        <v>4000387</v>
      </c>
      <c r="B131">
        <v>4000387</v>
      </c>
      <c r="C131">
        <v>0</v>
      </c>
      <c r="E131">
        <v>0</v>
      </c>
      <c r="F131">
        <v>39.130000000000003</v>
      </c>
      <c r="G131" t="s">
        <v>242</v>
      </c>
      <c r="H131" t="s">
        <v>126</v>
      </c>
      <c r="I131" t="s">
        <v>243</v>
      </c>
    </row>
    <row r="132" spans="1:9" x14ac:dyDescent="0.25">
      <c r="A132">
        <v>884998</v>
      </c>
      <c r="B132">
        <v>884998</v>
      </c>
      <c r="C132">
        <v>2874936</v>
      </c>
      <c r="D132">
        <v>0.31</v>
      </c>
      <c r="E132">
        <v>0</v>
      </c>
      <c r="F132">
        <v>8.66</v>
      </c>
      <c r="G132" t="s">
        <v>123</v>
      </c>
      <c r="H132" t="s">
        <v>111</v>
      </c>
      <c r="I132" t="s">
        <v>124</v>
      </c>
    </row>
    <row r="133" spans="1:9" x14ac:dyDescent="0.25">
      <c r="A133">
        <v>771755</v>
      </c>
      <c r="B133">
        <v>771755</v>
      </c>
      <c r="C133">
        <v>0</v>
      </c>
      <c r="E133">
        <v>0</v>
      </c>
      <c r="F133">
        <v>7.55</v>
      </c>
      <c r="G133" t="s">
        <v>324</v>
      </c>
      <c r="H133" t="s">
        <v>126</v>
      </c>
      <c r="I133" t="s">
        <v>325</v>
      </c>
    </row>
    <row r="134" spans="1:9" x14ac:dyDescent="0.25">
      <c r="A134">
        <v>371927</v>
      </c>
      <c r="B134">
        <v>371927</v>
      </c>
      <c r="C134">
        <v>1</v>
      </c>
      <c r="D134">
        <v>371927</v>
      </c>
      <c r="E134">
        <v>0</v>
      </c>
      <c r="F134">
        <v>3.64</v>
      </c>
      <c r="G134" t="s">
        <v>404</v>
      </c>
      <c r="H134" t="s">
        <v>126</v>
      </c>
      <c r="I134" t="s">
        <v>405</v>
      </c>
    </row>
    <row r="135" spans="1:9" x14ac:dyDescent="0.25">
      <c r="A135">
        <v>371917</v>
      </c>
      <c r="B135">
        <v>371917</v>
      </c>
      <c r="C135">
        <v>1</v>
      </c>
      <c r="D135">
        <v>371917</v>
      </c>
      <c r="E135">
        <v>0</v>
      </c>
      <c r="F135">
        <v>3.64</v>
      </c>
      <c r="G135" t="s">
        <v>406</v>
      </c>
      <c r="H135" t="s">
        <v>126</v>
      </c>
      <c r="I135" t="s">
        <v>407</v>
      </c>
    </row>
    <row r="136" spans="1:9" x14ac:dyDescent="0.25">
      <c r="A136">
        <v>359412</v>
      </c>
      <c r="B136">
        <v>359412</v>
      </c>
      <c r="C136">
        <v>101782</v>
      </c>
      <c r="D136">
        <v>3.53</v>
      </c>
      <c r="E136">
        <v>0</v>
      </c>
      <c r="F136">
        <v>3.52</v>
      </c>
      <c r="G136" t="s">
        <v>408</v>
      </c>
      <c r="H136" t="s">
        <v>126</v>
      </c>
      <c r="I136" t="s">
        <v>409</v>
      </c>
    </row>
    <row r="137" spans="1:9" x14ac:dyDescent="0.25">
      <c r="A137">
        <v>87132</v>
      </c>
      <c r="B137">
        <v>87132</v>
      </c>
      <c r="C137">
        <v>86152</v>
      </c>
      <c r="D137">
        <v>1.01</v>
      </c>
      <c r="E137">
        <v>0</v>
      </c>
      <c r="F137">
        <v>0.85</v>
      </c>
      <c r="G137" t="s">
        <v>144</v>
      </c>
      <c r="H137" t="s">
        <v>111</v>
      </c>
      <c r="I137" t="s">
        <v>124</v>
      </c>
    </row>
    <row r="138" spans="1:9" x14ac:dyDescent="0.25">
      <c r="A138">
        <v>36358</v>
      </c>
      <c r="B138">
        <v>36358</v>
      </c>
      <c r="C138">
        <v>6</v>
      </c>
      <c r="D138">
        <v>6059.67</v>
      </c>
      <c r="E138">
        <v>0</v>
      </c>
      <c r="F138">
        <v>0.36</v>
      </c>
      <c r="G138" t="s">
        <v>244</v>
      </c>
      <c r="H138" t="s">
        <v>111</v>
      </c>
      <c r="I138" t="s">
        <v>245</v>
      </c>
    </row>
    <row r="139" spans="1:9" x14ac:dyDescent="0.25">
      <c r="A139">
        <v>24154</v>
      </c>
      <c r="B139">
        <v>24154</v>
      </c>
      <c r="C139">
        <v>16</v>
      </c>
      <c r="D139">
        <v>1509.63</v>
      </c>
      <c r="E139">
        <v>0</v>
      </c>
      <c r="F139">
        <v>0.24</v>
      </c>
      <c r="G139" t="s">
        <v>254</v>
      </c>
      <c r="H139" t="s">
        <v>255</v>
      </c>
      <c r="I139" t="s">
        <v>256</v>
      </c>
    </row>
    <row r="141" spans="1:9" x14ac:dyDescent="0.25">
      <c r="A141" t="s">
        <v>162</v>
      </c>
    </row>
    <row r="142" spans="1:9" x14ac:dyDescent="0.25">
      <c r="A142" t="s">
        <v>102</v>
      </c>
      <c r="B142" t="s">
        <v>163</v>
      </c>
      <c r="C142" t="s">
        <v>164</v>
      </c>
      <c r="D142" t="s">
        <v>101</v>
      </c>
      <c r="E142" t="s">
        <v>105</v>
      </c>
      <c r="F142" t="s">
        <v>106</v>
      </c>
      <c r="G142" t="s">
        <v>107</v>
      </c>
      <c r="H142" t="s">
        <v>108</v>
      </c>
      <c r="I142" t="s">
        <v>109</v>
      </c>
    </row>
    <row r="143" spans="1:9" x14ac:dyDescent="0.25">
      <c r="A143">
        <v>8118042</v>
      </c>
      <c r="B143">
        <v>8117928</v>
      </c>
      <c r="C143">
        <v>1</v>
      </c>
      <c r="D143">
        <v>731.8</v>
      </c>
      <c r="E143">
        <v>22</v>
      </c>
      <c r="F143">
        <v>41.7</v>
      </c>
      <c r="G143" t="s">
        <v>333</v>
      </c>
      <c r="H143" t="s">
        <v>111</v>
      </c>
      <c r="I143" t="s">
        <v>334</v>
      </c>
    </row>
    <row r="144" spans="1:9" x14ac:dyDescent="0.25">
      <c r="A144">
        <v>2874936</v>
      </c>
      <c r="B144">
        <v>966642</v>
      </c>
      <c r="C144">
        <v>0.34</v>
      </c>
      <c r="D144">
        <v>1439.1</v>
      </c>
      <c r="E144">
        <v>3.8</v>
      </c>
      <c r="F144">
        <v>92.7</v>
      </c>
      <c r="G144" t="s">
        <v>123</v>
      </c>
      <c r="H144" t="s">
        <v>111</v>
      </c>
      <c r="I144" t="s">
        <v>124</v>
      </c>
    </row>
    <row r="145" spans="1:9" x14ac:dyDescent="0.25">
      <c r="A145">
        <v>101782</v>
      </c>
      <c r="B145">
        <v>638638</v>
      </c>
      <c r="C145">
        <v>6.27</v>
      </c>
      <c r="D145">
        <v>529.38</v>
      </c>
      <c r="E145">
        <v>5.8</v>
      </c>
      <c r="F145">
        <v>88.8</v>
      </c>
      <c r="G145" t="s">
        <v>408</v>
      </c>
      <c r="H145" t="s">
        <v>126</v>
      </c>
      <c r="I145" t="s">
        <v>409</v>
      </c>
    </row>
    <row r="146" spans="1:9" x14ac:dyDescent="0.25">
      <c r="A146">
        <v>86152</v>
      </c>
      <c r="B146">
        <v>62847</v>
      </c>
      <c r="C146">
        <v>0.73</v>
      </c>
      <c r="D146">
        <v>144.74</v>
      </c>
      <c r="E146">
        <v>5.7</v>
      </c>
      <c r="F146">
        <v>87.8</v>
      </c>
      <c r="G146" t="s">
        <v>144</v>
      </c>
      <c r="H146" t="s">
        <v>111</v>
      </c>
      <c r="I146" t="s">
        <v>124</v>
      </c>
    </row>
    <row r="147" spans="1:9" x14ac:dyDescent="0.25">
      <c r="A147">
        <v>82630</v>
      </c>
      <c r="B147">
        <v>82630</v>
      </c>
      <c r="C147">
        <v>1</v>
      </c>
      <c r="D147">
        <v>3.04</v>
      </c>
      <c r="E147">
        <v>42.1</v>
      </c>
      <c r="F147">
        <v>0</v>
      </c>
      <c r="G147" t="s">
        <v>188</v>
      </c>
      <c r="H147" t="s">
        <v>111</v>
      </c>
      <c r="I147" t="s">
        <v>189</v>
      </c>
    </row>
    <row r="148" spans="1:9" x14ac:dyDescent="0.25">
      <c r="A148">
        <v>65627</v>
      </c>
      <c r="B148">
        <v>65627</v>
      </c>
      <c r="C148">
        <v>1</v>
      </c>
      <c r="D148">
        <v>0.93</v>
      </c>
      <c r="E148">
        <v>42.1</v>
      </c>
      <c r="F148">
        <v>0</v>
      </c>
      <c r="G148" t="s">
        <v>263</v>
      </c>
      <c r="I148" t="s">
        <v>264</v>
      </c>
    </row>
    <row r="149" spans="1:9" x14ac:dyDescent="0.25">
      <c r="A149">
        <v>4320</v>
      </c>
      <c r="B149">
        <v>4320</v>
      </c>
      <c r="C149">
        <v>1</v>
      </c>
      <c r="D149">
        <v>0.42</v>
      </c>
      <c r="E149">
        <v>39.6</v>
      </c>
      <c r="F149">
        <v>0</v>
      </c>
      <c r="G149" t="s">
        <v>414</v>
      </c>
      <c r="H149" t="s">
        <v>111</v>
      </c>
      <c r="I149" t="s">
        <v>415</v>
      </c>
    </row>
    <row r="150" spans="1:9" x14ac:dyDescent="0.25">
      <c r="A150">
        <v>1616</v>
      </c>
      <c r="B150">
        <v>1616</v>
      </c>
      <c r="C150">
        <v>1</v>
      </c>
      <c r="D150">
        <v>0.09</v>
      </c>
      <c r="E150">
        <v>41.5</v>
      </c>
      <c r="F150">
        <v>0</v>
      </c>
      <c r="G150" t="s">
        <v>416</v>
      </c>
      <c r="I150" t="s">
        <v>417</v>
      </c>
    </row>
    <row r="151" spans="1:9" x14ac:dyDescent="0.25">
      <c r="A151">
        <v>1616</v>
      </c>
      <c r="B151">
        <v>0</v>
      </c>
      <c r="C151">
        <v>0</v>
      </c>
      <c r="D151">
        <v>0.04</v>
      </c>
      <c r="E151">
        <v>41.2</v>
      </c>
      <c r="F151">
        <v>0</v>
      </c>
      <c r="G151" t="s">
        <v>418</v>
      </c>
      <c r="I151" t="s">
        <v>419</v>
      </c>
    </row>
    <row r="152" spans="1:9" x14ac:dyDescent="0.25">
      <c r="A152">
        <v>1442</v>
      </c>
      <c r="B152">
        <v>1442</v>
      </c>
      <c r="C152">
        <v>1</v>
      </c>
      <c r="D152">
        <v>25.36</v>
      </c>
      <c r="E152">
        <v>1.2</v>
      </c>
      <c r="F152">
        <v>0</v>
      </c>
      <c r="G152" t="s">
        <v>420</v>
      </c>
      <c r="I152" t="s">
        <v>421</v>
      </c>
    </row>
    <row r="154" spans="1:9" x14ac:dyDescent="0.25">
      <c r="A154" t="s">
        <v>173</v>
      </c>
    </row>
    <row r="155" spans="1:9" x14ac:dyDescent="0.25">
      <c r="A155" t="s">
        <v>174</v>
      </c>
      <c r="B155" t="s">
        <v>102</v>
      </c>
      <c r="C155" t="s">
        <v>175</v>
      </c>
      <c r="D155" t="s">
        <v>107</v>
      </c>
      <c r="E155" t="s">
        <v>108</v>
      </c>
      <c r="F155" t="s">
        <v>109</v>
      </c>
    </row>
    <row r="156" spans="1:9" x14ac:dyDescent="0.25">
      <c r="A156">
        <v>82630</v>
      </c>
      <c r="B156">
        <v>82630</v>
      </c>
      <c r="C156">
        <v>65.02</v>
      </c>
      <c r="D156" t="s">
        <v>188</v>
      </c>
      <c r="E156" t="s">
        <v>111</v>
      </c>
      <c r="F156" t="s">
        <v>189</v>
      </c>
    </row>
    <row r="157" spans="1:9" x14ac:dyDescent="0.25">
      <c r="A157">
        <v>4320</v>
      </c>
      <c r="B157">
        <v>4320</v>
      </c>
      <c r="C157">
        <v>3.4</v>
      </c>
      <c r="D157" t="s">
        <v>414</v>
      </c>
      <c r="E157" t="s">
        <v>111</v>
      </c>
      <c r="F157" t="s">
        <v>415</v>
      </c>
    </row>
    <row r="158" spans="1:9" x14ac:dyDescent="0.25">
      <c r="A158">
        <v>1616</v>
      </c>
      <c r="B158">
        <v>1616</v>
      </c>
      <c r="C158">
        <v>1.27</v>
      </c>
      <c r="D158" t="s">
        <v>416</v>
      </c>
      <c r="F158" t="s">
        <v>417</v>
      </c>
    </row>
    <row r="159" spans="1:9" x14ac:dyDescent="0.25">
      <c r="A159">
        <v>1616</v>
      </c>
      <c r="B159">
        <v>1616</v>
      </c>
      <c r="C159">
        <v>1.27</v>
      </c>
      <c r="D159" t="s">
        <v>418</v>
      </c>
      <c r="F159" t="s">
        <v>419</v>
      </c>
    </row>
    <row r="160" spans="1:9" x14ac:dyDescent="0.25">
      <c r="A160">
        <v>1442</v>
      </c>
      <c r="B160">
        <v>1442</v>
      </c>
      <c r="C160">
        <v>1.1299999999999999</v>
      </c>
      <c r="D160" t="s">
        <v>420</v>
      </c>
      <c r="F160" t="s">
        <v>421</v>
      </c>
    </row>
    <row r="161" spans="1:7" x14ac:dyDescent="0.25">
      <c r="A161">
        <v>1421</v>
      </c>
      <c r="B161">
        <v>1421</v>
      </c>
      <c r="C161">
        <v>1.1200000000000001</v>
      </c>
      <c r="D161" t="s">
        <v>422</v>
      </c>
      <c r="E161" t="s">
        <v>423</v>
      </c>
      <c r="F161" t="s">
        <v>424</v>
      </c>
    </row>
    <row r="162" spans="1:7" x14ac:dyDescent="0.25">
      <c r="A162">
        <v>1380</v>
      </c>
      <c r="B162">
        <v>1380</v>
      </c>
      <c r="C162">
        <v>1.0900000000000001</v>
      </c>
      <c r="D162" t="s">
        <v>425</v>
      </c>
      <c r="F162" t="s">
        <v>426</v>
      </c>
    </row>
    <row r="163" spans="1:7" x14ac:dyDescent="0.25">
      <c r="A163">
        <v>1207</v>
      </c>
      <c r="B163">
        <v>1209</v>
      </c>
      <c r="C163">
        <v>0.95</v>
      </c>
      <c r="D163" t="s">
        <v>427</v>
      </c>
      <c r="F163" t="s">
        <v>428</v>
      </c>
    </row>
    <row r="164" spans="1:7" x14ac:dyDescent="0.25">
      <c r="A164">
        <v>1202</v>
      </c>
      <c r="B164">
        <v>1202</v>
      </c>
      <c r="C164">
        <v>0.95</v>
      </c>
      <c r="D164" t="s">
        <v>429</v>
      </c>
      <c r="E164" t="s">
        <v>430</v>
      </c>
      <c r="F164" t="s">
        <v>431</v>
      </c>
    </row>
    <row r="165" spans="1:7" x14ac:dyDescent="0.25">
      <c r="A165">
        <v>960</v>
      </c>
      <c r="B165">
        <v>960</v>
      </c>
      <c r="C165">
        <v>0.76</v>
      </c>
      <c r="D165" t="s">
        <v>432</v>
      </c>
      <c r="E165" t="s">
        <v>111</v>
      </c>
      <c r="F165" t="s">
        <v>433</v>
      </c>
    </row>
    <row r="167" spans="1:7" x14ac:dyDescent="0.25">
      <c r="A167" t="s">
        <v>192</v>
      </c>
    </row>
    <row r="168" spans="1:7" x14ac:dyDescent="0.25">
      <c r="A168" t="s">
        <v>193</v>
      </c>
      <c r="B168" t="s">
        <v>102</v>
      </c>
      <c r="C168" t="s">
        <v>194</v>
      </c>
      <c r="D168" t="s">
        <v>107</v>
      </c>
      <c r="E168" t="s">
        <v>108</v>
      </c>
      <c r="F168" t="s">
        <v>109</v>
      </c>
    </row>
    <row r="169" spans="1:7" x14ac:dyDescent="0.25">
      <c r="A169">
        <v>4175395</v>
      </c>
      <c r="B169">
        <v>16</v>
      </c>
      <c r="C169">
        <v>7.0000000000000007E-2</v>
      </c>
      <c r="D169" t="s">
        <v>195</v>
      </c>
      <c r="F169" t="s">
        <v>196</v>
      </c>
    </row>
    <row r="170" spans="1:7" x14ac:dyDescent="0.25">
      <c r="A170">
        <v>1812956</v>
      </c>
      <c r="B170">
        <v>14</v>
      </c>
      <c r="C170">
        <v>0.03</v>
      </c>
      <c r="D170" t="s">
        <v>197</v>
      </c>
      <c r="F170" t="s">
        <v>198</v>
      </c>
    </row>
    <row r="172" spans="1:7" x14ac:dyDescent="0.25">
      <c r="A172" t="s">
        <v>199</v>
      </c>
    </row>
    <row r="173" spans="1:7" x14ac:dyDescent="0.25">
      <c r="A173" t="s">
        <v>30</v>
      </c>
      <c r="B173" t="s">
        <v>31</v>
      </c>
      <c r="C173" t="s">
        <v>200</v>
      </c>
      <c r="D173" t="s">
        <v>201</v>
      </c>
      <c r="E173" t="s">
        <v>202</v>
      </c>
      <c r="F173" t="s">
        <v>203</v>
      </c>
      <c r="G173" t="s">
        <v>34</v>
      </c>
    </row>
    <row r="174" spans="1:7" x14ac:dyDescent="0.25">
      <c r="A174" t="s">
        <v>40</v>
      </c>
      <c r="B174">
        <v>9789118</v>
      </c>
      <c r="D174">
        <v>13075</v>
      </c>
      <c r="E174" t="s">
        <v>378</v>
      </c>
      <c r="F174">
        <v>6569.88</v>
      </c>
      <c r="G174">
        <v>80.09</v>
      </c>
    </row>
    <row r="175" spans="1:7" x14ac:dyDescent="0.25">
      <c r="A175" t="s">
        <v>46</v>
      </c>
      <c r="B175">
        <v>1200</v>
      </c>
      <c r="C175">
        <v>100</v>
      </c>
      <c r="D175">
        <v>1200</v>
      </c>
      <c r="E175" t="s">
        <v>381</v>
      </c>
      <c r="F175">
        <v>0.81</v>
      </c>
      <c r="G175">
        <v>7.35</v>
      </c>
    </row>
    <row r="176" spans="1:7" x14ac:dyDescent="0.25">
      <c r="A176" t="s">
        <v>50</v>
      </c>
      <c r="B176">
        <v>413852</v>
      </c>
      <c r="D176">
        <v>518</v>
      </c>
      <c r="E176" t="s">
        <v>220</v>
      </c>
      <c r="F176">
        <v>277.75</v>
      </c>
      <c r="G176">
        <v>3.17</v>
      </c>
    </row>
    <row r="177" spans="1:7" x14ac:dyDescent="0.25">
      <c r="A177" t="s">
        <v>223</v>
      </c>
      <c r="B177">
        <v>271296</v>
      </c>
      <c r="D177">
        <v>224</v>
      </c>
      <c r="E177" t="s">
        <v>384</v>
      </c>
      <c r="F177">
        <v>182.08</v>
      </c>
      <c r="G177">
        <v>1.37</v>
      </c>
    </row>
    <row r="178" spans="1:7" x14ac:dyDescent="0.25">
      <c r="A178" t="s">
        <v>228</v>
      </c>
      <c r="B178">
        <v>70912</v>
      </c>
      <c r="D178">
        <v>34</v>
      </c>
      <c r="E178" t="s">
        <v>386</v>
      </c>
      <c r="F178">
        <v>47.59</v>
      </c>
      <c r="G178">
        <v>0.21</v>
      </c>
    </row>
    <row r="179" spans="1:7" x14ac:dyDescent="0.25">
      <c r="A179" t="s">
        <v>310</v>
      </c>
      <c r="B179">
        <v>5480</v>
      </c>
      <c r="D179">
        <v>33</v>
      </c>
      <c r="E179" t="s">
        <v>388</v>
      </c>
      <c r="F179">
        <v>3.68</v>
      </c>
      <c r="G179">
        <v>0.21</v>
      </c>
    </row>
    <row r="180" spans="1:7" x14ac:dyDescent="0.25">
      <c r="A180" t="s">
        <v>289</v>
      </c>
      <c r="B180">
        <v>1</v>
      </c>
      <c r="D180">
        <v>21</v>
      </c>
      <c r="E180" t="s">
        <v>390</v>
      </c>
      <c r="F180">
        <v>0</v>
      </c>
      <c r="G180">
        <v>0.13</v>
      </c>
    </row>
    <row r="181" spans="1:7" x14ac:dyDescent="0.25">
      <c r="A181" t="s">
        <v>391</v>
      </c>
      <c r="B181">
        <v>5764</v>
      </c>
      <c r="D181">
        <v>16</v>
      </c>
      <c r="E181" t="s">
        <v>393</v>
      </c>
      <c r="F181">
        <v>3.87</v>
      </c>
      <c r="G181">
        <v>0.1</v>
      </c>
    </row>
    <row r="182" spans="1:7" x14ac:dyDescent="0.25">
      <c r="A182" t="s">
        <v>36</v>
      </c>
      <c r="B182">
        <v>2887</v>
      </c>
      <c r="D182">
        <v>13</v>
      </c>
      <c r="E182" t="s">
        <v>395</v>
      </c>
      <c r="F182">
        <v>1.94</v>
      </c>
      <c r="G182">
        <v>0.08</v>
      </c>
    </row>
    <row r="183" spans="1:7" x14ac:dyDescent="0.25">
      <c r="A183" t="s">
        <v>356</v>
      </c>
      <c r="B183">
        <v>11908039</v>
      </c>
      <c r="D183">
        <v>10</v>
      </c>
      <c r="E183" t="s">
        <v>434</v>
      </c>
      <c r="F183">
        <v>7991.97</v>
      </c>
      <c r="G183">
        <v>0.06</v>
      </c>
    </row>
    <row r="185" spans="1:7" x14ac:dyDescent="0.25">
      <c r="A185" t="s">
        <v>29</v>
      </c>
    </row>
    <row r="186" spans="1:7" x14ac:dyDescent="0.25">
      <c r="A186" t="s">
        <v>30</v>
      </c>
      <c r="B186" t="s">
        <v>31</v>
      </c>
      <c r="C186" t="s">
        <v>32</v>
      </c>
      <c r="D186" t="s">
        <v>33</v>
      </c>
      <c r="E186" t="s">
        <v>34</v>
      </c>
      <c r="F186" t="s">
        <v>35</v>
      </c>
    </row>
    <row r="187" spans="1:7" x14ac:dyDescent="0.25">
      <c r="A187" t="s">
        <v>40</v>
      </c>
      <c r="B187">
        <v>9789118</v>
      </c>
      <c r="C187" t="s">
        <v>377</v>
      </c>
      <c r="D187" t="s">
        <v>378</v>
      </c>
      <c r="E187">
        <v>80.099999999999994</v>
      </c>
      <c r="F187" t="s">
        <v>43</v>
      </c>
    </row>
    <row r="188" spans="1:7" x14ac:dyDescent="0.25">
      <c r="A188" t="s">
        <v>44</v>
      </c>
      <c r="C188" t="s">
        <v>379</v>
      </c>
      <c r="E188">
        <v>9.6999999999999993</v>
      </c>
    </row>
    <row r="189" spans="1:7" x14ac:dyDescent="0.25">
      <c r="A189" t="s">
        <v>46</v>
      </c>
      <c r="B189">
        <v>1200</v>
      </c>
      <c r="C189" t="s">
        <v>380</v>
      </c>
      <c r="D189" t="s">
        <v>381</v>
      </c>
      <c r="E189">
        <v>7.4</v>
      </c>
      <c r="F189" t="s">
        <v>49</v>
      </c>
    </row>
    <row r="190" spans="1:7" x14ac:dyDescent="0.25">
      <c r="A190" t="s">
        <v>50</v>
      </c>
      <c r="B190">
        <v>413852</v>
      </c>
      <c r="C190" t="s">
        <v>382</v>
      </c>
      <c r="D190" t="s">
        <v>220</v>
      </c>
      <c r="E190">
        <v>3.2</v>
      </c>
      <c r="F190" t="s">
        <v>43</v>
      </c>
    </row>
    <row r="191" spans="1:7" x14ac:dyDescent="0.25">
      <c r="A191" t="s">
        <v>223</v>
      </c>
      <c r="B191">
        <v>271296</v>
      </c>
      <c r="C191" t="s">
        <v>383</v>
      </c>
      <c r="D191" t="s">
        <v>384</v>
      </c>
      <c r="E191">
        <v>1.4</v>
      </c>
      <c r="F191" t="s">
        <v>43</v>
      </c>
    </row>
    <row r="192" spans="1:7" x14ac:dyDescent="0.25">
      <c r="A192" t="s">
        <v>228</v>
      </c>
      <c r="B192">
        <v>70912</v>
      </c>
      <c r="C192" t="s">
        <v>385</v>
      </c>
      <c r="D192" t="s">
        <v>386</v>
      </c>
      <c r="E192">
        <v>0.2</v>
      </c>
      <c r="F192" t="s">
        <v>73</v>
      </c>
    </row>
    <row r="193" spans="1:6" x14ac:dyDescent="0.25">
      <c r="A193" t="s">
        <v>310</v>
      </c>
      <c r="B193">
        <v>5480</v>
      </c>
      <c r="C193" t="s">
        <v>387</v>
      </c>
      <c r="D193" t="s">
        <v>388</v>
      </c>
      <c r="E193">
        <v>0.2</v>
      </c>
      <c r="F193" t="s">
        <v>43</v>
      </c>
    </row>
    <row r="194" spans="1:6" x14ac:dyDescent="0.25">
      <c r="A194" t="s">
        <v>289</v>
      </c>
      <c r="B194">
        <v>1</v>
      </c>
      <c r="C194" t="s">
        <v>389</v>
      </c>
      <c r="D194" t="s">
        <v>390</v>
      </c>
      <c r="E194">
        <v>0.1</v>
      </c>
      <c r="F194" t="s">
        <v>49</v>
      </c>
    </row>
    <row r="195" spans="1:6" x14ac:dyDescent="0.25">
      <c r="A195" t="s">
        <v>391</v>
      </c>
      <c r="B195">
        <v>5764</v>
      </c>
      <c r="C195" t="s">
        <v>392</v>
      </c>
      <c r="D195" t="s">
        <v>393</v>
      </c>
      <c r="E195">
        <v>0.1</v>
      </c>
      <c r="F195" t="s">
        <v>49</v>
      </c>
    </row>
    <row r="196" spans="1:6" x14ac:dyDescent="0.25">
      <c r="A196" t="s">
        <v>36</v>
      </c>
      <c r="B196">
        <v>2887</v>
      </c>
      <c r="C196" t="s">
        <v>394</v>
      </c>
      <c r="D196" t="s">
        <v>395</v>
      </c>
      <c r="E196">
        <v>0.1</v>
      </c>
      <c r="F196" t="s">
        <v>39</v>
      </c>
    </row>
  </sheetData>
  <pageMargins left="0.75" right="0.75" top="1" bottom="1" header="0.5" footer="0.5"/>
  <pageSetup paperSize="9" orientation="portrait" r:id="rId1"/>
  <headerFooter>
    <oddFooter>&amp;L&amp;1#&amp;"Calibri"&amp;10&amp;K000000Classified: RMG –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97"/>
  <sheetViews>
    <sheetView workbookViewId="0"/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435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374</v>
      </c>
    </row>
    <row r="7" spans="1:2" x14ac:dyDescent="0.25">
      <c r="A7" t="s">
        <v>9</v>
      </c>
      <c r="B7" t="s">
        <v>436</v>
      </c>
    </row>
    <row r="8" spans="1:2" x14ac:dyDescent="0.25">
      <c r="A8" t="s">
        <v>11</v>
      </c>
      <c r="B8" t="s">
        <v>8</v>
      </c>
    </row>
    <row r="9" spans="1:2" x14ac:dyDescent="0.25">
      <c r="A9" t="s">
        <v>13</v>
      </c>
      <c r="B9">
        <v>1201</v>
      </c>
    </row>
    <row r="10" spans="1:2" x14ac:dyDescent="0.25">
      <c r="A10" t="s">
        <v>14</v>
      </c>
      <c r="B10">
        <v>2015</v>
      </c>
    </row>
    <row r="11" spans="1:2" x14ac:dyDescent="0.25">
      <c r="A11" t="s">
        <v>15</v>
      </c>
      <c r="B11" t="s">
        <v>437</v>
      </c>
    </row>
    <row r="12" spans="1:2" x14ac:dyDescent="0.25">
      <c r="A12" t="s">
        <v>17</v>
      </c>
      <c r="B12" t="s">
        <v>438</v>
      </c>
    </row>
    <row r="13" spans="1:2" x14ac:dyDescent="0.25">
      <c r="A13" t="s">
        <v>19</v>
      </c>
      <c r="B13">
        <v>1175553.6000000001</v>
      </c>
    </row>
    <row r="14" spans="1:2" x14ac:dyDescent="0.25">
      <c r="A14" t="s">
        <v>20</v>
      </c>
      <c r="B14">
        <v>5235.5</v>
      </c>
    </row>
    <row r="15" spans="1:2" x14ac:dyDescent="0.25">
      <c r="A15" t="s">
        <v>21</v>
      </c>
      <c r="B15">
        <v>2827</v>
      </c>
    </row>
    <row r="16" spans="1:2" x14ac:dyDescent="0.25">
      <c r="A16" t="s">
        <v>22</v>
      </c>
      <c r="B16">
        <v>318.10000000000002</v>
      </c>
    </row>
    <row r="17" spans="1:6" x14ac:dyDescent="0.25">
      <c r="A17" t="s">
        <v>23</v>
      </c>
      <c r="B17">
        <v>3559.2</v>
      </c>
    </row>
    <row r="18" spans="1:6" x14ac:dyDescent="0.25">
      <c r="A18" t="s">
        <v>24</v>
      </c>
      <c r="B18">
        <v>2.86</v>
      </c>
    </row>
    <row r="19" spans="1:6" x14ac:dyDescent="0.25">
      <c r="A19" t="s">
        <v>25</v>
      </c>
      <c r="B19">
        <v>8.73</v>
      </c>
    </row>
    <row r="20" spans="1:6" x14ac:dyDescent="0.25">
      <c r="A20" t="s">
        <v>26</v>
      </c>
      <c r="B20">
        <v>27.9</v>
      </c>
    </row>
    <row r="21" spans="1:6" x14ac:dyDescent="0.25">
      <c r="A21" t="s">
        <v>27</v>
      </c>
      <c r="B21">
        <v>11.7</v>
      </c>
    </row>
    <row r="22" spans="1:6" x14ac:dyDescent="0.25">
      <c r="A22" t="s">
        <v>28</v>
      </c>
      <c r="B22">
        <v>36.200000000000003</v>
      </c>
    </row>
    <row r="24" spans="1:6" x14ac:dyDescent="0.25">
      <c r="A24" t="s">
        <v>29</v>
      </c>
    </row>
    <row r="25" spans="1:6" x14ac:dyDescent="0.25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</row>
    <row r="26" spans="1:6" x14ac:dyDescent="0.25">
      <c r="A26" t="s">
        <v>36</v>
      </c>
      <c r="B26">
        <v>30417660</v>
      </c>
      <c r="C26" t="s">
        <v>439</v>
      </c>
      <c r="D26" t="s">
        <v>440</v>
      </c>
      <c r="E26">
        <v>60.3</v>
      </c>
      <c r="F26" t="s">
        <v>39</v>
      </c>
    </row>
    <row r="27" spans="1:6" x14ac:dyDescent="0.25">
      <c r="A27" t="s">
        <v>40</v>
      </c>
      <c r="B27">
        <v>30163899</v>
      </c>
      <c r="C27" t="s">
        <v>441</v>
      </c>
      <c r="D27" t="s">
        <v>442</v>
      </c>
      <c r="E27">
        <v>13</v>
      </c>
      <c r="F27" t="s">
        <v>43</v>
      </c>
    </row>
    <row r="28" spans="1:6" x14ac:dyDescent="0.25">
      <c r="A28" t="s">
        <v>44</v>
      </c>
      <c r="C28" t="s">
        <v>443</v>
      </c>
      <c r="E28">
        <v>9.4</v>
      </c>
    </row>
    <row r="29" spans="1:6" x14ac:dyDescent="0.25">
      <c r="A29" t="s">
        <v>50</v>
      </c>
      <c r="B29">
        <v>2105383</v>
      </c>
      <c r="C29" t="s">
        <v>444</v>
      </c>
      <c r="D29" t="s">
        <v>445</v>
      </c>
      <c r="E29">
        <v>1</v>
      </c>
      <c r="F29" t="s">
        <v>43</v>
      </c>
    </row>
    <row r="30" spans="1:6" x14ac:dyDescent="0.25">
      <c r="A30" t="s">
        <v>46</v>
      </c>
      <c r="B30">
        <v>1196</v>
      </c>
      <c r="C30" t="s">
        <v>446</v>
      </c>
      <c r="D30" t="s">
        <v>447</v>
      </c>
      <c r="E30">
        <v>0.4</v>
      </c>
      <c r="F30" t="s">
        <v>49</v>
      </c>
    </row>
    <row r="31" spans="1:6" x14ac:dyDescent="0.25">
      <c r="A31" t="s">
        <v>310</v>
      </c>
      <c r="B31">
        <v>257872</v>
      </c>
      <c r="C31" t="s">
        <v>448</v>
      </c>
      <c r="D31" t="s">
        <v>449</v>
      </c>
      <c r="E31">
        <v>0.3</v>
      </c>
      <c r="F31" t="s">
        <v>43</v>
      </c>
    </row>
    <row r="32" spans="1:6" x14ac:dyDescent="0.25">
      <c r="A32" t="s">
        <v>53</v>
      </c>
      <c r="B32">
        <v>466741</v>
      </c>
      <c r="C32" t="s">
        <v>450</v>
      </c>
      <c r="D32" t="s">
        <v>451</v>
      </c>
      <c r="E32">
        <v>0.2</v>
      </c>
      <c r="F32" t="s">
        <v>56</v>
      </c>
    </row>
    <row r="33" spans="1:6" x14ac:dyDescent="0.25">
      <c r="A33" t="s">
        <v>64</v>
      </c>
      <c r="B33">
        <v>384324</v>
      </c>
      <c r="C33" t="s">
        <v>452</v>
      </c>
      <c r="D33" t="s">
        <v>66</v>
      </c>
      <c r="E33">
        <v>0.2</v>
      </c>
      <c r="F33" t="s">
        <v>43</v>
      </c>
    </row>
    <row r="34" spans="1:6" x14ac:dyDescent="0.25">
      <c r="A34" t="s">
        <v>57</v>
      </c>
      <c r="B34">
        <v>6816653</v>
      </c>
      <c r="C34" t="s">
        <v>453</v>
      </c>
      <c r="D34" t="s">
        <v>454</v>
      </c>
      <c r="E34">
        <v>0.1</v>
      </c>
      <c r="F34" t="s">
        <v>49</v>
      </c>
    </row>
    <row r="35" spans="1:6" x14ac:dyDescent="0.25">
      <c r="A35" t="s">
        <v>204</v>
      </c>
      <c r="B35">
        <v>132469</v>
      </c>
      <c r="C35" t="s">
        <v>455</v>
      </c>
      <c r="D35" t="s">
        <v>456</v>
      </c>
      <c r="E35">
        <v>0.1</v>
      </c>
      <c r="F35" t="s">
        <v>43</v>
      </c>
    </row>
    <row r="37" spans="1:6" x14ac:dyDescent="0.25">
      <c r="A37" t="s">
        <v>70</v>
      </c>
    </row>
    <row r="38" spans="1:6" x14ac:dyDescent="0.25">
      <c r="A38" t="s">
        <v>35</v>
      </c>
      <c r="B38" t="s">
        <v>31</v>
      </c>
      <c r="C38" t="s">
        <v>32</v>
      </c>
      <c r="D38" t="s">
        <v>71</v>
      </c>
      <c r="E38" t="s">
        <v>34</v>
      </c>
      <c r="F38" t="s">
        <v>72</v>
      </c>
    </row>
    <row r="39" spans="1:6" x14ac:dyDescent="0.25">
      <c r="A39" t="s">
        <v>39</v>
      </c>
      <c r="B39">
        <v>30417875</v>
      </c>
      <c r="C39">
        <v>188787</v>
      </c>
      <c r="D39" t="s">
        <v>440</v>
      </c>
      <c r="E39">
        <v>60.3</v>
      </c>
      <c r="F39">
        <v>13.2</v>
      </c>
    </row>
    <row r="40" spans="1:6" x14ac:dyDescent="0.25">
      <c r="A40" t="s">
        <v>73</v>
      </c>
      <c r="B40">
        <v>48303622</v>
      </c>
      <c r="C40">
        <v>54615</v>
      </c>
      <c r="D40" t="s">
        <v>318</v>
      </c>
      <c r="E40">
        <v>17.399999999999999</v>
      </c>
      <c r="F40">
        <v>3.8</v>
      </c>
    </row>
    <row r="41" spans="1:6" x14ac:dyDescent="0.25">
      <c r="A41" t="s">
        <v>43</v>
      </c>
      <c r="B41">
        <v>35730540</v>
      </c>
      <c r="C41">
        <v>46048</v>
      </c>
      <c r="D41" t="s">
        <v>215</v>
      </c>
      <c r="E41">
        <v>14.7</v>
      </c>
      <c r="F41">
        <v>3.2</v>
      </c>
    </row>
    <row r="42" spans="1:6" x14ac:dyDescent="0.25">
      <c r="A42" t="s">
        <v>44</v>
      </c>
      <c r="C42">
        <v>29475</v>
      </c>
      <c r="E42">
        <v>9.4</v>
      </c>
      <c r="F42">
        <v>2.1</v>
      </c>
    </row>
    <row r="43" spans="1:6" x14ac:dyDescent="0.25">
      <c r="A43" t="s">
        <v>49</v>
      </c>
      <c r="B43">
        <v>16299613</v>
      </c>
      <c r="C43">
        <v>15400</v>
      </c>
      <c r="D43" t="s">
        <v>457</v>
      </c>
      <c r="E43">
        <v>4.9000000000000004</v>
      </c>
      <c r="F43">
        <v>1.1000000000000001</v>
      </c>
    </row>
    <row r="44" spans="1:6" x14ac:dyDescent="0.25">
      <c r="A44" t="s">
        <v>77</v>
      </c>
      <c r="B44">
        <v>128405</v>
      </c>
      <c r="C44">
        <v>6345</v>
      </c>
      <c r="D44" t="s">
        <v>458</v>
      </c>
      <c r="E44">
        <v>2</v>
      </c>
      <c r="F44">
        <v>0.4</v>
      </c>
    </row>
    <row r="45" spans="1:6" x14ac:dyDescent="0.25">
      <c r="A45" t="s">
        <v>56</v>
      </c>
      <c r="B45">
        <v>618498</v>
      </c>
      <c r="C45">
        <v>977</v>
      </c>
      <c r="D45" t="s">
        <v>459</v>
      </c>
      <c r="E45">
        <v>0.3</v>
      </c>
      <c r="F45">
        <v>0.1</v>
      </c>
    </row>
    <row r="46" spans="1:6" x14ac:dyDescent="0.25">
      <c r="A46" t="s">
        <v>81</v>
      </c>
      <c r="B46">
        <v>82008422</v>
      </c>
      <c r="C46">
        <v>244</v>
      </c>
      <c r="D46" t="s">
        <v>460</v>
      </c>
      <c r="E46">
        <v>0.1</v>
      </c>
      <c r="F46">
        <v>0</v>
      </c>
    </row>
    <row r="47" spans="1:6" x14ac:dyDescent="0.25">
      <c r="A47" t="s">
        <v>83</v>
      </c>
      <c r="B47">
        <v>433908</v>
      </c>
      <c r="C47">
        <v>221</v>
      </c>
      <c r="D47" t="s">
        <v>461</v>
      </c>
      <c r="E47">
        <v>0.1</v>
      </c>
      <c r="F47">
        <v>0</v>
      </c>
    </row>
    <row r="48" spans="1:6" x14ac:dyDescent="0.25">
      <c r="A48" t="s">
        <v>63</v>
      </c>
      <c r="B48">
        <v>4191</v>
      </c>
      <c r="C48">
        <v>39</v>
      </c>
      <c r="D48" t="s">
        <v>462</v>
      </c>
      <c r="E48">
        <v>0</v>
      </c>
      <c r="F48">
        <v>0</v>
      </c>
    </row>
    <row r="50" spans="1:9" x14ac:dyDescent="0.25">
      <c r="A50" t="s">
        <v>85</v>
      </c>
    </row>
    <row r="51" spans="1:9" x14ac:dyDescent="0.25">
      <c r="A51" t="s">
        <v>86</v>
      </c>
      <c r="B51" t="s">
        <v>87</v>
      </c>
      <c r="C51" t="s">
        <v>88</v>
      </c>
      <c r="D51" t="s">
        <v>89</v>
      </c>
    </row>
    <row r="52" spans="1:9" x14ac:dyDescent="0.25">
      <c r="A52" t="s">
        <v>90</v>
      </c>
      <c r="B52">
        <v>6515.7</v>
      </c>
      <c r="C52">
        <v>2357.1999999999998</v>
      </c>
      <c r="D52">
        <v>4158.5</v>
      </c>
    </row>
    <row r="53" spans="1:9" x14ac:dyDescent="0.25">
      <c r="A53" t="s">
        <v>91</v>
      </c>
      <c r="B53">
        <v>4064.5</v>
      </c>
      <c r="C53">
        <v>2286</v>
      </c>
      <c r="D53">
        <v>1778.4</v>
      </c>
    </row>
    <row r="54" spans="1:9" x14ac:dyDescent="0.25">
      <c r="A54" t="s">
        <v>92</v>
      </c>
      <c r="B54">
        <v>0</v>
      </c>
      <c r="C54">
        <v>0</v>
      </c>
      <c r="D54">
        <v>0</v>
      </c>
    </row>
    <row r="55" spans="1:9" x14ac:dyDescent="0.25">
      <c r="A55" t="s">
        <v>93</v>
      </c>
      <c r="B55">
        <v>2098.6</v>
      </c>
      <c r="C55">
        <v>24.4</v>
      </c>
      <c r="D55">
        <v>2074.1999999999998</v>
      </c>
    </row>
    <row r="56" spans="1:9" x14ac:dyDescent="0.25">
      <c r="A56" t="s">
        <v>94</v>
      </c>
      <c r="B56">
        <v>360</v>
      </c>
      <c r="C56">
        <v>143.80000000000001</v>
      </c>
      <c r="D56">
        <v>216.2</v>
      </c>
    </row>
    <row r="57" spans="1:9" x14ac:dyDescent="0.25">
      <c r="A57" t="s">
        <v>95</v>
      </c>
      <c r="B57">
        <v>126</v>
      </c>
      <c r="C57">
        <v>81.8</v>
      </c>
      <c r="D57">
        <v>44.2</v>
      </c>
    </row>
    <row r="58" spans="1:9" x14ac:dyDescent="0.25">
      <c r="A58" t="s">
        <v>96</v>
      </c>
      <c r="B58">
        <v>0</v>
      </c>
      <c r="C58">
        <v>0</v>
      </c>
      <c r="D58">
        <v>0</v>
      </c>
    </row>
    <row r="59" spans="1:9" x14ac:dyDescent="0.25">
      <c r="A59" t="s">
        <v>97</v>
      </c>
      <c r="B59">
        <v>72.099999999999994</v>
      </c>
      <c r="C59">
        <v>24.4</v>
      </c>
      <c r="D59">
        <v>47.8</v>
      </c>
    </row>
    <row r="60" spans="1:9" x14ac:dyDescent="0.25">
      <c r="A60" t="s">
        <v>98</v>
      </c>
      <c r="B60">
        <v>8062.4</v>
      </c>
      <c r="C60">
        <v>5235.5</v>
      </c>
      <c r="D60">
        <v>2827</v>
      </c>
    </row>
    <row r="61" spans="1:9" x14ac:dyDescent="0.25">
      <c r="A61" t="s">
        <v>99</v>
      </c>
      <c r="B61">
        <v>6279.1</v>
      </c>
      <c r="C61">
        <v>3496.4</v>
      </c>
      <c r="D61">
        <v>2782.8</v>
      </c>
    </row>
    <row r="63" spans="1:9" x14ac:dyDescent="0.25">
      <c r="A63" t="s">
        <v>100</v>
      </c>
    </row>
    <row r="64" spans="1:9" x14ac:dyDescent="0.25">
      <c r="A64" t="s">
        <v>101</v>
      </c>
      <c r="B64" t="s">
        <v>102</v>
      </c>
      <c r="C64" t="s">
        <v>103</v>
      </c>
      <c r="D64" t="s">
        <v>104</v>
      </c>
      <c r="E64" t="s">
        <v>105</v>
      </c>
      <c r="F64" t="s">
        <v>106</v>
      </c>
      <c r="G64" t="s">
        <v>107</v>
      </c>
      <c r="H64" t="s">
        <v>108</v>
      </c>
      <c r="I64" t="s">
        <v>109</v>
      </c>
    </row>
    <row r="65" spans="1:10" x14ac:dyDescent="0.25">
      <c r="A65">
        <v>24229.11</v>
      </c>
      <c r="B65">
        <v>11969448</v>
      </c>
      <c r="C65">
        <v>0</v>
      </c>
      <c r="D65">
        <v>7.74</v>
      </c>
      <c r="E65">
        <v>6.93</v>
      </c>
      <c r="F65">
        <v>84.19</v>
      </c>
      <c r="G65" t="s">
        <v>113</v>
      </c>
      <c r="H65" t="s">
        <v>111</v>
      </c>
      <c r="I65" t="s">
        <v>114</v>
      </c>
    </row>
    <row r="66" spans="1:10" x14ac:dyDescent="0.25">
      <c r="A66">
        <v>17347.259999999998</v>
      </c>
      <c r="B66">
        <v>0</v>
      </c>
      <c r="D66">
        <v>5.54</v>
      </c>
      <c r="E66">
        <v>9.06</v>
      </c>
      <c r="F66">
        <v>79.790000000000006</v>
      </c>
      <c r="G66" t="s">
        <v>140</v>
      </c>
      <c r="H66" t="s">
        <v>126</v>
      </c>
      <c r="I66" t="s">
        <v>141</v>
      </c>
    </row>
    <row r="67" spans="1:10" x14ac:dyDescent="0.25">
      <c r="A67">
        <v>16136.77</v>
      </c>
      <c r="B67">
        <v>291180</v>
      </c>
      <c r="C67">
        <v>0.06</v>
      </c>
      <c r="D67">
        <v>5.15</v>
      </c>
      <c r="E67">
        <v>41.22</v>
      </c>
      <c r="F67">
        <v>0.01</v>
      </c>
      <c r="G67" t="s">
        <v>110</v>
      </c>
      <c r="H67" t="s">
        <v>111</v>
      </c>
      <c r="I67" t="s">
        <v>112</v>
      </c>
    </row>
    <row r="68" spans="1:10" x14ac:dyDescent="0.25">
      <c r="A68">
        <v>12618.41</v>
      </c>
      <c r="B68">
        <v>0</v>
      </c>
      <c r="D68">
        <v>4.03</v>
      </c>
      <c r="E68">
        <v>40.03</v>
      </c>
      <c r="F68">
        <v>4.49</v>
      </c>
      <c r="G68" t="s">
        <v>125</v>
      </c>
      <c r="H68" t="s">
        <v>126</v>
      </c>
      <c r="I68" t="s">
        <v>127</v>
      </c>
    </row>
    <row r="69" spans="1:10" x14ac:dyDescent="0.25">
      <c r="A69">
        <v>12588.37</v>
      </c>
      <c r="B69">
        <v>1</v>
      </c>
      <c r="C69">
        <v>12588.37</v>
      </c>
      <c r="D69">
        <v>4.0199999999999996</v>
      </c>
      <c r="E69">
        <v>40.07</v>
      </c>
      <c r="F69">
        <v>4.46</v>
      </c>
      <c r="G69" t="s">
        <v>128</v>
      </c>
      <c r="H69" t="s">
        <v>126</v>
      </c>
      <c r="I69" t="s">
        <v>129</v>
      </c>
    </row>
    <row r="70" spans="1:10" x14ac:dyDescent="0.25">
      <c r="A70">
        <v>11129.62</v>
      </c>
      <c r="B70">
        <v>186625</v>
      </c>
      <c r="C70">
        <v>0.06</v>
      </c>
      <c r="D70">
        <v>3.56</v>
      </c>
      <c r="E70">
        <v>35.35</v>
      </c>
      <c r="F70">
        <v>0.02</v>
      </c>
      <c r="G70" t="s">
        <v>322</v>
      </c>
      <c r="H70" t="s">
        <v>111</v>
      </c>
      <c r="I70" t="s">
        <v>323</v>
      </c>
    </row>
    <row r="71" spans="1:10" x14ac:dyDescent="0.25">
      <c r="A71">
        <v>7037.1</v>
      </c>
      <c r="B71">
        <v>4053971</v>
      </c>
      <c r="C71">
        <v>0</v>
      </c>
      <c r="D71">
        <v>2.25</v>
      </c>
      <c r="E71">
        <v>8.6199999999999992</v>
      </c>
      <c r="F71">
        <v>80.59</v>
      </c>
      <c r="G71" t="s">
        <v>117</v>
      </c>
      <c r="H71" t="s">
        <v>111</v>
      </c>
      <c r="I71" t="s">
        <v>118</v>
      </c>
    </row>
    <row r="72" spans="1:10" x14ac:dyDescent="0.25">
      <c r="A72">
        <v>5817.62</v>
      </c>
      <c r="B72">
        <v>0</v>
      </c>
      <c r="D72">
        <v>1.86</v>
      </c>
      <c r="E72">
        <v>8.02</v>
      </c>
      <c r="F72">
        <v>82.5</v>
      </c>
      <c r="G72" t="s">
        <v>326</v>
      </c>
      <c r="H72" t="s">
        <v>126</v>
      </c>
      <c r="I72" t="s">
        <v>327</v>
      </c>
    </row>
    <row r="73" spans="1:10" x14ac:dyDescent="0.25">
      <c r="A73">
        <v>4881.8100000000004</v>
      </c>
      <c r="B73">
        <v>264223</v>
      </c>
      <c r="C73">
        <v>0.02</v>
      </c>
      <c r="D73">
        <v>1.56</v>
      </c>
      <c r="E73">
        <v>41.15</v>
      </c>
      <c r="F73">
        <v>0</v>
      </c>
      <c r="G73" t="s">
        <v>115</v>
      </c>
      <c r="H73" t="s">
        <v>111</v>
      </c>
      <c r="I73" t="s">
        <v>116</v>
      </c>
    </row>
    <row r="74" spans="1:10" x14ac:dyDescent="0.25">
      <c r="A74">
        <v>4650.1899999999996</v>
      </c>
      <c r="B74">
        <v>0</v>
      </c>
      <c r="D74">
        <v>1.49</v>
      </c>
      <c r="E74">
        <v>6.21</v>
      </c>
      <c r="F74">
        <v>84.18</v>
      </c>
      <c r="G74" t="s">
        <v>324</v>
      </c>
      <c r="H74" t="s">
        <v>126</v>
      </c>
      <c r="I74" t="s">
        <v>325</v>
      </c>
    </row>
    <row r="76" spans="1:10" x14ac:dyDescent="0.25">
      <c r="A76" t="s">
        <v>132</v>
      </c>
    </row>
    <row r="77" spans="1:10" x14ac:dyDescent="0.25">
      <c r="A77" t="s">
        <v>133</v>
      </c>
      <c r="B77" t="s">
        <v>102</v>
      </c>
      <c r="C77" t="s">
        <v>134</v>
      </c>
      <c r="D77" t="s">
        <v>104</v>
      </c>
      <c r="E77" t="s">
        <v>101</v>
      </c>
      <c r="F77" t="s">
        <v>105</v>
      </c>
      <c r="G77" t="s">
        <v>106</v>
      </c>
      <c r="H77" t="s">
        <v>107</v>
      </c>
      <c r="I77" t="s">
        <v>108</v>
      </c>
      <c r="J77" t="s">
        <v>109</v>
      </c>
    </row>
    <row r="78" spans="1:10" x14ac:dyDescent="0.25">
      <c r="A78">
        <v>6651.29</v>
      </c>
      <c r="B78">
        <v>291180</v>
      </c>
      <c r="C78">
        <v>0.02</v>
      </c>
      <c r="D78">
        <v>22.57</v>
      </c>
      <c r="E78">
        <v>16136.77</v>
      </c>
      <c r="F78">
        <v>41.22</v>
      </c>
      <c r="G78">
        <v>0.01</v>
      </c>
      <c r="H78" t="s">
        <v>110</v>
      </c>
      <c r="I78" t="s">
        <v>111</v>
      </c>
      <c r="J78" t="s">
        <v>112</v>
      </c>
    </row>
    <row r="79" spans="1:10" x14ac:dyDescent="0.25">
      <c r="A79">
        <v>5051.5</v>
      </c>
      <c r="B79">
        <v>0</v>
      </c>
      <c r="D79">
        <v>17.14</v>
      </c>
      <c r="E79">
        <v>12618.41</v>
      </c>
      <c r="F79">
        <v>40.03</v>
      </c>
      <c r="G79">
        <v>4.49</v>
      </c>
      <c r="H79" t="s">
        <v>125</v>
      </c>
      <c r="I79" t="s">
        <v>126</v>
      </c>
      <c r="J79" t="s">
        <v>127</v>
      </c>
    </row>
    <row r="80" spans="1:10" x14ac:dyDescent="0.25">
      <c r="A80">
        <v>5043.79</v>
      </c>
      <c r="B80">
        <v>1</v>
      </c>
      <c r="C80">
        <v>5043.79</v>
      </c>
      <c r="D80">
        <v>17.11</v>
      </c>
      <c r="E80">
        <v>12588.37</v>
      </c>
      <c r="F80">
        <v>40.07</v>
      </c>
      <c r="G80">
        <v>4.46</v>
      </c>
      <c r="H80" t="s">
        <v>128</v>
      </c>
      <c r="I80" t="s">
        <v>126</v>
      </c>
      <c r="J80" t="s">
        <v>129</v>
      </c>
    </row>
    <row r="81" spans="1:10" x14ac:dyDescent="0.25">
      <c r="A81">
        <v>3934.1</v>
      </c>
      <c r="B81">
        <v>186625</v>
      </c>
      <c r="C81">
        <v>0.02</v>
      </c>
      <c r="D81">
        <v>13.35</v>
      </c>
      <c r="E81">
        <v>11129.62</v>
      </c>
      <c r="F81">
        <v>35.35</v>
      </c>
      <c r="G81">
        <v>0.02</v>
      </c>
      <c r="H81" t="s">
        <v>322</v>
      </c>
      <c r="I81" t="s">
        <v>111</v>
      </c>
      <c r="J81" t="s">
        <v>323</v>
      </c>
    </row>
    <row r="82" spans="1:10" x14ac:dyDescent="0.25">
      <c r="A82">
        <v>2008.98</v>
      </c>
      <c r="B82">
        <v>264223</v>
      </c>
      <c r="C82">
        <v>0.01</v>
      </c>
      <c r="D82">
        <v>6.82</v>
      </c>
      <c r="E82">
        <v>4881.8100000000004</v>
      </c>
      <c r="F82">
        <v>41.15</v>
      </c>
      <c r="G82">
        <v>0</v>
      </c>
      <c r="H82" t="s">
        <v>115</v>
      </c>
      <c r="I82" t="s">
        <v>111</v>
      </c>
      <c r="J82" t="s">
        <v>116</v>
      </c>
    </row>
    <row r="83" spans="1:10" x14ac:dyDescent="0.25">
      <c r="A83">
        <v>1678.1</v>
      </c>
      <c r="B83">
        <v>11969448</v>
      </c>
      <c r="C83">
        <v>0</v>
      </c>
      <c r="D83">
        <v>5.69</v>
      </c>
      <c r="E83">
        <v>24229.11</v>
      </c>
      <c r="F83">
        <v>6.93</v>
      </c>
      <c r="G83">
        <v>84.19</v>
      </c>
      <c r="H83" t="s">
        <v>113</v>
      </c>
      <c r="I83" t="s">
        <v>111</v>
      </c>
      <c r="J83" t="s">
        <v>114</v>
      </c>
    </row>
    <row r="84" spans="1:10" x14ac:dyDescent="0.25">
      <c r="A84">
        <v>1570.91</v>
      </c>
      <c r="B84">
        <v>0</v>
      </c>
      <c r="D84">
        <v>5.33</v>
      </c>
      <c r="E84">
        <v>17347.259999999998</v>
      </c>
      <c r="F84">
        <v>9.06</v>
      </c>
      <c r="G84">
        <v>79.790000000000006</v>
      </c>
      <c r="H84" t="s">
        <v>140</v>
      </c>
      <c r="I84" t="s">
        <v>126</v>
      </c>
      <c r="J84" t="s">
        <v>141</v>
      </c>
    </row>
    <row r="85" spans="1:10" x14ac:dyDescent="0.25">
      <c r="A85">
        <v>1339.3</v>
      </c>
      <c r="B85">
        <v>30566</v>
      </c>
      <c r="C85">
        <v>0.04</v>
      </c>
      <c r="D85">
        <v>4.54</v>
      </c>
      <c r="E85">
        <v>4120.3900000000003</v>
      </c>
      <c r="F85">
        <v>32.5</v>
      </c>
      <c r="G85">
        <v>0.01</v>
      </c>
      <c r="H85" t="s">
        <v>121</v>
      </c>
      <c r="I85" t="s">
        <v>111</v>
      </c>
      <c r="J85" t="s">
        <v>122</v>
      </c>
    </row>
    <row r="86" spans="1:10" x14ac:dyDescent="0.25">
      <c r="A86">
        <v>862.45</v>
      </c>
      <c r="B86">
        <v>5025704</v>
      </c>
      <c r="C86">
        <v>0</v>
      </c>
      <c r="D86">
        <v>2.93</v>
      </c>
      <c r="E86">
        <v>3120.09</v>
      </c>
      <c r="F86">
        <v>27.64</v>
      </c>
      <c r="G86">
        <v>17.61</v>
      </c>
      <c r="H86" t="s">
        <v>119</v>
      </c>
      <c r="I86" t="s">
        <v>111</v>
      </c>
      <c r="J86" t="s">
        <v>120</v>
      </c>
    </row>
    <row r="87" spans="1:10" x14ac:dyDescent="0.25">
      <c r="A87">
        <v>606.63</v>
      </c>
      <c r="B87">
        <v>4053971</v>
      </c>
      <c r="C87">
        <v>0</v>
      </c>
      <c r="D87">
        <v>2.06</v>
      </c>
      <c r="E87">
        <v>7037.1</v>
      </c>
      <c r="F87">
        <v>8.6199999999999992</v>
      </c>
      <c r="G87">
        <v>80.59</v>
      </c>
      <c r="H87" t="s">
        <v>117</v>
      </c>
      <c r="I87" t="s">
        <v>111</v>
      </c>
      <c r="J87" t="s">
        <v>118</v>
      </c>
    </row>
    <row r="89" spans="1:10" x14ac:dyDescent="0.25">
      <c r="A89" t="s">
        <v>137</v>
      </c>
    </row>
    <row r="90" spans="1:10" x14ac:dyDescent="0.25">
      <c r="A90" t="s">
        <v>138</v>
      </c>
      <c r="B90" t="s">
        <v>102</v>
      </c>
      <c r="C90" t="s">
        <v>139</v>
      </c>
      <c r="D90" t="s">
        <v>104</v>
      </c>
      <c r="E90" t="s">
        <v>101</v>
      </c>
      <c r="F90" t="s">
        <v>105</v>
      </c>
      <c r="G90" t="s">
        <v>106</v>
      </c>
      <c r="H90" t="s">
        <v>107</v>
      </c>
      <c r="I90" t="s">
        <v>108</v>
      </c>
      <c r="J90" t="s">
        <v>109</v>
      </c>
    </row>
    <row r="91" spans="1:10" x14ac:dyDescent="0.25">
      <c r="A91">
        <v>20398.740000000002</v>
      </c>
      <c r="B91">
        <v>11969448</v>
      </c>
      <c r="C91">
        <v>0</v>
      </c>
      <c r="D91">
        <v>44.3</v>
      </c>
      <c r="E91">
        <v>24229.11</v>
      </c>
      <c r="F91">
        <v>6.93</v>
      </c>
      <c r="G91">
        <v>84.19</v>
      </c>
      <c r="H91" t="s">
        <v>113</v>
      </c>
      <c r="I91" t="s">
        <v>111</v>
      </c>
      <c r="J91" t="s">
        <v>114</v>
      </c>
    </row>
    <row r="92" spans="1:10" x14ac:dyDescent="0.25">
      <c r="A92">
        <v>13841.2</v>
      </c>
      <c r="B92">
        <v>0</v>
      </c>
      <c r="D92">
        <v>30.06</v>
      </c>
      <c r="E92">
        <v>17347.259999999998</v>
      </c>
      <c r="F92">
        <v>9.06</v>
      </c>
      <c r="G92">
        <v>79.790000000000006</v>
      </c>
      <c r="H92" t="s">
        <v>140</v>
      </c>
      <c r="I92" t="s">
        <v>126</v>
      </c>
      <c r="J92" t="s">
        <v>141</v>
      </c>
    </row>
    <row r="93" spans="1:10" x14ac:dyDescent="0.25">
      <c r="A93">
        <v>5671.4</v>
      </c>
      <c r="B93">
        <v>4053971</v>
      </c>
      <c r="C93">
        <v>0</v>
      </c>
      <c r="D93">
        <v>12.32</v>
      </c>
      <c r="E93">
        <v>7037.1</v>
      </c>
      <c r="F93">
        <v>8.6199999999999992</v>
      </c>
      <c r="G93">
        <v>80.59</v>
      </c>
      <c r="H93" t="s">
        <v>117</v>
      </c>
      <c r="I93" t="s">
        <v>111</v>
      </c>
      <c r="J93" t="s">
        <v>118</v>
      </c>
    </row>
    <row r="94" spans="1:10" x14ac:dyDescent="0.25">
      <c r="A94">
        <v>4799.4399999999996</v>
      </c>
      <c r="B94">
        <v>0</v>
      </c>
      <c r="D94">
        <v>10.42</v>
      </c>
      <c r="E94">
        <v>5817.62</v>
      </c>
      <c r="F94">
        <v>8.02</v>
      </c>
      <c r="G94">
        <v>82.5</v>
      </c>
      <c r="H94" t="s">
        <v>326</v>
      </c>
      <c r="I94" t="s">
        <v>126</v>
      </c>
      <c r="J94" t="s">
        <v>327</v>
      </c>
    </row>
    <row r="95" spans="1:10" x14ac:dyDescent="0.25">
      <c r="A95">
        <v>3914.32</v>
      </c>
      <c r="B95">
        <v>0</v>
      </c>
      <c r="D95">
        <v>8.5</v>
      </c>
      <c r="E95">
        <v>4650.1899999999996</v>
      </c>
      <c r="F95">
        <v>6.21</v>
      </c>
      <c r="G95">
        <v>84.18</v>
      </c>
      <c r="H95" t="s">
        <v>324</v>
      </c>
      <c r="I95" t="s">
        <v>126</v>
      </c>
      <c r="J95" t="s">
        <v>325</v>
      </c>
    </row>
    <row r="96" spans="1:10" x14ac:dyDescent="0.25">
      <c r="A96">
        <v>2968.29</v>
      </c>
      <c r="B96">
        <v>0</v>
      </c>
      <c r="D96">
        <v>6.45</v>
      </c>
      <c r="E96">
        <v>3669.18</v>
      </c>
      <c r="F96">
        <v>9.24</v>
      </c>
      <c r="G96">
        <v>80.900000000000006</v>
      </c>
      <c r="H96" t="s">
        <v>328</v>
      </c>
      <c r="I96" t="s">
        <v>126</v>
      </c>
      <c r="J96" t="s">
        <v>329</v>
      </c>
    </row>
    <row r="97" spans="1:10" x14ac:dyDescent="0.25">
      <c r="A97">
        <v>2138.54</v>
      </c>
      <c r="B97">
        <v>1653083</v>
      </c>
      <c r="C97">
        <v>0</v>
      </c>
      <c r="D97">
        <v>4.6399999999999997</v>
      </c>
      <c r="E97">
        <v>2240.83</v>
      </c>
      <c r="F97">
        <v>3.16</v>
      </c>
      <c r="G97">
        <v>95.44</v>
      </c>
      <c r="H97" t="s">
        <v>123</v>
      </c>
      <c r="I97" t="s">
        <v>111</v>
      </c>
      <c r="J97" t="s">
        <v>124</v>
      </c>
    </row>
    <row r="98" spans="1:10" x14ac:dyDescent="0.25">
      <c r="A98">
        <v>1634.15</v>
      </c>
      <c r="B98">
        <v>1</v>
      </c>
      <c r="C98">
        <v>1634.15</v>
      </c>
      <c r="D98">
        <v>3.55</v>
      </c>
      <c r="E98">
        <v>2046.12</v>
      </c>
      <c r="F98">
        <v>9.2100000000000009</v>
      </c>
      <c r="G98">
        <v>79.87</v>
      </c>
      <c r="H98" t="s">
        <v>330</v>
      </c>
      <c r="I98" t="s">
        <v>126</v>
      </c>
      <c r="J98" t="s">
        <v>247</v>
      </c>
    </row>
    <row r="99" spans="1:10" x14ac:dyDescent="0.25">
      <c r="A99">
        <v>566.37</v>
      </c>
      <c r="B99">
        <v>0</v>
      </c>
      <c r="D99">
        <v>1.23</v>
      </c>
      <c r="E99">
        <v>12618.41</v>
      </c>
      <c r="F99">
        <v>40.03</v>
      </c>
      <c r="G99">
        <v>4.49</v>
      </c>
      <c r="H99" t="s">
        <v>125</v>
      </c>
      <c r="I99" t="s">
        <v>126</v>
      </c>
      <c r="J99" t="s">
        <v>127</v>
      </c>
    </row>
    <row r="100" spans="1:10" x14ac:dyDescent="0.25">
      <c r="A100">
        <v>561.72</v>
      </c>
      <c r="B100">
        <v>1</v>
      </c>
      <c r="C100">
        <v>561.72</v>
      </c>
      <c r="D100">
        <v>1.22</v>
      </c>
      <c r="E100">
        <v>12588.37</v>
      </c>
      <c r="F100">
        <v>40.07</v>
      </c>
      <c r="G100">
        <v>4.46</v>
      </c>
      <c r="H100" t="s">
        <v>128</v>
      </c>
      <c r="I100" t="s">
        <v>126</v>
      </c>
      <c r="J100" t="s">
        <v>129</v>
      </c>
    </row>
    <row r="102" spans="1:10" x14ac:dyDescent="0.25">
      <c r="A102" t="s">
        <v>145</v>
      </c>
    </row>
    <row r="103" spans="1:10" x14ac:dyDescent="0.25">
      <c r="A103" t="s">
        <v>146</v>
      </c>
      <c r="B103" t="s">
        <v>102</v>
      </c>
      <c r="C103" t="s">
        <v>147</v>
      </c>
      <c r="D103" t="s">
        <v>104</v>
      </c>
      <c r="E103" t="s">
        <v>101</v>
      </c>
      <c r="F103" t="s">
        <v>105</v>
      </c>
      <c r="G103" t="s">
        <v>106</v>
      </c>
      <c r="H103" t="s">
        <v>107</v>
      </c>
      <c r="I103" t="s">
        <v>108</v>
      </c>
      <c r="J103" t="s">
        <v>109</v>
      </c>
    </row>
    <row r="104" spans="1:10" x14ac:dyDescent="0.25">
      <c r="A104">
        <v>4230791534</v>
      </c>
      <c r="B104">
        <v>291180</v>
      </c>
      <c r="C104">
        <v>14529.82</v>
      </c>
      <c r="D104">
        <v>25.07</v>
      </c>
      <c r="E104">
        <v>16136.77</v>
      </c>
      <c r="F104">
        <v>41.2</v>
      </c>
      <c r="G104">
        <v>0</v>
      </c>
      <c r="H104" t="s">
        <v>110</v>
      </c>
      <c r="I104" t="s">
        <v>111</v>
      </c>
      <c r="J104" t="s">
        <v>112</v>
      </c>
    </row>
    <row r="105" spans="1:10" x14ac:dyDescent="0.25">
      <c r="A105">
        <v>2884369057</v>
      </c>
      <c r="B105">
        <v>186625</v>
      </c>
      <c r="C105">
        <v>15455.43</v>
      </c>
      <c r="D105">
        <v>17.09</v>
      </c>
      <c r="E105">
        <v>11129.62</v>
      </c>
      <c r="F105">
        <v>35.299999999999997</v>
      </c>
      <c r="G105">
        <v>0</v>
      </c>
      <c r="H105" t="s">
        <v>322</v>
      </c>
      <c r="I105" t="s">
        <v>111</v>
      </c>
      <c r="J105" t="s">
        <v>323</v>
      </c>
    </row>
    <row r="106" spans="1:10" x14ac:dyDescent="0.25">
      <c r="A106">
        <v>1431803675</v>
      </c>
      <c r="B106">
        <v>264223</v>
      </c>
      <c r="C106">
        <v>5418.92</v>
      </c>
      <c r="D106">
        <v>8.49</v>
      </c>
      <c r="E106">
        <v>4881.8100000000004</v>
      </c>
      <c r="F106">
        <v>41.2</v>
      </c>
      <c r="G106">
        <v>0</v>
      </c>
      <c r="H106" t="s">
        <v>115</v>
      </c>
      <c r="I106" t="s">
        <v>111</v>
      </c>
      <c r="J106" t="s">
        <v>116</v>
      </c>
    </row>
    <row r="107" spans="1:10" x14ac:dyDescent="0.25">
      <c r="A107">
        <v>901851607</v>
      </c>
      <c r="B107">
        <v>30566</v>
      </c>
      <c r="C107">
        <v>29505.06</v>
      </c>
      <c r="D107">
        <v>5.34</v>
      </c>
      <c r="E107">
        <v>4120.3900000000003</v>
      </c>
      <c r="F107">
        <v>32.5</v>
      </c>
      <c r="G107">
        <v>0</v>
      </c>
      <c r="H107" t="s">
        <v>121</v>
      </c>
      <c r="I107" t="s">
        <v>111</v>
      </c>
      <c r="J107" t="s">
        <v>122</v>
      </c>
    </row>
    <row r="108" spans="1:10" x14ac:dyDescent="0.25">
      <c r="A108">
        <v>184213375</v>
      </c>
      <c r="B108">
        <v>11969448</v>
      </c>
      <c r="C108">
        <v>15.39</v>
      </c>
      <c r="D108">
        <v>1.0900000000000001</v>
      </c>
      <c r="E108">
        <v>24229.11</v>
      </c>
      <c r="F108">
        <v>6.9</v>
      </c>
      <c r="G108">
        <v>84.2</v>
      </c>
      <c r="H108" t="s">
        <v>113</v>
      </c>
      <c r="I108" t="s">
        <v>111</v>
      </c>
      <c r="J108" t="s">
        <v>114</v>
      </c>
    </row>
    <row r="109" spans="1:10" x14ac:dyDescent="0.25">
      <c r="A109">
        <v>84442104</v>
      </c>
      <c r="B109">
        <v>5025704</v>
      </c>
      <c r="C109">
        <v>16.8</v>
      </c>
      <c r="D109">
        <v>0.5</v>
      </c>
      <c r="E109">
        <v>3120.09</v>
      </c>
      <c r="F109">
        <v>27.6</v>
      </c>
      <c r="G109">
        <v>17.600000000000001</v>
      </c>
      <c r="H109" t="s">
        <v>119</v>
      </c>
      <c r="I109" t="s">
        <v>111</v>
      </c>
      <c r="J109" t="s">
        <v>120</v>
      </c>
    </row>
    <row r="110" spans="1:10" x14ac:dyDescent="0.25">
      <c r="A110">
        <v>84013790</v>
      </c>
      <c r="B110">
        <v>4053971</v>
      </c>
      <c r="C110">
        <v>20.72</v>
      </c>
      <c r="D110">
        <v>0.5</v>
      </c>
      <c r="E110">
        <v>7037.1</v>
      </c>
      <c r="F110">
        <v>8.6</v>
      </c>
      <c r="G110">
        <v>80.599999999999994</v>
      </c>
      <c r="H110" t="s">
        <v>117</v>
      </c>
      <c r="I110" t="s">
        <v>111</v>
      </c>
      <c r="J110" t="s">
        <v>118</v>
      </c>
    </row>
    <row r="111" spans="1:10" x14ac:dyDescent="0.25">
      <c r="A111">
        <v>62373540</v>
      </c>
      <c r="B111">
        <v>204156</v>
      </c>
      <c r="C111">
        <v>305.52</v>
      </c>
      <c r="D111">
        <v>0.37</v>
      </c>
      <c r="E111">
        <v>446.19</v>
      </c>
      <c r="F111">
        <v>39.6</v>
      </c>
      <c r="G111">
        <v>0.1</v>
      </c>
      <c r="H111" t="s">
        <v>148</v>
      </c>
      <c r="I111" t="s">
        <v>111</v>
      </c>
      <c r="J111" t="s">
        <v>149</v>
      </c>
    </row>
    <row r="112" spans="1:10" x14ac:dyDescent="0.25">
      <c r="A112">
        <v>60844516</v>
      </c>
      <c r="B112">
        <v>4177416</v>
      </c>
      <c r="C112">
        <v>14.57</v>
      </c>
      <c r="D112">
        <v>0.36</v>
      </c>
      <c r="E112">
        <v>2067.9899999999998</v>
      </c>
      <c r="F112">
        <v>26.7</v>
      </c>
      <c r="G112">
        <v>20.9</v>
      </c>
      <c r="H112" t="s">
        <v>130</v>
      </c>
      <c r="I112" t="s">
        <v>111</v>
      </c>
      <c r="J112" t="s">
        <v>131</v>
      </c>
    </row>
    <row r="113" spans="1:10" x14ac:dyDescent="0.25">
      <c r="A113">
        <v>55027534</v>
      </c>
      <c r="B113">
        <v>0</v>
      </c>
      <c r="D113">
        <v>0.33</v>
      </c>
      <c r="E113">
        <v>17347.259999999998</v>
      </c>
      <c r="F113">
        <v>9.1</v>
      </c>
      <c r="G113">
        <v>79.8</v>
      </c>
      <c r="H113" t="s">
        <v>140</v>
      </c>
      <c r="I113" t="s">
        <v>126</v>
      </c>
      <c r="J113" t="s">
        <v>141</v>
      </c>
    </row>
    <row r="115" spans="1:10" x14ac:dyDescent="0.25">
      <c r="A115" t="s">
        <v>152</v>
      </c>
    </row>
    <row r="116" spans="1:10" x14ac:dyDescent="0.25">
      <c r="A116" t="s">
        <v>153</v>
      </c>
      <c r="B116" t="s">
        <v>102</v>
      </c>
      <c r="C116" t="s">
        <v>154</v>
      </c>
      <c r="D116" t="s">
        <v>104</v>
      </c>
      <c r="E116" t="s">
        <v>101</v>
      </c>
      <c r="F116" t="s">
        <v>105</v>
      </c>
      <c r="G116" t="s">
        <v>106</v>
      </c>
      <c r="H116" t="s">
        <v>107</v>
      </c>
      <c r="I116" t="s">
        <v>108</v>
      </c>
      <c r="J116" t="s">
        <v>109</v>
      </c>
    </row>
    <row r="117" spans="1:10" x14ac:dyDescent="0.25">
      <c r="A117">
        <v>16495421</v>
      </c>
      <c r="B117">
        <v>0</v>
      </c>
      <c r="D117">
        <v>21.95</v>
      </c>
      <c r="E117">
        <v>17347.259999999998</v>
      </c>
      <c r="F117">
        <v>9.06</v>
      </c>
      <c r="G117">
        <v>79.790000000000006</v>
      </c>
      <c r="H117" t="s">
        <v>140</v>
      </c>
      <c r="I117" t="s">
        <v>126</v>
      </c>
      <c r="J117" t="s">
        <v>141</v>
      </c>
    </row>
    <row r="118" spans="1:10" x14ac:dyDescent="0.25">
      <c r="A118">
        <v>13805820</v>
      </c>
      <c r="B118">
        <v>11969448</v>
      </c>
      <c r="C118">
        <v>1.1499999999999999</v>
      </c>
      <c r="D118">
        <v>18.37</v>
      </c>
      <c r="E118">
        <v>24229.11</v>
      </c>
      <c r="F118">
        <v>6.93</v>
      </c>
      <c r="G118">
        <v>84.19</v>
      </c>
      <c r="H118" t="s">
        <v>113</v>
      </c>
      <c r="I118" t="s">
        <v>111</v>
      </c>
      <c r="J118" t="s">
        <v>114</v>
      </c>
    </row>
    <row r="119" spans="1:10" x14ac:dyDescent="0.25">
      <c r="A119">
        <v>12498167</v>
      </c>
      <c r="B119">
        <v>15</v>
      </c>
      <c r="C119">
        <v>833211.13</v>
      </c>
      <c r="D119">
        <v>16.63</v>
      </c>
      <c r="E119">
        <v>697.14</v>
      </c>
      <c r="F119">
        <v>7.96</v>
      </c>
      <c r="G119">
        <v>77.91</v>
      </c>
      <c r="H119" t="s">
        <v>331</v>
      </c>
      <c r="I119" t="s">
        <v>111</v>
      </c>
      <c r="J119" t="s">
        <v>332</v>
      </c>
    </row>
    <row r="120" spans="1:10" x14ac:dyDescent="0.25">
      <c r="A120">
        <v>12243704</v>
      </c>
      <c r="B120">
        <v>0</v>
      </c>
      <c r="D120">
        <v>16.29</v>
      </c>
      <c r="E120">
        <v>12618.41</v>
      </c>
      <c r="F120">
        <v>40.03</v>
      </c>
      <c r="G120">
        <v>4.49</v>
      </c>
      <c r="H120" t="s">
        <v>125</v>
      </c>
      <c r="I120" t="s">
        <v>126</v>
      </c>
      <c r="J120" t="s">
        <v>127</v>
      </c>
    </row>
    <row r="121" spans="1:10" x14ac:dyDescent="0.25">
      <c r="A121">
        <v>12231088</v>
      </c>
      <c r="B121">
        <v>1</v>
      </c>
      <c r="C121">
        <v>12231088</v>
      </c>
      <c r="D121">
        <v>16.28</v>
      </c>
      <c r="E121">
        <v>12588.37</v>
      </c>
      <c r="F121">
        <v>40.07</v>
      </c>
      <c r="G121">
        <v>4.46</v>
      </c>
      <c r="H121" t="s">
        <v>128</v>
      </c>
      <c r="I121" t="s">
        <v>126</v>
      </c>
      <c r="J121" t="s">
        <v>129</v>
      </c>
    </row>
    <row r="122" spans="1:10" x14ac:dyDescent="0.25">
      <c r="A122">
        <v>8601431</v>
      </c>
      <c r="B122">
        <v>1</v>
      </c>
      <c r="C122">
        <v>8601431</v>
      </c>
      <c r="D122">
        <v>11.45</v>
      </c>
      <c r="E122">
        <v>2046.12</v>
      </c>
      <c r="F122">
        <v>9.2100000000000009</v>
      </c>
      <c r="G122">
        <v>79.87</v>
      </c>
      <c r="H122" t="s">
        <v>330</v>
      </c>
      <c r="I122" t="s">
        <v>126</v>
      </c>
      <c r="J122" t="s">
        <v>247</v>
      </c>
    </row>
    <row r="123" spans="1:10" x14ac:dyDescent="0.25">
      <c r="A123">
        <v>4924989</v>
      </c>
      <c r="B123">
        <v>4053971</v>
      </c>
      <c r="C123">
        <v>1.21</v>
      </c>
      <c r="D123">
        <v>6.55</v>
      </c>
      <c r="E123">
        <v>7037.1</v>
      </c>
      <c r="F123">
        <v>8.6199999999999992</v>
      </c>
      <c r="G123">
        <v>80.59</v>
      </c>
      <c r="H123" t="s">
        <v>117</v>
      </c>
      <c r="I123" t="s">
        <v>111</v>
      </c>
      <c r="J123" t="s">
        <v>118</v>
      </c>
    </row>
    <row r="124" spans="1:10" x14ac:dyDescent="0.25">
      <c r="A124">
        <v>4899654</v>
      </c>
      <c r="B124">
        <v>0</v>
      </c>
      <c r="D124">
        <v>6.52</v>
      </c>
      <c r="E124">
        <v>5817.62</v>
      </c>
      <c r="F124">
        <v>8.02</v>
      </c>
      <c r="G124">
        <v>82.5</v>
      </c>
      <c r="H124" t="s">
        <v>326</v>
      </c>
      <c r="I124" t="s">
        <v>126</v>
      </c>
      <c r="J124" t="s">
        <v>327</v>
      </c>
    </row>
    <row r="125" spans="1:10" x14ac:dyDescent="0.25">
      <c r="A125">
        <v>4491356</v>
      </c>
      <c r="B125">
        <v>0</v>
      </c>
      <c r="D125">
        <v>5.98</v>
      </c>
      <c r="E125">
        <v>3669.18</v>
      </c>
      <c r="F125">
        <v>9.24</v>
      </c>
      <c r="G125">
        <v>80.900000000000006</v>
      </c>
      <c r="H125" t="s">
        <v>328</v>
      </c>
      <c r="I125" t="s">
        <v>126</v>
      </c>
      <c r="J125" t="s">
        <v>329</v>
      </c>
    </row>
    <row r="126" spans="1:10" x14ac:dyDescent="0.25">
      <c r="A126">
        <v>3477822</v>
      </c>
      <c r="B126">
        <v>0</v>
      </c>
      <c r="D126">
        <v>4.63</v>
      </c>
      <c r="E126">
        <v>4650.1899999999996</v>
      </c>
      <c r="F126">
        <v>6.21</v>
      </c>
      <c r="G126">
        <v>84.18</v>
      </c>
      <c r="H126" t="s">
        <v>324</v>
      </c>
      <c r="I126" t="s">
        <v>126</v>
      </c>
      <c r="J126" t="s">
        <v>325</v>
      </c>
    </row>
    <row r="128" spans="1:10" x14ac:dyDescent="0.25">
      <c r="A128" t="s">
        <v>157</v>
      </c>
    </row>
    <row r="129" spans="1:9" x14ac:dyDescent="0.25">
      <c r="A129" t="s">
        <v>158</v>
      </c>
      <c r="B129" t="s">
        <v>159</v>
      </c>
      <c r="C129" t="s">
        <v>102</v>
      </c>
      <c r="D129" t="s">
        <v>160</v>
      </c>
      <c r="E129" t="s">
        <v>161</v>
      </c>
      <c r="F129" t="s">
        <v>104</v>
      </c>
      <c r="G129" t="s">
        <v>107</v>
      </c>
      <c r="H129" t="s">
        <v>108</v>
      </c>
      <c r="I129" t="s">
        <v>109</v>
      </c>
    </row>
    <row r="130" spans="1:9" x14ac:dyDescent="0.25">
      <c r="A130">
        <v>12628918</v>
      </c>
      <c r="B130">
        <v>12628918</v>
      </c>
      <c r="C130">
        <v>0</v>
      </c>
      <c r="E130">
        <v>0</v>
      </c>
      <c r="F130">
        <v>38.49</v>
      </c>
      <c r="G130" t="s">
        <v>140</v>
      </c>
      <c r="H130" t="s">
        <v>126</v>
      </c>
      <c r="I130" t="s">
        <v>141</v>
      </c>
    </row>
    <row r="131" spans="1:9" x14ac:dyDescent="0.25">
      <c r="A131">
        <v>9418330</v>
      </c>
      <c r="B131">
        <v>9418330</v>
      </c>
      <c r="C131">
        <v>11969448</v>
      </c>
      <c r="D131">
        <v>0.79</v>
      </c>
      <c r="E131">
        <v>0</v>
      </c>
      <c r="F131">
        <v>28.7</v>
      </c>
      <c r="G131" t="s">
        <v>113</v>
      </c>
      <c r="H131" t="s">
        <v>111</v>
      </c>
      <c r="I131" t="s">
        <v>114</v>
      </c>
    </row>
    <row r="132" spans="1:9" x14ac:dyDescent="0.25">
      <c r="A132">
        <v>4057642</v>
      </c>
      <c r="B132">
        <v>4057642</v>
      </c>
      <c r="C132">
        <v>0</v>
      </c>
      <c r="E132">
        <v>0</v>
      </c>
      <c r="F132">
        <v>12.37</v>
      </c>
      <c r="G132" t="s">
        <v>326</v>
      </c>
      <c r="H132" t="s">
        <v>126</v>
      </c>
      <c r="I132" t="s">
        <v>327</v>
      </c>
    </row>
    <row r="133" spans="1:9" x14ac:dyDescent="0.25">
      <c r="A133">
        <v>3480395</v>
      </c>
      <c r="B133">
        <v>3480395</v>
      </c>
      <c r="C133">
        <v>0</v>
      </c>
      <c r="E133">
        <v>0</v>
      </c>
      <c r="F133">
        <v>10.61</v>
      </c>
      <c r="G133" t="s">
        <v>328</v>
      </c>
      <c r="H133" t="s">
        <v>126</v>
      </c>
      <c r="I133" t="s">
        <v>329</v>
      </c>
    </row>
    <row r="134" spans="1:9" x14ac:dyDescent="0.25">
      <c r="A134">
        <v>3252510</v>
      </c>
      <c r="B134">
        <v>3252510</v>
      </c>
      <c r="C134">
        <v>4053971</v>
      </c>
      <c r="D134">
        <v>0.8</v>
      </c>
      <c r="E134">
        <v>0</v>
      </c>
      <c r="F134">
        <v>9.91</v>
      </c>
      <c r="G134" t="s">
        <v>117</v>
      </c>
      <c r="H134" t="s">
        <v>111</v>
      </c>
      <c r="I134" t="s">
        <v>118</v>
      </c>
    </row>
    <row r="135" spans="1:9" x14ac:dyDescent="0.25">
      <c r="A135">
        <v>2714342</v>
      </c>
      <c r="B135">
        <v>2714342</v>
      </c>
      <c r="C135">
        <v>0</v>
      </c>
      <c r="E135">
        <v>0</v>
      </c>
      <c r="F135">
        <v>8.27</v>
      </c>
      <c r="G135" t="s">
        <v>324</v>
      </c>
      <c r="H135" t="s">
        <v>126</v>
      </c>
      <c r="I135" t="s">
        <v>325</v>
      </c>
    </row>
    <row r="136" spans="1:9" x14ac:dyDescent="0.25">
      <c r="A136">
        <v>1558261</v>
      </c>
      <c r="B136">
        <v>1558261</v>
      </c>
      <c r="C136">
        <v>1653083</v>
      </c>
      <c r="D136">
        <v>0.94</v>
      </c>
      <c r="E136">
        <v>0</v>
      </c>
      <c r="F136">
        <v>4.75</v>
      </c>
      <c r="G136" t="s">
        <v>123</v>
      </c>
      <c r="H136" t="s">
        <v>111</v>
      </c>
      <c r="I136" t="s">
        <v>124</v>
      </c>
    </row>
    <row r="137" spans="1:9" x14ac:dyDescent="0.25">
      <c r="A137">
        <v>973996</v>
      </c>
      <c r="B137">
        <v>973996</v>
      </c>
      <c r="C137">
        <v>1</v>
      </c>
      <c r="D137">
        <v>973996</v>
      </c>
      <c r="E137">
        <v>0</v>
      </c>
      <c r="F137">
        <v>2.97</v>
      </c>
      <c r="G137" t="s">
        <v>330</v>
      </c>
      <c r="H137" t="s">
        <v>126</v>
      </c>
      <c r="I137" t="s">
        <v>247</v>
      </c>
    </row>
    <row r="138" spans="1:9" x14ac:dyDescent="0.25">
      <c r="A138">
        <v>669778</v>
      </c>
      <c r="B138">
        <v>669778</v>
      </c>
      <c r="C138">
        <v>0</v>
      </c>
      <c r="E138">
        <v>0</v>
      </c>
      <c r="F138">
        <v>2.04</v>
      </c>
      <c r="G138" t="s">
        <v>125</v>
      </c>
      <c r="H138" t="s">
        <v>126</v>
      </c>
      <c r="I138" t="s">
        <v>127</v>
      </c>
    </row>
    <row r="139" spans="1:9" x14ac:dyDescent="0.25">
      <c r="A139">
        <v>664921</v>
      </c>
      <c r="B139">
        <v>664921</v>
      </c>
      <c r="C139">
        <v>1</v>
      </c>
      <c r="D139">
        <v>664921</v>
      </c>
      <c r="E139">
        <v>0</v>
      </c>
      <c r="F139">
        <v>2.0299999999999998</v>
      </c>
      <c r="G139" t="s">
        <v>128</v>
      </c>
      <c r="H139" t="s">
        <v>126</v>
      </c>
      <c r="I139" t="s">
        <v>129</v>
      </c>
    </row>
    <row r="141" spans="1:9" x14ac:dyDescent="0.25">
      <c r="A141" t="s">
        <v>162</v>
      </c>
    </row>
    <row r="142" spans="1:9" x14ac:dyDescent="0.25">
      <c r="A142" t="s">
        <v>102</v>
      </c>
      <c r="B142" t="s">
        <v>163</v>
      </c>
      <c r="C142" t="s">
        <v>164</v>
      </c>
      <c r="D142" t="s">
        <v>101</v>
      </c>
      <c r="E142" t="s">
        <v>105</v>
      </c>
      <c r="F142" t="s">
        <v>106</v>
      </c>
      <c r="G142" t="s">
        <v>107</v>
      </c>
      <c r="H142" t="s">
        <v>108</v>
      </c>
      <c r="I142" t="s">
        <v>109</v>
      </c>
    </row>
    <row r="143" spans="1:9" x14ac:dyDescent="0.25">
      <c r="A143">
        <v>11969448</v>
      </c>
      <c r="B143">
        <v>12512864</v>
      </c>
      <c r="C143">
        <v>1.05</v>
      </c>
      <c r="D143">
        <v>24229.11</v>
      </c>
      <c r="E143">
        <v>6.9</v>
      </c>
      <c r="F143">
        <v>84.2</v>
      </c>
      <c r="G143" t="s">
        <v>113</v>
      </c>
      <c r="H143" t="s">
        <v>111</v>
      </c>
      <c r="I143" t="s">
        <v>114</v>
      </c>
    </row>
    <row r="144" spans="1:9" x14ac:dyDescent="0.25">
      <c r="A144">
        <v>9202843</v>
      </c>
      <c r="B144">
        <v>5023865</v>
      </c>
      <c r="C144">
        <v>0.55000000000000004</v>
      </c>
      <c r="D144">
        <v>500.96</v>
      </c>
      <c r="E144">
        <v>31.7</v>
      </c>
      <c r="F144">
        <v>13.4</v>
      </c>
      <c r="G144" t="s">
        <v>150</v>
      </c>
      <c r="H144" t="s">
        <v>111</v>
      </c>
      <c r="I144" t="s">
        <v>151</v>
      </c>
    </row>
    <row r="145" spans="1:9" x14ac:dyDescent="0.25">
      <c r="A145">
        <v>5025704</v>
      </c>
      <c r="B145">
        <v>5025008</v>
      </c>
      <c r="C145">
        <v>1</v>
      </c>
      <c r="D145">
        <v>3120.09</v>
      </c>
      <c r="E145">
        <v>27.6</v>
      </c>
      <c r="F145">
        <v>17.600000000000001</v>
      </c>
      <c r="G145" t="s">
        <v>119</v>
      </c>
      <c r="H145" t="s">
        <v>111</v>
      </c>
      <c r="I145" t="s">
        <v>120</v>
      </c>
    </row>
    <row r="146" spans="1:9" x14ac:dyDescent="0.25">
      <c r="A146">
        <v>4177416</v>
      </c>
      <c r="B146">
        <v>4176602</v>
      </c>
      <c r="C146">
        <v>1</v>
      </c>
      <c r="D146">
        <v>2067.9899999999998</v>
      </c>
      <c r="E146">
        <v>26.7</v>
      </c>
      <c r="F146">
        <v>20.9</v>
      </c>
      <c r="G146" t="s">
        <v>130</v>
      </c>
      <c r="H146" t="s">
        <v>111</v>
      </c>
      <c r="I146" t="s">
        <v>131</v>
      </c>
    </row>
    <row r="147" spans="1:9" x14ac:dyDescent="0.25">
      <c r="A147">
        <v>4053971</v>
      </c>
      <c r="B147">
        <v>4053491</v>
      </c>
      <c r="C147">
        <v>1</v>
      </c>
      <c r="D147">
        <v>7037.1</v>
      </c>
      <c r="E147">
        <v>8.6</v>
      </c>
      <c r="F147">
        <v>80.599999999999994</v>
      </c>
      <c r="G147" t="s">
        <v>117</v>
      </c>
      <c r="H147" t="s">
        <v>111</v>
      </c>
      <c r="I147" t="s">
        <v>118</v>
      </c>
    </row>
    <row r="148" spans="1:9" x14ac:dyDescent="0.25">
      <c r="A148">
        <v>2070655</v>
      </c>
      <c r="B148">
        <v>1319364</v>
      </c>
      <c r="C148">
        <v>0.64</v>
      </c>
      <c r="D148">
        <v>70.41</v>
      </c>
      <c r="E148">
        <v>38.6</v>
      </c>
      <c r="F148">
        <v>0.1</v>
      </c>
      <c r="G148" t="s">
        <v>165</v>
      </c>
      <c r="H148" t="s">
        <v>111</v>
      </c>
      <c r="I148" t="s">
        <v>166</v>
      </c>
    </row>
    <row r="149" spans="1:9" x14ac:dyDescent="0.25">
      <c r="A149">
        <v>1653083</v>
      </c>
      <c r="B149">
        <v>1651817</v>
      </c>
      <c r="C149">
        <v>1</v>
      </c>
      <c r="D149">
        <v>2240.83</v>
      </c>
      <c r="E149">
        <v>3.2</v>
      </c>
      <c r="F149">
        <v>95.4</v>
      </c>
      <c r="G149" t="s">
        <v>123</v>
      </c>
      <c r="H149" t="s">
        <v>111</v>
      </c>
      <c r="I149" t="s">
        <v>124</v>
      </c>
    </row>
    <row r="150" spans="1:9" x14ac:dyDescent="0.25">
      <c r="A150">
        <v>999605</v>
      </c>
      <c r="B150">
        <v>999506</v>
      </c>
      <c r="C150">
        <v>1</v>
      </c>
      <c r="D150">
        <v>283.43</v>
      </c>
      <c r="E150">
        <v>39.5</v>
      </c>
      <c r="F150">
        <v>0</v>
      </c>
      <c r="G150" t="s">
        <v>176</v>
      </c>
      <c r="H150" t="s">
        <v>111</v>
      </c>
      <c r="I150" t="s">
        <v>177</v>
      </c>
    </row>
    <row r="151" spans="1:9" x14ac:dyDescent="0.25">
      <c r="A151">
        <v>999536</v>
      </c>
      <c r="B151">
        <v>0</v>
      </c>
      <c r="C151">
        <v>0</v>
      </c>
      <c r="D151">
        <v>897.87</v>
      </c>
      <c r="E151">
        <v>40</v>
      </c>
      <c r="F151">
        <v>0</v>
      </c>
      <c r="G151" t="s">
        <v>135</v>
      </c>
      <c r="H151" t="s">
        <v>111</v>
      </c>
      <c r="I151" t="s">
        <v>136</v>
      </c>
    </row>
    <row r="152" spans="1:9" x14ac:dyDescent="0.25">
      <c r="A152">
        <v>970000</v>
      </c>
      <c r="B152">
        <v>970000</v>
      </c>
      <c r="C152">
        <v>1</v>
      </c>
      <c r="D152">
        <v>104.5</v>
      </c>
      <c r="E152">
        <v>19.2</v>
      </c>
      <c r="F152">
        <v>52.1</v>
      </c>
      <c r="G152" t="s">
        <v>333</v>
      </c>
      <c r="H152" t="s">
        <v>111</v>
      </c>
      <c r="I152" t="s">
        <v>334</v>
      </c>
    </row>
    <row r="154" spans="1:9" x14ac:dyDescent="0.25">
      <c r="A154" t="s">
        <v>173</v>
      </c>
    </row>
    <row r="155" spans="1:9" x14ac:dyDescent="0.25">
      <c r="A155" t="s">
        <v>174</v>
      </c>
      <c r="B155" t="s">
        <v>102</v>
      </c>
      <c r="C155" t="s">
        <v>175</v>
      </c>
      <c r="D155" t="s">
        <v>107</v>
      </c>
      <c r="E155" t="s">
        <v>108</v>
      </c>
      <c r="F155" t="s">
        <v>109</v>
      </c>
    </row>
    <row r="156" spans="1:9" x14ac:dyDescent="0.25">
      <c r="A156">
        <v>999602</v>
      </c>
      <c r="B156">
        <v>999605</v>
      </c>
      <c r="C156">
        <v>21.89</v>
      </c>
      <c r="D156" t="s">
        <v>176</v>
      </c>
      <c r="E156" t="s">
        <v>111</v>
      </c>
      <c r="F156" t="s">
        <v>177</v>
      </c>
    </row>
    <row r="157" spans="1:9" x14ac:dyDescent="0.25">
      <c r="A157">
        <v>999157</v>
      </c>
      <c r="B157">
        <v>999536</v>
      </c>
      <c r="C157">
        <v>21.88</v>
      </c>
      <c r="D157" t="s">
        <v>135</v>
      </c>
      <c r="E157" t="s">
        <v>111</v>
      </c>
      <c r="F157" t="s">
        <v>136</v>
      </c>
    </row>
    <row r="158" spans="1:9" x14ac:dyDescent="0.25">
      <c r="A158">
        <v>208020</v>
      </c>
      <c r="B158">
        <v>208038</v>
      </c>
      <c r="C158">
        <v>4.5599999999999996</v>
      </c>
      <c r="D158" t="s">
        <v>180</v>
      </c>
      <c r="E158" t="s">
        <v>111</v>
      </c>
      <c r="F158" t="s">
        <v>181</v>
      </c>
    </row>
    <row r="159" spans="1:9" x14ac:dyDescent="0.25">
      <c r="A159">
        <v>205070</v>
      </c>
      <c r="B159">
        <v>205073</v>
      </c>
      <c r="C159">
        <v>4.49</v>
      </c>
      <c r="D159" t="s">
        <v>182</v>
      </c>
      <c r="F159" t="s">
        <v>183</v>
      </c>
    </row>
    <row r="160" spans="1:9" x14ac:dyDescent="0.25">
      <c r="A160">
        <v>204246</v>
      </c>
      <c r="B160">
        <v>422884</v>
      </c>
      <c r="C160">
        <v>4.47</v>
      </c>
      <c r="D160" t="s">
        <v>184</v>
      </c>
      <c r="E160" t="s">
        <v>111</v>
      </c>
      <c r="F160" t="s">
        <v>185</v>
      </c>
    </row>
    <row r="161" spans="1:7" x14ac:dyDescent="0.25">
      <c r="A161">
        <v>203956</v>
      </c>
      <c r="B161">
        <v>204156</v>
      </c>
      <c r="C161">
        <v>4.47</v>
      </c>
      <c r="D161" t="s">
        <v>148</v>
      </c>
      <c r="E161" t="s">
        <v>111</v>
      </c>
      <c r="F161" t="s">
        <v>149</v>
      </c>
    </row>
    <row r="162" spans="1:7" x14ac:dyDescent="0.25">
      <c r="A162">
        <v>167198</v>
      </c>
      <c r="B162">
        <v>167214</v>
      </c>
      <c r="C162">
        <v>3.66</v>
      </c>
      <c r="D162" t="s">
        <v>178</v>
      </c>
      <c r="E162" t="s">
        <v>111</v>
      </c>
      <c r="F162" t="s">
        <v>179</v>
      </c>
    </row>
    <row r="163" spans="1:7" x14ac:dyDescent="0.25">
      <c r="A163">
        <v>113385</v>
      </c>
      <c r="B163">
        <v>113421</v>
      </c>
      <c r="C163">
        <v>2.48</v>
      </c>
      <c r="D163" t="s">
        <v>186</v>
      </c>
      <c r="E163" t="s">
        <v>111</v>
      </c>
      <c r="F163" t="s">
        <v>187</v>
      </c>
    </row>
    <row r="164" spans="1:7" x14ac:dyDescent="0.25">
      <c r="A164">
        <v>99716</v>
      </c>
      <c r="B164">
        <v>99720</v>
      </c>
      <c r="C164">
        <v>2.1800000000000002</v>
      </c>
      <c r="D164" t="s">
        <v>463</v>
      </c>
      <c r="E164" t="s">
        <v>111</v>
      </c>
      <c r="F164" t="s">
        <v>464</v>
      </c>
    </row>
    <row r="165" spans="1:7" x14ac:dyDescent="0.25">
      <c r="A165">
        <v>99715</v>
      </c>
      <c r="B165">
        <v>99718</v>
      </c>
      <c r="C165">
        <v>2.1800000000000002</v>
      </c>
      <c r="D165" t="s">
        <v>465</v>
      </c>
      <c r="E165" t="s">
        <v>111</v>
      </c>
      <c r="F165" t="s">
        <v>466</v>
      </c>
    </row>
    <row r="167" spans="1:7" x14ac:dyDescent="0.25">
      <c r="A167" t="s">
        <v>192</v>
      </c>
    </row>
    <row r="168" spans="1:7" x14ac:dyDescent="0.25">
      <c r="A168" t="s">
        <v>193</v>
      </c>
      <c r="B168" t="s">
        <v>102</v>
      </c>
      <c r="C168" t="s">
        <v>194</v>
      </c>
      <c r="D168" t="s">
        <v>107</v>
      </c>
      <c r="E168" t="s">
        <v>108</v>
      </c>
      <c r="F168" t="s">
        <v>109</v>
      </c>
    </row>
    <row r="169" spans="1:7" x14ac:dyDescent="0.25">
      <c r="A169">
        <v>4173459</v>
      </c>
      <c r="B169">
        <v>89</v>
      </c>
      <c r="C169">
        <v>0.04</v>
      </c>
      <c r="D169" t="s">
        <v>195</v>
      </c>
      <c r="F169" t="s">
        <v>196</v>
      </c>
    </row>
    <row r="170" spans="1:7" x14ac:dyDescent="0.25">
      <c r="A170">
        <v>2323641</v>
      </c>
      <c r="B170">
        <v>11969448</v>
      </c>
      <c r="C170">
        <v>0.02</v>
      </c>
      <c r="D170" t="s">
        <v>113</v>
      </c>
      <c r="E170" t="s">
        <v>111</v>
      </c>
      <c r="F170" t="s">
        <v>114</v>
      </c>
    </row>
    <row r="171" spans="1:7" x14ac:dyDescent="0.25">
      <c r="A171">
        <v>1812956</v>
      </c>
      <c r="B171">
        <v>89</v>
      </c>
      <c r="C171">
        <v>0.02</v>
      </c>
      <c r="D171" t="s">
        <v>197</v>
      </c>
      <c r="F171" t="s">
        <v>198</v>
      </c>
    </row>
    <row r="173" spans="1:7" x14ac:dyDescent="0.25">
      <c r="A173" t="s">
        <v>199</v>
      </c>
    </row>
    <row r="174" spans="1:7" x14ac:dyDescent="0.25">
      <c r="A174" t="s">
        <v>30</v>
      </c>
      <c r="B174" t="s">
        <v>31</v>
      </c>
      <c r="C174" t="s">
        <v>200</v>
      </c>
      <c r="D174" t="s">
        <v>201</v>
      </c>
      <c r="E174" t="s">
        <v>202</v>
      </c>
      <c r="F174" t="s">
        <v>203</v>
      </c>
      <c r="G174" t="s">
        <v>34</v>
      </c>
    </row>
    <row r="175" spans="1:7" x14ac:dyDescent="0.25">
      <c r="A175" t="s">
        <v>36</v>
      </c>
      <c r="B175">
        <v>30417660</v>
      </c>
      <c r="D175">
        <v>188786</v>
      </c>
      <c r="E175" t="s">
        <v>440</v>
      </c>
      <c r="F175">
        <v>1.07</v>
      </c>
      <c r="G175">
        <v>60.3</v>
      </c>
    </row>
    <row r="176" spans="1:7" x14ac:dyDescent="0.25">
      <c r="A176" t="s">
        <v>40</v>
      </c>
      <c r="B176">
        <v>30163899</v>
      </c>
      <c r="D176">
        <v>40802</v>
      </c>
      <c r="E176" t="s">
        <v>442</v>
      </c>
      <c r="F176">
        <v>1.06</v>
      </c>
      <c r="G176">
        <v>13.03</v>
      </c>
    </row>
    <row r="177" spans="1:7" x14ac:dyDescent="0.25">
      <c r="A177" t="s">
        <v>50</v>
      </c>
      <c r="B177">
        <v>2105383</v>
      </c>
      <c r="D177">
        <v>3239</v>
      </c>
      <c r="E177" t="s">
        <v>445</v>
      </c>
      <c r="F177">
        <v>7.0000000000000007E-2</v>
      </c>
      <c r="G177">
        <v>1.03</v>
      </c>
    </row>
    <row r="178" spans="1:7" x14ac:dyDescent="0.25">
      <c r="A178" t="s">
        <v>46</v>
      </c>
      <c r="B178">
        <v>1196</v>
      </c>
      <c r="C178">
        <v>100</v>
      </c>
      <c r="D178">
        <v>1196</v>
      </c>
      <c r="E178" t="s">
        <v>447</v>
      </c>
      <c r="F178">
        <v>0</v>
      </c>
      <c r="G178">
        <v>0.38</v>
      </c>
    </row>
    <row r="179" spans="1:7" x14ac:dyDescent="0.25">
      <c r="A179" t="s">
        <v>310</v>
      </c>
      <c r="B179">
        <v>257872</v>
      </c>
      <c r="D179">
        <v>903</v>
      </c>
      <c r="E179" t="s">
        <v>449</v>
      </c>
      <c r="F179">
        <v>0.01</v>
      </c>
      <c r="G179">
        <v>0.28999999999999998</v>
      </c>
    </row>
    <row r="180" spans="1:7" x14ac:dyDescent="0.25">
      <c r="A180" t="s">
        <v>53</v>
      </c>
      <c r="B180">
        <v>466741</v>
      </c>
      <c r="D180">
        <v>683</v>
      </c>
      <c r="E180" t="s">
        <v>451</v>
      </c>
      <c r="F180">
        <v>0.02</v>
      </c>
      <c r="G180">
        <v>0.22</v>
      </c>
    </row>
    <row r="181" spans="1:7" x14ac:dyDescent="0.25">
      <c r="A181" t="s">
        <v>64</v>
      </c>
      <c r="B181">
        <v>384324</v>
      </c>
      <c r="D181">
        <v>618</v>
      </c>
      <c r="E181" t="s">
        <v>66</v>
      </c>
      <c r="F181">
        <v>0.01</v>
      </c>
      <c r="G181">
        <v>0.2</v>
      </c>
    </row>
    <row r="182" spans="1:7" x14ac:dyDescent="0.25">
      <c r="A182" t="s">
        <v>57</v>
      </c>
      <c r="B182">
        <v>6816653</v>
      </c>
      <c r="D182">
        <v>402</v>
      </c>
      <c r="E182" t="s">
        <v>454</v>
      </c>
      <c r="F182">
        <v>0.24</v>
      </c>
      <c r="G182">
        <v>0.13</v>
      </c>
    </row>
    <row r="183" spans="1:7" x14ac:dyDescent="0.25">
      <c r="A183" t="s">
        <v>204</v>
      </c>
      <c r="B183">
        <v>132469</v>
      </c>
      <c r="D183">
        <v>298</v>
      </c>
      <c r="E183" t="s">
        <v>456</v>
      </c>
      <c r="F183">
        <v>0</v>
      </c>
      <c r="G183">
        <v>0.1</v>
      </c>
    </row>
    <row r="184" spans="1:7" x14ac:dyDescent="0.25">
      <c r="A184" t="s">
        <v>356</v>
      </c>
      <c r="B184">
        <v>81857935</v>
      </c>
      <c r="D184">
        <v>201</v>
      </c>
      <c r="E184" t="s">
        <v>467</v>
      </c>
      <c r="F184">
        <v>2.88</v>
      </c>
      <c r="G184">
        <v>0.06</v>
      </c>
    </row>
    <row r="186" spans="1:7" x14ac:dyDescent="0.25">
      <c r="A186" t="s">
        <v>29</v>
      </c>
    </row>
    <row r="187" spans="1:7" x14ac:dyDescent="0.25">
      <c r="A187" t="s">
        <v>30</v>
      </c>
      <c r="B187" t="s">
        <v>31</v>
      </c>
      <c r="C187" t="s">
        <v>32</v>
      </c>
      <c r="D187" t="s">
        <v>33</v>
      </c>
      <c r="E187" t="s">
        <v>34</v>
      </c>
      <c r="F187" t="s">
        <v>35</v>
      </c>
    </row>
    <row r="188" spans="1:7" x14ac:dyDescent="0.25">
      <c r="A188" t="s">
        <v>36</v>
      </c>
      <c r="B188">
        <v>30417660</v>
      </c>
      <c r="C188" t="s">
        <v>439</v>
      </c>
      <c r="D188" t="s">
        <v>440</v>
      </c>
      <c r="E188">
        <v>60.3</v>
      </c>
      <c r="F188" t="s">
        <v>39</v>
      </c>
    </row>
    <row r="189" spans="1:7" x14ac:dyDescent="0.25">
      <c r="A189" t="s">
        <v>40</v>
      </c>
      <c r="B189">
        <v>30163899</v>
      </c>
      <c r="C189" t="s">
        <v>441</v>
      </c>
      <c r="D189" t="s">
        <v>442</v>
      </c>
      <c r="E189">
        <v>13</v>
      </c>
      <c r="F189" t="s">
        <v>43</v>
      </c>
    </row>
    <row r="190" spans="1:7" x14ac:dyDescent="0.25">
      <c r="A190" t="s">
        <v>44</v>
      </c>
      <c r="C190" t="s">
        <v>443</v>
      </c>
      <c r="E190">
        <v>9.4</v>
      </c>
    </row>
    <row r="191" spans="1:7" x14ac:dyDescent="0.25">
      <c r="A191" t="s">
        <v>50</v>
      </c>
      <c r="B191">
        <v>2105383</v>
      </c>
      <c r="C191" t="s">
        <v>444</v>
      </c>
      <c r="D191" t="s">
        <v>445</v>
      </c>
      <c r="E191">
        <v>1</v>
      </c>
      <c r="F191" t="s">
        <v>43</v>
      </c>
    </row>
    <row r="192" spans="1:7" x14ac:dyDescent="0.25">
      <c r="A192" t="s">
        <v>46</v>
      </c>
      <c r="B192">
        <v>1196</v>
      </c>
      <c r="C192" t="s">
        <v>446</v>
      </c>
      <c r="D192" t="s">
        <v>447</v>
      </c>
      <c r="E192">
        <v>0.4</v>
      </c>
      <c r="F192" t="s">
        <v>49</v>
      </c>
    </row>
    <row r="193" spans="1:6" x14ac:dyDescent="0.25">
      <c r="A193" t="s">
        <v>310</v>
      </c>
      <c r="B193">
        <v>257872</v>
      </c>
      <c r="C193" t="s">
        <v>448</v>
      </c>
      <c r="D193" t="s">
        <v>449</v>
      </c>
      <c r="E193">
        <v>0.3</v>
      </c>
      <c r="F193" t="s">
        <v>43</v>
      </c>
    </row>
    <row r="194" spans="1:6" x14ac:dyDescent="0.25">
      <c r="A194" t="s">
        <v>53</v>
      </c>
      <c r="B194">
        <v>466741</v>
      </c>
      <c r="C194" t="s">
        <v>450</v>
      </c>
      <c r="D194" t="s">
        <v>451</v>
      </c>
      <c r="E194">
        <v>0.2</v>
      </c>
      <c r="F194" t="s">
        <v>56</v>
      </c>
    </row>
    <row r="195" spans="1:6" x14ac:dyDescent="0.25">
      <c r="A195" t="s">
        <v>64</v>
      </c>
      <c r="B195">
        <v>384324</v>
      </c>
      <c r="C195" t="s">
        <v>452</v>
      </c>
      <c r="D195" t="s">
        <v>66</v>
      </c>
      <c r="E195">
        <v>0.2</v>
      </c>
      <c r="F195" t="s">
        <v>43</v>
      </c>
    </row>
    <row r="196" spans="1:6" x14ac:dyDescent="0.25">
      <c r="A196" t="s">
        <v>57</v>
      </c>
      <c r="B196">
        <v>6816653</v>
      </c>
      <c r="C196" t="s">
        <v>453</v>
      </c>
      <c r="D196" t="s">
        <v>454</v>
      </c>
      <c r="E196">
        <v>0.1</v>
      </c>
      <c r="F196" t="s">
        <v>49</v>
      </c>
    </row>
    <row r="197" spans="1:6" x14ac:dyDescent="0.25">
      <c r="A197" t="s">
        <v>204</v>
      </c>
      <c r="B197">
        <v>132469</v>
      </c>
      <c r="C197" t="s">
        <v>455</v>
      </c>
      <c r="D197" t="s">
        <v>456</v>
      </c>
      <c r="E197">
        <v>0.1</v>
      </c>
      <c r="F197" t="s">
        <v>43</v>
      </c>
    </row>
  </sheetData>
  <pageMargins left="0.75" right="0.75" top="1" bottom="1" header="0.5" footer="0.5"/>
  <pageSetup paperSize="9" orientation="portrait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AWR2Excel_0</vt:lpstr>
      <vt:lpstr>AWR2Excel_1</vt:lpstr>
      <vt:lpstr>AWR2Excel_2</vt:lpstr>
      <vt:lpstr>AWR2Excel_3</vt:lpstr>
      <vt:lpstr>AWR2Excel_4</vt:lpstr>
      <vt:lpstr>AWR2Excel_5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Moreno Balboa</cp:lastModifiedBy>
  <dcterms:created xsi:type="dcterms:W3CDTF">2023-12-27T09:48:35Z</dcterms:created>
  <dcterms:modified xsi:type="dcterms:W3CDTF">2023-12-27T12:42:02Z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etDate">
    <vt:lpwstr>2023-12-27T12:42:02Z</vt:lpwstr>
  </property>
  <property fmtid="{D5CDD505-2E9C-101B-9397-08002B2CF9AE}" pid="4" name="MSIP_Label_980f36f3-41a5-4f45-a6a2-e224f336accd_Method">
    <vt:lpwstr>Standard</vt:lpwstr>
  </property>
  <property fmtid="{D5CDD505-2E9C-101B-9397-08002B2CF9AE}" pid="5" name="MSIP_Label_980f36f3-41a5-4f45-a6a2-e224f336accd_Name">
    <vt:lpwstr>980f36f3-41a5-4f45-a6a2-e224f336accd</vt:lpwstr>
  </property>
  <property fmtid="{D5CDD505-2E9C-101B-9397-08002B2CF9AE}" pid="6" name="MSIP_Label_980f36f3-41a5-4f45-a6a2-e224f336accd_SiteId">
    <vt:lpwstr>7a082108-90dd-41ac-be41-9b8feabee2da</vt:lpwstr>
  </property>
  <property fmtid="{D5CDD505-2E9C-101B-9397-08002B2CF9AE}" pid="7" name="MSIP_Label_980f36f3-41a5-4f45-a6a2-e224f336accd_ActionId">
    <vt:lpwstr>cb56ef2a-6f0c-4906-b97a-477c8fb81f70</vt:lpwstr>
  </property>
  <property fmtid="{D5CDD505-2E9C-101B-9397-08002B2CF9AE}" pid="8" name="MSIP_Label_980f36f3-41a5-4f45-a6a2-e224f336accd_ContentBits">
    <vt:lpwstr>2</vt:lpwstr>
  </property>
</Properties>
</file>