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3.git\2.jm.code\awr-export\"/>
    </mc:Choice>
  </mc:AlternateContent>
  <xr:revisionPtr revIDLastSave="0" documentId="13_ncr:1_{10BABF67-6F16-4EF3-9E8F-31F40752BC48}" xr6:coauthVersionLast="47" xr6:coauthVersionMax="47" xr10:uidLastSave="{00000000-0000-0000-0000-000000000000}"/>
  <bookViews>
    <workbookView xWindow="28680" yWindow="-120" windowWidth="38640" windowHeight="15840" activeTab="1" xr2:uid="{00000000-000D-0000-FFFF-FFFF00000000}"/>
  </bookViews>
  <sheets>
    <sheet name="Chart1" sheetId="50" r:id="rId1"/>
    <sheet name="Summary" sheetId="49" r:id="rId2"/>
    <sheet name="AWR2Excel_0" sheetId="2" r:id="rId3"/>
    <sheet name="AWR2Excel_1" sheetId="3" r:id="rId4"/>
    <sheet name="AWR2Excel_2" sheetId="4" r:id="rId5"/>
    <sheet name="AWR2Excel_3" sheetId="5" r:id="rId6"/>
    <sheet name="AWR2Excel_4" sheetId="6" r:id="rId7"/>
    <sheet name="AWR2Excel_5" sheetId="7" r:id="rId8"/>
    <sheet name="AWR2Excel_6" sheetId="8" r:id="rId9"/>
    <sheet name="AWR2Excel_7" sheetId="9" r:id="rId10"/>
    <sheet name="AWR2Excel_8" sheetId="10" r:id="rId11"/>
    <sheet name="AWR2Excel_9" sheetId="11" r:id="rId12"/>
    <sheet name="AWR2Excel_10" sheetId="12" r:id="rId13"/>
    <sheet name="AWR2Excel_11" sheetId="13" r:id="rId14"/>
    <sheet name="AWR2Excel_12" sheetId="14" r:id="rId15"/>
    <sheet name="AWR2Excel_13" sheetId="15" r:id="rId16"/>
    <sheet name="AWR2Excel_14" sheetId="16" r:id="rId17"/>
    <sheet name="AWR2Excel_15" sheetId="17" r:id="rId18"/>
    <sheet name="AWR2Excel_16" sheetId="18" r:id="rId19"/>
    <sheet name="AWR2Excel_17" sheetId="19" r:id="rId20"/>
    <sheet name="AWR2Excel_18" sheetId="20" r:id="rId21"/>
    <sheet name="AWR2Excel_19" sheetId="21" r:id="rId22"/>
    <sheet name="AWR2Excel_20" sheetId="22" r:id="rId23"/>
    <sheet name="AWR2Excel_21" sheetId="23" r:id="rId24"/>
    <sheet name="AWR2Excel_22" sheetId="24" r:id="rId25"/>
    <sheet name="AWR2Excel_23" sheetId="25" r:id="rId26"/>
    <sheet name="AWR2Excel_24" sheetId="26" r:id="rId27"/>
    <sheet name="AWR2Excel_25" sheetId="27" r:id="rId28"/>
    <sheet name="AWR2Excel_26" sheetId="28" r:id="rId29"/>
    <sheet name="AWR2Excel_27" sheetId="29" r:id="rId30"/>
    <sheet name="AWR2Excel_28" sheetId="30" r:id="rId31"/>
    <sheet name="AWR2Excel_29" sheetId="31" r:id="rId32"/>
    <sheet name="AWR2Excel_30" sheetId="32" r:id="rId33"/>
    <sheet name="AWR2Excel_31" sheetId="33" r:id="rId34"/>
    <sheet name="AWR2Excel_32" sheetId="34" r:id="rId35"/>
    <sheet name="AWR2Excel_33" sheetId="35" r:id="rId36"/>
    <sheet name="AWR2Excel_34" sheetId="36" r:id="rId37"/>
    <sheet name="AWR2Excel_35" sheetId="37" r:id="rId38"/>
    <sheet name="AWR2Excel_36" sheetId="38" r:id="rId39"/>
    <sheet name="AWR2Excel_37" sheetId="39" r:id="rId40"/>
    <sheet name="AWR2Excel_38" sheetId="40" r:id="rId41"/>
    <sheet name="AWR2Excel_39" sheetId="41" r:id="rId42"/>
    <sheet name="AWR2Excel_40" sheetId="42" r:id="rId43"/>
    <sheet name="AWR2Excel_41" sheetId="43" r:id="rId44"/>
    <sheet name="AWR2Excel_42" sheetId="44" r:id="rId45"/>
    <sheet name="AWR2Excel_43" sheetId="45" r:id="rId46"/>
    <sheet name="AWR2Excel_44" sheetId="46" r:id="rId47"/>
    <sheet name="AWR2Excel_45" sheetId="47" r:id="rId48"/>
    <sheet name="AWR2Excel_46" sheetId="48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49" l="1"/>
  <c r="Q8" i="49" a="1"/>
  <c r="P11" i="49"/>
  <c r="Q56" i="49" a="1"/>
  <c r="Q57" i="49" a="1"/>
  <c r="Q52" i="49" a="1"/>
  <c r="Q50" i="49" a="1"/>
  <c r="Q46" i="49" a="1"/>
  <c r="Q54" i="49" a="1"/>
  <c r="Q53" i="49" a="1"/>
  <c r="Q49" i="49" a="1"/>
  <c r="Q45" i="49" a="1"/>
  <c r="Q41" i="49" a="1"/>
  <c r="Q37" i="49" a="1"/>
  <c r="Q33" i="49" a="1"/>
  <c r="Q29" i="49" a="1"/>
  <c r="Q25" i="49" a="1"/>
  <c r="Q21" i="49" a="1"/>
  <c r="Q17" i="49" a="1"/>
  <c r="Q13" i="49" a="1"/>
  <c r="Q44" i="49" a="1"/>
  <c r="Q36" i="49" a="1"/>
  <c r="Q32" i="49" a="1"/>
  <c r="Q24" i="49" a="1"/>
  <c r="Q16" i="49" a="1"/>
  <c r="Q43" i="49" a="1"/>
  <c r="Q35" i="49" a="1"/>
  <c r="Q27" i="49" a="1"/>
  <c r="Q19" i="49" a="1"/>
  <c r="Q38" i="49" a="1"/>
  <c r="Q26" i="49" a="1"/>
  <c r="Q14" i="49" a="1"/>
  <c r="Q48" i="49" a="1"/>
  <c r="Q40" i="49" a="1"/>
  <c r="Q28" i="49" a="1"/>
  <c r="Q20" i="49" a="1"/>
  <c r="Q12" i="49" a="1"/>
  <c r="Q47" i="49" a="1"/>
  <c r="Q39" i="49" a="1"/>
  <c r="Q31" i="49" a="1"/>
  <c r="Q23" i="49" a="1"/>
  <c r="Q15" i="49" a="1"/>
  <c r="Q42" i="49" a="1"/>
  <c r="Q30" i="49" a="1"/>
  <c r="Q18" i="49" a="1"/>
  <c r="Q51" i="49" a="1"/>
  <c r="Q34" i="49" a="1"/>
  <c r="Q22" i="49" a="1"/>
  <c r="Q11" i="49" a="1"/>
  <c r="M51" i="49"/>
  <c r="H46" i="49"/>
  <c r="D42" i="49"/>
  <c r="N36" i="49"/>
  <c r="I31" i="49"/>
  <c r="E27" i="49"/>
  <c r="O21" i="49"/>
  <c r="K17" i="49"/>
  <c r="F13" i="49"/>
  <c r="D51" i="49"/>
  <c r="D43" i="49"/>
  <c r="P57" i="49"/>
  <c r="K50" i="49"/>
  <c r="F54" i="49"/>
  <c r="P48" i="49"/>
  <c r="L44" i="49"/>
  <c r="G39" i="49"/>
  <c r="C35" i="49"/>
  <c r="M29" i="49"/>
  <c r="H24" i="49"/>
  <c r="D20" i="49"/>
  <c r="N15" i="49"/>
  <c r="I8" i="49"/>
  <c r="H29" i="49"/>
  <c r="F57" i="49"/>
  <c r="P49" i="49"/>
  <c r="L45" i="49"/>
  <c r="G40" i="49"/>
  <c r="C36" i="49"/>
  <c r="M30" i="49"/>
  <c r="H25" i="49"/>
  <c r="D21" i="49"/>
  <c r="N56" i="49"/>
  <c r="I11" i="49"/>
  <c r="L33" i="49"/>
  <c r="M57" i="49"/>
  <c r="H50" i="49"/>
  <c r="D46" i="49"/>
  <c r="N40" i="49"/>
  <c r="I35" i="49"/>
  <c r="E31" i="49"/>
  <c r="O25" i="49"/>
  <c r="K21" i="49"/>
  <c r="F16" i="49"/>
  <c r="M42" i="49"/>
  <c r="E18" i="49"/>
  <c r="P51" i="49"/>
  <c r="L47" i="49"/>
  <c r="G42" i="49"/>
  <c r="C38" i="49"/>
  <c r="M32" i="49"/>
  <c r="H27" i="49"/>
  <c r="D23" i="49"/>
  <c r="N17" i="49"/>
  <c r="K32" i="49"/>
  <c r="I53" i="49"/>
  <c r="E49" i="49"/>
  <c r="O43" i="49"/>
  <c r="K39" i="49"/>
  <c r="F34" i="49"/>
  <c r="P28" i="49"/>
  <c r="L24" i="49"/>
  <c r="G19" i="49"/>
  <c r="C56" i="49"/>
  <c r="M8" i="49"/>
  <c r="F51" i="49"/>
  <c r="P45" i="49"/>
  <c r="F35" i="49"/>
  <c r="H14" i="49"/>
  <c r="M11" i="49"/>
  <c r="I24" i="49"/>
  <c r="M36" i="49"/>
  <c r="M13" i="49"/>
  <c r="C26" i="49"/>
  <c r="K11" i="49"/>
  <c r="I57" i="49"/>
  <c r="E51" i="49"/>
  <c r="O45" i="49"/>
  <c r="K41" i="49"/>
  <c r="F36" i="49"/>
  <c r="P30" i="49"/>
  <c r="L26" i="49"/>
  <c r="G21" i="49"/>
  <c r="C17" i="49"/>
  <c r="M12" i="49"/>
  <c r="C50" i="49"/>
  <c r="K42" i="49"/>
  <c r="H57" i="49"/>
  <c r="H47" i="49"/>
  <c r="M53" i="49"/>
  <c r="H48" i="49"/>
  <c r="D44" i="49"/>
  <c r="N38" i="49"/>
  <c r="I33" i="49"/>
  <c r="E29" i="49"/>
  <c r="O23" i="49"/>
  <c r="K19" i="49"/>
  <c r="F15" i="49"/>
  <c r="E16" i="49"/>
  <c r="F27" i="49"/>
  <c r="M54" i="49"/>
  <c r="H49" i="49"/>
  <c r="D45" i="49"/>
  <c r="N39" i="49"/>
  <c r="I34" i="49"/>
  <c r="E30" i="49"/>
  <c r="O24" i="49"/>
  <c r="P54" i="49"/>
  <c r="L50" i="49"/>
  <c r="G45" i="49"/>
  <c r="C41" i="49"/>
  <c r="M35" i="49"/>
  <c r="H30" i="49"/>
  <c r="D26" i="49"/>
  <c r="N20" i="49"/>
  <c r="I56" i="49"/>
  <c r="E12" i="49"/>
  <c r="I48" i="49"/>
  <c r="C42" i="49"/>
  <c r="O54" i="49"/>
  <c r="G46" i="49"/>
  <c r="E53" i="49"/>
  <c r="O47" i="49"/>
  <c r="K43" i="49"/>
  <c r="F38" i="49"/>
  <c r="P32" i="49"/>
  <c r="L28" i="49"/>
  <c r="G23" i="49"/>
  <c r="C19" i="49"/>
  <c r="M14" i="49"/>
  <c r="O11" i="49"/>
  <c r="L25" i="49"/>
  <c r="E54" i="49"/>
  <c r="O48" i="49"/>
  <c r="K44" i="49"/>
  <c r="F39" i="49"/>
  <c r="P33" i="49"/>
  <c r="L29" i="49"/>
  <c r="G24" i="49"/>
  <c r="C20" i="49"/>
  <c r="M15" i="49"/>
  <c r="H8" i="49"/>
  <c r="M26" i="49"/>
  <c r="L54" i="49"/>
  <c r="G49" i="49"/>
  <c r="C45" i="49"/>
  <c r="M39" i="49"/>
  <c r="H34" i="49"/>
  <c r="D30" i="49"/>
  <c r="N24" i="49"/>
  <c r="I19" i="49"/>
  <c r="E56" i="49"/>
  <c r="O8" i="49"/>
  <c r="G36" i="49"/>
  <c r="G13" i="49"/>
  <c r="O50" i="49"/>
  <c r="K46" i="49"/>
  <c r="F41" i="49"/>
  <c r="P35" i="49"/>
  <c r="L31" i="49"/>
  <c r="G26" i="49"/>
  <c r="C22" i="49"/>
  <c r="M16" i="49"/>
  <c r="D25" i="49"/>
  <c r="H52" i="49"/>
  <c r="D48" i="49"/>
  <c r="N42" i="49"/>
  <c r="I37" i="49"/>
  <c r="E33" i="49"/>
  <c r="O27" i="49"/>
  <c r="K23" i="49"/>
  <c r="F18" i="49"/>
  <c r="P13" i="49"/>
  <c r="I54" i="49"/>
  <c r="E50" i="49"/>
  <c r="O44" i="49"/>
  <c r="I30" i="49"/>
  <c r="F29" i="49"/>
  <c r="K26" i="49"/>
  <c r="P56" i="49"/>
  <c r="E28" i="49"/>
  <c r="P31" i="49"/>
  <c r="L8" i="49"/>
  <c r="G30" i="49"/>
  <c r="G47" i="49"/>
  <c r="C43" i="49"/>
  <c r="M37" i="49"/>
  <c r="H32" i="49"/>
  <c r="D28" i="49"/>
  <c r="N22" i="49"/>
  <c r="E14" i="49"/>
  <c r="N19" i="49"/>
  <c r="L53" i="49"/>
  <c r="C44" i="49"/>
  <c r="H33" i="49"/>
  <c r="N23" i="49"/>
  <c r="E15" i="49"/>
  <c r="C24" i="49"/>
  <c r="N48" i="49"/>
  <c r="E39" i="49"/>
  <c r="K29" i="49"/>
  <c r="P18" i="49"/>
  <c r="G8" i="49"/>
  <c r="L57" i="49"/>
  <c r="M40" i="49"/>
  <c r="D31" i="49"/>
  <c r="I20" i="49"/>
  <c r="O20" i="49"/>
  <c r="K47" i="49"/>
  <c r="P36" i="49"/>
  <c r="G27" i="49"/>
  <c r="C23" i="49"/>
  <c r="M17" i="49"/>
  <c r="P53" i="49"/>
  <c r="G44" i="49"/>
  <c r="H54" i="49"/>
  <c r="D50" i="49"/>
  <c r="N44" i="49"/>
  <c r="I39" i="49"/>
  <c r="E35" i="49"/>
  <c r="O29" i="49"/>
  <c r="K25" i="49"/>
  <c r="F20" i="49"/>
  <c r="P15" i="49"/>
  <c r="L11" i="49"/>
  <c r="P47" i="49"/>
  <c r="I40" i="49"/>
  <c r="G54" i="49"/>
  <c r="F45" i="49"/>
  <c r="L52" i="49"/>
  <c r="I17" i="49"/>
  <c r="N43" i="49"/>
  <c r="G48" i="49"/>
  <c r="M38" i="49"/>
  <c r="D29" i="49"/>
  <c r="I18" i="49"/>
  <c r="K15" i="49"/>
  <c r="D54" i="49"/>
  <c r="I43" i="49"/>
  <c r="O33" i="49"/>
  <c r="F24" i="49"/>
  <c r="L15" i="49"/>
  <c r="E34" i="49"/>
  <c r="G50" i="49"/>
  <c r="C46" i="49"/>
  <c r="H35" i="49"/>
  <c r="N25" i="49"/>
  <c r="D56" i="49"/>
  <c r="O51" i="49"/>
  <c r="F42" i="49"/>
  <c r="L32" i="49"/>
  <c r="H13" i="49"/>
  <c r="L49" i="49"/>
  <c r="G53" i="49"/>
  <c r="C49" i="49"/>
  <c r="M43" i="49"/>
  <c r="H38" i="49"/>
  <c r="D34" i="49"/>
  <c r="N28" i="49"/>
  <c r="I23" i="49"/>
  <c r="E19" i="49"/>
  <c r="O14" i="49"/>
  <c r="K8" i="49"/>
  <c r="N45" i="49"/>
  <c r="H39" i="49"/>
  <c r="M52" i="49"/>
  <c r="O57" i="49"/>
  <c r="K51" i="49"/>
  <c r="F46" i="49"/>
  <c r="P40" i="49"/>
  <c r="L36" i="49"/>
  <c r="G31" i="49"/>
  <c r="C27" i="49"/>
  <c r="M21" i="49"/>
  <c r="H16" i="49"/>
  <c r="D13" i="49"/>
  <c r="P37" i="49"/>
  <c r="P14" i="49"/>
  <c r="K52" i="49"/>
  <c r="F47" i="49"/>
  <c r="P41" i="49"/>
  <c r="L37" i="49"/>
  <c r="G32" i="49"/>
  <c r="C28" i="49"/>
  <c r="M22" i="49"/>
  <c r="H17" i="49"/>
  <c r="D14" i="49"/>
  <c r="N8" i="49"/>
  <c r="F19" i="49"/>
  <c r="C53" i="49"/>
  <c r="M47" i="49"/>
  <c r="H42" i="49"/>
  <c r="D38" i="49"/>
  <c r="N32" i="49"/>
  <c r="I27" i="49"/>
  <c r="E23" i="49"/>
  <c r="O17" i="49"/>
  <c r="K14" i="49"/>
  <c r="C15" i="49"/>
  <c r="E26" i="49"/>
  <c r="K54" i="49"/>
  <c r="F49" i="49"/>
  <c r="P43" i="49"/>
  <c r="L39" i="49"/>
  <c r="G34" i="49"/>
  <c r="C30" i="49"/>
  <c r="M24" i="49"/>
  <c r="H19" i="49"/>
  <c r="G11" i="49"/>
  <c r="O13" i="49"/>
  <c r="N50" i="49"/>
  <c r="I45" i="49"/>
  <c r="E41" i="49"/>
  <c r="O35" i="49"/>
  <c r="K31" i="49"/>
  <c r="F26" i="49"/>
  <c r="P20" i="49"/>
  <c r="L16" i="49"/>
  <c r="G12" i="49"/>
  <c r="O52" i="49"/>
  <c r="K48" i="49"/>
  <c r="D41" i="49"/>
  <c r="P21" i="49"/>
  <c r="E13" i="49"/>
  <c r="F21" i="49"/>
  <c r="O30" i="49"/>
  <c r="D12" i="49"/>
  <c r="D19" i="49"/>
  <c r="D27" i="49"/>
  <c r="N52" i="49"/>
  <c r="I47" i="49"/>
  <c r="E43" i="49"/>
  <c r="O37" i="49"/>
  <c r="K33" i="49"/>
  <c r="F28" i="49"/>
  <c r="P22" i="49"/>
  <c r="L18" i="49"/>
  <c r="G14" i="49"/>
  <c r="C8" i="49"/>
  <c r="M44" i="49"/>
  <c r="O38" i="49"/>
  <c r="E52" i="49"/>
  <c r="G57" i="49"/>
  <c r="C51" i="49"/>
  <c r="M45" i="49"/>
  <c r="H40" i="49"/>
  <c r="D36" i="49"/>
  <c r="N30" i="49"/>
  <c r="I25" i="49"/>
  <c r="E21" i="49"/>
  <c r="O56" i="49"/>
  <c r="K12" i="49"/>
  <c r="M34" i="49"/>
  <c r="F12" i="49"/>
  <c r="C52" i="49"/>
  <c r="M46" i="49"/>
  <c r="H41" i="49"/>
  <c r="D37" i="49"/>
  <c r="N31" i="49"/>
  <c r="I26" i="49"/>
  <c r="E22" i="49"/>
  <c r="O16" i="49"/>
  <c r="K13" i="49"/>
  <c r="F43" i="49"/>
  <c r="L17" i="49"/>
  <c r="I51" i="49"/>
  <c r="E47" i="49"/>
  <c r="O41" i="49"/>
  <c r="K37" i="49"/>
  <c r="P38" i="49"/>
  <c r="M19" i="49"/>
  <c r="P39" i="49"/>
  <c r="N46" i="49"/>
  <c r="K27" i="49"/>
  <c r="K40" i="49"/>
  <c r="I42" i="49"/>
  <c r="F23" i="49"/>
  <c r="P8" i="49"/>
  <c r="P50" i="49"/>
  <c r="L38" i="49"/>
  <c r="P26" i="49"/>
  <c r="G17" i="49"/>
  <c r="H12" i="49"/>
  <c r="C54" i="49"/>
  <c r="H43" i="49"/>
  <c r="N33" i="49"/>
  <c r="E24" i="49"/>
  <c r="L41" i="49"/>
  <c r="F50" i="49"/>
  <c r="L40" i="49"/>
  <c r="C31" i="49"/>
  <c r="H20" i="49"/>
  <c r="N11" i="49"/>
  <c r="C48" i="49"/>
  <c r="K24" i="49"/>
  <c r="G15" i="49"/>
  <c r="E11" i="49"/>
  <c r="L27" i="49"/>
  <c r="K18" i="49"/>
  <c r="F14" i="49"/>
  <c r="K30" i="49"/>
  <c r="N26" i="49"/>
  <c r="F37" i="49"/>
  <c r="N14" i="49"/>
  <c r="P44" i="49"/>
  <c r="G52" i="49"/>
  <c r="M28" i="49"/>
  <c r="C25" i="49"/>
  <c r="K28" i="49"/>
  <c r="L30" i="49"/>
  <c r="O26" i="49"/>
  <c r="D24" i="49"/>
  <c r="L12" i="49"/>
  <c r="L42" i="49"/>
  <c r="F30" i="49"/>
  <c r="K53" i="49"/>
  <c r="L56" i="49"/>
  <c r="G51" i="49"/>
  <c r="H56" i="49"/>
  <c r="G37" i="49"/>
  <c r="D18" i="49"/>
  <c r="G38" i="49"/>
  <c r="E45" i="49"/>
  <c r="P24" i="49"/>
  <c r="C32" i="49"/>
  <c r="O40" i="49"/>
  <c r="L21" i="49"/>
  <c r="P12" i="49"/>
  <c r="O49" i="49"/>
  <c r="C37" i="49"/>
  <c r="H26" i="49"/>
  <c r="N16" i="49"/>
  <c r="F8" i="49"/>
  <c r="I52" i="49"/>
  <c r="O42" i="49"/>
  <c r="F33" i="49"/>
  <c r="L23" i="49"/>
  <c r="O36" i="49"/>
  <c r="M49" i="49"/>
  <c r="D40" i="49"/>
  <c r="I29" i="49"/>
  <c r="O19" i="49"/>
  <c r="F11" i="49"/>
  <c r="I46" i="49"/>
  <c r="M18" i="49"/>
  <c r="K34" i="49"/>
  <c r="C34" i="49"/>
  <c r="H23" i="49"/>
  <c r="G22" i="49"/>
  <c r="I32" i="49"/>
  <c r="P19" i="49"/>
  <c r="E17" i="49"/>
  <c r="N37" i="49"/>
  <c r="I28" i="49"/>
  <c r="M25" i="49"/>
  <c r="M20" i="49"/>
  <c r="F44" i="49"/>
  <c r="L14" i="49"/>
  <c r="H11" i="49"/>
  <c r="F17" i="49"/>
  <c r="I14" i="49"/>
  <c r="D8" i="49"/>
  <c r="C12" i="49"/>
  <c r="F40" i="49"/>
  <c r="D57" i="49"/>
  <c r="D32" i="49"/>
  <c r="O15" i="49"/>
  <c r="O53" i="49"/>
  <c r="L34" i="49"/>
  <c r="H15" i="49"/>
  <c r="N53" i="49"/>
  <c r="I41" i="49"/>
  <c r="F22" i="49"/>
  <c r="K16" i="49"/>
  <c r="E38" i="49"/>
  <c r="K20" i="49"/>
  <c r="N35" i="49"/>
  <c r="F48" i="49"/>
  <c r="P34" i="49"/>
  <c r="G25" i="49"/>
  <c r="M56" i="49"/>
  <c r="I38" i="49"/>
  <c r="H51" i="49"/>
  <c r="N41" i="49"/>
  <c r="E32" i="49"/>
  <c r="K22" i="49"/>
  <c r="O28" i="49"/>
  <c r="L48" i="49"/>
  <c r="C39" i="49"/>
  <c r="H28" i="49"/>
  <c r="N18" i="49"/>
  <c r="E8" i="49"/>
  <c r="H45" i="49"/>
  <c r="C16" i="49"/>
  <c r="C11" i="49"/>
  <c r="D35" i="49"/>
  <c r="D17" i="49"/>
  <c r="H36" i="49"/>
  <c r="H53" i="49"/>
  <c r="P23" i="49"/>
  <c r="K57" i="49"/>
  <c r="C40" i="49"/>
  <c r="L19" i="49"/>
  <c r="O31" i="49"/>
  <c r="E57" i="49"/>
  <c r="I15" i="49"/>
  <c r="P52" i="49"/>
  <c r="M50" i="49"/>
  <c r="N21" i="49"/>
  <c r="L43" i="49"/>
  <c r="P25" i="49"/>
  <c r="C29" i="49"/>
  <c r="O34" i="49"/>
  <c r="I21" i="49"/>
  <c r="E36" i="49"/>
  <c r="F52" i="49"/>
  <c r="C33" i="49"/>
  <c r="N13" i="49"/>
  <c r="L51" i="49"/>
  <c r="O39" i="49"/>
  <c r="L20" i="49"/>
  <c r="N57" i="49"/>
  <c r="K36" i="49"/>
  <c r="P17" i="49"/>
  <c r="P29" i="49"/>
  <c r="L46" i="49"/>
  <c r="G33" i="49"/>
  <c r="M23" i="49"/>
  <c r="D15" i="49"/>
  <c r="G28" i="49"/>
  <c r="N49" i="49"/>
  <c r="E40" i="49"/>
  <c r="C47" i="49"/>
  <c r="E42" i="49"/>
  <c r="G35" i="49"/>
  <c r="O46" i="49"/>
  <c r="C21" i="49"/>
  <c r="M33" i="49"/>
  <c r="E46" i="49"/>
  <c r="I13" i="49"/>
  <c r="D49" i="49"/>
  <c r="K49" i="49"/>
  <c r="G29" i="49"/>
  <c r="D11" i="49"/>
  <c r="E44" i="49"/>
  <c r="E37" i="49"/>
  <c r="P16" i="49"/>
  <c r="D53" i="49"/>
  <c r="O32" i="49"/>
  <c r="G16" i="49"/>
  <c r="H21" i="49"/>
  <c r="K45" i="49"/>
  <c r="F32" i="49"/>
  <c r="L22" i="49"/>
  <c r="C14" i="49"/>
  <c r="I22" i="49"/>
  <c r="M48" i="49"/>
  <c r="D39" i="49"/>
  <c r="O18" i="49"/>
  <c r="D16" i="49"/>
  <c r="N29" i="49"/>
  <c r="L13" i="49"/>
  <c r="I36" i="49"/>
  <c r="I49" i="49"/>
  <c r="I44" i="49"/>
  <c r="N27" i="49"/>
  <c r="P46" i="49"/>
  <c r="M27" i="49"/>
  <c r="F53" i="49"/>
  <c r="N54" i="49"/>
  <c r="K35" i="49"/>
  <c r="G56" i="49"/>
  <c r="I50" i="49"/>
  <c r="F31" i="49"/>
  <c r="F56" i="49"/>
  <c r="N12" i="49"/>
  <c r="P42" i="49"/>
  <c r="M31" i="49"/>
  <c r="D22" i="49"/>
  <c r="I12" i="49"/>
  <c r="G20" i="49"/>
  <c r="E48" i="49"/>
  <c r="K38" i="49"/>
  <c r="P27" i="49"/>
  <c r="G18" i="49"/>
  <c r="C57" i="49"/>
  <c r="H44" i="49"/>
  <c r="N34" i="49"/>
  <c r="E25" i="49"/>
  <c r="K56" i="49"/>
  <c r="N51" i="49"/>
  <c r="H37" i="49"/>
  <c r="I16" i="49"/>
  <c r="E20" i="49"/>
  <c r="C18" i="49"/>
  <c r="L35" i="49"/>
  <c r="D52" i="49"/>
  <c r="N47" i="49"/>
  <c r="G41" i="49"/>
  <c r="D47" i="49"/>
  <c r="G43" i="49"/>
  <c r="D33" i="49"/>
  <c r="H31" i="49"/>
  <c r="H22" i="49"/>
  <c r="C13" i="49"/>
  <c r="H18" i="49"/>
  <c r="F25" i="49"/>
  <c r="O12" i="49"/>
  <c r="O22" i="49"/>
  <c r="M41" i="49"/>
  <c r="Q8" i="49" l="1"/>
  <c r="Q57" i="49"/>
  <c r="Q56" i="49"/>
  <c r="Q52" i="49"/>
  <c r="Q22" i="49"/>
  <c r="Q34" i="49"/>
  <c r="Q51" i="49"/>
  <c r="Q18" i="49"/>
  <c r="Q30" i="49"/>
  <c r="Q42" i="49"/>
  <c r="Q15" i="49"/>
  <c r="Q23" i="49"/>
  <c r="Q31" i="49"/>
  <c r="Q39" i="49"/>
  <c r="Q47" i="49"/>
  <c r="Q12" i="49"/>
  <c r="Q20" i="49"/>
  <c r="Q28" i="49"/>
  <c r="Q40" i="49"/>
  <c r="Q48" i="49"/>
  <c r="Q14" i="49"/>
  <c r="Q26" i="49"/>
  <c r="Q38" i="49"/>
  <c r="Q19" i="49"/>
  <c r="Q27" i="49"/>
  <c r="Q35" i="49"/>
  <c r="Q43" i="49"/>
  <c r="Q16" i="49"/>
  <c r="Q24" i="49"/>
  <c r="Q32" i="49"/>
  <c r="Q36" i="49"/>
  <c r="Q44" i="49"/>
  <c r="Q13" i="49"/>
  <c r="Q17" i="49"/>
  <c r="Q21" i="49"/>
  <c r="Q25" i="49"/>
  <c r="Q29" i="49"/>
  <c r="Q33" i="49"/>
  <c r="Q37" i="49"/>
  <c r="Q41" i="49"/>
  <c r="Q45" i="49"/>
  <c r="Q49" i="49"/>
  <c r="Q53" i="49"/>
  <c r="Q54" i="49"/>
  <c r="Q46" i="49"/>
  <c r="Q50" i="49"/>
  <c r="Q11" i="49"/>
  <c r="J16" i="49"/>
  <c r="J12" i="49"/>
  <c r="J50" i="49"/>
  <c r="J44" i="49"/>
  <c r="J49" i="49"/>
  <c r="J36" i="49"/>
  <c r="J22" i="49"/>
  <c r="J13" i="49"/>
  <c r="J21" i="49"/>
  <c r="J15" i="49"/>
  <c r="J38" i="49"/>
  <c r="J41" i="49"/>
  <c r="J14" i="49"/>
  <c r="J28" i="49"/>
  <c r="J32" i="49"/>
  <c r="J46" i="49"/>
  <c r="J29" i="49"/>
  <c r="J52" i="49"/>
  <c r="J42" i="49"/>
  <c r="J51" i="49"/>
  <c r="J26" i="49"/>
  <c r="J25" i="49"/>
  <c r="J47" i="49"/>
  <c r="J45" i="49"/>
  <c r="J27" i="49"/>
  <c r="J23" i="49"/>
  <c r="J43" i="49"/>
  <c r="J18" i="49"/>
  <c r="J17" i="49"/>
  <c r="J40" i="49"/>
  <c r="J39" i="49"/>
  <c r="J20" i="49"/>
  <c r="J30" i="49"/>
  <c r="J54" i="49"/>
  <c r="J37" i="49"/>
  <c r="J19" i="49"/>
  <c r="J48" i="49"/>
  <c r="J56" i="49"/>
  <c r="J34" i="49"/>
  <c r="J33" i="49"/>
  <c r="J57" i="49"/>
  <c r="J24" i="49"/>
  <c r="J53" i="49"/>
  <c r="J35" i="49"/>
  <c r="J11" i="49"/>
  <c r="J8" i="49"/>
  <c r="J3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<sst xmlns="http://schemas.openxmlformats.org/spreadsheetml/2006/main" count="23516" uniqueCount="1603">
  <si>
    <t>Summary</t>
  </si>
  <si>
    <t>Parameter</t>
  </si>
  <si>
    <t>Value</t>
  </si>
  <si>
    <t>file</t>
  </si>
  <si>
    <t>awrrpt_1_160_161.html</t>
  </si>
  <si>
    <t>hostName</t>
  </si>
  <si>
    <t>RMULBGORA5002</t>
  </si>
  <si>
    <t>beginDateTime</t>
  </si>
  <si>
    <t>23-Dec-23 05:59:38</t>
  </si>
  <si>
    <t>beginTime</t>
  </si>
  <si>
    <t>05:59:38</t>
  </si>
  <si>
    <t>endDateTime</t>
  </si>
  <si>
    <t>23-Dec-23 06:30:41</t>
  </si>
  <si>
    <t>beginSessions</t>
  </si>
  <si>
    <t>endSessions</t>
  </si>
  <si>
    <t>elapsedTime</t>
  </si>
  <si>
    <t>31.06</t>
  </si>
  <si>
    <t>dbTime</t>
  </si>
  <si>
    <t>35.11</t>
  </si>
  <si>
    <t>logicalRead</t>
  </si>
  <si>
    <t>physicalRead</t>
  </si>
  <si>
    <t>physicalWrite</t>
  </si>
  <si>
    <t>parsesSQL</t>
  </si>
  <si>
    <t>executesSQL</t>
  </si>
  <si>
    <t>beginLoadAverage</t>
  </si>
  <si>
    <t>endLoadAverage</t>
  </si>
  <si>
    <t>userCPU</t>
  </si>
  <si>
    <t>totalCPU</t>
  </si>
  <si>
    <t>busyCPU</t>
  </si>
  <si>
    <t>This table displays top 10 wait events by total wait time</t>
  </si>
  <si>
    <t>Event</t>
  </si>
  <si>
    <t>Waits</t>
  </si>
  <si>
    <t>Total Wait Time (sec)</t>
  </si>
  <si>
    <t>Avg Wait</t>
  </si>
  <si>
    <t>% DB time</t>
  </si>
  <si>
    <t>Wait Class</t>
  </si>
  <si>
    <t>db file sequential read</t>
  </si>
  <si>
    <t>1.11ms</t>
  </si>
  <si>
    <t>User I/O</t>
  </si>
  <si>
    <t>DB CPU</t>
  </si>
  <si>
    <t>Failed Logon Delay</t>
  </si>
  <si>
    <t>1000.18ms</t>
  </si>
  <si>
    <t>Other</t>
  </si>
  <si>
    <t>library cache lock</t>
  </si>
  <si>
    <t>1933.58ms</t>
  </si>
  <si>
    <t>Concurrency</t>
  </si>
  <si>
    <t>control file sequential read</t>
  </si>
  <si>
    <t>361.63us</t>
  </si>
  <si>
    <t>System I/O</t>
  </si>
  <si>
    <t>db file scattered read</t>
  </si>
  <si>
    <t>2.47ms</t>
  </si>
  <si>
    <t>log file sequential read</t>
  </si>
  <si>
    <t>5.46ms</t>
  </si>
  <si>
    <t>Sync ASM rebalance</t>
  </si>
  <si>
    <t>2.12ms</t>
  </si>
  <si>
    <t>Disk file operations I/O</t>
  </si>
  <si>
    <t>190.24us</t>
  </si>
  <si>
    <t>direct path read</t>
  </si>
  <si>
    <t>5.08ms</t>
  </si>
  <si>
    <t>This table displays wait class statistics ordered by total wait time</t>
  </si>
  <si>
    <t>Avg Wait Time</t>
  </si>
  <si>
    <t>Avg Active Sessions</t>
  </si>
  <si>
    <t>1.09ms</t>
  </si>
  <si>
    <t>8.33ms</t>
  </si>
  <si>
    <t>.99ms</t>
  </si>
  <si>
    <t>Administrative</t>
  </si>
  <si>
    <t>62.93ms</t>
  </si>
  <si>
    <t>29.08ms</t>
  </si>
  <si>
    <t>Configuration</t>
  </si>
  <si>
    <t>50.29ms</t>
  </si>
  <si>
    <t>Commit</t>
  </si>
  <si>
    <t>1.80ms</t>
  </si>
  <si>
    <t>Application</t>
  </si>
  <si>
    <t>699.15us</t>
  </si>
  <si>
    <t>Network</t>
  </si>
  <si>
    <t>1.72us</t>
  </si>
  <si>
    <t>This table displays IO profile</t>
  </si>
  <si>
    <t>Info</t>
  </si>
  <si>
    <t>Read+Write Per Second</t>
  </si>
  <si>
    <t>Read per Second</t>
  </si>
  <si>
    <t>Write Per Second</t>
  </si>
  <si>
    <t>Total Requests:</t>
  </si>
  <si>
    <t>Database Requests:</t>
  </si>
  <si>
    <t>Optimized Requests:</t>
  </si>
  <si>
    <t>Redo Requests:</t>
  </si>
  <si>
    <t>Total (MB):</t>
  </si>
  <si>
    <t>Database (MB):</t>
  </si>
  <si>
    <t>Optimized Total (MB):</t>
  </si>
  <si>
    <t>Redo (MB):</t>
  </si>
  <si>
    <t>Database (blocks):</t>
  </si>
  <si>
    <t>Via Buffer Cache (blocks):</t>
  </si>
  <si>
    <t>This table displays top SQL by elapsed time</t>
  </si>
  <si>
    <t>SQL Id</t>
  </si>
  <si>
    <t>SQL Module</t>
  </si>
  <si>
    <t>SQL Text</t>
  </si>
  <si>
    <t>Elapsed Time (s)</t>
  </si>
  <si>
    <t>Executions</t>
  </si>
  <si>
    <t>Elapsed Time per Exec (s)</t>
  </si>
  <si>
    <t>%Total</t>
  </si>
  <si>
    <t>%CPU</t>
  </si>
  <si>
    <t>%IO</t>
  </si>
  <si>
    <t>b6usrg82hwsa3</t>
  </si>
  <si>
    <t>DBMS_SCHEDULER</t>
  </si>
  <si>
    <t>call dbms_stats.gather_databas...</t>
  </si>
  <si>
    <t>390ps6515t2d8</t>
  </si>
  <si>
    <t>/* SQL Analyze(1) */ select /*...</t>
  </si>
  <si>
    <t>6mcpb06rctk0x</t>
  </si>
  <si>
    <t>call dbms_space.auto_space_adv...</t>
  </si>
  <si>
    <t>8szmwam7fysa3</t>
  </si>
  <si>
    <t>insert into wri$_adv_objspace_...</t>
  </si>
  <si>
    <t>4xm1ruvkx3awx</t>
  </si>
  <si>
    <t>DECLARE job BINARY_INTEGER := ...</t>
  </si>
  <si>
    <t>8xs6max9zsaad</t>
  </si>
  <si>
    <t>sqlplus@RMULBGORA5002 (TNS V1-V3)</t>
  </si>
  <si>
    <t>select dbms_workload_repositor...</t>
  </si>
  <si>
    <t>1v9v674376aag</t>
  </si>
  <si>
    <t>BEGIN dbms_compression.get_com...</t>
  </si>
  <si>
    <t>9mvkpzhbg6bz3</t>
  </si>
  <si>
    <t>MERGE /*+ dynamic_sampling(ST ...</t>
  </si>
  <si>
    <t>7wgks43wrjtrz</t>
  </si>
  <si>
    <t>SELECT U.SPACE_USED, U.SPACE_A...</t>
  </si>
  <si>
    <t>493btxvg4xg4v</t>
  </si>
  <si>
    <t>This table displays top SQL by CPU time</t>
  </si>
  <si>
    <t>CPU Time (s)</t>
  </si>
  <si>
    <t>CPU per Exec (s)</t>
  </si>
  <si>
    <t>cun4anb8cqxsf</t>
  </si>
  <si>
    <t>DELETE FROM LOCK_ALLOCATION WH...</t>
  </si>
  <si>
    <t>fhf8upax5cxsz</t>
  </si>
  <si>
    <t>BEGIN sys.dbms_auto_report_int...</t>
  </si>
  <si>
    <t>This table displays top SQL by user I/O time</t>
  </si>
  <si>
    <t>User I/O Time (s)</t>
  </si>
  <si>
    <t>UIO per Exec (s)</t>
  </si>
  <si>
    <t>8untjv9m3brr3</t>
  </si>
  <si>
    <t>2xqbwgma78v8v</t>
  </si>
  <si>
    <t>select sysdate || ', , rmgtibn...</t>
  </si>
  <si>
    <t>This table displays top SQL by buffer gets</t>
  </si>
  <si>
    <t>Buffer Gets</t>
  </si>
  <si>
    <t>Gets per Exec</t>
  </si>
  <si>
    <t>901r4wu5s3ffy</t>
  </si>
  <si>
    <t>select /*+ result_cache */ sys...</t>
  </si>
  <si>
    <t>2rhptsz3hb1zg</t>
  </si>
  <si>
    <t>delete from WRM$_SNAPSHOT_DETA...</t>
  </si>
  <si>
    <t>043rc89cf72pz</t>
  </si>
  <si>
    <t>delete from WRH$_SYSMETRIC_SUM...</t>
  </si>
  <si>
    <t>by5znkau4u0k9</t>
  </si>
  <si>
    <t>delete from WRH$_ENQUEUE_STAT ...</t>
  </si>
  <si>
    <t>This table displays top SQL by physical reads</t>
  </si>
  <si>
    <t>Physical Reads</t>
  </si>
  <si>
    <t>Reads per Exec</t>
  </si>
  <si>
    <t>57r0n476s019k</t>
  </si>
  <si>
    <t>create table "TDS".CMP3$27162...</t>
  </si>
  <si>
    <t>This table displays top SQL by unoptimized read requests</t>
  </si>
  <si>
    <t>UnOptimized Read Reqs</t>
  </si>
  <si>
    <t>Physical Read Reqs</t>
  </si>
  <si>
    <t>UnOptimized Reqs per Exec</t>
  </si>
  <si>
    <t>%Opt</t>
  </si>
  <si>
    <t>ct8x0g7nvbu8h</t>
  </si>
  <si>
    <t>emagent_SQL_oracle_database</t>
  </si>
  <si>
    <t>DECLARE l_last_full_time VARC...</t>
  </si>
  <si>
    <t>0bjbaw9270kjv</t>
  </si>
  <si>
    <t>21qu4mvf0zjgs</t>
  </si>
  <si>
    <t>SELECT to_char(low_time, 'YYYY...</t>
  </si>
  <si>
    <t>4hu1rrb1y1c97</t>
  </si>
  <si>
    <t>This table displays top SQL by number of executions</t>
  </si>
  <si>
    <t>Rows Processed</t>
  </si>
  <si>
    <t>Rows per Exec</t>
  </si>
  <si>
    <t>f3ww8rgva3hrs</t>
  </si>
  <si>
    <t>update /* KSXM:FLUSH COL */ sy...</t>
  </si>
  <si>
    <t>grwydz59pu6mc</t>
  </si>
  <si>
    <t>select text from view$ where r...</t>
  </si>
  <si>
    <t>acmvv4fhdc9zh</t>
  </si>
  <si>
    <t>select obj#, type#, ctime, mti...</t>
  </si>
  <si>
    <t>04kug40zbu4dm</t>
  </si>
  <si>
    <t>select policy#, action# from a...</t>
  </si>
  <si>
    <t>ch4y9zz79b9tv</t>
  </si>
  <si>
    <t>rman@RMULBGORA5002 (TNS V1-V3)</t>
  </si>
  <si>
    <t>begin sys.dbms_backup_restore....</t>
  </si>
  <si>
    <t>5u7g54s63p4ts</t>
  </si>
  <si>
    <t>select toid from type$ where p...</t>
  </si>
  <si>
    <t>g0t052az3rx44</t>
  </si>
  <si>
    <t>select name, intcol#, segcol#,...</t>
  </si>
  <si>
    <t>3un99a0zwp4vd</t>
  </si>
  <si>
    <t>select owner#, name, namespace...</t>
  </si>
  <si>
    <t>5n1fs4m2n2y0r</t>
  </si>
  <si>
    <t>select pos#, intcol#, col#, sp...</t>
  </si>
  <si>
    <t>8swypbbr0m372</t>
  </si>
  <si>
    <t>select order#, columns, types ...</t>
  </si>
  <si>
    <t>This table displays top SQL by number of parse calls</t>
  </si>
  <si>
    <t>Parse Calls</t>
  </si>
  <si>
    <t>% Total Parses</t>
  </si>
  <si>
    <t>2syvqzbxp4k9z</t>
  </si>
  <si>
    <t>select u.name, o.name, a.inter...</t>
  </si>
  <si>
    <t>3dbzmtf9ahvzt</t>
  </si>
  <si>
    <t>merge /* KSXM:OPTIM_DML_INF */...</t>
  </si>
  <si>
    <t>2p9fv35c7zxtg</t>
  </si>
  <si>
    <t>select /* KSXM:LOAD_DML_INF */...</t>
  </si>
  <si>
    <t>asvzxj61dc5vs</t>
  </si>
  <si>
    <t>select timestamp, flags from f...</t>
  </si>
  <si>
    <t>This table displays top SQL by amount of shared memory used</t>
  </si>
  <si>
    <t>Sharable Mem (b)</t>
  </si>
  <si>
    <t>% Total</t>
  </si>
  <si>
    <t>0za9fv0j1vgkk</t>
  </si>
  <si>
    <t>WITH MONITOR_DATA AS (SELECT *...</t>
  </si>
  <si>
    <t>atwuyuvqkf27w</t>
  </si>
  <si>
    <t>SELECT /*+ OPT_PARAM('_fix_con...</t>
  </si>
  <si>
    <t>3wrrjm9qtr2my</t>
  </si>
  <si>
    <t>MMON_SLAVE</t>
  </si>
  <si>
    <t>SELECT T.CLIENT_ID, T.OPERATIO...</t>
  </si>
  <si>
    <t>This table displays Foreground Wait Events and their wait statistics</t>
  </si>
  <si>
    <t>%Time -outs</t>
  </si>
  <si>
    <t>Total Wait Time (s)</t>
  </si>
  <si>
    <t>Avg wait</t>
  </si>
  <si>
    <t>Waits /txn</t>
  </si>
  <si>
    <t>recovery area: computing obsolete files</t>
  </si>
  <si>
    <t>831.13ms</t>
  </si>
  <si>
    <t>awrrpt_1_160_204.html</t>
  </si>
  <si>
    <t>24-Dec-23 04:00:45</t>
  </si>
  <si>
    <t>1,321.13</t>
  </si>
  <si>
    <t>12,517.86</t>
  </si>
  <si>
    <t>log file sync</t>
  </si>
  <si>
    <t>304.4K</t>
  </si>
  <si>
    <t>6.33ms</t>
  </si>
  <si>
    <t>171K</t>
  </si>
  <si>
    <t>1.26ms</t>
  </si>
  <si>
    <t>92.9K</t>
  </si>
  <si>
    <t>library cache: mutex X</t>
  </si>
  <si>
    <t>8559.3</t>
  </si>
  <si>
    <t>501.08us</t>
  </si>
  <si>
    <t>6606.3</t>
  </si>
  <si>
    <t>1000.20ms</t>
  </si>
  <si>
    <t>4199</t>
  </si>
  <si>
    <t>1.43ms</t>
  </si>
  <si>
    <t>db file parallel read</t>
  </si>
  <si>
    <t>3477.2</t>
  </si>
  <si>
    <t>629.85us</t>
  </si>
  <si>
    <t>SQL*Net more data from client</t>
  </si>
  <si>
    <t>2855.4</t>
  </si>
  <si>
    <t>270.18us</t>
  </si>
  <si>
    <t>kksfbc child completion</t>
  </si>
  <si>
    <t>2187.2</t>
  </si>
  <si>
    <t>49.14ms</t>
  </si>
  <si>
    <t>SQL*Net message to client</t>
  </si>
  <si>
    <t>1786.4</t>
  </si>
  <si>
    <t>2.51us</t>
  </si>
  <si>
    <t>1.21ms</t>
  </si>
  <si>
    <t>2.07ms</t>
  </si>
  <si>
    <t>1.24ms</t>
  </si>
  <si>
    <t>674.92us</t>
  </si>
  <si>
    <t>61.44ms</t>
  </si>
  <si>
    <t>8.00us</t>
  </si>
  <si>
    <t>541.54us</t>
  </si>
  <si>
    <t>33.74ms</t>
  </si>
  <si>
    <t>6frynf9v1m655</t>
  </si>
  <si>
    <t>call dbms_part.cleanup_gidx_jo...</t>
  </si>
  <si>
    <t>db7f9rmwydc9p</t>
  </si>
  <si>
    <t>ALTER INDEX "TDS"."EVENT_PK" C...</t>
  </si>
  <si>
    <t>7wcmwtk6ay1c9</t>
  </si>
  <si>
    <t>JDBC Thin Client</t>
  </si>
  <si>
    <t>Insert into EVENT(EVENT_GLOBAL...</t>
  </si>
  <si>
    <t>1dd0y60s9v7dv</t>
  </si>
  <si>
    <t>UPDATE MAIL_PIECE SET CURRENT_...</t>
  </si>
  <si>
    <t>5p51vnz5qzkcs</t>
  </si>
  <si>
    <t>call objectLock.request_lock(:...</t>
  </si>
  <si>
    <t>1pb7zpasc3r3x</t>
  </si>
  <si>
    <t>SELECT MAIL_PIECE_ID, ITEM_GLO...</t>
  </si>
  <si>
    <t>0hvx8yavj3nzx</t>
  </si>
  <si>
    <t>Select BARCODE_PREFIX, START_B...</t>
  </si>
  <si>
    <t>fmm4b3zw7t1vx</t>
  </si>
  <si>
    <t>select MAIL_PIECE_ID, SERVICE_...</t>
  </si>
  <si>
    <t>cvf5gsr7bcv6d</t>
  </si>
  <si>
    <t>BEGIN PLATFORM_APP.GET_REF_V2....</t>
  </si>
  <si>
    <t>f8bwqgtmxfdj3</t>
  </si>
  <si>
    <t>call objectLock.release_lock(:...</t>
  </si>
  <si>
    <t>829tryrjsvyzr</t>
  </si>
  <si>
    <t>SELECT ITEM_GLOBAL_UID, PREADV...</t>
  </si>
  <si>
    <t>6w2wwdjp0wat5</t>
  </si>
  <si>
    <t>select * from TDS_APP.MAIL_PIE...</t>
  </si>
  <si>
    <t>29j0jvnr3u1pg</t>
  </si>
  <si>
    <t>SELECT DELIVERY_POSTCODE_DPS F...</t>
  </si>
  <si>
    <t>0hdhyf1pdr30v</t>
  </si>
  <si>
    <t>SELECT LOCKID FROM LOCK_ALLOCA...</t>
  </si>
  <si>
    <t>0j8vgmf8nar56</t>
  </si>
  <si>
    <t>SELECT CLIENT_PRDGRP_VISIBLTY_...</t>
  </si>
  <si>
    <t>9bkpgun5556wy</t>
  </si>
  <si>
    <t>SELECT LOCKID, EXPIRATION_DATE...</t>
  </si>
  <si>
    <t>f279vp4vafn8b</t>
  </si>
  <si>
    <t>select MAIL_PIECE_ID, BOS_TYPE...</t>
  </si>
  <si>
    <t>70gwx8h74nqjf</t>
  </si>
  <si>
    <t>3xnxn96ta8wdv</t>
  </si>
  <si>
    <t>ALTER INDEX "TDS"."IDX_PA_ITEM...</t>
  </si>
  <si>
    <t>b3nu0x165y957</t>
  </si>
  <si>
    <t>SELECT PC_DPS, DO_ID, ROUTE, M...</t>
  </si>
  <si>
    <t>fp4ac2k0jkbqb</t>
  </si>
  <si>
    <t>select * from TDS_APP.REF_DC_P...</t>
  </si>
  <si>
    <t>6b9sb3vhq0yc7</t>
  </si>
  <si>
    <t>SELECT PRODUCT_ID, PRODUCT_NAM...</t>
  </si>
  <si>
    <t>gupjn05vwcd9t</t>
  </si>
  <si>
    <t>SELECT BARCODE_PREFIX, BARCODE...</t>
  </si>
  <si>
    <t>7ur1w6c47ghy0</t>
  </si>
  <si>
    <t>SELECT EVENT_CODE, PRIORITY, E...</t>
  </si>
  <si>
    <t>bty8rawav46df</t>
  </si>
  <si>
    <t>WITH binds as (select :dbid as...</t>
  </si>
  <si>
    <t>92yjj5ydx1gmk</t>
  </si>
  <si>
    <t>681ag8865xr25</t>
  </si>
  <si>
    <t>fcfpwturkq7dm</t>
  </si>
  <si>
    <t>SELECT ELEM_TYPE_NAME, ELEM_TY...</t>
  </si>
  <si>
    <t>42578a4znzq41</t>
  </si>
  <si>
    <t>121ffmrc95v7g</t>
  </si>
  <si>
    <t>select i.obj#, i.ts#, i.file#,...</t>
  </si>
  <si>
    <t>cursor: pin S wait on X</t>
  </si>
  <si>
    <t>1.63ms</t>
  </si>
  <si>
    <t>awrrpt_1_161_162.html</t>
  </si>
  <si>
    <t>06:30:41</t>
  </si>
  <si>
    <t>23-Dec-23 07:00:42</t>
  </si>
  <si>
    <t>30.02</t>
  </si>
  <si>
    <t>32.91</t>
  </si>
  <si>
    <t>1.13ms</t>
  </si>
  <si>
    <t>1000.05ms</t>
  </si>
  <si>
    <t>354.10us</t>
  </si>
  <si>
    <t>1.95ms</t>
  </si>
  <si>
    <t>477.66us</t>
  </si>
  <si>
    <t>.96ms</t>
  </si>
  <si>
    <t>23.63ms</t>
  </si>
  <si>
    <t>ASM IO for non-blocking poll</t>
  </si>
  <si>
    <t>14.67us</t>
  </si>
  <si>
    <t>1.74ms</t>
  </si>
  <si>
    <t>1.10ms</t>
  </si>
  <si>
    <t>13.59ms</t>
  </si>
  <si>
    <t>1.00ms</t>
  </si>
  <si>
    <t>1.75ms</t>
  </si>
  <si>
    <t>611.52us</t>
  </si>
  <si>
    <t>1.08us</t>
  </si>
  <si>
    <t>1.42ms</t>
  </si>
  <si>
    <t>6hnhqahphpk8n</t>
  </si>
  <si>
    <t>select free_mb from v$asm_disk...</t>
  </si>
  <si>
    <t>5qdptu5gnkayq</t>
  </si>
  <si>
    <t>SELECT m.tablespace_name, ROU...</t>
  </si>
  <si>
    <t>9qrhhm7pf2ghv</t>
  </si>
  <si>
    <t>insert into wrh$_mvparameter (...</t>
  </si>
  <si>
    <t>b13g21mgg8y98</t>
  </si>
  <si>
    <t>insert /* KSXM:TAKE_SNPSHOT */...</t>
  </si>
  <si>
    <t>b3853arjnybzv</t>
  </si>
  <si>
    <t>INSERT INTO AUDSYS.AUD$UNIFIED...</t>
  </si>
  <si>
    <t>975amm22fdpyw</t>
  </si>
  <si>
    <t>Oracle Enterprise Manager.Metric Engine</t>
  </si>
  <si>
    <t>SELECT count(*) FROM table(dbm...</t>
  </si>
  <si>
    <t>g4gp07gt2z920</t>
  </si>
  <si>
    <t>update sys.scheduler$_job set ...</t>
  </si>
  <si>
    <t>1kz16yhs993h2</t>
  </si>
  <si>
    <t>insert into sys.scheduler$_eve...</t>
  </si>
  <si>
    <t>a95n8p4vpxmps</t>
  </si>
  <si>
    <t>begin prvt_hdm.execute_slave_a...</t>
  </si>
  <si>
    <t>73u4w0v5rj6f3</t>
  </si>
  <si>
    <t>select VIEW_NAME || '=1' from ...</t>
  </si>
  <si>
    <t>drktaf71uygnb</t>
  </si>
  <si>
    <t>BEGIN sys.prvt_hdm.auto_execut...</t>
  </si>
  <si>
    <t>c3aqukfycdfuy</t>
  </si>
  <si>
    <t>7u5k8vg3h0p1k</t>
  </si>
  <si>
    <t>SELECT MIN(LOW_SCN) FROM (SELE...</t>
  </si>
  <si>
    <t>bq2phwc9t1cxy</t>
  </si>
  <si>
    <t>SELECT NEXT_CHANGE#, NEXT_TIME...</t>
  </si>
  <si>
    <t>6xvp6nxs4a9n4</t>
  </si>
  <si>
    <t>select nvl(sum(space), 0) from...</t>
  </si>
  <si>
    <t>csnp95dz2r8ss</t>
  </si>
  <si>
    <t>select file#, block# from recy...</t>
  </si>
  <si>
    <t>5aa4qy7098w5k</t>
  </si>
  <si>
    <t>SELECT seq, message#, fac, hdr...</t>
  </si>
  <si>
    <t>06gfrprr7w0r2</t>
  </si>
  <si>
    <t>select name, password, datats#...</t>
  </si>
  <si>
    <t>gj5r9jj2xad7f</t>
  </si>
  <si>
    <t>SELECT 1, status, '', archive...</t>
  </si>
  <si>
    <t>5dqz0hqtp9fru</t>
  </si>
  <si>
    <t>select /*+ connect_by_filterin...</t>
  </si>
  <si>
    <t>2.04ms</t>
  </si>
  <si>
    <t>awrrpt_1_162_163.html</t>
  </si>
  <si>
    <t>07:00:42</t>
  </si>
  <si>
    <t>23-Dec-23 07:30:44</t>
  </si>
  <si>
    <t>113.77</t>
  </si>
  <si>
    <t>1.15ms</t>
  </si>
  <si>
    <t>1000.16ms</t>
  </si>
  <si>
    <t>340.81us</t>
  </si>
  <si>
    <t>36.16ms</t>
  </si>
  <si>
    <t>2.14ms</t>
  </si>
  <si>
    <t>429.70us</t>
  </si>
  <si>
    <t>14.55us</t>
  </si>
  <si>
    <t>1.71ms</t>
  </si>
  <si>
    <t>13.48ms</t>
  </si>
  <si>
    <t>1.02ms</t>
  </si>
  <si>
    <t>1.73ms</t>
  </si>
  <si>
    <t>683.77us</t>
  </si>
  <si>
    <t>3.80ms</t>
  </si>
  <si>
    <t>1.13us</t>
  </si>
  <si>
    <t>68hbv7wbxmfks</t>
  </si>
  <si>
    <t>select /*+ORDERED */ '# ' || s...</t>
  </si>
  <si>
    <t>07ut7j3k16g68</t>
  </si>
  <si>
    <t>1anh1cszt8k2p</t>
  </si>
  <si>
    <t>f7xnvp44nukp7</t>
  </si>
  <si>
    <t>insert into wrm$_snapshot_deta...</t>
  </si>
  <si>
    <t>9tgj4g8y4rwy8</t>
  </si>
  <si>
    <t>select type#, blocks, extents,...</t>
  </si>
  <si>
    <t>87gaftwrm2h68</t>
  </si>
  <si>
    <t>select o.owner#, o.name, o.nam...</t>
  </si>
  <si>
    <t>1rpgk59t8pvs6</t>
  </si>
  <si>
    <t>begin dbms_output.get_line(:l...</t>
  </si>
  <si>
    <t>1gfaj4z5hn1kf</t>
  </si>
  <si>
    <t>delete from dependency$ where ...</t>
  </si>
  <si>
    <t>PGA memory operation</t>
  </si>
  <si>
    <t>32.78us</t>
  </si>
  <si>
    <t>awrrpt_1_163_164.html</t>
  </si>
  <si>
    <t>07:30:44</t>
  </si>
  <si>
    <t>23-Dec-23 08:00:45</t>
  </si>
  <si>
    <t>32.90</t>
  </si>
  <si>
    <t>1.14ms</t>
  </si>
  <si>
    <t>1000.17ms</t>
  </si>
  <si>
    <t>477.20us</t>
  </si>
  <si>
    <t>1.94ms</t>
  </si>
  <si>
    <t>464.29us</t>
  </si>
  <si>
    <t>1.08ms</t>
  </si>
  <si>
    <t>21.71ms</t>
  </si>
  <si>
    <t>14.30us</t>
  </si>
  <si>
    <t>1.96ms</t>
  </si>
  <si>
    <t>1.12ms</t>
  </si>
  <si>
    <t>14.03ms</t>
  </si>
  <si>
    <t>1.97ms</t>
  </si>
  <si>
    <t>587.10us</t>
  </si>
  <si>
    <t>1.14us</t>
  </si>
  <si>
    <t>344.67us</t>
  </si>
  <si>
    <t>2ruywfrxt6nkb</t>
  </si>
  <si>
    <t>select c "Tablespace", floor(s...</t>
  </si>
  <si>
    <t>4d43by1zzjfna</t>
  </si>
  <si>
    <t>with last_run as ( SELECT all...</t>
  </si>
  <si>
    <t>89w8y2pgn25yd</t>
  </si>
  <si>
    <t>select ts# from ts$ where ts$....</t>
  </si>
  <si>
    <t>34.20us</t>
  </si>
  <si>
    <t>awrrpt_1_164_165.html</t>
  </si>
  <si>
    <t>08:00:45</t>
  </si>
  <si>
    <t>23-Dec-23 08:30:47</t>
  </si>
  <si>
    <t>30.03</t>
  </si>
  <si>
    <t>32.94</t>
  </si>
  <si>
    <t>1.17ms</t>
  </si>
  <si>
    <t>333.58us</t>
  </si>
  <si>
    <t>1.93ms</t>
  </si>
  <si>
    <t>457.98us</t>
  </si>
  <si>
    <t>63.46ms</t>
  </si>
  <si>
    <t>1.04ms</t>
  </si>
  <si>
    <t>1.88ms</t>
  </si>
  <si>
    <t>17.61us</t>
  </si>
  <si>
    <t>1.16ms</t>
  </si>
  <si>
    <t>13.08ms</t>
  </si>
  <si>
    <t>1.83ms</t>
  </si>
  <si>
    <t>649.50us</t>
  </si>
  <si>
    <t>2.69ms</t>
  </si>
  <si>
    <t>1.18us</t>
  </si>
  <si>
    <t>a71pa774p9s2j</t>
  </si>
  <si>
    <t>select /*+ORDERED */ sysdate |...</t>
  </si>
  <si>
    <t>8sxn50aqynzcd</t>
  </si>
  <si>
    <t>32.68us</t>
  </si>
  <si>
    <t>awrrpt_1_164_170.html</t>
  </si>
  <si>
    <t>19-Dec-23 18:30:09</t>
  </si>
  <si>
    <t>18:30:09</t>
  </si>
  <si>
    <t>19-Dec-23 21:30:18</t>
  </si>
  <si>
    <t>180.15</t>
  </si>
  <si>
    <t>4,545.58</t>
  </si>
  <si>
    <t>182.6K</t>
  </si>
  <si>
    <t>29.7K</t>
  </si>
  <si>
    <t>1.18ms</t>
  </si>
  <si>
    <t>19.4K</t>
  </si>
  <si>
    <t>enq: TX - row lock contention</t>
  </si>
  <si>
    <t>1265.6</t>
  </si>
  <si>
    <t>4.26ms</t>
  </si>
  <si>
    <t>993.3</t>
  </si>
  <si>
    <t>900.1</t>
  </si>
  <si>
    <t>1000.07ms</t>
  </si>
  <si>
    <t>397.2</t>
  </si>
  <si>
    <t>77.46us</t>
  </si>
  <si>
    <t>flashback log file sync</t>
  </si>
  <si>
    <t>391.5</t>
  </si>
  <si>
    <t>1.54ms</t>
  </si>
  <si>
    <t>buffer busy waits</t>
  </si>
  <si>
    <t>306.7</t>
  </si>
  <si>
    <t>454.06us</t>
  </si>
  <si>
    <t>direct path write</t>
  </si>
  <si>
    <t>187.2</t>
  </si>
  <si>
    <t>2.89ms</t>
  </si>
  <si>
    <t>2.40ms</t>
  </si>
  <si>
    <t>756.61us</t>
  </si>
  <si>
    <t>56.49ms</t>
  </si>
  <si>
    <t>1.70ms</t>
  </si>
  <si>
    <t>527.58us</t>
  </si>
  <si>
    <t>1.52us</t>
  </si>
  <si>
    <t>14.95ms</t>
  </si>
  <si>
    <t>ddw48d8jyqz11</t>
  </si>
  <si>
    <t>INSERT INTO event ( EVENT_GLOB...</t>
  </si>
  <si>
    <t>dn9y9ncyhnx6t</t>
  </si>
  <si>
    <t>UPDATE TM_SLOT_TOKEN SET STATU...</t>
  </si>
  <si>
    <t>c91jy35s8pk7r</t>
  </si>
  <si>
    <t>SELECT SUM(ITEMSUSED) AS ITEMS...</t>
  </si>
  <si>
    <t>fb4u4v18qwdjc</t>
  </si>
  <si>
    <t>SELECT COUNT(*) FROM TM_SLOT_T...</t>
  </si>
  <si>
    <t>5hhq8aqw6gsnz</t>
  </si>
  <si>
    <t>Insert into PREADVICE_ITEM( IT...</t>
  </si>
  <si>
    <t>237rhyy1zs74g</t>
  </si>
  <si>
    <t>UPDATE mail_piece SET ITEM_GLO...</t>
  </si>
  <si>
    <t>856cbw9jvxnu1</t>
  </si>
  <si>
    <t>SELECT STATUS, ITEM_COUNT, TOK...</t>
  </si>
  <si>
    <t>609sr7qsa72py</t>
  </si>
  <si>
    <t>19sqf483phz61</t>
  </si>
  <si>
    <t>SELECT MAIL_PIECE_ID, ONED_BAR...</t>
  </si>
  <si>
    <t>b2rxdjxc20fft</t>
  </si>
  <si>
    <t>Insert into mail_piece( MAIL_P...</t>
  </si>
  <si>
    <t>cyh2jc153dsz8</t>
  </si>
  <si>
    <t>insert into CONTAINER_EVENT(CO...</t>
  </si>
  <si>
    <t>57nt9u0mmq13q</t>
  </si>
  <si>
    <t>INSERT INTO BOS_MAIL_PIECE(MAI...</t>
  </si>
  <si>
    <t>c79kutmkguczw</t>
  </si>
  <si>
    <t>SELECT DELIVERY_POINT_SUFFIX, ...</t>
  </si>
  <si>
    <t>0zqc1m774pa9g</t>
  </si>
  <si>
    <t>select MAIL_PIECE_ID, to_char(...</t>
  </si>
  <si>
    <t>9zm5z0298b0nk</t>
  </si>
  <si>
    <t>SQL Developer</t>
  </si>
  <si>
    <t>select /*+ parallel */ count(*...</t>
  </si>
  <si>
    <t>ancy9dn9b8kv9</t>
  </si>
  <si>
    <t>cpqhbw48187a1</t>
  </si>
  <si>
    <t>insert into CONTAINER(CONTAINE...</t>
  </si>
  <si>
    <t>gjhvrqu6qtgtw</t>
  </si>
  <si>
    <t>SELECT LAST_EVENT_PROCESSED, E...</t>
  </si>
  <si>
    <t>6dp5d8vtmcznm</t>
  </si>
  <si>
    <t>SELECT EVENT_GLOBAL_UID FROM E...</t>
  </si>
  <si>
    <t>32spg3yrj9bnw</t>
  </si>
  <si>
    <t>76vpsfxju03p1</t>
  </si>
  <si>
    <t>BEGIN TDS_APP.GET.MAIL_PIECE_R...</t>
  </si>
  <si>
    <t>fzjfr9jgdxw2d</t>
  </si>
  <si>
    <t>SELECT MAIL_PIECE_ID , ITEM_GL...</t>
  </si>
  <si>
    <t>fuq0kg2wb7dj8</t>
  </si>
  <si>
    <t>select EXCEPTION_LOG_SEQ.nextv...</t>
  </si>
  <si>
    <t>2vywn0vtn3yqs</t>
  </si>
  <si>
    <t>SELECT USER from DUAL</t>
  </si>
  <si>
    <t>2jfqzrxhrm93b</t>
  </si>
  <si>
    <t>select /*+ rule */ c.name, u.n...</t>
  </si>
  <si>
    <t>c42zf7m8rfq11</t>
  </si>
  <si>
    <t>select FILENAME from FILE_PROC...</t>
  </si>
  <si>
    <t>108hfu1bk8juq</t>
  </si>
  <si>
    <t>select AUDIT_LOG_SEQ.nextval f...</t>
  </si>
  <si>
    <t>6xx4g5whsr5gz</t>
  </si>
  <si>
    <t>INSERT INTO REQUEST_API( IDEMP...</t>
  </si>
  <si>
    <t>0qzy8n9qzu51x</t>
  </si>
  <si>
    <t>select TASK_MANAGER_SEQ.nextVa...</t>
  </si>
  <si>
    <t>b26g116rv86nm</t>
  </si>
  <si>
    <t>SELECT BOS_GROUP_SEQ.NEXTVAL F...</t>
  </si>
  <si>
    <t>SQL*Net break/reset to client</t>
  </si>
  <si>
    <t>322.15us</t>
  </si>
  <si>
    <t>awrrpt_1_165_166.html</t>
  </si>
  <si>
    <t>08:30:47</t>
  </si>
  <si>
    <t>23-Dec-23 09:00:48</t>
  </si>
  <si>
    <t>32.96</t>
  </si>
  <si>
    <t>1000.09ms</t>
  </si>
  <si>
    <t>389.20us</t>
  </si>
  <si>
    <t>1.90ms</t>
  </si>
  <si>
    <t>355.10us</t>
  </si>
  <si>
    <t>5.09ms</t>
  </si>
  <si>
    <t>1.86ms</t>
  </si>
  <si>
    <t>36.45us</t>
  </si>
  <si>
    <t>13.68ms</t>
  </si>
  <si>
    <t>1.87ms</t>
  </si>
  <si>
    <t>18.72ms</t>
  </si>
  <si>
    <t>690.11us</t>
  </si>
  <si>
    <t>1.43us</t>
  </si>
  <si>
    <t>fn5s5p6hr6702</t>
  </si>
  <si>
    <t>INSERT INTO wri$_adv_message_g...</t>
  </si>
  <si>
    <t>2ft0vv13g0xkd</t>
  </si>
  <si>
    <t>SELECT TO_CHAR(OLDEST_FLASHBAC...</t>
  </si>
  <si>
    <t>6wm3n4d7bnddg</t>
  </si>
  <si>
    <t>SELECT source, (case when tim...</t>
  </si>
  <si>
    <t>730vdzhng6m6g</t>
  </si>
  <si>
    <t>f80h0xb1qvbsk</t>
  </si>
  <si>
    <t>SELECT sys.wri$_adv_seq_msggro...</t>
  </si>
  <si>
    <t>17.31us</t>
  </si>
  <si>
    <t>awrrpt_1_166_167.html</t>
  </si>
  <si>
    <t>09:00:48</t>
  </si>
  <si>
    <t>23-Dec-23 09:30:50</t>
  </si>
  <si>
    <t>32.98</t>
  </si>
  <si>
    <t>1.19ms</t>
  </si>
  <si>
    <t>1000.11ms</t>
  </si>
  <si>
    <t>359.97us</t>
  </si>
  <si>
    <t>373.76us</t>
  </si>
  <si>
    <t>45.31ms</t>
  </si>
  <si>
    <t>621.20ms</t>
  </si>
  <si>
    <t>1.85ms</t>
  </si>
  <si>
    <t>13.31ms</t>
  </si>
  <si>
    <t>.97ms</t>
  </si>
  <si>
    <t>35.49ms</t>
  </si>
  <si>
    <t>1.84ms</t>
  </si>
  <si>
    <t>608.79us</t>
  </si>
  <si>
    <t>7.76ms</t>
  </si>
  <si>
    <t>1.35us</t>
  </si>
  <si>
    <t>0az7czjdw8z7j</t>
  </si>
  <si>
    <t>declare lbRec dbms_rcvman.lbR...</t>
  </si>
  <si>
    <t>2u7w9ncsgxa9p</t>
  </si>
  <si>
    <t>1k5c5twx2xr01</t>
  </si>
  <si>
    <t>insert into sys.scheduler$_job...</t>
  </si>
  <si>
    <t>49s332uhbnsma</t>
  </si>
  <si>
    <t>declare vsn varchar2(20); beg...</t>
  </si>
  <si>
    <t>18.03us</t>
  </si>
  <si>
    <t>awrrpt_1_167_168.html</t>
  </si>
  <si>
    <t>09:30:50</t>
  </si>
  <si>
    <t>23-Dec-23 10:00:51</t>
  </si>
  <si>
    <t>32.89</t>
  </si>
  <si>
    <t>399.96us</t>
  </si>
  <si>
    <t>1.91ms</t>
  </si>
  <si>
    <t>531.96us</t>
  </si>
  <si>
    <t>1.03ms</t>
  </si>
  <si>
    <t>1.99ms</t>
  </si>
  <si>
    <t>18.00us</t>
  </si>
  <si>
    <t>35.35us</t>
  </si>
  <si>
    <t>14.36ms</t>
  </si>
  <si>
    <t>2.00ms</t>
  </si>
  <si>
    <t>617.15us</t>
  </si>
  <si>
    <t>21.67ms</t>
  </si>
  <si>
    <t>1.20us</t>
  </si>
  <si>
    <t>5qas8ny6nd7sw</t>
  </si>
  <si>
    <t>DECLARE l_log_mode VARCHAR2(3...</t>
  </si>
  <si>
    <t>1.98ms</t>
  </si>
  <si>
    <t>awrrpt_1_168_169.html</t>
  </si>
  <si>
    <t>10:00:51</t>
  </si>
  <si>
    <t>23-Dec-23 10:30:53</t>
  </si>
  <si>
    <t>1000.08ms</t>
  </si>
  <si>
    <t>381.98us</t>
  </si>
  <si>
    <t>446.29us</t>
  </si>
  <si>
    <t>949.15us</t>
  </si>
  <si>
    <t>2.08ms</t>
  </si>
  <si>
    <t>32.54us</t>
  </si>
  <si>
    <t>18.37us</t>
  </si>
  <si>
    <t>13.69ms</t>
  </si>
  <si>
    <t>1.66ms</t>
  </si>
  <si>
    <t>652.77us</t>
  </si>
  <si>
    <t>1.21us</t>
  </si>
  <si>
    <t>34.00us</t>
  </si>
  <si>
    <t>awrrpt_1_169_170.html</t>
  </si>
  <si>
    <t>10:30:53</t>
  </si>
  <si>
    <t>23-Dec-23 11:00:54</t>
  </si>
  <si>
    <t>243.30</t>
  </si>
  <si>
    <t>1000.06ms</t>
  </si>
  <si>
    <t>409.28us</t>
  </si>
  <si>
    <t>504.19us</t>
  </si>
  <si>
    <t>106.21ms</t>
  </si>
  <si>
    <t>34.62us</t>
  </si>
  <si>
    <t>13.63ms</t>
  </si>
  <si>
    <t>1.72ms</t>
  </si>
  <si>
    <t>606.86us</t>
  </si>
  <si>
    <t>9.02ms</t>
  </si>
  <si>
    <t>1.15us</t>
  </si>
  <si>
    <t>2.45ms</t>
  </si>
  <si>
    <t>awrrpt_1_170_171.html</t>
  </si>
  <si>
    <t>11:00:54</t>
  </si>
  <si>
    <t>23-Dec-23 11:30:58</t>
  </si>
  <si>
    <t>30.06</t>
  </si>
  <si>
    <t>381.90us</t>
  </si>
  <si>
    <t>475.22us</t>
  </si>
  <si>
    <t>32.63us</t>
  </si>
  <si>
    <t>19.54ms</t>
  </si>
  <si>
    <t>12.81ms</t>
  </si>
  <si>
    <t>618.68us</t>
  </si>
  <si>
    <t>2.59ms</t>
  </si>
  <si>
    <t>05s9358mm6vrr</t>
  </si>
  <si>
    <t>begin dbms_feature_usage_inter...</t>
  </si>
  <si>
    <t>fy90r8dz0qsfx</t>
  </si>
  <si>
    <t>BEGIN DBMS_FEATURE_JSON(:featu...</t>
  </si>
  <si>
    <t>0axfcmd9xqxk6</t>
  </si>
  <si>
    <t>BEGIN DBMS_FEATURE_JOB_SCHEDUL...</t>
  </si>
  <si>
    <t>1j6tnz8fcm4c3</t>
  </si>
  <si>
    <t>delete /* QOSH:PURGE_OLD_STS *...</t>
  </si>
  <si>
    <t>6frdjqsakt6kv</t>
  </si>
  <si>
    <t>select nvl(avg(avg_col_len), 0...</t>
  </si>
  <si>
    <t>a6ukaqsgdaknn</t>
  </si>
  <si>
    <t>BEGIN DBMS_FEATURE_SPD(:featur...</t>
  </si>
  <si>
    <t>6t008t5bnmn2q</t>
  </si>
  <si>
    <t>SELECT COUNT(OBJECT_NAME), COU...</t>
  </si>
  <si>
    <t>d4901n9f8fsym</t>
  </si>
  <si>
    <t>select MAX(SUM(maxval/100)) as...</t>
  </si>
  <si>
    <t>43w0r9122v7jm</t>
  </si>
  <si>
    <t>select max(bytes) from dba_seg...</t>
  </si>
  <si>
    <t>03guhbfpak0w7</t>
  </si>
  <si>
    <t>select /*+ index(idl_ub1$ i_id...</t>
  </si>
  <si>
    <t>a63yan528cvy2</t>
  </si>
  <si>
    <t>SELECT TEXT FROM SYS.VIEW$ WHE...</t>
  </si>
  <si>
    <t>0ghr54snhw89c</t>
  </si>
  <si>
    <t>SELECT COUNT(*) FROM DBA_OBJ_A...</t>
  </si>
  <si>
    <t>9tt2m0mpc2qqp</t>
  </si>
  <si>
    <t>select /*+ index(idl_char$ i_i...</t>
  </si>
  <si>
    <t>a3jpjzh7mtwwp</t>
  </si>
  <si>
    <t>select /*+ index(idl_ub2$ i_id...</t>
  </si>
  <si>
    <t>fh5ufah919kun</t>
  </si>
  <si>
    <t>select /*+ index(idl_sb4$ i_id...</t>
  </si>
  <si>
    <t>ggh55rhz95kyj</t>
  </si>
  <si>
    <t>SELECT AUDIT_OPTION_TYPE, COUN...</t>
  </si>
  <si>
    <t>ftxzabqskgg9j</t>
  </si>
  <si>
    <t>SELECT JT T, COUNT(*) N FROM (...</t>
  </si>
  <si>
    <t>4abgfd4pug6hz</t>
  </si>
  <si>
    <t>SELECT DEST_TYPE T, COUNT(*) N...</t>
  </si>
  <si>
    <t>1dwss97m4tvx8</t>
  </si>
  <si>
    <t>SELECT EXT_TYPE T, COUNT(*) N ...</t>
  </si>
  <si>
    <t>8sf7zv97qasgf</t>
  </si>
  <si>
    <t>SELECT SCHEDULE_TYPE T, COUNT(...</t>
  </si>
  <si>
    <t>0gp0815wfd1v9</t>
  </si>
  <si>
    <t>with bracket as ( select /*+ m...</t>
  </si>
  <si>
    <t>18.45us</t>
  </si>
  <si>
    <t>awrrpt_1_171_172.html</t>
  </si>
  <si>
    <t>11:30:58</t>
  </si>
  <si>
    <t>23-Dec-23 12:00:59</t>
  </si>
  <si>
    <t>102.33</t>
  </si>
  <si>
    <t>1000.12ms</t>
  </si>
  <si>
    <t>423.71us</t>
  </si>
  <si>
    <t>319.72us</t>
  </si>
  <si>
    <t>911.96us</t>
  </si>
  <si>
    <t>enq: WL - contention</t>
  </si>
  <si>
    <t>445.32ms</t>
  </si>
  <si>
    <t>35.74us</t>
  </si>
  <si>
    <t>13.57ms</t>
  </si>
  <si>
    <t>284.21ms</t>
  </si>
  <si>
    <t>2.02ms</t>
  </si>
  <si>
    <t>629.04us</t>
  </si>
  <si>
    <t>13.96ms</t>
  </si>
  <si>
    <t>1.49us</t>
  </si>
  <si>
    <t>774.20us</t>
  </si>
  <si>
    <t>31.72ms</t>
  </si>
  <si>
    <t>awrrpt_1_172_173.html</t>
  </si>
  <si>
    <t>12:00:59</t>
  </si>
  <si>
    <t>23-Dec-23 12:30:01</t>
  </si>
  <si>
    <t>29.03</t>
  </si>
  <si>
    <t>45.26</t>
  </si>
  <si>
    <t>1000.13ms</t>
  </si>
  <si>
    <t>340.31us</t>
  </si>
  <si>
    <t>4.00ms</t>
  </si>
  <si>
    <t>415.87us</t>
  </si>
  <si>
    <t>16.18ms</t>
  </si>
  <si>
    <t>566.14ms</t>
  </si>
  <si>
    <t>13.37ms</t>
  </si>
  <si>
    <t>605.76us</t>
  </si>
  <si>
    <t>2.98ms</t>
  </si>
  <si>
    <t>1.25us</t>
  </si>
  <si>
    <t>34.53us</t>
  </si>
  <si>
    <t>awrrpt_1_173_174.html</t>
  </si>
  <si>
    <t>12:30:01</t>
  </si>
  <si>
    <t>23-Dec-23 13:00:02</t>
  </si>
  <si>
    <t>33.01</t>
  </si>
  <si>
    <t>719.55us</t>
  </si>
  <si>
    <t>2.06ms</t>
  </si>
  <si>
    <t>477.52us</t>
  </si>
  <si>
    <t>39.91ms</t>
  </si>
  <si>
    <t>18.05us</t>
  </si>
  <si>
    <t>14.17ms</t>
  </si>
  <si>
    <t>100.13ms</t>
  </si>
  <si>
    <t>599.96us</t>
  </si>
  <si>
    <t>1.10us</t>
  </si>
  <si>
    <t>awrrpt_1_174_175.html</t>
  </si>
  <si>
    <t>13:00:02</t>
  </si>
  <si>
    <t>23-Dec-23 13:30:04</t>
  </si>
  <si>
    <t>32.99</t>
  </si>
  <si>
    <t>434.65us</t>
  </si>
  <si>
    <t>2.38ms</t>
  </si>
  <si>
    <t>57.52ms</t>
  </si>
  <si>
    <t>412.32us</t>
  </si>
  <si>
    <t>2.24ms</t>
  </si>
  <si>
    <t>31.86us</t>
  </si>
  <si>
    <t>12.97ms</t>
  </si>
  <si>
    <t>1.05ms</t>
  </si>
  <si>
    <t>2.23ms</t>
  </si>
  <si>
    <t>676.78us</t>
  </si>
  <si>
    <t>1.31ms</t>
  </si>
  <si>
    <t>2.28ms</t>
  </si>
  <si>
    <t>97j30kjt60xf3</t>
  </si>
  <si>
    <t>SELECT ts.tablespace_name, NV...</t>
  </si>
  <si>
    <t>awmrgpfccsp83</t>
  </si>
  <si>
    <t>with vpd_status as ( select (c...</t>
  </si>
  <si>
    <t>17.84us</t>
  </si>
  <si>
    <t>awrrpt_1_175_176.html</t>
  </si>
  <si>
    <t>13:30:04</t>
  </si>
  <si>
    <t>23-Dec-23 14:00:05</t>
  </si>
  <si>
    <t>32.92</t>
  </si>
  <si>
    <t>1000.14ms</t>
  </si>
  <si>
    <t>339.37us</t>
  </si>
  <si>
    <t>486.44us</t>
  </si>
  <si>
    <t>910.60us</t>
  </si>
  <si>
    <t>69.86ms</t>
  </si>
  <si>
    <t>32.56us</t>
  </si>
  <si>
    <t>14.22ms</t>
  </si>
  <si>
    <t>663.35us</t>
  </si>
  <si>
    <t>1.11us</t>
  </si>
  <si>
    <t>853.00us</t>
  </si>
  <si>
    <t>18.10us</t>
  </si>
  <si>
    <t>awrrpt_1_176_177.html</t>
  </si>
  <si>
    <t>14:00:05</t>
  </si>
  <si>
    <t>23-Dec-23 14:30:07</t>
  </si>
  <si>
    <t>33.02</t>
  </si>
  <si>
    <t>339.51us</t>
  </si>
  <si>
    <t>2.15ms</t>
  </si>
  <si>
    <t>428.93us</t>
  </si>
  <si>
    <t>1.68ms</t>
  </si>
  <si>
    <t>32.37us</t>
  </si>
  <si>
    <t>13.39ms</t>
  </si>
  <si>
    <t>1.61ms</t>
  </si>
  <si>
    <t>1.67ms</t>
  </si>
  <si>
    <t>720.04us</t>
  </si>
  <si>
    <t>701.25us</t>
  </si>
  <si>
    <t>1.16us</t>
  </si>
  <si>
    <t>btgn0jthj25ux</t>
  </si>
  <si>
    <t>SELECT AO.ATTR1 OBJD, SUM(AR.B...</t>
  </si>
  <si>
    <t>gh0axz2kjmukc</t>
  </si>
  <si>
    <t>SELECT COUNT(*) FROM SYS.WRI$_...</t>
  </si>
  <si>
    <t>fdsrx9wqyqtmu</t>
  </si>
  <si>
    <t>INSERT INTO wri$_adv_parameter...</t>
  </si>
  <si>
    <t>8g1nuzkqg2puj</t>
  </si>
  <si>
    <t>INSERT INTO WRI$_HEATMAP_TOPN_...</t>
  </si>
  <si>
    <t>6wrwqq7jkmv3w</t>
  </si>
  <si>
    <t>718j110y001s6</t>
  </si>
  <si>
    <t>SELECT VALUE FROM V$PARAMETER ...</t>
  </si>
  <si>
    <t>18.46us</t>
  </si>
  <si>
    <t>awrrpt_1_177_178.html</t>
  </si>
  <si>
    <t>14:30:07</t>
  </si>
  <si>
    <t>23-Dec-23 15:00:08</t>
  </si>
  <si>
    <t>32.95</t>
  </si>
  <si>
    <t>345.54us</t>
  </si>
  <si>
    <t>308.67us</t>
  </si>
  <si>
    <t>946.72us</t>
  </si>
  <si>
    <t>455.48ms</t>
  </si>
  <si>
    <t>42.81ms</t>
  </si>
  <si>
    <t>13.83ms</t>
  </si>
  <si>
    <t>18.86ms</t>
  </si>
  <si>
    <t>719.25us</t>
  </si>
  <si>
    <t>1.37us</t>
  </si>
  <si>
    <t>36.11us</t>
  </si>
  <si>
    <t>awrrpt_1_178_179.html</t>
  </si>
  <si>
    <t>15:00:08</t>
  </si>
  <si>
    <t>23-Dec-23 15:30:10</t>
  </si>
  <si>
    <t>227.77</t>
  </si>
  <si>
    <t>545.46us</t>
  </si>
  <si>
    <t>944.44us</t>
  </si>
  <si>
    <t>340.87us</t>
  </si>
  <si>
    <t>2.35ms</t>
  </si>
  <si>
    <t>395.62us</t>
  </si>
  <si>
    <t>3.54ms</t>
  </si>
  <si>
    <t>593.48ms</t>
  </si>
  <si>
    <t>1.89ms</t>
  </si>
  <si>
    <t>1.50ms</t>
  </si>
  <si>
    <t>67.78ms</t>
  </si>
  <si>
    <t>3.51ms</t>
  </si>
  <si>
    <t>644.10us</t>
  </si>
  <si>
    <t>3.57ms</t>
  </si>
  <si>
    <t>622.30us</t>
  </si>
  <si>
    <t>1.36us</t>
  </si>
  <si>
    <t>27.53ms</t>
  </si>
  <si>
    <t>awrrpt_1_179_180.html</t>
  </si>
  <si>
    <t>15:30:10</t>
  </si>
  <si>
    <t>23-Dec-23 16:00:11</t>
  </si>
  <si>
    <t>58.89</t>
  </si>
  <si>
    <t>534.60us</t>
  </si>
  <si>
    <t>1000.04ms</t>
  </si>
  <si>
    <t>917.75us</t>
  </si>
  <si>
    <t>362.87us</t>
  </si>
  <si>
    <t>2.17ms</t>
  </si>
  <si>
    <t>552.24us</t>
  </si>
  <si>
    <t>4.48ms</t>
  </si>
  <si>
    <t>34.56us</t>
  </si>
  <si>
    <t>4.19ms</t>
  </si>
  <si>
    <t>644.69us</t>
  </si>
  <si>
    <t>656.65us</t>
  </si>
  <si>
    <t>230.60us</t>
  </si>
  <si>
    <t>15.28us</t>
  </si>
  <si>
    <t>awrrpt_1_180_181.html</t>
  </si>
  <si>
    <t>16:00:11</t>
  </si>
  <si>
    <t>23-Dec-23 16:30:12</t>
  </si>
  <si>
    <t>59.11</t>
  </si>
  <si>
    <t>531.00us</t>
  </si>
  <si>
    <t>931.62us</t>
  </si>
  <si>
    <t>344.25us</t>
  </si>
  <si>
    <t>7.65ms</t>
  </si>
  <si>
    <t>494.45us</t>
  </si>
  <si>
    <t>34.07us</t>
  </si>
  <si>
    <t>6.99ms</t>
  </si>
  <si>
    <t>667.45us</t>
  </si>
  <si>
    <t>2.52ms</t>
  </si>
  <si>
    <t>51w9tsgq62cm0</t>
  </si>
  <si>
    <t>select dummy from dual where u...</t>
  </si>
  <si>
    <t>15.51us</t>
  </si>
  <si>
    <t>awrrpt_1_181_182.html</t>
  </si>
  <si>
    <t>16:30:12</t>
  </si>
  <si>
    <t>23-Dec-23 17:00:14</t>
  </si>
  <si>
    <t>59.06</t>
  </si>
  <si>
    <t>528.72us</t>
  </si>
  <si>
    <t>916.30us</t>
  </si>
  <si>
    <t>367.56us</t>
  </si>
  <si>
    <t>553.35us</t>
  </si>
  <si>
    <t>4.51ms</t>
  </si>
  <si>
    <t>53.63ms</t>
  </si>
  <si>
    <t>.95ms</t>
  </si>
  <si>
    <t>1.49ms</t>
  </si>
  <si>
    <t>4.18ms</t>
  </si>
  <si>
    <t>643.57us</t>
  </si>
  <si>
    <t>820.12us</t>
  </si>
  <si>
    <t>1.52ms</t>
  </si>
  <si>
    <t>37.42us</t>
  </si>
  <si>
    <t>awrrpt_1_182_183.html</t>
  </si>
  <si>
    <t>17:00:14</t>
  </si>
  <si>
    <t>23-Dec-23 17:30:16</t>
  </si>
  <si>
    <t>71.00</t>
  </si>
  <si>
    <t>583.94us</t>
  </si>
  <si>
    <t>1000.34ms</t>
  </si>
  <si>
    <t>49.81ms</t>
  </si>
  <si>
    <t>311.75us</t>
  </si>
  <si>
    <t>8.31ms</t>
  </si>
  <si>
    <t>1.48ms</t>
  </si>
  <si>
    <t>781.81us</t>
  </si>
  <si>
    <t>5.88us</t>
  </si>
  <si>
    <t>310.67us</t>
  </si>
  <si>
    <t>0da16nuf71v9r</t>
  </si>
  <si>
    <t>SELECT MESSAGE_ID, MESSAGE_TEX...</t>
  </si>
  <si>
    <t>b7v683x64ht7y</t>
  </si>
  <si>
    <t>SELECT PREADVICE_GLOBAL_UID, G...</t>
  </si>
  <si>
    <t>15yjau17q17pr</t>
  </si>
  <si>
    <t>INSERT /*+ APPEND */ INTO LOCK...</t>
  </si>
  <si>
    <t>read by other session</t>
  </si>
  <si>
    <t>1.60ms</t>
  </si>
  <si>
    <t>awrrpt_1_183_184.html</t>
  </si>
  <si>
    <t>17:30:16</t>
  </si>
  <si>
    <t>23-Dec-23 18:00:17</t>
  </si>
  <si>
    <t>234.65</t>
  </si>
  <si>
    <t>6.25ms</t>
  </si>
  <si>
    <t>1.20ms</t>
  </si>
  <si>
    <t>583.13us</t>
  </si>
  <si>
    <t>1000.38ms</t>
  </si>
  <si>
    <t>427.65us</t>
  </si>
  <si>
    <t>1.07ms</t>
  </si>
  <si>
    <t>2.65us</t>
  </si>
  <si>
    <t>252.64us</t>
  </si>
  <si>
    <t>SQL*Net more data to client</t>
  </si>
  <si>
    <t>68.69us</t>
  </si>
  <si>
    <t>1.38ms</t>
  </si>
  <si>
    <t>499.69us</t>
  </si>
  <si>
    <t>6.67us</t>
  </si>
  <si>
    <t>225.31us</t>
  </si>
  <si>
    <t>3.75ms</t>
  </si>
  <si>
    <t>17.33ms</t>
  </si>
  <si>
    <t>6prtvjj1a07bq</t>
  </si>
  <si>
    <t>SELECT LOCKID_SEQ.NEXTVAL FROM...</t>
  </si>
  <si>
    <t>222.39us</t>
  </si>
  <si>
    <t>awrrpt_1_184_185.html</t>
  </si>
  <si>
    <t>18:00:17</t>
  </si>
  <si>
    <t>23-Dec-23 18:30:18</t>
  </si>
  <si>
    <t>554.73</t>
  </si>
  <si>
    <t>15.6K</t>
  </si>
  <si>
    <t>7.26ms</t>
  </si>
  <si>
    <t>6383.7</t>
  </si>
  <si>
    <t>3527.3</t>
  </si>
  <si>
    <t>429.2</t>
  </si>
  <si>
    <t>508.73us</t>
  </si>
  <si>
    <t>187</t>
  </si>
  <si>
    <t>644.80us</t>
  </si>
  <si>
    <t>151.9</t>
  </si>
  <si>
    <t>150</t>
  </si>
  <si>
    <t>137.2</t>
  </si>
  <si>
    <t>319.88us</t>
  </si>
  <si>
    <t>86.1</t>
  </si>
  <si>
    <t>3.02us</t>
  </si>
  <si>
    <t>70</t>
  </si>
  <si>
    <t>88.56us</t>
  </si>
  <si>
    <t>53.84ms</t>
  </si>
  <si>
    <t>534.65us</t>
  </si>
  <si>
    <t>9.87us</t>
  </si>
  <si>
    <t>520.20us</t>
  </si>
  <si>
    <t>262.24us</t>
  </si>
  <si>
    <t>Scheduler</t>
  </si>
  <si>
    <t>3.14ms</t>
  </si>
  <si>
    <t>07t5tyzb27w1a</t>
  </si>
  <si>
    <t>call TDS.DELETEFROMORDER ( :0,...</t>
  </si>
  <si>
    <t>0qt4k3p1thf6h</t>
  </si>
  <si>
    <t>DELETE from EPS_ORDER where CR...</t>
  </si>
  <si>
    <t>7azs4mft8j1wy</t>
  </si>
  <si>
    <t>delete from "TDS"."EPS_ORDER_...</t>
  </si>
  <si>
    <t>261.09us</t>
  </si>
  <si>
    <t>awrrpt_1_185_186.html</t>
  </si>
  <si>
    <t>18:30:18</t>
  </si>
  <si>
    <t>23-Dec-23 19:00:19</t>
  </si>
  <si>
    <t>742.16</t>
  </si>
  <si>
    <t>22K</t>
  </si>
  <si>
    <t>6.84ms</t>
  </si>
  <si>
    <t>6411.1</t>
  </si>
  <si>
    <t>1.28ms</t>
  </si>
  <si>
    <t>4795.4</t>
  </si>
  <si>
    <t>782.4</t>
  </si>
  <si>
    <t>549.33us</t>
  </si>
  <si>
    <t>226.9</t>
  </si>
  <si>
    <t>287.45us</t>
  </si>
  <si>
    <t>176.3</t>
  </si>
  <si>
    <t>1.23ms</t>
  </si>
  <si>
    <t>174.7</t>
  </si>
  <si>
    <t>686.79us</t>
  </si>
  <si>
    <t>139.7</t>
  </si>
  <si>
    <t>3.04us</t>
  </si>
  <si>
    <t>113.6</t>
  </si>
  <si>
    <t>93.42us</t>
  </si>
  <si>
    <t>600.35us</t>
  </si>
  <si>
    <t>10.00us</t>
  </si>
  <si>
    <t>466.42us</t>
  </si>
  <si>
    <t>273.60us</t>
  </si>
  <si>
    <t>3.79ms</t>
  </si>
  <si>
    <t>7.88ms</t>
  </si>
  <si>
    <t>49.16ms</t>
  </si>
  <si>
    <t>awrrpt_1_186_187.html</t>
  </si>
  <si>
    <t>19:00:19</t>
  </si>
  <si>
    <t>23-Dec-23 19:30:21</t>
  </si>
  <si>
    <t>725.96</t>
  </si>
  <si>
    <t>21.6K</t>
  </si>
  <si>
    <t>7.20ms</t>
  </si>
  <si>
    <t>5536.5</t>
  </si>
  <si>
    <t>4669.7</t>
  </si>
  <si>
    <t>867.5</t>
  </si>
  <si>
    <t>638.76us</t>
  </si>
  <si>
    <t>264.4</t>
  </si>
  <si>
    <t>49.06ms</t>
  </si>
  <si>
    <t>238.6</t>
  </si>
  <si>
    <t>9.05ms</t>
  </si>
  <si>
    <t>214.8</t>
  </si>
  <si>
    <t>260.84us</t>
  </si>
  <si>
    <t>170.4</t>
  </si>
  <si>
    <t>676.79us</t>
  </si>
  <si>
    <t>164.4</t>
  </si>
  <si>
    <t>2.05ms</t>
  </si>
  <si>
    <t>868.74us</t>
  </si>
  <si>
    <t>701.08us</t>
  </si>
  <si>
    <t>9.22us</t>
  </si>
  <si>
    <t>316.32us</t>
  </si>
  <si>
    <t>4.91ms</t>
  </si>
  <si>
    <t>11.95ms</t>
  </si>
  <si>
    <t>47byg9a0mdfmx</t>
  </si>
  <si>
    <t>insert into EXCEPTION_LOG_ATTA...</t>
  </si>
  <si>
    <t>ay8wwvfr030c8</t>
  </si>
  <si>
    <t>awrrpt_1_187_188.html</t>
  </si>
  <si>
    <t>19:30:21</t>
  </si>
  <si>
    <t>23-Dec-23 20:00:22</t>
  </si>
  <si>
    <t>712.54</t>
  </si>
  <si>
    <t>20.1K</t>
  </si>
  <si>
    <t>6.56ms</t>
  </si>
  <si>
    <t>5704.5</t>
  </si>
  <si>
    <t>4739.4</t>
  </si>
  <si>
    <t>854.3</t>
  </si>
  <si>
    <t>644.64us</t>
  </si>
  <si>
    <t>452.3</t>
  </si>
  <si>
    <t>10.16ms</t>
  </si>
  <si>
    <t>386.9</t>
  </si>
  <si>
    <t>49.12ms</t>
  </si>
  <si>
    <t>309.4</t>
  </si>
  <si>
    <t>170.3</t>
  </si>
  <si>
    <t>260.25us</t>
  </si>
  <si>
    <t>170</t>
  </si>
  <si>
    <t>634.02us</t>
  </si>
  <si>
    <t>1.01ms</t>
  </si>
  <si>
    <t>792.09us</t>
  </si>
  <si>
    <t>8.41us</t>
  </si>
  <si>
    <t>316.02us</t>
  </si>
  <si>
    <t>9.23ms</t>
  </si>
  <si>
    <t>9btsbkhbgrffb</t>
  </si>
  <si>
    <t>UPDATE MAILPIECESFORDELIVERY s...</t>
  </si>
  <si>
    <t>awrrpt_1_188_189.html</t>
  </si>
  <si>
    <t>20:00:22</t>
  </si>
  <si>
    <t>23-Dec-23 20:30:24</t>
  </si>
  <si>
    <t>643.72</t>
  </si>
  <si>
    <t>17.8K</t>
  </si>
  <si>
    <t>6.35ms</t>
  </si>
  <si>
    <t>5936.2</t>
  </si>
  <si>
    <t>4375.2</t>
  </si>
  <si>
    <t>637.9</t>
  </si>
  <si>
    <t>597.12us</t>
  </si>
  <si>
    <t>172.7</t>
  </si>
  <si>
    <t>632.63us</t>
  </si>
  <si>
    <t>171.1</t>
  </si>
  <si>
    <t>303.50us</t>
  </si>
  <si>
    <t>146.3</t>
  </si>
  <si>
    <t>143.3</t>
  </si>
  <si>
    <t>48.81ms</t>
  </si>
  <si>
    <t>129.9</t>
  </si>
  <si>
    <t>3.06us</t>
  </si>
  <si>
    <t>70.26ms</t>
  </si>
  <si>
    <t>1.92ms</t>
  </si>
  <si>
    <t>776.40us</t>
  </si>
  <si>
    <t>8.83us</t>
  </si>
  <si>
    <t>476.13us</t>
  </si>
  <si>
    <t>316.64us</t>
  </si>
  <si>
    <t>3.21ms</t>
  </si>
  <si>
    <t>9.85ms</t>
  </si>
  <si>
    <t>awrrpt_1_189_190.html</t>
  </si>
  <si>
    <t>20:30:24</t>
  </si>
  <si>
    <t>23-Dec-23 21:00:25</t>
  </si>
  <si>
    <t>715.73</t>
  </si>
  <si>
    <t>19.5K</t>
  </si>
  <si>
    <t>5.97ms</t>
  </si>
  <si>
    <t>7652.1</t>
  </si>
  <si>
    <t>1.22ms</t>
  </si>
  <si>
    <t>4890.4</t>
  </si>
  <si>
    <t>650.8</t>
  </si>
  <si>
    <t>506.54us</t>
  </si>
  <si>
    <t>193.6</t>
  </si>
  <si>
    <t>291.27us</t>
  </si>
  <si>
    <t>176.5</t>
  </si>
  <si>
    <t>665.07us</t>
  </si>
  <si>
    <t>164.7</t>
  </si>
  <si>
    <t>145.1</t>
  </si>
  <si>
    <t>2.95us</t>
  </si>
  <si>
    <t>98.3</t>
  </si>
  <si>
    <t>87.98us</t>
  </si>
  <si>
    <t>537.73us</t>
  </si>
  <si>
    <t>8.59us</t>
  </si>
  <si>
    <t>288.28us</t>
  </si>
  <si>
    <t>344.29us</t>
  </si>
  <si>
    <t>9.06ms</t>
  </si>
  <si>
    <t>1.41ms</t>
  </si>
  <si>
    <t>awrrpt_1_190_191.html</t>
  </si>
  <si>
    <t>21:00:25</t>
  </si>
  <si>
    <t>23-Dec-23 21:30:27</t>
  </si>
  <si>
    <t>593.29</t>
  </si>
  <si>
    <t>15.3K</t>
  </si>
  <si>
    <t>5.77ms</t>
  </si>
  <si>
    <t>7009.9</t>
  </si>
  <si>
    <t>4206.4</t>
  </si>
  <si>
    <t>686.7</t>
  </si>
  <si>
    <t>480.30us</t>
  </si>
  <si>
    <t>200.8</t>
  </si>
  <si>
    <t>289.27us</t>
  </si>
  <si>
    <t>166.1</t>
  </si>
  <si>
    <t>588.42us</t>
  </si>
  <si>
    <t>154.5</t>
  </si>
  <si>
    <t>152</t>
  </si>
  <si>
    <t>129.3</t>
  </si>
  <si>
    <t>2.87us</t>
  </si>
  <si>
    <t>80.7</t>
  </si>
  <si>
    <t>78.52us</t>
  </si>
  <si>
    <t>520.13us</t>
  </si>
  <si>
    <t>8.77us</t>
  </si>
  <si>
    <t>332.88us</t>
  </si>
  <si>
    <t>262.97us</t>
  </si>
  <si>
    <t>3.88ms</t>
  </si>
  <si>
    <t>11.52ms</t>
  </si>
  <si>
    <t>48.77ms</t>
  </si>
  <si>
    <t>awrrpt_1_191_192.html</t>
  </si>
  <si>
    <t>21:30:27</t>
  </si>
  <si>
    <t>23-Dec-23 22:00:28</t>
  </si>
  <si>
    <t>556.07</t>
  </si>
  <si>
    <t>13.9K</t>
  </si>
  <si>
    <t>5.73ms</t>
  </si>
  <si>
    <t>7276.6</t>
  </si>
  <si>
    <t>4031</t>
  </si>
  <si>
    <t>656.3</t>
  </si>
  <si>
    <t>455.92us</t>
  </si>
  <si>
    <t>333.1</t>
  </si>
  <si>
    <t>328.26us</t>
  </si>
  <si>
    <t>164</t>
  </si>
  <si>
    <t>561.54us</t>
  </si>
  <si>
    <t>151</t>
  </si>
  <si>
    <t>138</t>
  </si>
  <si>
    <t>126.3</t>
  </si>
  <si>
    <t>2.82us</t>
  </si>
  <si>
    <t>112.3</t>
  </si>
  <si>
    <t>76.91us</t>
  </si>
  <si>
    <t>468.30us</t>
  </si>
  <si>
    <t>12.09us</t>
  </si>
  <si>
    <t>289.21us</t>
  </si>
  <si>
    <t>1.32ms</t>
  </si>
  <si>
    <t>13.02ms</t>
  </si>
  <si>
    <t>2.22ms</t>
  </si>
  <si>
    <t>1326.83ms</t>
  </si>
  <si>
    <t>awrrpt_1_192_193.html</t>
  </si>
  <si>
    <t>22:00:28</t>
  </si>
  <si>
    <t>23-Dec-23 22:30:30</t>
  </si>
  <si>
    <t>615.27</t>
  </si>
  <si>
    <t>15.9K</t>
  </si>
  <si>
    <t>6.42ms</t>
  </si>
  <si>
    <t>8541.8</t>
  </si>
  <si>
    <t>3858.8</t>
  </si>
  <si>
    <t>600.8</t>
  </si>
  <si>
    <t>441.04us</t>
  </si>
  <si>
    <t>346</t>
  </si>
  <si>
    <t>345.49us</t>
  </si>
  <si>
    <t>296.5</t>
  </si>
  <si>
    <t>2316.25ms</t>
  </si>
  <si>
    <t>200.2</t>
  </si>
  <si>
    <t>189</t>
  </si>
  <si>
    <t>680.64us</t>
  </si>
  <si>
    <t>119.1</t>
  </si>
  <si>
    <t>2.79us</t>
  </si>
  <si>
    <t>506.22us</t>
  </si>
  <si>
    <t>12.75us</t>
  </si>
  <si>
    <t>6.73ms</t>
  </si>
  <si>
    <t>292.47us</t>
  </si>
  <si>
    <t>14.12ms</t>
  </si>
  <si>
    <t>cyc9vpg5nza6y</t>
  </si>
  <si>
    <t>SELECT COUNT(EXCP_DETAIL), EXC...</t>
  </si>
  <si>
    <t>75.13us</t>
  </si>
  <si>
    <t>awrrpt_1_193_194.html</t>
  </si>
  <si>
    <t>22:30:30</t>
  </si>
  <si>
    <t>23-Dec-23 23:00:31</t>
  </si>
  <si>
    <t>396.47</t>
  </si>
  <si>
    <t>5.19ms</t>
  </si>
  <si>
    <t>2296.46ms</t>
  </si>
  <si>
    <t>388.97us</t>
  </si>
  <si>
    <t>636.45us</t>
  </si>
  <si>
    <t>286.17us</t>
  </si>
  <si>
    <t>2.57us</t>
  </si>
  <si>
    <t>71.39ms</t>
  </si>
  <si>
    <t>423.96us</t>
  </si>
  <si>
    <t>10.01us</t>
  </si>
  <si>
    <t>424.17us</t>
  </si>
  <si>
    <t>10.63ms</t>
  </si>
  <si>
    <t>23.88ms</t>
  </si>
  <si>
    <t>62.41us</t>
  </si>
  <si>
    <t>awrrpt_1_194_195.html</t>
  </si>
  <si>
    <t>23:00:31</t>
  </si>
  <si>
    <t>23-Dec-23 23:30:32</t>
  </si>
  <si>
    <t>364.69</t>
  </si>
  <si>
    <t>1.40ms</t>
  </si>
  <si>
    <t>5.00ms</t>
  </si>
  <si>
    <t>5.93ms</t>
  </si>
  <si>
    <t>830.95us</t>
  </si>
  <si>
    <t>1.58ms</t>
  </si>
  <si>
    <t>350.14us</t>
  </si>
  <si>
    <t>282.62us</t>
  </si>
  <si>
    <t>1376.45ms</t>
  </si>
  <si>
    <t>1.36ms</t>
  </si>
  <si>
    <t>61.29ms</t>
  </si>
  <si>
    <t>8.95us</t>
  </si>
  <si>
    <t>509.15us</t>
  </si>
  <si>
    <t>447.76us</t>
  </si>
  <si>
    <t>16.09ms</t>
  </si>
  <si>
    <t>14.32ms</t>
  </si>
  <si>
    <t>2.64us</t>
  </si>
  <si>
    <t>awrrpt_1_195_196.html</t>
  </si>
  <si>
    <t>23:30:32</t>
  </si>
  <si>
    <t>24-Dec-23 00:00:33</t>
  </si>
  <si>
    <t>379.81</t>
  </si>
  <si>
    <t>4.82ms</t>
  </si>
  <si>
    <t>1.25ms</t>
  </si>
  <si>
    <t>718.91us</t>
  </si>
  <si>
    <t>1000.10ms</t>
  </si>
  <si>
    <t>267.94us</t>
  </si>
  <si>
    <t>7.82ms</t>
  </si>
  <si>
    <t>352.89us</t>
  </si>
  <si>
    <t>enq: HW - contention</t>
  </si>
  <si>
    <t>114.11ms</t>
  </si>
  <si>
    <t>855.89us</t>
  </si>
  <si>
    <t>717.47us</t>
  </si>
  <si>
    <t>7.83us</t>
  </si>
  <si>
    <t>2.76ms</t>
  </si>
  <si>
    <t>101.00ms</t>
  </si>
  <si>
    <t>21.74ms</t>
  </si>
  <si>
    <t>4bvzbgdv1kx26</t>
  </si>
  <si>
    <t>select COUNT(*) FROM MAIL_PIEC...</t>
  </si>
  <si>
    <t>1479.50ms</t>
  </si>
  <si>
    <t>awrrpt_1_196_197.html</t>
  </si>
  <si>
    <t>00:00:33</t>
  </si>
  <si>
    <t>24-Dec-23 00:30:34</t>
  </si>
  <si>
    <t>504.48</t>
  </si>
  <si>
    <t>12.9K</t>
  </si>
  <si>
    <t>5.78ms</t>
  </si>
  <si>
    <t>8927.7</t>
  </si>
  <si>
    <t>1.57ms</t>
  </si>
  <si>
    <t>3193</t>
  </si>
  <si>
    <t>388.7</t>
  </si>
  <si>
    <t>171.8</t>
  </si>
  <si>
    <t>837.10us</t>
  </si>
  <si>
    <t>118.3</t>
  </si>
  <si>
    <t>352.85us</t>
  </si>
  <si>
    <t>103</t>
  </si>
  <si>
    <t>240.97us</t>
  </si>
  <si>
    <t>82.5</t>
  </si>
  <si>
    <t>3.65ms</t>
  </si>
  <si>
    <t>72.8</t>
  </si>
  <si>
    <t>2.47us</t>
  </si>
  <si>
    <t>1.53ms</t>
  </si>
  <si>
    <t>666.25us</t>
  </si>
  <si>
    <t>6.93us</t>
  </si>
  <si>
    <t>101.40ms</t>
  </si>
  <si>
    <t>558.37us</t>
  </si>
  <si>
    <t>47ag91xa5vg5k</t>
  </si>
  <si>
    <t>6mu2kx23zcj5h</t>
  </si>
  <si>
    <t>delete from bos_mail_piece whe...</t>
  </si>
  <si>
    <t>cn0x9av1fnusn</t>
  </si>
  <si>
    <t>4bugmu5z8szn5</t>
  </si>
  <si>
    <t>SELECT /*+ ordered push_pred(v...</t>
  </si>
  <si>
    <t>144.30ms</t>
  </si>
  <si>
    <t>awrrpt_1_197_198.html</t>
  </si>
  <si>
    <t>00:30:34</t>
  </si>
  <si>
    <t>24-Dec-23 01:00:36</t>
  </si>
  <si>
    <t>501.17</t>
  </si>
  <si>
    <t>14K</t>
  </si>
  <si>
    <t>6.27ms</t>
  </si>
  <si>
    <t>7175.7</t>
  </si>
  <si>
    <t>3477.9</t>
  </si>
  <si>
    <t>487.7</t>
  </si>
  <si>
    <t>2.21ms</t>
  </si>
  <si>
    <t>109.4</t>
  </si>
  <si>
    <t>352.20us</t>
  </si>
  <si>
    <t>101.9</t>
  </si>
  <si>
    <t>241.42us</t>
  </si>
  <si>
    <t>71.1</t>
  </si>
  <si>
    <t>63.5</t>
  </si>
  <si>
    <t>4.07ms</t>
  </si>
  <si>
    <t>54.3</t>
  </si>
  <si>
    <t>6.85ms</t>
  </si>
  <si>
    <t>1.65ms</t>
  </si>
  <si>
    <t>2.48ms</t>
  </si>
  <si>
    <t>1.39ms</t>
  </si>
  <si>
    <t>6.99us</t>
  </si>
  <si>
    <t>497.96us</t>
  </si>
  <si>
    <t>538.98us</t>
  </si>
  <si>
    <t>10.91ms</t>
  </si>
  <si>
    <t>5ntjy9xykbp70</t>
  </si>
  <si>
    <t>ALTER INDEX "TDS"."MAIL_PIECE_...</t>
  </si>
  <si>
    <t>5p82xzw0mc4j9</t>
  </si>
  <si>
    <t>0fvzdkvp4ukkk</t>
  </si>
  <si>
    <t>select /*+ opt_param('_optimiz...</t>
  </si>
  <si>
    <t>3y4sgcqgztpx6</t>
  </si>
  <si>
    <t>7m13gbays16pa</t>
  </si>
  <si>
    <t>59.78us</t>
  </si>
  <si>
    <t>awrrpt_1_198_199.html</t>
  </si>
  <si>
    <t>01:00:36</t>
  </si>
  <si>
    <t>24-Dec-23 01:30:38</t>
  </si>
  <si>
    <t>494.50</t>
  </si>
  <si>
    <t>13.4K</t>
  </si>
  <si>
    <t>5.75ms</t>
  </si>
  <si>
    <t>7378.6</t>
  </si>
  <si>
    <t>3530.8</t>
  </si>
  <si>
    <t>178.7</t>
  </si>
  <si>
    <t>149.1</t>
  </si>
  <si>
    <t>389.95us</t>
  </si>
  <si>
    <t>96.3</t>
  </si>
  <si>
    <t>230.25us</t>
  </si>
  <si>
    <t>74.3</t>
  </si>
  <si>
    <t>enq: TX - index contention</t>
  </si>
  <si>
    <t>63.8</t>
  </si>
  <si>
    <t>28.03ms</t>
  </si>
  <si>
    <t>59.3</t>
  </si>
  <si>
    <t>4.85ms</t>
  </si>
  <si>
    <t>2.34ms</t>
  </si>
  <si>
    <t>1.33ms</t>
  </si>
  <si>
    <t>639.49us</t>
  </si>
  <si>
    <t>6.72us</t>
  </si>
  <si>
    <t>440.31us</t>
  </si>
  <si>
    <t>248.05us</t>
  </si>
  <si>
    <t>awrrpt_1_199_200.html</t>
  </si>
  <si>
    <t>01:30:38</t>
  </si>
  <si>
    <t>24-Dec-23 02:00:39</t>
  </si>
  <si>
    <t>470.63</t>
  </si>
  <si>
    <t>13.2K</t>
  </si>
  <si>
    <t>5.85ms</t>
  </si>
  <si>
    <t>5497.8</t>
  </si>
  <si>
    <t>1.47ms</t>
  </si>
  <si>
    <t>3499.1</t>
  </si>
  <si>
    <t>177.9</t>
  </si>
  <si>
    <t>405.48us</t>
  </si>
  <si>
    <t>149.6</t>
  </si>
  <si>
    <t>75.2</t>
  </si>
  <si>
    <t>2.50us</t>
  </si>
  <si>
    <t>66</t>
  </si>
  <si>
    <t>201.47us</t>
  </si>
  <si>
    <t>61.5</t>
  </si>
  <si>
    <t>48.93ms</t>
  </si>
  <si>
    <t>60</t>
  </si>
  <si>
    <t>228.92us</t>
  </si>
  <si>
    <t>2.26ms</t>
  </si>
  <si>
    <t>1.35ms</t>
  </si>
  <si>
    <t>663.75us</t>
  </si>
  <si>
    <t>27.94ms</t>
  </si>
  <si>
    <t>5.45us</t>
  </si>
  <si>
    <t>322.81us</t>
  </si>
  <si>
    <t>8.56ms</t>
  </si>
  <si>
    <t>4hja0ydaxxqfg</t>
  </si>
  <si>
    <t>select action from gv$session ...</t>
  </si>
  <si>
    <t>17.75ms</t>
  </si>
  <si>
    <t>awrrpt_1_199_205.html</t>
  </si>
  <si>
    <t>20-Dec-23 12:00:09</t>
  </si>
  <si>
    <t>12:00:09</t>
  </si>
  <si>
    <t>20-Dec-23 15:00:17</t>
  </si>
  <si>
    <t>180.14</t>
  </si>
  <si>
    <t>5,631.53</t>
  </si>
  <si>
    <t>271.4K</t>
  </si>
  <si>
    <t>7.17ms</t>
  </si>
  <si>
    <t>33.4K</t>
  </si>
  <si>
    <t>11.4K</t>
  </si>
  <si>
    <t>1650.6</t>
  </si>
  <si>
    <t>1.06ms</t>
  </si>
  <si>
    <t>916.5</t>
  </si>
  <si>
    <t>901.1</t>
  </si>
  <si>
    <t>486.5</t>
  </si>
  <si>
    <t>75.46us</t>
  </si>
  <si>
    <t>368.9</t>
  </si>
  <si>
    <t>492.33us</t>
  </si>
  <si>
    <t>325.1</t>
  </si>
  <si>
    <t>2.86ms</t>
  </si>
  <si>
    <t>268.8</t>
  </si>
  <si>
    <t>655.84us</t>
  </si>
  <si>
    <t>2.61ms</t>
  </si>
  <si>
    <t>.98ms</t>
  </si>
  <si>
    <t>43.39ms</t>
  </si>
  <si>
    <t>639.95us</t>
  </si>
  <si>
    <t>2.37us</t>
  </si>
  <si>
    <t>412.75us</t>
  </si>
  <si>
    <t>15.17ms</t>
  </si>
  <si>
    <t>g38pmc49f6znh</t>
  </si>
  <si>
    <t>ALTER INDEX "TDS"."PREADVICE_I...</t>
  </si>
  <si>
    <t>2vdyn3kh4f5dx</t>
  </si>
  <si>
    <t>UPDATE REF_PC_DPS SET DO_ID=:1...</t>
  </si>
  <si>
    <t>15qhqqkfztxbf</t>
  </si>
  <si>
    <t>SELECT EVENT_GLOBAL_UID, MAIL_...</t>
  </si>
  <si>
    <t>gwhzprh4yd8fw</t>
  </si>
  <si>
    <t>f8fgfn0b8nz5v</t>
  </si>
  <si>
    <t>8sgrr4b9xqwwc</t>
  </si>
  <si>
    <t>SELECT PREADVICE_GLOBAL_UID, V...</t>
  </si>
  <si>
    <t>6kcs2ns6q0k05</t>
  </si>
  <si>
    <t>delete from MAILPIECESFORDELIV...</t>
  </si>
  <si>
    <t>29z8x0qxzuh4t</t>
  </si>
  <si>
    <t>INSERT INTO TM_SLOT_TOKEN(TOKE...</t>
  </si>
  <si>
    <t>44zjkdvk1ugcg</t>
  </si>
  <si>
    <t>9dztn7qscfdg4</t>
  </si>
  <si>
    <t>axf77vqq09y31</t>
  </si>
  <si>
    <t>SELECT MAIL_PIECE_ID, IS_BILLE...</t>
  </si>
  <si>
    <t>davt444np8yr7</t>
  </si>
  <si>
    <t>with alter_roles as ( select ...</t>
  </si>
  <si>
    <t>1frbjswvpj8m4</t>
  </si>
  <si>
    <t>SELECT 'FUNCTION' type, owner,...</t>
  </si>
  <si>
    <t>57mz4vgjnvfsc</t>
  </si>
  <si>
    <t>4qgxk3f4bx5xt</t>
  </si>
  <si>
    <t>SELECT 'SCHEMA' type, username...</t>
  </si>
  <si>
    <t>1xffp2kck8sbb</t>
  </si>
  <si>
    <t>SELECT object_type type, owner...</t>
  </si>
  <si>
    <t>2.19ms</t>
  </si>
  <si>
    <t>awrrpt_1_200_201.html</t>
  </si>
  <si>
    <t>02:00:39</t>
  </si>
  <si>
    <t>24-Dec-23 02:30:41</t>
  </si>
  <si>
    <t>480.69</t>
  </si>
  <si>
    <t>7.33ms</t>
  </si>
  <si>
    <t>4828.2</t>
  </si>
  <si>
    <t>2718</t>
  </si>
  <si>
    <t>246.3</t>
  </si>
  <si>
    <t>477.08us</t>
  </si>
  <si>
    <t>228.2</t>
  </si>
  <si>
    <t>1.56ms</t>
  </si>
  <si>
    <t>150.6</t>
  </si>
  <si>
    <t>1004.29ms</t>
  </si>
  <si>
    <t>130.9</t>
  </si>
  <si>
    <t>49.27ms</t>
  </si>
  <si>
    <t>109.8</t>
  </si>
  <si>
    <t>1.81ms</t>
  </si>
  <si>
    <t>84.9</t>
  </si>
  <si>
    <t>255.28us</t>
  </si>
  <si>
    <t>60.5</t>
  </si>
  <si>
    <t>2.75ms</t>
  </si>
  <si>
    <t>709.35us</t>
  </si>
  <si>
    <t>3.36us</t>
  </si>
  <si>
    <t>277.61us</t>
  </si>
  <si>
    <t>82.90ms</t>
  </si>
  <si>
    <t>10zmdvnacy8w7</t>
  </si>
  <si>
    <t>ALTER INDEX "LEAF"."EXCEPTION_...</t>
  </si>
  <si>
    <t>154.48us</t>
  </si>
  <si>
    <t>awrrpt_1_201_202.html</t>
  </si>
  <si>
    <t>02:30:41</t>
  </si>
  <si>
    <t>24-Dec-23 03:00:42</t>
  </si>
  <si>
    <t>490.68</t>
  </si>
  <si>
    <t>15.8K</t>
  </si>
  <si>
    <t>7.44ms</t>
  </si>
  <si>
    <t>4669</t>
  </si>
  <si>
    <t>1.46ms</t>
  </si>
  <si>
    <t>2815.8</t>
  </si>
  <si>
    <t>318.7</t>
  </si>
  <si>
    <t>489.56us</t>
  </si>
  <si>
    <t>275.7</t>
  </si>
  <si>
    <t>49.29ms</t>
  </si>
  <si>
    <t>228.7</t>
  </si>
  <si>
    <t>191.3</t>
  </si>
  <si>
    <t>11.66ms</t>
  </si>
  <si>
    <t>173</t>
  </si>
  <si>
    <t>105.1</t>
  </si>
  <si>
    <t>261.45us</t>
  </si>
  <si>
    <t>2.66ms</t>
  </si>
  <si>
    <t>324.08us</t>
  </si>
  <si>
    <t>2.70us</t>
  </si>
  <si>
    <t>15.03ms</t>
  </si>
  <si>
    <t>522.00us</t>
  </si>
  <si>
    <t>47r1y8yn34jmj</t>
  </si>
  <si>
    <t>select default$ from col$ wher...</t>
  </si>
  <si>
    <t>6vx32zvgf4adx</t>
  </si>
  <si>
    <t>select 'INTER_MEDIA' as name,...</t>
  </si>
  <si>
    <t>14.55ms</t>
  </si>
  <si>
    <t>awrrpt_1_202_203.html</t>
  </si>
  <si>
    <t>03:00:42</t>
  </si>
  <si>
    <t>24-Dec-23 03:30:44</t>
  </si>
  <si>
    <t>427.24</t>
  </si>
  <si>
    <t>13K</t>
  </si>
  <si>
    <t>6.97ms</t>
  </si>
  <si>
    <t>4593</t>
  </si>
  <si>
    <t>1.45ms</t>
  </si>
  <si>
    <t>2593.8</t>
  </si>
  <si>
    <t>314.6</t>
  </si>
  <si>
    <t>488.92us</t>
  </si>
  <si>
    <t>243.2</t>
  </si>
  <si>
    <t>49.23ms</t>
  </si>
  <si>
    <t>199.4</t>
  </si>
  <si>
    <t>152.6</t>
  </si>
  <si>
    <t>93.7</t>
  </si>
  <si>
    <t>258.20us</t>
  </si>
  <si>
    <t>38.9</t>
  </si>
  <si>
    <t>2.57ms</t>
  </si>
  <si>
    <t>677.07us</t>
  </si>
  <si>
    <t>276.51us</t>
  </si>
  <si>
    <t>2.43us</t>
  </si>
  <si>
    <t>5.59ms</t>
  </si>
  <si>
    <t>891.92us</t>
  </si>
  <si>
    <t>0b8hdtg19wx4r</t>
  </si>
  <si>
    <t>5.21ms</t>
  </si>
  <si>
    <t>awrrpt_1_203_204.html</t>
  </si>
  <si>
    <t>03:30:44</t>
  </si>
  <si>
    <t>469.42</t>
  </si>
  <si>
    <t>14.5K</t>
  </si>
  <si>
    <t>7.18ms</t>
  </si>
  <si>
    <t>4088.6</t>
  </si>
  <si>
    <t>2827.4</t>
  </si>
  <si>
    <t>415.7</t>
  </si>
  <si>
    <t>49.24ms</t>
  </si>
  <si>
    <t>386.5</t>
  </si>
  <si>
    <t>516.07us</t>
  </si>
  <si>
    <t>250</t>
  </si>
  <si>
    <t>10.33ms</t>
  </si>
  <si>
    <t>249</t>
  </si>
  <si>
    <t>175.6</t>
  </si>
  <si>
    <t>1.37ms</t>
  </si>
  <si>
    <t>103.8</t>
  </si>
  <si>
    <t>255.98us</t>
  </si>
  <si>
    <t>2.49ms</t>
  </si>
  <si>
    <t>939.57us</t>
  </si>
  <si>
    <t>259.41us</t>
  </si>
  <si>
    <t>2.34us</t>
  </si>
  <si>
    <t>3.20ms</t>
  </si>
  <si>
    <t>493.47us</t>
  </si>
  <si>
    <t>64z1qgatd5r1b</t>
  </si>
  <si>
    <t>insert into EXCEPTION_LOG valu...</t>
  </si>
  <si>
    <t>5b788rr51m8gt</t>
  </si>
  <si>
    <t>UPDATE EVENT SET MAIL_PIECE_ID...</t>
  </si>
  <si>
    <t>757.33us</t>
  </si>
  <si>
    <t>!$A$4:$B$22</t>
  </si>
  <si>
    <t>!$A$25:$E$34</t>
  </si>
  <si>
    <t>Comments</t>
  </si>
  <si>
    <t>DbTime%</t>
  </si>
  <si>
    <t>cursor: mutex X</t>
  </si>
  <si>
    <t>cursor: mutex S</t>
  </si>
  <si>
    <t>AWR2Excel_1</t>
  </si>
  <si>
    <t>Some kind of summary</t>
  </si>
  <si>
    <t>AWR2Excel_0</t>
  </si>
  <si>
    <t>AWR2Excel_2</t>
  </si>
  <si>
    <t>AWR2Excel_3</t>
  </si>
  <si>
    <t>AWR2Excel_4</t>
  </si>
  <si>
    <t>AWR2Excel_5</t>
  </si>
  <si>
    <t>AWR2Excel_6</t>
  </si>
  <si>
    <t>AWR2Excel_7</t>
  </si>
  <si>
    <t>AWR2Excel_8</t>
  </si>
  <si>
    <t>AWR2Excel_9</t>
  </si>
  <si>
    <t>AWR2Excel_10</t>
  </si>
  <si>
    <t>AWR2Excel_11</t>
  </si>
  <si>
    <t>AWR2Excel_12</t>
  </si>
  <si>
    <t>AWR2Excel_13</t>
  </si>
  <si>
    <t>AWR2Excel_14</t>
  </si>
  <si>
    <t>AWR2Excel_15</t>
  </si>
  <si>
    <t>AWR2Excel_16</t>
  </si>
  <si>
    <t>AWR2Excel_17</t>
  </si>
  <si>
    <t>AWR2Excel_18</t>
  </si>
  <si>
    <t>AWR2Excel_19</t>
  </si>
  <si>
    <t>AWR2Excel_20</t>
  </si>
  <si>
    <t>AWR2Excel_21</t>
  </si>
  <si>
    <t>AWR2Excel_22</t>
  </si>
  <si>
    <t>AWR2Excel_23</t>
  </si>
  <si>
    <t>AWR2Excel_24</t>
  </si>
  <si>
    <t>AWR2Excel_25</t>
  </si>
  <si>
    <t>AWR2Excel_26</t>
  </si>
  <si>
    <t>Test start</t>
  </si>
  <si>
    <t>AWR2Excel_27</t>
  </si>
  <si>
    <t>AWR2Excel_28</t>
  </si>
  <si>
    <t>AWR2Excel_29</t>
  </si>
  <si>
    <t>AWR2Excel_30</t>
  </si>
  <si>
    <t>AWR2Excel_31</t>
  </si>
  <si>
    <t>AWR2Excel_32</t>
  </si>
  <si>
    <t>AWR2Excel_33</t>
  </si>
  <si>
    <t>AWR2Excel_34</t>
  </si>
  <si>
    <t>AWR2Excel_35</t>
  </si>
  <si>
    <t>AWR2Excel_36</t>
  </si>
  <si>
    <t>AWR2Excel_37</t>
  </si>
  <si>
    <t>AWR2Excel_38</t>
  </si>
  <si>
    <t>AWR2Excel_39</t>
  </si>
  <si>
    <t>AWR2Excel_40</t>
  </si>
  <si>
    <t>AWR2Excel_41</t>
  </si>
  <si>
    <t>AWR2Excel_43</t>
  </si>
  <si>
    <t>AWR2Excel_44</t>
  </si>
  <si>
    <t>AWR2Excel_45</t>
  </si>
  <si>
    <t>AWR2Excel_46</t>
  </si>
  <si>
    <t>AWR2Excel_42</t>
  </si>
  <si>
    <t>AWR out of sequence. Not from this test</t>
  </si>
  <si>
    <t>!$C$104:$C$113</t>
  </si>
  <si>
    <t>!$E$104:$E$113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</si>
</sst>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10" fontId="0" fillId="2" borderId="0" xfId="0" applyNumberFormat="1" applyFill="1"/>
    <xf numFmtId="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theme" Target="theme/theme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Summary!$M$10</c:f>
              <c:strCache>
                <c:ptCount val="1"/>
                <c:pt idx="0">
                  <c:v>library cache: mutex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Summary!$F$11:$F$54</c:f>
              <c:strCache>
                <c:ptCount val="44"/>
                <c:pt idx="0">
                  <c:v>05:59:38</c:v>
                </c:pt>
                <c:pt idx="1">
                  <c:v>06:30:41</c:v>
                </c:pt>
                <c:pt idx="2">
                  <c:v>07:00:42</c:v>
                </c:pt>
                <c:pt idx="3">
                  <c:v>07:30:44</c:v>
                </c:pt>
                <c:pt idx="4">
                  <c:v>08:00:45</c:v>
                </c:pt>
                <c:pt idx="5">
                  <c:v>08:30:47</c:v>
                </c:pt>
                <c:pt idx="6">
                  <c:v>09:00:48</c:v>
                </c:pt>
                <c:pt idx="7">
                  <c:v>09:30:50</c:v>
                </c:pt>
                <c:pt idx="8">
                  <c:v>10:00:51</c:v>
                </c:pt>
                <c:pt idx="9">
                  <c:v>10:30:53</c:v>
                </c:pt>
                <c:pt idx="10">
                  <c:v>11:00:54</c:v>
                </c:pt>
                <c:pt idx="11">
                  <c:v>11:30:58</c:v>
                </c:pt>
                <c:pt idx="12">
                  <c:v>12:00:59</c:v>
                </c:pt>
                <c:pt idx="13">
                  <c:v>12:30:01</c:v>
                </c:pt>
                <c:pt idx="14">
                  <c:v>13:00:02</c:v>
                </c:pt>
                <c:pt idx="15">
                  <c:v>13:30:04</c:v>
                </c:pt>
                <c:pt idx="16">
                  <c:v>14:00:05</c:v>
                </c:pt>
                <c:pt idx="17">
                  <c:v>14:30:07</c:v>
                </c:pt>
                <c:pt idx="18">
                  <c:v>15:00:08</c:v>
                </c:pt>
                <c:pt idx="19">
                  <c:v>15:30:10</c:v>
                </c:pt>
                <c:pt idx="20">
                  <c:v>16:00:11</c:v>
                </c:pt>
                <c:pt idx="21">
                  <c:v>16:30:12</c:v>
                </c:pt>
                <c:pt idx="22">
                  <c:v>17:00:14</c:v>
                </c:pt>
                <c:pt idx="23">
                  <c:v>17:30:16</c:v>
                </c:pt>
                <c:pt idx="24">
                  <c:v>18:00:17</c:v>
                </c:pt>
                <c:pt idx="25">
                  <c:v>18:30:18</c:v>
                </c:pt>
                <c:pt idx="26">
                  <c:v>19:00:19</c:v>
                </c:pt>
                <c:pt idx="27">
                  <c:v>19:30:21</c:v>
                </c:pt>
                <c:pt idx="28">
                  <c:v>20:00:22</c:v>
                </c:pt>
                <c:pt idx="29">
                  <c:v>20:30:24</c:v>
                </c:pt>
                <c:pt idx="30">
                  <c:v>21:00:25</c:v>
                </c:pt>
                <c:pt idx="31">
                  <c:v>21:30:27</c:v>
                </c:pt>
                <c:pt idx="32">
                  <c:v>22:00:28</c:v>
                </c:pt>
                <c:pt idx="33">
                  <c:v>22:30:30</c:v>
                </c:pt>
                <c:pt idx="34">
                  <c:v>23:00:31</c:v>
                </c:pt>
                <c:pt idx="35">
                  <c:v>23:30:32</c:v>
                </c:pt>
                <c:pt idx="36">
                  <c:v>00:00:33</c:v>
                </c:pt>
                <c:pt idx="37">
                  <c:v>00:30:34</c:v>
                </c:pt>
                <c:pt idx="38">
                  <c:v>01:00:36</c:v>
                </c:pt>
                <c:pt idx="39">
                  <c:v>01:30:38</c:v>
                </c:pt>
                <c:pt idx="40">
                  <c:v>02:00:39</c:v>
                </c:pt>
                <c:pt idx="41">
                  <c:v>02:30:41</c:v>
                </c:pt>
                <c:pt idx="42">
                  <c:v>03:00:42</c:v>
                </c:pt>
                <c:pt idx="43">
                  <c:v>03:30:44</c:v>
                </c:pt>
              </c:strCache>
            </c:strRef>
          </c:cat>
          <c:val>
            <c:numRef>
              <c:f>Summary!$M$11:$M$54</c:f>
              <c:numCache>
                <c:formatCode>#,##0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18231</c:v>
                </c:pt>
                <c:pt idx="23">
                  <c:v>179387</c:v>
                </c:pt>
                <c:pt idx="24">
                  <c:v>843707</c:v>
                </c:pt>
                <c:pt idx="25">
                  <c:v>1424341</c:v>
                </c:pt>
                <c:pt idx="26">
                  <c:v>1358108</c:v>
                </c:pt>
                <c:pt idx="27">
                  <c:v>1325178</c:v>
                </c:pt>
                <c:pt idx="28">
                  <c:v>1068301</c:v>
                </c:pt>
                <c:pt idx="29">
                  <c:v>1284780</c:v>
                </c:pt>
                <c:pt idx="30">
                  <c:v>1429701</c:v>
                </c:pt>
                <c:pt idx="31">
                  <c:v>1439572</c:v>
                </c:pt>
                <c:pt idx="32">
                  <c:v>1362273</c:v>
                </c:pt>
                <c:pt idx="33">
                  <c:v>689640</c:v>
                </c:pt>
                <c:pt idx="34">
                  <c:v>380625</c:v>
                </c:pt>
                <c:pt idx="35">
                  <c:v>251367</c:v>
                </c:pt>
                <c:pt idx="36">
                  <c:v>335386</c:v>
                </c:pt>
                <c:pt idx="37">
                  <c:v>310738</c:v>
                </c:pt>
                <c:pt idx="38">
                  <c:v>382352</c:v>
                </c:pt>
                <c:pt idx="39">
                  <c:v>438691</c:v>
                </c:pt>
                <c:pt idx="40">
                  <c:v>516195</c:v>
                </c:pt>
                <c:pt idx="41">
                  <c:v>650902</c:v>
                </c:pt>
                <c:pt idx="42">
                  <c:v>643376</c:v>
                </c:pt>
                <c:pt idx="43">
                  <c:v>748953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6-4DA5-BB9D-F1E0B50AB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482696"/>
        <c:axId val="695480400"/>
      </c:lineChart>
      <c:lineChart>
        <c:grouping val="standard"/>
        <c:varyColors val="0"/>
        <c:ser>
          <c:idx val="1"/>
          <c:order val="1"/>
          <c:tx>
            <c:strRef>
              <c:f>Summary!$J$10</c:f>
              <c:strCache>
                <c:ptCount val="1"/>
                <c:pt idx="0">
                  <c:v>DbTime%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Summary!$F$11:$F$54</c:f>
              <c:strCache>
                <c:ptCount val="44"/>
                <c:pt idx="0">
                  <c:v>05:59:38</c:v>
                </c:pt>
                <c:pt idx="1">
                  <c:v>06:30:41</c:v>
                </c:pt>
                <c:pt idx="2">
                  <c:v>07:00:42</c:v>
                </c:pt>
                <c:pt idx="3">
                  <c:v>07:30:44</c:v>
                </c:pt>
                <c:pt idx="4">
                  <c:v>08:00:45</c:v>
                </c:pt>
                <c:pt idx="5">
                  <c:v>08:30:47</c:v>
                </c:pt>
                <c:pt idx="6">
                  <c:v>09:00:48</c:v>
                </c:pt>
                <c:pt idx="7">
                  <c:v>09:30:50</c:v>
                </c:pt>
                <c:pt idx="8">
                  <c:v>10:00:51</c:v>
                </c:pt>
                <c:pt idx="9">
                  <c:v>10:30:53</c:v>
                </c:pt>
                <c:pt idx="10">
                  <c:v>11:00:54</c:v>
                </c:pt>
                <c:pt idx="11">
                  <c:v>11:30:58</c:v>
                </c:pt>
                <c:pt idx="12">
                  <c:v>12:00:59</c:v>
                </c:pt>
                <c:pt idx="13">
                  <c:v>12:30:01</c:v>
                </c:pt>
                <c:pt idx="14">
                  <c:v>13:00:02</c:v>
                </c:pt>
                <c:pt idx="15">
                  <c:v>13:30:04</c:v>
                </c:pt>
                <c:pt idx="16">
                  <c:v>14:00:05</c:v>
                </c:pt>
                <c:pt idx="17">
                  <c:v>14:30:07</c:v>
                </c:pt>
                <c:pt idx="18">
                  <c:v>15:00:08</c:v>
                </c:pt>
                <c:pt idx="19">
                  <c:v>15:30:10</c:v>
                </c:pt>
                <c:pt idx="20">
                  <c:v>16:00:11</c:v>
                </c:pt>
                <c:pt idx="21">
                  <c:v>16:30:12</c:v>
                </c:pt>
                <c:pt idx="22">
                  <c:v>17:00:14</c:v>
                </c:pt>
                <c:pt idx="23">
                  <c:v>17:30:16</c:v>
                </c:pt>
                <c:pt idx="24">
                  <c:v>18:00:17</c:v>
                </c:pt>
                <c:pt idx="25">
                  <c:v>18:30:18</c:v>
                </c:pt>
                <c:pt idx="26">
                  <c:v>19:00:19</c:v>
                </c:pt>
                <c:pt idx="27">
                  <c:v>19:30:21</c:v>
                </c:pt>
                <c:pt idx="28">
                  <c:v>20:00:22</c:v>
                </c:pt>
                <c:pt idx="29">
                  <c:v>20:30:24</c:v>
                </c:pt>
                <c:pt idx="30">
                  <c:v>21:00:25</c:v>
                </c:pt>
                <c:pt idx="31">
                  <c:v>21:30:27</c:v>
                </c:pt>
                <c:pt idx="32">
                  <c:v>22:00:28</c:v>
                </c:pt>
                <c:pt idx="33">
                  <c:v>22:30:30</c:v>
                </c:pt>
                <c:pt idx="34">
                  <c:v>23:00:31</c:v>
                </c:pt>
                <c:pt idx="35">
                  <c:v>23:30:32</c:v>
                </c:pt>
                <c:pt idx="36">
                  <c:v>00:00:33</c:v>
                </c:pt>
                <c:pt idx="37">
                  <c:v>00:30:34</c:v>
                </c:pt>
                <c:pt idx="38">
                  <c:v>01:00:36</c:v>
                </c:pt>
                <c:pt idx="39">
                  <c:v>01:30:38</c:v>
                </c:pt>
                <c:pt idx="40">
                  <c:v>02:00:39</c:v>
                </c:pt>
                <c:pt idx="41">
                  <c:v>02:30:41</c:v>
                </c:pt>
                <c:pt idx="42">
                  <c:v>03:00:42</c:v>
                </c:pt>
                <c:pt idx="43">
                  <c:v>03:30:44</c:v>
                </c:pt>
              </c:strCache>
            </c:strRef>
          </c:cat>
          <c:val>
            <c:numRef>
              <c:f>Summary!$J$11:$J$54</c:f>
              <c:numCache>
                <c:formatCode>0.00%</c:formatCode>
                <c:ptCount val="44"/>
                <c:pt idx="0">
                  <c:v>1.130392788151964</c:v>
                </c:pt>
                <c:pt idx="1">
                  <c:v>1.0962691538974016</c:v>
                </c:pt>
                <c:pt idx="2">
                  <c:v>3.789806795469687</c:v>
                </c:pt>
                <c:pt idx="3">
                  <c:v>1.0959360426382412</c:v>
                </c:pt>
                <c:pt idx="4">
                  <c:v>1.0969030969030968</c:v>
                </c:pt>
                <c:pt idx="5">
                  <c:v>1.0979347101932047</c:v>
                </c:pt>
                <c:pt idx="6">
                  <c:v>1.0986009327115256</c:v>
                </c:pt>
                <c:pt idx="7">
                  <c:v>1.0956029313790807</c:v>
                </c:pt>
                <c:pt idx="8">
                  <c:v>1.0969030969030968</c:v>
                </c:pt>
                <c:pt idx="9">
                  <c:v>8.1018981018981027</c:v>
                </c:pt>
                <c:pt idx="10">
                  <c:v>1.0964737192282104</c:v>
                </c:pt>
                <c:pt idx="11">
                  <c:v>3.4087275149900065</c:v>
                </c:pt>
                <c:pt idx="12">
                  <c:v>1.5590768170857732</c:v>
                </c:pt>
                <c:pt idx="13">
                  <c:v>1.0992340992340992</c:v>
                </c:pt>
                <c:pt idx="14">
                  <c:v>1.0985680985680986</c:v>
                </c:pt>
                <c:pt idx="15">
                  <c:v>1.0966022651565623</c:v>
                </c:pt>
                <c:pt idx="16">
                  <c:v>1.0999333777481679</c:v>
                </c:pt>
                <c:pt idx="17">
                  <c:v>1.0976015989340442</c:v>
                </c:pt>
                <c:pt idx="18">
                  <c:v>7.5872751499000675</c:v>
                </c:pt>
                <c:pt idx="19">
                  <c:v>1.9616922051965358</c:v>
                </c:pt>
                <c:pt idx="20">
                  <c:v>1.969020652898068</c:v>
                </c:pt>
                <c:pt idx="21">
                  <c:v>1.9666999666999667</c:v>
                </c:pt>
                <c:pt idx="22">
                  <c:v>2.3643023643023642</c:v>
                </c:pt>
                <c:pt idx="23">
                  <c:v>7.8164556962025316</c:v>
                </c:pt>
                <c:pt idx="24">
                  <c:v>18.478680879413727</c:v>
                </c:pt>
                <c:pt idx="25">
                  <c:v>24.722185209860093</c:v>
                </c:pt>
                <c:pt idx="26">
                  <c:v>24.18254497001999</c:v>
                </c:pt>
                <c:pt idx="27">
                  <c:v>23.735509660226516</c:v>
                </c:pt>
                <c:pt idx="28">
                  <c:v>21.435897435897434</c:v>
                </c:pt>
                <c:pt idx="29">
                  <c:v>23.833832833832833</c:v>
                </c:pt>
                <c:pt idx="30">
                  <c:v>19.763157894736842</c:v>
                </c:pt>
                <c:pt idx="31">
                  <c:v>18.523317788141242</c:v>
                </c:pt>
                <c:pt idx="32">
                  <c:v>20.495336442371752</c:v>
                </c:pt>
                <c:pt idx="33">
                  <c:v>13.206862091938708</c:v>
                </c:pt>
                <c:pt idx="34">
                  <c:v>12.14823451032645</c:v>
                </c:pt>
                <c:pt idx="35">
                  <c:v>12.651898734177216</c:v>
                </c:pt>
                <c:pt idx="36">
                  <c:v>16.804796802131914</c:v>
                </c:pt>
                <c:pt idx="37">
                  <c:v>16.68897768897769</c:v>
                </c:pt>
                <c:pt idx="38">
                  <c:v>16.466866466866467</c:v>
                </c:pt>
                <c:pt idx="39">
                  <c:v>15.677215189873419</c:v>
                </c:pt>
                <c:pt idx="40">
                  <c:v>16.006993006993007</c:v>
                </c:pt>
                <c:pt idx="41">
                  <c:v>16.345103264490341</c:v>
                </c:pt>
                <c:pt idx="42">
                  <c:v>14.227106227106226</c:v>
                </c:pt>
                <c:pt idx="43">
                  <c:v>15.636908727514991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6-4DA5-BB9D-F1E0B50AB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979280"/>
        <c:axId val="698531128"/>
      </c:lineChart>
      <c:catAx>
        <c:axId val="69548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80400"/>
        <c:crosses val="autoZero"/>
        <c:auto val="1"/>
        <c:lblAlgn val="ctr"/>
        <c:lblOffset val="100"/>
        <c:noMultiLvlLbl val="0"/>
      </c:catAx>
      <c:valAx>
        <c:axId val="69548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82696"/>
        <c:crosses val="autoZero"/>
        <c:crossBetween val="between"/>
      </c:valAx>
      <c:valAx>
        <c:axId val="6985311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79280"/>
        <c:crosses val="max"/>
        <c:crossBetween val="between"/>
      </c:valAx>
      <c:catAx>
        <c:axId val="70897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85311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E25EF0-A0CF-46CE-A0D8-BEC86C75F99A}">
  <sheetPr/>
  <sheetViews>
    <sheetView zoomScale="115" workbookViewId="0" zoomToFit="1"/>
  </sheetViews>
  <pageMargins left="0.7" right="0.7" top="0.75" bottom="0.75" header="0.3" footer="0.3"/>
  <pageSetup paperSize="9" orientation="landscape" r:id="rId1"/>
  <headerFooter>
    <oddFooter>&amp;L&amp;1#&amp;"Calibri"&amp;10&amp;K000000Classified: RMG – Internal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5C7AA1-7DF8-4514-B944-A46F2E78B5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EE3F-49ED-4665-AB52-9BE6DBBF5BBD}">
  <dimension ref="B5:S57"/>
  <sheetViews>
    <sheetView tabSelected="1" topLeftCell="A28" workbookViewId="0">
      <selection activeCell="Q63" sqref="Q63"/>
    </sheetView>
  </sheetViews>
  <sheetFormatPr defaultRowHeight="15" x14ac:dyDescent="0.25"/>
  <cols>
    <col min="2" max="2" width="14" bestFit="1" customWidth="1"/>
    <col min="3" max="3" width="22" bestFit="1" customWidth="1"/>
    <col min="4" max="4" width="16.42578125" bestFit="1" customWidth="1"/>
    <col min="5" max="5" width="24" bestFit="1" customWidth="1"/>
    <col min="6" max="6" width="24" customWidth="1"/>
    <col min="7" max="12" width="20.7109375" customWidth="1"/>
    <col min="13" max="17" width="18.7109375" customWidth="1"/>
    <col min="18" max="18" width="2.7109375" customWidth="1"/>
  </cols>
  <sheetData>
    <row r="5" spans="2:19" x14ac:dyDescent="0.25">
      <c r="Q5" t="s">
        <v>1601</v>
      </c>
    </row>
    <row r="6" spans="2:19" x14ac:dyDescent="0.25">
      <c r="C6" t="s">
        <v>1545</v>
      </c>
      <c r="D6" t="s">
        <v>1545</v>
      </c>
      <c r="E6" t="s">
        <v>1545</v>
      </c>
      <c r="F6" t="s">
        <v>1545</v>
      </c>
      <c r="G6" t="s">
        <v>1545</v>
      </c>
      <c r="H6" t="s">
        <v>1545</v>
      </c>
      <c r="I6" t="s">
        <v>1545</v>
      </c>
      <c r="K6" t="s">
        <v>1545</v>
      </c>
      <c r="L6" t="s">
        <v>1545</v>
      </c>
      <c r="M6" t="s">
        <v>1546</v>
      </c>
      <c r="N6" t="s">
        <v>1546</v>
      </c>
      <c r="O6" t="s">
        <v>1546</v>
      </c>
      <c r="P6" t="s">
        <v>1546</v>
      </c>
      <c r="Q6" t="s">
        <v>1602</v>
      </c>
      <c r="S6" t="s">
        <v>1547</v>
      </c>
    </row>
    <row r="7" spans="2:19" x14ac:dyDescent="0.25">
      <c r="C7" t="s">
        <v>3</v>
      </c>
      <c r="D7" t="s">
        <v>5</v>
      </c>
      <c r="E7" t="s">
        <v>7</v>
      </c>
      <c r="F7" t="s">
        <v>9</v>
      </c>
      <c r="G7" t="s">
        <v>11</v>
      </c>
      <c r="H7" t="s">
        <v>15</v>
      </c>
      <c r="I7" t="s">
        <v>17</v>
      </c>
      <c r="J7" t="s">
        <v>1548</v>
      </c>
      <c r="K7" t="s">
        <v>28</v>
      </c>
      <c r="L7" t="s">
        <v>14</v>
      </c>
      <c r="M7" t="s">
        <v>225</v>
      </c>
      <c r="N7" t="s">
        <v>43</v>
      </c>
      <c r="O7" t="s">
        <v>1549</v>
      </c>
      <c r="P7" t="s">
        <v>1550</v>
      </c>
      <c r="Q7" t="s">
        <v>1034</v>
      </c>
    </row>
    <row r="8" spans="2:19" x14ac:dyDescent="0.25">
      <c r="B8" t="s">
        <v>1551</v>
      </c>
      <c r="C8" t="str">
        <f ca="1">VLOOKUP(C$7,INDIRECT(_xlfn.CONCAT($B8, C$6)), 2, FALSE)</f>
        <v>awrrpt_1_160_204.html</v>
      </c>
      <c r="D8" t="str">
        <f ca="1">VLOOKUP(D$7,INDIRECT(_xlfn.CONCAT($B8, D$6)), 2, FALSE)</f>
        <v>RMULBGORA5002</v>
      </c>
      <c r="E8" t="str">
        <f t="shared" ref="E8:L8" ca="1" si="0">VLOOKUP(E$7,INDIRECT(_xlfn.CONCAT($B8, E$6)), 2, FALSE)</f>
        <v>23-Dec-23 05:59:38</v>
      </c>
      <c r="F8" t="str">
        <f t="shared" ca="1" si="0"/>
        <v>05:59:38</v>
      </c>
      <c r="G8" t="str">
        <f t="shared" ca="1" si="0"/>
        <v>24-Dec-23 04:00:45</v>
      </c>
      <c r="H8" t="str">
        <f t="shared" ca="1" si="0"/>
        <v>1,321.13</v>
      </c>
      <c r="I8" t="str">
        <f t="shared" ca="1" si="0"/>
        <v>12,517.86</v>
      </c>
      <c r="J8" s="1">
        <f ca="1">I8/H8</f>
        <v>9.4751159991825169</v>
      </c>
      <c r="K8">
        <f t="shared" ca="1" si="0"/>
        <v>30.3</v>
      </c>
      <c r="L8">
        <f t="shared" ca="1" si="0"/>
        <v>1272</v>
      </c>
      <c r="M8">
        <f ca="1">IFERROR(VLOOKUP(M$7,INDIRECT(_xlfn.CONCAT($B8, M$6)), 2, FALSE), 0)</f>
        <v>17081819</v>
      </c>
      <c r="N8">
        <f t="shared" ref="N8:P8" ca="1" si="1">IFERROR(VLOOKUP(N$7,INDIRECT(_xlfn.CONCAT($B8, N$6)), 2, FALSE), 0)</f>
        <v>0</v>
      </c>
      <c r="O8">
        <f t="shared" ca="1" si="1"/>
        <v>0</v>
      </c>
      <c r="P8">
        <f t="shared" ca="1" si="1"/>
        <v>0</v>
      </c>
      <c r="Q8" s="3" cm="1">
        <f t="array" aca="1" ref="Q8" ca="1">_xlfn.XLOOKUP(Q$7,INDIRECT(_xlfn.CONCAT($B8, Q$5)), INDIRECT(_xlfn.CONCAT($B8, $Q$6)), 0,0,1)</f>
        <v>0</v>
      </c>
      <c r="R8" s="3"/>
      <c r="S8" t="s">
        <v>1552</v>
      </c>
    </row>
    <row r="10" spans="2:19" x14ac:dyDescent="0.25">
      <c r="C10" t="s">
        <v>3</v>
      </c>
      <c r="D10" t="s">
        <v>5</v>
      </c>
      <c r="E10" t="s">
        <v>7</v>
      </c>
      <c r="F10" t="s">
        <v>9</v>
      </c>
      <c r="G10" t="s">
        <v>11</v>
      </c>
      <c r="H10" t="s">
        <v>15</v>
      </c>
      <c r="I10" t="s">
        <v>17</v>
      </c>
      <c r="J10" t="s">
        <v>1548</v>
      </c>
      <c r="K10" t="s">
        <v>28</v>
      </c>
      <c r="L10" t="s">
        <v>14</v>
      </c>
      <c r="M10" t="s">
        <v>225</v>
      </c>
      <c r="N10" t="s">
        <v>43</v>
      </c>
      <c r="O10" t="s">
        <v>1549</v>
      </c>
      <c r="P10" t="s">
        <v>1550</v>
      </c>
      <c r="Q10" t="str">
        <f>Q7</f>
        <v>insert into EXCEPTION_LOG_ATTA...</v>
      </c>
    </row>
    <row r="11" spans="2:19" x14ac:dyDescent="0.25">
      <c r="B11" t="s">
        <v>1553</v>
      </c>
      <c r="C11" t="str">
        <f t="shared" ref="C11:I54" ca="1" si="2">VLOOKUP(C$7,INDIRECT(_xlfn.CONCAT($B11, "!$A$4:$B$21")), 2, FALSE)</f>
        <v>awrrpt_1_160_161.html</v>
      </c>
      <c r="D11" t="str">
        <f ca="1">VLOOKUP(D$7,INDIRECT(_xlfn.CONCAT($B11, "!$A$4:$B$21")), 2, FALSE)</f>
        <v>RMULBGORA5002</v>
      </c>
      <c r="E11" t="str">
        <f t="shared" ref="D11:I42" ca="1" si="3">VLOOKUP(E$7,INDIRECT(_xlfn.CONCAT($B11, "!$A$4:$B$21")), 2, FALSE)</f>
        <v>23-Dec-23 05:59:38</v>
      </c>
      <c r="F11" t="str">
        <f t="shared" ca="1" si="3"/>
        <v>05:59:38</v>
      </c>
      <c r="G11" t="str">
        <f t="shared" ca="1" si="3"/>
        <v>23-Dec-23 06:30:41</v>
      </c>
      <c r="H11" t="str">
        <f t="shared" ca="1" si="3"/>
        <v>31.06</v>
      </c>
      <c r="I11" t="str">
        <f t="shared" ca="1" si="3"/>
        <v>35.11</v>
      </c>
      <c r="J11" s="1">
        <f ca="1">I11/H11</f>
        <v>1.130392788151964</v>
      </c>
      <c r="K11" s="2">
        <f t="shared" ref="K11:L54" ca="1" si="4">VLOOKUP(K$7,INDIRECT(_xlfn.CONCAT($B11, K$6)), 2, FALSE)</f>
        <v>25.7</v>
      </c>
      <c r="L11">
        <f t="shared" ca="1" si="4"/>
        <v>109</v>
      </c>
      <c r="M11" s="3">
        <f t="shared" ref="M11:P54" ca="1" si="5">IFERROR(VLOOKUP(M$7,INDIRECT(_xlfn.CONCAT($B11, M$6)), 2, FALSE), 0)</f>
        <v>0</v>
      </c>
      <c r="N11" s="3">
        <f t="shared" ca="1" si="5"/>
        <v>3</v>
      </c>
      <c r="O11" s="3">
        <f t="shared" ca="1" si="5"/>
        <v>0</v>
      </c>
      <c r="P11" s="3">
        <f ca="1">IFERROR(VLOOKUP(P$7,INDIRECT(_xlfn.CONCAT($B11, P$6)), 2,FALSE ), 0)</f>
        <v>0</v>
      </c>
      <c r="Q11" s="3" cm="1">
        <f t="array" aca="1" ref="Q11" ca="1">_xlfn.XLOOKUP(Q$7,INDIRECT(_xlfn.CONCAT($B11, Q$5)), INDIRECT(_xlfn.CONCAT($B11, $Q$6)), 0,0,1)</f>
        <v>0</v>
      </c>
      <c r="R11" s="3"/>
    </row>
    <row r="12" spans="2:19" x14ac:dyDescent="0.25">
      <c r="B12" t="s">
        <v>1554</v>
      </c>
      <c r="C12" t="str">
        <f t="shared" ca="1" si="2"/>
        <v>awrrpt_1_161_162.html</v>
      </c>
      <c r="D12" t="str">
        <f t="shared" ca="1" si="3"/>
        <v>RMULBGORA5002</v>
      </c>
      <c r="E12" t="str">
        <f t="shared" ca="1" si="3"/>
        <v>23-Dec-23 06:30:41</v>
      </c>
      <c r="F12" t="str">
        <f t="shared" ca="1" si="3"/>
        <v>06:30:41</v>
      </c>
      <c r="G12" t="str">
        <f t="shared" ca="1" si="3"/>
        <v>23-Dec-23 07:00:42</v>
      </c>
      <c r="H12" t="str">
        <f t="shared" ca="1" si="3"/>
        <v>30.02</v>
      </c>
      <c r="I12" t="str">
        <f t="shared" ca="1" si="3"/>
        <v>32.91</v>
      </c>
      <c r="J12" s="1">
        <f t="shared" ref="J12:J54" ca="1" si="6">I12/H12</f>
        <v>1.0962691538974016</v>
      </c>
      <c r="K12" s="2">
        <f t="shared" ca="1" si="4"/>
        <v>25.4</v>
      </c>
      <c r="L12">
        <f t="shared" ca="1" si="4"/>
        <v>111</v>
      </c>
      <c r="M12" s="3">
        <f t="shared" ca="1" si="5"/>
        <v>0</v>
      </c>
      <c r="N12" s="3">
        <f t="shared" ca="1" si="5"/>
        <v>0</v>
      </c>
      <c r="O12" s="3">
        <f t="shared" ca="1" si="5"/>
        <v>0</v>
      </c>
      <c r="P12" s="3">
        <f t="shared" ca="1" si="5"/>
        <v>0</v>
      </c>
      <c r="Q12" s="3" cm="1">
        <f t="array" aca="1" ref="Q12" ca="1">_xlfn.XLOOKUP(Q$7,INDIRECT(_xlfn.CONCAT($B12, Q$5)), INDIRECT(_xlfn.CONCAT($B12, $Q$6)), 0,0,1)</f>
        <v>0</v>
      </c>
      <c r="R12" s="3"/>
    </row>
    <row r="13" spans="2:19" x14ac:dyDescent="0.25">
      <c r="B13" t="s">
        <v>1555</v>
      </c>
      <c r="C13" t="str">
        <f t="shared" ca="1" si="2"/>
        <v>awrrpt_1_162_163.html</v>
      </c>
      <c r="D13" t="str">
        <f t="shared" ca="1" si="3"/>
        <v>RMULBGORA5002</v>
      </c>
      <c r="E13" t="str">
        <f t="shared" ca="1" si="3"/>
        <v>23-Dec-23 07:00:42</v>
      </c>
      <c r="F13" t="str">
        <f t="shared" ca="1" si="3"/>
        <v>07:00:42</v>
      </c>
      <c r="G13" t="str">
        <f t="shared" ca="1" si="3"/>
        <v>23-Dec-23 07:30:44</v>
      </c>
      <c r="H13" t="str">
        <f t="shared" ca="1" si="3"/>
        <v>30.02</v>
      </c>
      <c r="I13" t="str">
        <f t="shared" ca="1" si="3"/>
        <v>113.77</v>
      </c>
      <c r="J13" s="1">
        <f t="shared" ca="1" si="6"/>
        <v>3.789806795469687</v>
      </c>
      <c r="K13" s="2">
        <f t="shared" ca="1" si="4"/>
        <v>30.5</v>
      </c>
      <c r="L13">
        <f t="shared" ca="1" si="4"/>
        <v>108</v>
      </c>
      <c r="M13" s="3">
        <f t="shared" ca="1" si="5"/>
        <v>0</v>
      </c>
      <c r="N13" s="3">
        <f t="shared" ca="1" si="5"/>
        <v>0</v>
      </c>
      <c r="O13" s="3">
        <f t="shared" ca="1" si="5"/>
        <v>0</v>
      </c>
      <c r="P13" s="3">
        <f t="shared" ca="1" si="5"/>
        <v>0</v>
      </c>
      <c r="Q13" s="3" cm="1">
        <f t="array" aca="1" ref="Q13" ca="1">_xlfn.XLOOKUP(Q$7,INDIRECT(_xlfn.CONCAT($B13, Q$5)), INDIRECT(_xlfn.CONCAT($B13, $Q$6)), 0,0,1)</f>
        <v>0</v>
      </c>
      <c r="R13" s="3"/>
    </row>
    <row r="14" spans="2:19" x14ac:dyDescent="0.25">
      <c r="B14" t="s">
        <v>1556</v>
      </c>
      <c r="C14" t="str">
        <f t="shared" ca="1" si="2"/>
        <v>awrrpt_1_163_164.html</v>
      </c>
      <c r="D14" t="str">
        <f t="shared" ca="1" si="3"/>
        <v>RMULBGORA5002</v>
      </c>
      <c r="E14" t="str">
        <f t="shared" ca="1" si="3"/>
        <v>23-Dec-23 07:30:44</v>
      </c>
      <c r="F14" t="str">
        <f t="shared" ca="1" si="3"/>
        <v>07:30:44</v>
      </c>
      <c r="G14" t="str">
        <f t="shared" ca="1" si="3"/>
        <v>23-Dec-23 08:00:45</v>
      </c>
      <c r="H14" t="str">
        <f t="shared" ca="1" si="3"/>
        <v>30.02</v>
      </c>
      <c r="I14" t="str">
        <f t="shared" ca="1" si="3"/>
        <v>32.90</v>
      </c>
      <c r="J14" s="1">
        <f t="shared" ca="1" si="6"/>
        <v>1.0959360426382412</v>
      </c>
      <c r="K14" s="2">
        <f t="shared" ca="1" si="4"/>
        <v>25.4</v>
      </c>
      <c r="L14">
        <f t="shared" ca="1" si="4"/>
        <v>110</v>
      </c>
      <c r="M14" s="3">
        <f t="shared" ca="1" si="5"/>
        <v>0</v>
      </c>
      <c r="N14" s="3">
        <f t="shared" ca="1" si="5"/>
        <v>0</v>
      </c>
      <c r="O14" s="3">
        <f t="shared" ca="1" si="5"/>
        <v>0</v>
      </c>
      <c r="P14" s="3">
        <f t="shared" ca="1" si="5"/>
        <v>0</v>
      </c>
      <c r="Q14" s="3" cm="1">
        <f t="array" aca="1" ref="Q14" ca="1">_xlfn.XLOOKUP(Q$7,INDIRECT(_xlfn.CONCAT($B14, Q$5)), INDIRECT(_xlfn.CONCAT($B14, $Q$6)), 0,0,1)</f>
        <v>0</v>
      </c>
      <c r="R14" s="3"/>
    </row>
    <row r="15" spans="2:19" x14ac:dyDescent="0.25">
      <c r="B15" t="s">
        <v>1557</v>
      </c>
      <c r="C15" t="str">
        <f t="shared" ca="1" si="2"/>
        <v>awrrpt_1_164_165.html</v>
      </c>
      <c r="D15" t="str">
        <f t="shared" ca="1" si="3"/>
        <v>RMULBGORA5002</v>
      </c>
      <c r="E15" t="str">
        <f t="shared" ca="1" si="3"/>
        <v>23-Dec-23 08:00:45</v>
      </c>
      <c r="F15" t="str">
        <f t="shared" ca="1" si="3"/>
        <v>08:00:45</v>
      </c>
      <c r="G15" t="str">
        <f t="shared" ca="1" si="3"/>
        <v>23-Dec-23 08:30:47</v>
      </c>
      <c r="H15" t="str">
        <f t="shared" ca="1" si="3"/>
        <v>30.03</v>
      </c>
      <c r="I15" t="str">
        <f t="shared" ca="1" si="3"/>
        <v>32.94</v>
      </c>
      <c r="J15" s="1">
        <f t="shared" ca="1" si="6"/>
        <v>1.0969030969030968</v>
      </c>
      <c r="K15" s="2">
        <f t="shared" ca="1" si="4"/>
        <v>25.5</v>
      </c>
      <c r="L15">
        <f t="shared" ca="1" si="4"/>
        <v>109</v>
      </c>
      <c r="M15" s="3">
        <f t="shared" ca="1" si="5"/>
        <v>0</v>
      </c>
      <c r="N15" s="3">
        <f t="shared" ca="1" si="5"/>
        <v>0</v>
      </c>
      <c r="O15" s="3">
        <f t="shared" ca="1" si="5"/>
        <v>0</v>
      </c>
      <c r="P15" s="3">
        <f t="shared" ca="1" si="5"/>
        <v>0</v>
      </c>
      <c r="Q15" s="3" cm="1">
        <f t="array" aca="1" ref="Q15" ca="1">_xlfn.XLOOKUP(Q$7,INDIRECT(_xlfn.CONCAT($B15, Q$5)), INDIRECT(_xlfn.CONCAT($B15, $Q$6)), 0,0,1)</f>
        <v>0</v>
      </c>
      <c r="R15" s="3"/>
    </row>
    <row r="16" spans="2:19" x14ac:dyDescent="0.25">
      <c r="B16" t="s">
        <v>1559</v>
      </c>
      <c r="C16" t="str">
        <f t="shared" ca="1" si="2"/>
        <v>awrrpt_1_165_166.html</v>
      </c>
      <c r="D16" t="str">
        <f t="shared" ca="1" si="3"/>
        <v>RMULBGORA5002</v>
      </c>
      <c r="E16" t="str">
        <f t="shared" ca="1" si="3"/>
        <v>23-Dec-23 08:30:47</v>
      </c>
      <c r="F16" t="str">
        <f t="shared" ca="1" si="3"/>
        <v>08:30:47</v>
      </c>
      <c r="G16" t="str">
        <f t="shared" ca="1" si="3"/>
        <v>23-Dec-23 09:00:48</v>
      </c>
      <c r="H16" t="str">
        <f t="shared" ca="1" si="3"/>
        <v>30.02</v>
      </c>
      <c r="I16" t="str">
        <f t="shared" ca="1" si="3"/>
        <v>32.96</v>
      </c>
      <c r="J16" s="1">
        <f t="shared" ca="1" si="6"/>
        <v>1.0979347101932047</v>
      </c>
      <c r="K16" s="2">
        <f t="shared" ca="1" si="4"/>
        <v>25.4</v>
      </c>
      <c r="L16">
        <f t="shared" ca="1" si="4"/>
        <v>115</v>
      </c>
      <c r="M16" s="3">
        <f t="shared" ca="1" si="5"/>
        <v>0</v>
      </c>
      <c r="N16" s="3">
        <f t="shared" ca="1" si="5"/>
        <v>0</v>
      </c>
      <c r="O16" s="3">
        <f t="shared" ca="1" si="5"/>
        <v>0</v>
      </c>
      <c r="P16" s="3">
        <f t="shared" ca="1" si="5"/>
        <v>0</v>
      </c>
      <c r="Q16" s="3" cm="1">
        <f t="array" aca="1" ref="Q16" ca="1">_xlfn.XLOOKUP(Q$7,INDIRECT(_xlfn.CONCAT($B16, Q$5)), INDIRECT(_xlfn.CONCAT($B16, $Q$6)), 0,0,1)</f>
        <v>0</v>
      </c>
      <c r="R16" s="3"/>
    </row>
    <row r="17" spans="2:18" x14ac:dyDescent="0.25">
      <c r="B17" t="s">
        <v>1560</v>
      </c>
      <c r="C17" t="str">
        <f t="shared" ca="1" si="2"/>
        <v>awrrpt_1_166_167.html</v>
      </c>
      <c r="D17" t="str">
        <f t="shared" ca="1" si="3"/>
        <v>RMULBGORA5002</v>
      </c>
      <c r="E17" t="str">
        <f t="shared" ca="1" si="3"/>
        <v>23-Dec-23 09:00:48</v>
      </c>
      <c r="F17" t="str">
        <f t="shared" ca="1" si="3"/>
        <v>09:00:48</v>
      </c>
      <c r="G17" t="str">
        <f t="shared" ca="1" si="3"/>
        <v>23-Dec-23 09:30:50</v>
      </c>
      <c r="H17" t="str">
        <f t="shared" ca="1" si="3"/>
        <v>30.02</v>
      </c>
      <c r="I17" t="str">
        <f t="shared" ca="1" si="3"/>
        <v>32.98</v>
      </c>
      <c r="J17" s="1">
        <f t="shared" ca="1" si="6"/>
        <v>1.0986009327115256</v>
      </c>
      <c r="K17" s="2">
        <f t="shared" ca="1" si="4"/>
        <v>25.7</v>
      </c>
      <c r="L17">
        <f t="shared" ca="1" si="4"/>
        <v>109</v>
      </c>
      <c r="M17" s="3">
        <f t="shared" ca="1" si="5"/>
        <v>0</v>
      </c>
      <c r="N17" s="3">
        <f t="shared" ca="1" si="5"/>
        <v>0</v>
      </c>
      <c r="O17" s="3">
        <f t="shared" ca="1" si="5"/>
        <v>0</v>
      </c>
      <c r="P17" s="3">
        <f t="shared" ca="1" si="5"/>
        <v>0</v>
      </c>
      <c r="Q17" s="3" cm="1">
        <f t="array" aca="1" ref="Q17" ca="1">_xlfn.XLOOKUP(Q$7,INDIRECT(_xlfn.CONCAT($B17, Q$5)), INDIRECT(_xlfn.CONCAT($B17, $Q$6)), 0,0,1)</f>
        <v>0</v>
      </c>
      <c r="R17" s="3"/>
    </row>
    <row r="18" spans="2:18" x14ac:dyDescent="0.25">
      <c r="B18" t="s">
        <v>1561</v>
      </c>
      <c r="C18" t="str">
        <f t="shared" ca="1" si="2"/>
        <v>awrrpt_1_167_168.html</v>
      </c>
      <c r="D18" t="str">
        <f t="shared" ca="1" si="3"/>
        <v>RMULBGORA5002</v>
      </c>
      <c r="E18" t="str">
        <f t="shared" ca="1" si="3"/>
        <v>23-Dec-23 09:30:50</v>
      </c>
      <c r="F18" t="str">
        <f t="shared" ca="1" si="3"/>
        <v>09:30:50</v>
      </c>
      <c r="G18" t="str">
        <f t="shared" ca="1" si="3"/>
        <v>23-Dec-23 10:00:51</v>
      </c>
      <c r="H18" t="str">
        <f t="shared" ca="1" si="3"/>
        <v>30.02</v>
      </c>
      <c r="I18" t="str">
        <f t="shared" ca="1" si="3"/>
        <v>32.89</v>
      </c>
      <c r="J18" s="1">
        <f t="shared" ca="1" si="6"/>
        <v>1.0956029313790807</v>
      </c>
      <c r="K18" s="2">
        <f t="shared" ca="1" si="4"/>
        <v>25.4</v>
      </c>
      <c r="L18">
        <f t="shared" ca="1" si="4"/>
        <v>110</v>
      </c>
      <c r="M18" s="3">
        <f t="shared" ca="1" si="5"/>
        <v>0</v>
      </c>
      <c r="N18" s="3">
        <f t="shared" ca="1" si="5"/>
        <v>0</v>
      </c>
      <c r="O18" s="3">
        <f t="shared" ca="1" si="5"/>
        <v>0</v>
      </c>
      <c r="P18" s="3">
        <f t="shared" ca="1" si="5"/>
        <v>0</v>
      </c>
      <c r="Q18" s="3" cm="1">
        <f t="array" aca="1" ref="Q18" ca="1">_xlfn.XLOOKUP(Q$7,INDIRECT(_xlfn.CONCAT($B18, Q$5)), INDIRECT(_xlfn.CONCAT($B18, $Q$6)), 0,0,1)</f>
        <v>0</v>
      </c>
      <c r="R18" s="3"/>
    </row>
    <row r="19" spans="2:18" x14ac:dyDescent="0.25">
      <c r="B19" t="s">
        <v>1562</v>
      </c>
      <c r="C19" t="str">
        <f t="shared" ca="1" si="2"/>
        <v>awrrpt_1_168_169.html</v>
      </c>
      <c r="D19" t="str">
        <f t="shared" ca="1" si="3"/>
        <v>RMULBGORA5002</v>
      </c>
      <c r="E19" t="str">
        <f t="shared" ca="1" si="3"/>
        <v>23-Dec-23 10:00:51</v>
      </c>
      <c r="F19" t="str">
        <f t="shared" ca="1" si="3"/>
        <v>10:00:51</v>
      </c>
      <c r="G19" t="str">
        <f t="shared" ca="1" si="3"/>
        <v>23-Dec-23 10:30:53</v>
      </c>
      <c r="H19" t="str">
        <f t="shared" ca="1" si="3"/>
        <v>30.03</v>
      </c>
      <c r="I19" t="str">
        <f t="shared" ca="1" si="3"/>
        <v>32.94</v>
      </c>
      <c r="J19" s="1">
        <f t="shared" ca="1" si="6"/>
        <v>1.0969030969030968</v>
      </c>
      <c r="K19" s="2">
        <f t="shared" ca="1" si="4"/>
        <v>25.4</v>
      </c>
      <c r="L19">
        <f t="shared" ca="1" si="4"/>
        <v>109</v>
      </c>
      <c r="M19" s="3">
        <f t="shared" ca="1" si="5"/>
        <v>0</v>
      </c>
      <c r="N19" s="3">
        <f t="shared" ca="1" si="5"/>
        <v>0</v>
      </c>
      <c r="O19" s="3">
        <f t="shared" ca="1" si="5"/>
        <v>0</v>
      </c>
      <c r="P19" s="3">
        <f t="shared" ca="1" si="5"/>
        <v>0</v>
      </c>
      <c r="Q19" s="3" cm="1">
        <f t="array" aca="1" ref="Q19" ca="1">_xlfn.XLOOKUP(Q$7,INDIRECT(_xlfn.CONCAT($B19, Q$5)), INDIRECT(_xlfn.CONCAT($B19, $Q$6)), 0,0,1)</f>
        <v>0</v>
      </c>
      <c r="R19" s="3"/>
    </row>
    <row r="20" spans="2:18" x14ac:dyDescent="0.25">
      <c r="B20" t="s">
        <v>1563</v>
      </c>
      <c r="C20" t="str">
        <f t="shared" ca="1" si="2"/>
        <v>awrrpt_1_169_170.html</v>
      </c>
      <c r="D20" t="str">
        <f t="shared" ca="1" si="3"/>
        <v>RMULBGORA5002</v>
      </c>
      <c r="E20" t="str">
        <f t="shared" ca="1" si="3"/>
        <v>23-Dec-23 10:30:53</v>
      </c>
      <c r="F20" t="str">
        <f t="shared" ca="1" si="3"/>
        <v>10:30:53</v>
      </c>
      <c r="G20" t="str">
        <f t="shared" ca="1" si="3"/>
        <v>23-Dec-23 11:00:54</v>
      </c>
      <c r="H20" t="str">
        <f t="shared" ca="1" si="3"/>
        <v>30.03</v>
      </c>
      <c r="I20" t="str">
        <f t="shared" ca="1" si="3"/>
        <v>243.30</v>
      </c>
      <c r="J20" s="1">
        <f t="shared" ca="1" si="6"/>
        <v>8.1018981018981027</v>
      </c>
      <c r="K20" s="2">
        <f t="shared" ca="1" si="4"/>
        <v>38.299999999999997</v>
      </c>
      <c r="L20">
        <f t="shared" ca="1" si="4"/>
        <v>109</v>
      </c>
      <c r="M20" s="3">
        <f t="shared" ca="1" si="5"/>
        <v>0</v>
      </c>
      <c r="N20" s="3">
        <f t="shared" ca="1" si="5"/>
        <v>0</v>
      </c>
      <c r="O20" s="3">
        <f t="shared" ca="1" si="5"/>
        <v>0</v>
      </c>
      <c r="P20" s="3">
        <f t="shared" ca="1" si="5"/>
        <v>0</v>
      </c>
      <c r="Q20" s="3" cm="1">
        <f t="array" aca="1" ref="Q20" ca="1">_xlfn.XLOOKUP(Q$7,INDIRECT(_xlfn.CONCAT($B20, Q$5)), INDIRECT(_xlfn.CONCAT($B20, $Q$6)), 0,0,1)</f>
        <v>0</v>
      </c>
      <c r="R20" s="3"/>
    </row>
    <row r="21" spans="2:18" x14ac:dyDescent="0.25">
      <c r="B21" t="s">
        <v>1564</v>
      </c>
      <c r="C21" t="str">
        <f t="shared" ca="1" si="2"/>
        <v>awrrpt_1_170_171.html</v>
      </c>
      <c r="D21" t="str">
        <f t="shared" ca="1" si="3"/>
        <v>RMULBGORA5002</v>
      </c>
      <c r="E21" t="str">
        <f t="shared" ca="1" si="3"/>
        <v>23-Dec-23 11:00:54</v>
      </c>
      <c r="F21" t="str">
        <f t="shared" ca="1" si="3"/>
        <v>11:00:54</v>
      </c>
      <c r="G21" t="str">
        <f t="shared" ca="1" si="3"/>
        <v>23-Dec-23 11:30:58</v>
      </c>
      <c r="H21" t="str">
        <f t="shared" ca="1" si="3"/>
        <v>30.06</v>
      </c>
      <c r="I21" t="str">
        <f t="shared" ca="1" si="3"/>
        <v>32.96</v>
      </c>
      <c r="J21" s="1">
        <f t="shared" ca="1" si="6"/>
        <v>1.0964737192282104</v>
      </c>
      <c r="K21" s="2">
        <f t="shared" ca="1" si="4"/>
        <v>25.7</v>
      </c>
      <c r="L21">
        <f t="shared" ca="1" si="4"/>
        <v>109</v>
      </c>
      <c r="M21" s="3">
        <f t="shared" ca="1" si="5"/>
        <v>0</v>
      </c>
      <c r="N21" s="3">
        <f t="shared" ca="1" si="5"/>
        <v>0</v>
      </c>
      <c r="O21" s="3">
        <f t="shared" ca="1" si="5"/>
        <v>0</v>
      </c>
      <c r="P21" s="3">
        <f t="shared" ca="1" si="5"/>
        <v>0</v>
      </c>
      <c r="Q21" s="3" cm="1">
        <f t="array" aca="1" ref="Q21" ca="1">_xlfn.XLOOKUP(Q$7,INDIRECT(_xlfn.CONCAT($B21, Q$5)), INDIRECT(_xlfn.CONCAT($B21, $Q$6)), 0,0,1)</f>
        <v>0</v>
      </c>
      <c r="R21" s="3"/>
    </row>
    <row r="22" spans="2:18" x14ac:dyDescent="0.25">
      <c r="B22" t="s">
        <v>1565</v>
      </c>
      <c r="C22" t="str">
        <f t="shared" ca="1" si="2"/>
        <v>awrrpt_1_171_172.html</v>
      </c>
      <c r="D22" t="str">
        <f t="shared" ca="1" si="3"/>
        <v>RMULBGORA5002</v>
      </c>
      <c r="E22" t="str">
        <f t="shared" ca="1" si="3"/>
        <v>23-Dec-23 11:30:58</v>
      </c>
      <c r="F22" t="str">
        <f t="shared" ca="1" si="3"/>
        <v>11:30:58</v>
      </c>
      <c r="G22" t="str">
        <f t="shared" ca="1" si="3"/>
        <v>23-Dec-23 12:00:59</v>
      </c>
      <c r="H22" t="str">
        <f t="shared" ca="1" si="3"/>
        <v>30.02</v>
      </c>
      <c r="I22" t="str">
        <f t="shared" ca="1" si="3"/>
        <v>102.33</v>
      </c>
      <c r="J22" s="1">
        <f t="shared" ca="1" si="6"/>
        <v>3.4087275149900065</v>
      </c>
      <c r="K22" s="2">
        <f t="shared" ca="1" si="4"/>
        <v>29.7</v>
      </c>
      <c r="L22">
        <f t="shared" ca="1" si="4"/>
        <v>116</v>
      </c>
      <c r="M22" s="3">
        <f t="shared" ca="1" si="5"/>
        <v>0</v>
      </c>
      <c r="N22" s="3">
        <f t="shared" ca="1" si="5"/>
        <v>0</v>
      </c>
      <c r="O22" s="3">
        <f t="shared" ca="1" si="5"/>
        <v>0</v>
      </c>
      <c r="P22" s="3">
        <f t="shared" ca="1" si="5"/>
        <v>0</v>
      </c>
      <c r="Q22" s="3" cm="1">
        <f t="array" aca="1" ref="Q22" ca="1">_xlfn.XLOOKUP(Q$7,INDIRECT(_xlfn.CONCAT($B22, Q$5)), INDIRECT(_xlfn.CONCAT($B22, $Q$6)), 0,0,1)</f>
        <v>0</v>
      </c>
      <c r="R22" s="3"/>
    </row>
    <row r="23" spans="2:18" x14ac:dyDescent="0.25">
      <c r="B23" t="s">
        <v>1566</v>
      </c>
      <c r="C23" t="str">
        <f t="shared" ca="1" si="2"/>
        <v>awrrpt_1_172_173.html</v>
      </c>
      <c r="D23" t="str">
        <f t="shared" ca="1" si="3"/>
        <v>RMULBGORA5002</v>
      </c>
      <c r="E23" t="str">
        <f t="shared" ca="1" si="3"/>
        <v>23-Dec-23 12:00:59</v>
      </c>
      <c r="F23" t="str">
        <f t="shared" ca="1" si="3"/>
        <v>12:00:59</v>
      </c>
      <c r="G23" t="str">
        <f t="shared" ca="1" si="3"/>
        <v>23-Dec-23 12:30:01</v>
      </c>
      <c r="H23" t="str">
        <f t="shared" ca="1" si="3"/>
        <v>29.03</v>
      </c>
      <c r="I23" t="str">
        <f t="shared" ca="1" si="3"/>
        <v>45.26</v>
      </c>
      <c r="J23" s="1">
        <f t="shared" ca="1" si="6"/>
        <v>1.5590768170857732</v>
      </c>
      <c r="K23" s="2">
        <f t="shared" ca="1" si="4"/>
        <v>25.2</v>
      </c>
      <c r="L23">
        <f t="shared" ca="1" si="4"/>
        <v>113</v>
      </c>
      <c r="M23" s="3">
        <f t="shared" ca="1" si="5"/>
        <v>0</v>
      </c>
      <c r="N23" s="3">
        <f t="shared" ca="1" si="5"/>
        <v>0</v>
      </c>
      <c r="O23" s="3">
        <f t="shared" ca="1" si="5"/>
        <v>0</v>
      </c>
      <c r="P23" s="3">
        <f t="shared" ca="1" si="5"/>
        <v>0</v>
      </c>
      <c r="Q23" s="3" cm="1">
        <f t="array" aca="1" ref="Q23" ca="1">_xlfn.XLOOKUP(Q$7,INDIRECT(_xlfn.CONCAT($B23, Q$5)), INDIRECT(_xlfn.CONCAT($B23, $Q$6)), 0,0,1)</f>
        <v>0</v>
      </c>
      <c r="R23" s="3"/>
    </row>
    <row r="24" spans="2:18" x14ac:dyDescent="0.25">
      <c r="B24" t="s">
        <v>1567</v>
      </c>
      <c r="C24" t="str">
        <f t="shared" ca="1" si="2"/>
        <v>awrrpt_1_173_174.html</v>
      </c>
      <c r="D24" t="str">
        <f t="shared" ca="1" si="3"/>
        <v>RMULBGORA5002</v>
      </c>
      <c r="E24" t="str">
        <f t="shared" ca="1" si="3"/>
        <v>23-Dec-23 12:30:01</v>
      </c>
      <c r="F24" t="str">
        <f t="shared" ca="1" si="3"/>
        <v>12:30:01</v>
      </c>
      <c r="G24" t="str">
        <f t="shared" ca="1" si="3"/>
        <v>23-Dec-23 13:00:02</v>
      </c>
      <c r="H24" t="str">
        <f t="shared" ca="1" si="3"/>
        <v>30.03</v>
      </c>
      <c r="I24" t="str">
        <f t="shared" ca="1" si="3"/>
        <v>33.01</v>
      </c>
      <c r="J24" s="1">
        <f t="shared" ca="1" si="6"/>
        <v>1.0992340992340992</v>
      </c>
      <c r="K24" s="2">
        <f t="shared" ca="1" si="4"/>
        <v>25.4</v>
      </c>
      <c r="L24">
        <f t="shared" ca="1" si="4"/>
        <v>111</v>
      </c>
      <c r="M24" s="3">
        <f t="shared" ca="1" si="5"/>
        <v>0</v>
      </c>
      <c r="N24" s="3">
        <f t="shared" ca="1" si="5"/>
        <v>0</v>
      </c>
      <c r="O24" s="3">
        <f t="shared" ca="1" si="5"/>
        <v>0</v>
      </c>
      <c r="P24" s="3">
        <f t="shared" ca="1" si="5"/>
        <v>0</v>
      </c>
      <c r="Q24" s="3" cm="1">
        <f t="array" aca="1" ref="Q24" ca="1">_xlfn.XLOOKUP(Q$7,INDIRECT(_xlfn.CONCAT($B24, Q$5)), INDIRECT(_xlfn.CONCAT($B24, $Q$6)), 0,0,1)</f>
        <v>0</v>
      </c>
      <c r="R24" s="3"/>
    </row>
    <row r="25" spans="2:18" x14ac:dyDescent="0.25">
      <c r="B25" t="s">
        <v>1568</v>
      </c>
      <c r="C25" t="str">
        <f t="shared" ca="1" si="2"/>
        <v>awrrpt_1_174_175.html</v>
      </c>
      <c r="D25" t="str">
        <f t="shared" ca="1" si="3"/>
        <v>RMULBGORA5002</v>
      </c>
      <c r="E25" t="str">
        <f t="shared" ca="1" si="3"/>
        <v>23-Dec-23 13:00:02</v>
      </c>
      <c r="F25" t="str">
        <f t="shared" ca="1" si="3"/>
        <v>13:00:02</v>
      </c>
      <c r="G25" t="str">
        <f t="shared" ca="1" si="3"/>
        <v>23-Dec-23 13:30:04</v>
      </c>
      <c r="H25" t="str">
        <f t="shared" ca="1" si="3"/>
        <v>30.03</v>
      </c>
      <c r="I25" t="str">
        <f t="shared" ca="1" si="3"/>
        <v>32.99</v>
      </c>
      <c r="J25" s="1">
        <f t="shared" ca="1" si="6"/>
        <v>1.0985680985680986</v>
      </c>
      <c r="K25" s="2">
        <f t="shared" ca="1" si="4"/>
        <v>25.4</v>
      </c>
      <c r="L25">
        <f t="shared" ca="1" si="4"/>
        <v>110</v>
      </c>
      <c r="M25" s="3">
        <f t="shared" ca="1" si="5"/>
        <v>0</v>
      </c>
      <c r="N25" s="3">
        <f t="shared" ca="1" si="5"/>
        <v>0</v>
      </c>
      <c r="O25" s="3">
        <f t="shared" ca="1" si="5"/>
        <v>0</v>
      </c>
      <c r="P25" s="3">
        <f t="shared" ca="1" si="5"/>
        <v>0</v>
      </c>
      <c r="Q25" s="3" cm="1">
        <f t="array" aca="1" ref="Q25" ca="1">_xlfn.XLOOKUP(Q$7,INDIRECT(_xlfn.CONCAT($B25, Q$5)), INDIRECT(_xlfn.CONCAT($B25, $Q$6)), 0,0,1)</f>
        <v>0</v>
      </c>
      <c r="R25" s="3"/>
    </row>
    <row r="26" spans="2:18" x14ac:dyDescent="0.25">
      <c r="B26" t="s">
        <v>1569</v>
      </c>
      <c r="C26" t="str">
        <f t="shared" ca="1" si="2"/>
        <v>awrrpt_1_175_176.html</v>
      </c>
      <c r="D26" t="str">
        <f t="shared" ca="1" si="3"/>
        <v>RMULBGORA5002</v>
      </c>
      <c r="E26" t="str">
        <f t="shared" ca="1" si="3"/>
        <v>23-Dec-23 13:30:04</v>
      </c>
      <c r="F26" t="str">
        <f t="shared" ca="1" si="3"/>
        <v>13:30:04</v>
      </c>
      <c r="G26" t="str">
        <f t="shared" ca="1" si="3"/>
        <v>23-Dec-23 14:00:05</v>
      </c>
      <c r="H26" t="str">
        <f t="shared" ca="1" si="3"/>
        <v>30.02</v>
      </c>
      <c r="I26" t="str">
        <f t="shared" ca="1" si="3"/>
        <v>32.92</v>
      </c>
      <c r="J26" s="1">
        <f t="shared" ca="1" si="6"/>
        <v>1.0966022651565623</v>
      </c>
      <c r="K26" s="2">
        <f t="shared" ca="1" si="4"/>
        <v>25.5</v>
      </c>
      <c r="L26">
        <f t="shared" ca="1" si="4"/>
        <v>109</v>
      </c>
      <c r="M26" s="3">
        <f t="shared" ca="1" si="5"/>
        <v>0</v>
      </c>
      <c r="N26" s="3">
        <f t="shared" ca="1" si="5"/>
        <v>0</v>
      </c>
      <c r="O26" s="3">
        <f t="shared" ca="1" si="5"/>
        <v>0</v>
      </c>
      <c r="P26" s="3">
        <f t="shared" ca="1" si="5"/>
        <v>0</v>
      </c>
      <c r="Q26" s="3" cm="1">
        <f t="array" aca="1" ref="Q26" ca="1">_xlfn.XLOOKUP(Q$7,INDIRECT(_xlfn.CONCAT($B26, Q$5)), INDIRECT(_xlfn.CONCAT($B26, $Q$6)), 0,0,1)</f>
        <v>0</v>
      </c>
      <c r="R26" s="3"/>
    </row>
    <row r="27" spans="2:18" x14ac:dyDescent="0.25">
      <c r="B27" t="s">
        <v>1570</v>
      </c>
      <c r="C27" t="str">
        <f t="shared" ca="1" si="2"/>
        <v>awrrpt_1_176_177.html</v>
      </c>
      <c r="D27" t="str">
        <f t="shared" ca="1" si="3"/>
        <v>RMULBGORA5002</v>
      </c>
      <c r="E27" t="str">
        <f t="shared" ca="1" si="3"/>
        <v>23-Dec-23 14:00:05</v>
      </c>
      <c r="F27" t="str">
        <f t="shared" ca="1" si="3"/>
        <v>14:00:05</v>
      </c>
      <c r="G27" t="str">
        <f t="shared" ca="1" si="3"/>
        <v>23-Dec-23 14:30:07</v>
      </c>
      <c r="H27" t="str">
        <f t="shared" ca="1" si="3"/>
        <v>30.02</v>
      </c>
      <c r="I27" t="str">
        <f t="shared" ca="1" si="3"/>
        <v>33.02</v>
      </c>
      <c r="J27" s="1">
        <f t="shared" ca="1" si="6"/>
        <v>1.0999333777481679</v>
      </c>
      <c r="K27" s="2">
        <f t="shared" ca="1" si="4"/>
        <v>25.4</v>
      </c>
      <c r="L27">
        <f t="shared" ca="1" si="4"/>
        <v>111</v>
      </c>
      <c r="M27" s="3">
        <f t="shared" ca="1" si="5"/>
        <v>0</v>
      </c>
      <c r="N27" s="3">
        <f t="shared" ca="1" si="5"/>
        <v>0</v>
      </c>
      <c r="O27" s="3">
        <f t="shared" ca="1" si="5"/>
        <v>0</v>
      </c>
      <c r="P27" s="3">
        <f t="shared" ca="1" si="5"/>
        <v>0</v>
      </c>
      <c r="Q27" s="3" cm="1">
        <f t="array" aca="1" ref="Q27" ca="1">_xlfn.XLOOKUP(Q$7,INDIRECT(_xlfn.CONCAT($B27, Q$5)), INDIRECT(_xlfn.CONCAT($B27, $Q$6)), 0,0,1)</f>
        <v>0</v>
      </c>
      <c r="R27" s="3"/>
    </row>
    <row r="28" spans="2:18" x14ac:dyDescent="0.25">
      <c r="B28" t="s">
        <v>1571</v>
      </c>
      <c r="C28" t="str">
        <f t="shared" ca="1" si="2"/>
        <v>awrrpt_1_177_178.html</v>
      </c>
      <c r="D28" t="str">
        <f t="shared" ca="1" si="3"/>
        <v>RMULBGORA5002</v>
      </c>
      <c r="E28" t="str">
        <f t="shared" ca="1" si="3"/>
        <v>23-Dec-23 14:30:07</v>
      </c>
      <c r="F28" t="str">
        <f t="shared" ca="1" si="3"/>
        <v>14:30:07</v>
      </c>
      <c r="G28" t="str">
        <f t="shared" ca="1" si="3"/>
        <v>23-Dec-23 15:00:08</v>
      </c>
      <c r="H28" t="str">
        <f t="shared" ca="1" si="3"/>
        <v>30.02</v>
      </c>
      <c r="I28" t="str">
        <f t="shared" ca="1" si="3"/>
        <v>32.95</v>
      </c>
      <c r="J28" s="1">
        <f t="shared" ca="1" si="6"/>
        <v>1.0976015989340442</v>
      </c>
      <c r="K28" s="2">
        <f t="shared" ca="1" si="4"/>
        <v>25.4</v>
      </c>
      <c r="L28">
        <f t="shared" ca="1" si="4"/>
        <v>116</v>
      </c>
      <c r="M28" s="3">
        <f t="shared" ca="1" si="5"/>
        <v>0</v>
      </c>
      <c r="N28" s="3">
        <f t="shared" ca="1" si="5"/>
        <v>0</v>
      </c>
      <c r="O28" s="3">
        <f t="shared" ca="1" si="5"/>
        <v>0</v>
      </c>
      <c r="P28" s="3">
        <f t="shared" ca="1" si="5"/>
        <v>0</v>
      </c>
      <c r="Q28" s="3" cm="1">
        <f t="array" aca="1" ref="Q28" ca="1">_xlfn.XLOOKUP(Q$7,INDIRECT(_xlfn.CONCAT($B28, Q$5)), INDIRECT(_xlfn.CONCAT($B28, $Q$6)), 0,0,1)</f>
        <v>0</v>
      </c>
      <c r="R28" s="3"/>
    </row>
    <row r="29" spans="2:18" x14ac:dyDescent="0.25">
      <c r="B29" t="s">
        <v>1572</v>
      </c>
      <c r="C29" t="str">
        <f t="shared" ca="1" si="2"/>
        <v>awrrpt_1_178_179.html</v>
      </c>
      <c r="D29" t="str">
        <f t="shared" ca="1" si="3"/>
        <v>RMULBGORA5002</v>
      </c>
      <c r="E29" t="str">
        <f t="shared" ca="1" si="3"/>
        <v>23-Dec-23 15:00:08</v>
      </c>
      <c r="F29" t="str">
        <f t="shared" ca="1" si="3"/>
        <v>15:00:08</v>
      </c>
      <c r="G29" t="str">
        <f t="shared" ca="1" si="3"/>
        <v>23-Dec-23 15:30:10</v>
      </c>
      <c r="H29" t="str">
        <f t="shared" ca="1" si="3"/>
        <v>30.02</v>
      </c>
      <c r="I29" t="str">
        <f t="shared" ca="1" si="3"/>
        <v>227.77</v>
      </c>
      <c r="J29" s="1">
        <f t="shared" ca="1" si="6"/>
        <v>7.5872751499000675</v>
      </c>
      <c r="K29" s="2">
        <f t="shared" ca="1" si="4"/>
        <v>37.5</v>
      </c>
      <c r="L29">
        <f t="shared" ca="1" si="4"/>
        <v>109</v>
      </c>
      <c r="M29" s="3">
        <f t="shared" ca="1" si="5"/>
        <v>0</v>
      </c>
      <c r="N29" s="3">
        <f t="shared" ca="1" si="5"/>
        <v>0</v>
      </c>
      <c r="O29" s="3">
        <f t="shared" ca="1" si="5"/>
        <v>0</v>
      </c>
      <c r="P29" s="3">
        <f t="shared" ca="1" si="5"/>
        <v>0</v>
      </c>
      <c r="Q29" s="3" cm="1">
        <f t="array" aca="1" ref="Q29" ca="1">_xlfn.XLOOKUP(Q$7,INDIRECT(_xlfn.CONCAT($B29, Q$5)), INDIRECT(_xlfn.CONCAT($B29, $Q$6)), 0,0,1)</f>
        <v>0</v>
      </c>
      <c r="R29" s="3"/>
    </row>
    <row r="30" spans="2:18" x14ac:dyDescent="0.25">
      <c r="B30" t="s">
        <v>1573</v>
      </c>
      <c r="C30" t="str">
        <f t="shared" ca="1" si="2"/>
        <v>awrrpt_1_179_180.html</v>
      </c>
      <c r="D30" t="str">
        <f t="shared" ca="1" si="3"/>
        <v>RMULBGORA5002</v>
      </c>
      <c r="E30" t="str">
        <f t="shared" ca="1" si="3"/>
        <v>23-Dec-23 15:30:10</v>
      </c>
      <c r="F30" t="str">
        <f t="shared" ca="1" si="3"/>
        <v>15:30:10</v>
      </c>
      <c r="G30" t="str">
        <f t="shared" ca="1" si="3"/>
        <v>23-Dec-23 16:00:11</v>
      </c>
      <c r="H30" t="str">
        <f t="shared" ca="1" si="3"/>
        <v>30.02</v>
      </c>
      <c r="I30" t="str">
        <f t="shared" ca="1" si="3"/>
        <v>58.89</v>
      </c>
      <c r="J30" s="1">
        <f t="shared" ca="1" si="6"/>
        <v>1.9616922051965358</v>
      </c>
      <c r="K30" s="2">
        <f t="shared" ca="1" si="4"/>
        <v>28</v>
      </c>
      <c r="L30">
        <f t="shared" ca="1" si="4"/>
        <v>110</v>
      </c>
      <c r="M30" s="3">
        <f t="shared" ca="1" si="5"/>
        <v>0</v>
      </c>
      <c r="N30" s="3">
        <f t="shared" ca="1" si="5"/>
        <v>0</v>
      </c>
      <c r="O30" s="3">
        <f t="shared" ca="1" si="5"/>
        <v>0</v>
      </c>
      <c r="P30" s="3">
        <f t="shared" ca="1" si="5"/>
        <v>0</v>
      </c>
      <c r="Q30" s="3" cm="1">
        <f t="array" aca="1" ref="Q30" ca="1">_xlfn.XLOOKUP(Q$7,INDIRECT(_xlfn.CONCAT($B30, Q$5)), INDIRECT(_xlfn.CONCAT($B30, $Q$6)), 0,0,1)</f>
        <v>0</v>
      </c>
      <c r="R30" s="3"/>
    </row>
    <row r="31" spans="2:18" x14ac:dyDescent="0.25">
      <c r="B31" t="s">
        <v>1574</v>
      </c>
      <c r="C31" t="str">
        <f t="shared" ca="1" si="2"/>
        <v>awrrpt_1_180_181.html</v>
      </c>
      <c r="D31" t="str">
        <f t="shared" ca="1" si="3"/>
        <v>RMULBGORA5002</v>
      </c>
      <c r="E31" t="str">
        <f t="shared" ca="1" si="3"/>
        <v>23-Dec-23 16:00:11</v>
      </c>
      <c r="F31" t="str">
        <f t="shared" ca="1" si="3"/>
        <v>16:00:11</v>
      </c>
      <c r="G31" t="str">
        <f t="shared" ca="1" si="3"/>
        <v>23-Dec-23 16:30:12</v>
      </c>
      <c r="H31" t="str">
        <f t="shared" ca="1" si="3"/>
        <v>30.02</v>
      </c>
      <c r="I31" t="str">
        <f t="shared" ca="1" si="3"/>
        <v>59.11</v>
      </c>
      <c r="J31" s="1">
        <f t="shared" ca="1" si="6"/>
        <v>1.969020652898068</v>
      </c>
      <c r="K31" s="2">
        <f t="shared" ca="1" si="4"/>
        <v>28</v>
      </c>
      <c r="L31">
        <f t="shared" ca="1" si="4"/>
        <v>110</v>
      </c>
      <c r="M31" s="3">
        <f t="shared" ca="1" si="5"/>
        <v>0</v>
      </c>
      <c r="N31" s="3">
        <f t="shared" ca="1" si="5"/>
        <v>0</v>
      </c>
      <c r="O31" s="3">
        <f t="shared" ca="1" si="5"/>
        <v>0</v>
      </c>
      <c r="P31" s="3">
        <f t="shared" ca="1" si="5"/>
        <v>0</v>
      </c>
      <c r="Q31" s="3" cm="1">
        <f t="array" aca="1" ref="Q31" ca="1">_xlfn.XLOOKUP(Q$7,INDIRECT(_xlfn.CONCAT($B31, Q$5)), INDIRECT(_xlfn.CONCAT($B31, $Q$6)), 0,0,1)</f>
        <v>0</v>
      </c>
      <c r="R31" s="3"/>
    </row>
    <row r="32" spans="2:18" x14ac:dyDescent="0.25">
      <c r="B32" t="s">
        <v>1575</v>
      </c>
      <c r="C32" t="str">
        <f t="shared" ca="1" si="2"/>
        <v>awrrpt_1_181_182.html</v>
      </c>
      <c r="D32" t="str">
        <f t="shared" ca="1" si="3"/>
        <v>RMULBGORA5002</v>
      </c>
      <c r="E32" t="str">
        <f ca="1">VLOOKUP(E$7,INDIRECT(_xlfn.CONCAT($B32, "!$A$4:$B$21")), 2, FALSE)</f>
        <v>23-Dec-23 16:30:12</v>
      </c>
      <c r="F32" t="str">
        <f t="shared" ca="1" si="3"/>
        <v>16:30:12</v>
      </c>
      <c r="G32" t="str">
        <f ca="1">VLOOKUP(G$7,INDIRECT(_xlfn.CONCAT($B32, "!$A$4:$B$21")), 2, FALSE)</f>
        <v>23-Dec-23 17:00:14</v>
      </c>
      <c r="H32" t="str">
        <f t="shared" ca="1" si="3"/>
        <v>30.03</v>
      </c>
      <c r="I32" t="str">
        <f t="shared" ca="1" si="3"/>
        <v>59.06</v>
      </c>
      <c r="J32" s="1">
        <f t="shared" ca="1" si="6"/>
        <v>1.9666999666999667</v>
      </c>
      <c r="K32" s="2">
        <f t="shared" ca="1" si="4"/>
        <v>28</v>
      </c>
      <c r="L32">
        <f t="shared" ca="1" si="4"/>
        <v>110</v>
      </c>
      <c r="M32" s="3">
        <f t="shared" ca="1" si="5"/>
        <v>0</v>
      </c>
      <c r="N32" s="3">
        <f t="shared" ca="1" si="5"/>
        <v>0</v>
      </c>
      <c r="O32" s="3">
        <f t="shared" ca="1" si="5"/>
        <v>0</v>
      </c>
      <c r="P32" s="3">
        <f t="shared" ca="1" si="5"/>
        <v>0</v>
      </c>
      <c r="Q32" s="3" cm="1">
        <f t="array" aca="1" ref="Q32" ca="1">_xlfn.XLOOKUP(Q$7,INDIRECT(_xlfn.CONCAT($B32, Q$5)), INDIRECT(_xlfn.CONCAT($B32, $Q$6)), 0,0,1)</f>
        <v>0</v>
      </c>
      <c r="R32" s="3"/>
    </row>
    <row r="33" spans="2:19" x14ac:dyDescent="0.25">
      <c r="B33" t="s">
        <v>1576</v>
      </c>
      <c r="C33" t="str">
        <f t="shared" ca="1" si="2"/>
        <v>awrrpt_1_182_183.html</v>
      </c>
      <c r="D33" t="str">
        <f t="shared" ca="1" si="3"/>
        <v>RMULBGORA5002</v>
      </c>
      <c r="E33" t="str">
        <f t="shared" ca="1" si="3"/>
        <v>23-Dec-23 17:00:14</v>
      </c>
      <c r="F33" t="str">
        <f t="shared" ca="1" si="3"/>
        <v>17:00:14</v>
      </c>
      <c r="G33" t="str">
        <f t="shared" ca="1" si="3"/>
        <v>23-Dec-23 17:30:16</v>
      </c>
      <c r="H33" t="str">
        <f t="shared" ca="1" si="3"/>
        <v>30.03</v>
      </c>
      <c r="I33" t="str">
        <f t="shared" ca="1" si="3"/>
        <v>71.00</v>
      </c>
      <c r="J33" s="1">
        <f t="shared" ca="1" si="6"/>
        <v>2.3643023643023642</v>
      </c>
      <c r="K33" s="2">
        <f t="shared" ca="1" si="4"/>
        <v>28.3</v>
      </c>
      <c r="L33">
        <f t="shared" ca="1" si="4"/>
        <v>696</v>
      </c>
      <c r="M33" s="3">
        <f t="shared" ca="1" si="5"/>
        <v>18231</v>
      </c>
      <c r="N33" s="3">
        <f t="shared" ca="1" si="5"/>
        <v>0</v>
      </c>
      <c r="O33" s="3">
        <f t="shared" ca="1" si="5"/>
        <v>0</v>
      </c>
      <c r="P33" s="3">
        <f t="shared" ca="1" si="5"/>
        <v>0</v>
      </c>
      <c r="Q33" s="3" cm="1">
        <f t="array" aca="1" ref="Q33" ca="1">_xlfn.XLOOKUP(Q$7,INDIRECT(_xlfn.CONCAT($B33, Q$5)), INDIRECT(_xlfn.CONCAT($B33, $Q$6)), 0,0,1)</f>
        <v>0</v>
      </c>
      <c r="R33" s="3"/>
    </row>
    <row r="34" spans="2:19" x14ac:dyDescent="0.25">
      <c r="B34" t="s">
        <v>1577</v>
      </c>
      <c r="C34" t="str">
        <f t="shared" ca="1" si="2"/>
        <v>awrrpt_1_183_184.html</v>
      </c>
      <c r="D34" t="str">
        <f t="shared" ca="1" si="3"/>
        <v>RMULBGORA5002</v>
      </c>
      <c r="E34" t="str">
        <f t="shared" ca="1" si="3"/>
        <v>23-Dec-23 17:30:16</v>
      </c>
      <c r="F34" t="str">
        <f t="shared" ca="1" si="3"/>
        <v>17:30:16</v>
      </c>
      <c r="G34" t="str">
        <f t="shared" ca="1" si="3"/>
        <v>23-Dec-23 18:00:17</v>
      </c>
      <c r="H34" t="str">
        <f t="shared" ca="1" si="3"/>
        <v>30.02</v>
      </c>
      <c r="I34" t="str">
        <f t="shared" ca="1" si="3"/>
        <v>234.65</v>
      </c>
      <c r="J34" s="1">
        <f t="shared" ca="1" si="6"/>
        <v>7.8164556962025316</v>
      </c>
      <c r="K34" s="2">
        <f t="shared" ca="1" si="4"/>
        <v>31.5</v>
      </c>
      <c r="L34">
        <f t="shared" ca="1" si="4"/>
        <v>787</v>
      </c>
      <c r="M34" s="3">
        <f t="shared" ca="1" si="5"/>
        <v>179387</v>
      </c>
      <c r="N34" s="3">
        <f t="shared" ca="1" si="5"/>
        <v>0</v>
      </c>
      <c r="O34" s="3">
        <f t="shared" ca="1" si="5"/>
        <v>0</v>
      </c>
      <c r="P34" s="3">
        <f t="shared" ca="1" si="5"/>
        <v>0</v>
      </c>
      <c r="Q34" s="3" cm="1">
        <f t="array" aca="1" ref="Q34" ca="1">_xlfn.XLOOKUP(Q$7,INDIRECT(_xlfn.CONCAT($B34, Q$5)), INDIRECT(_xlfn.CONCAT($B34, $Q$6)), 0,0,1)</f>
        <v>0</v>
      </c>
      <c r="R34" s="3"/>
    </row>
    <row r="35" spans="2:19" x14ac:dyDescent="0.25">
      <c r="B35" s="4" t="s">
        <v>1578</v>
      </c>
      <c r="C35" s="4" t="str">
        <f t="shared" ca="1" si="2"/>
        <v>awrrpt_1_184_185.html</v>
      </c>
      <c r="D35" s="4" t="str">
        <f t="shared" ca="1" si="3"/>
        <v>RMULBGORA5002</v>
      </c>
      <c r="E35" s="4" t="str">
        <f t="shared" ca="1" si="3"/>
        <v>23-Dec-23 18:00:17</v>
      </c>
      <c r="F35" s="4" t="str">
        <f t="shared" ca="1" si="3"/>
        <v>18:00:17</v>
      </c>
      <c r="G35" s="4" t="str">
        <f t="shared" ca="1" si="3"/>
        <v>23-Dec-23 18:30:18</v>
      </c>
      <c r="H35" s="4" t="str">
        <f t="shared" ca="1" si="3"/>
        <v>30.02</v>
      </c>
      <c r="I35" s="4" t="str">
        <f t="shared" ca="1" si="3"/>
        <v>554.73</v>
      </c>
      <c r="J35" s="5">
        <f t="shared" ca="1" si="6"/>
        <v>18.478680879413727</v>
      </c>
      <c r="K35" s="6">
        <f t="shared" ca="1" si="4"/>
        <v>30.7</v>
      </c>
      <c r="L35" s="4">
        <f t="shared" ca="1" si="4"/>
        <v>1347</v>
      </c>
      <c r="M35" s="7">
        <f t="shared" ca="1" si="5"/>
        <v>843707</v>
      </c>
      <c r="N35" s="7">
        <f t="shared" ca="1" si="5"/>
        <v>0</v>
      </c>
      <c r="O35" s="7">
        <f t="shared" ca="1" si="5"/>
        <v>0</v>
      </c>
      <c r="P35" s="7">
        <f t="shared" ca="1" si="5"/>
        <v>0</v>
      </c>
      <c r="Q35" s="7" cm="1">
        <f t="array" aca="1" ref="Q35" ca="1">_xlfn.XLOOKUP(Q$7,INDIRECT(_xlfn.CONCAT($B35, Q$5)), INDIRECT(_xlfn.CONCAT($B35, $Q$6)), 0,0,1)</f>
        <v>0</v>
      </c>
      <c r="R35" s="3"/>
      <c r="S35" t="s">
        <v>1579</v>
      </c>
    </row>
    <row r="36" spans="2:19" x14ac:dyDescent="0.25">
      <c r="B36" t="s">
        <v>1580</v>
      </c>
      <c r="C36" t="str">
        <f t="shared" ca="1" si="2"/>
        <v>awrrpt_1_185_186.html</v>
      </c>
      <c r="D36" t="str">
        <f t="shared" ca="1" si="3"/>
        <v>RMULBGORA5002</v>
      </c>
      <c r="E36" t="str">
        <f t="shared" ca="1" si="3"/>
        <v>23-Dec-23 18:30:18</v>
      </c>
      <c r="F36" t="str">
        <f t="shared" ca="1" si="3"/>
        <v>18:30:18</v>
      </c>
      <c r="G36" t="str">
        <f t="shared" ca="1" si="3"/>
        <v>23-Dec-23 19:00:19</v>
      </c>
      <c r="H36" t="str">
        <f t="shared" ca="1" si="3"/>
        <v>30.02</v>
      </c>
      <c r="I36" t="str">
        <f t="shared" ca="1" si="3"/>
        <v>742.16</v>
      </c>
      <c r="J36" s="1">
        <f t="shared" ca="1" si="6"/>
        <v>24.722185209860093</v>
      </c>
      <c r="K36" s="2">
        <f t="shared" ca="1" si="4"/>
        <v>28.2</v>
      </c>
      <c r="L36">
        <f t="shared" ca="1" si="4"/>
        <v>1332</v>
      </c>
      <c r="M36" s="3">
        <f t="shared" ca="1" si="5"/>
        <v>1424341</v>
      </c>
      <c r="N36" s="3">
        <f t="shared" ca="1" si="5"/>
        <v>0</v>
      </c>
      <c r="O36" s="3">
        <f t="shared" ca="1" si="5"/>
        <v>0</v>
      </c>
      <c r="P36" s="3">
        <f t="shared" ca="1" si="5"/>
        <v>0</v>
      </c>
      <c r="Q36" s="3" cm="1">
        <f t="array" aca="1" ref="Q36" ca="1">_xlfn.XLOOKUP(Q$7,INDIRECT(_xlfn.CONCAT($B36, Q$5)), INDIRECT(_xlfn.CONCAT($B36, $Q$6)), 0,0,1)</f>
        <v>0</v>
      </c>
      <c r="R36" s="3"/>
    </row>
    <row r="37" spans="2:19" x14ac:dyDescent="0.25">
      <c r="B37" t="s">
        <v>1581</v>
      </c>
      <c r="C37" t="str">
        <f t="shared" ca="1" si="2"/>
        <v>awrrpt_1_186_187.html</v>
      </c>
      <c r="D37" t="str">
        <f t="shared" ca="1" si="3"/>
        <v>RMULBGORA5002</v>
      </c>
      <c r="E37" t="str">
        <f t="shared" ca="1" si="3"/>
        <v>23-Dec-23 19:00:19</v>
      </c>
      <c r="F37" t="str">
        <f t="shared" ca="1" si="3"/>
        <v>19:00:19</v>
      </c>
      <c r="G37" t="str">
        <f t="shared" ca="1" si="3"/>
        <v>23-Dec-23 19:30:21</v>
      </c>
      <c r="H37" t="str">
        <f t="shared" ca="1" si="3"/>
        <v>30.02</v>
      </c>
      <c r="I37" t="str">
        <f t="shared" ca="1" si="3"/>
        <v>725.96</v>
      </c>
      <c r="J37" s="1">
        <f t="shared" ca="1" si="6"/>
        <v>24.18254497001999</v>
      </c>
      <c r="K37" s="2">
        <f t="shared" ca="1" si="4"/>
        <v>27.6</v>
      </c>
      <c r="L37">
        <f t="shared" ca="1" si="4"/>
        <v>1373</v>
      </c>
      <c r="M37" s="3">
        <f t="shared" ca="1" si="5"/>
        <v>1358108</v>
      </c>
      <c r="N37" s="3">
        <f t="shared" ca="1" si="5"/>
        <v>26370</v>
      </c>
      <c r="O37" s="3">
        <f t="shared" ca="1" si="5"/>
        <v>0</v>
      </c>
      <c r="P37" s="3">
        <f t="shared" ca="1" si="5"/>
        <v>0</v>
      </c>
      <c r="Q37" s="3" cm="1">
        <f t="array" aca="1" ref="Q37" ca="1">_xlfn.XLOOKUP(Q$7,INDIRECT(_xlfn.CONCAT($B37, Q$5)), INDIRECT(_xlfn.CONCAT($B37, $Q$6)), 0,0,1)</f>
        <v>940442</v>
      </c>
      <c r="R37" s="3"/>
    </row>
    <row r="38" spans="2:19" x14ac:dyDescent="0.25">
      <c r="B38" t="s">
        <v>1582</v>
      </c>
      <c r="C38" t="str">
        <f t="shared" ca="1" si="2"/>
        <v>awrrpt_1_187_188.html</v>
      </c>
      <c r="D38" t="str">
        <f t="shared" ca="1" si="3"/>
        <v>RMULBGORA5002</v>
      </c>
      <c r="E38" t="str">
        <f t="shared" ca="1" si="3"/>
        <v>23-Dec-23 19:30:21</v>
      </c>
      <c r="F38" t="str">
        <f t="shared" ca="1" si="3"/>
        <v>19:30:21</v>
      </c>
      <c r="G38" t="str">
        <f t="shared" ca="1" si="3"/>
        <v>23-Dec-23 20:00:22</v>
      </c>
      <c r="H38" t="str">
        <f t="shared" ca="1" si="3"/>
        <v>30.02</v>
      </c>
      <c r="I38" t="str">
        <f t="shared" ca="1" si="3"/>
        <v>712.54</v>
      </c>
      <c r="J38" s="1">
        <f t="shared" ca="1" si="6"/>
        <v>23.735509660226516</v>
      </c>
      <c r="K38" s="2">
        <f t="shared" ca="1" si="4"/>
        <v>30</v>
      </c>
      <c r="L38">
        <f t="shared" ca="1" si="4"/>
        <v>1394</v>
      </c>
      <c r="M38" s="3">
        <f t="shared" ca="1" si="5"/>
        <v>1325178</v>
      </c>
      <c r="N38" s="3">
        <f t="shared" ca="1" si="5"/>
        <v>44492</v>
      </c>
      <c r="O38" s="3">
        <f t="shared" ca="1" si="5"/>
        <v>0</v>
      </c>
      <c r="P38" s="3">
        <f t="shared" ca="1" si="5"/>
        <v>0</v>
      </c>
      <c r="Q38" s="3" cm="1">
        <f t="array" aca="1" ref="Q38" ca="1">_xlfn.XLOOKUP(Q$7,INDIRECT(_xlfn.CONCAT($B38, Q$5)), INDIRECT(_xlfn.CONCAT($B38, $Q$6)), 0,0,1)</f>
        <v>968845</v>
      </c>
      <c r="R38" s="3"/>
    </row>
    <row r="39" spans="2:19" x14ac:dyDescent="0.25">
      <c r="B39" t="s">
        <v>1583</v>
      </c>
      <c r="C39" t="str">
        <f t="shared" ca="1" si="2"/>
        <v>awrrpt_1_188_189.html</v>
      </c>
      <c r="D39" t="str">
        <f t="shared" ca="1" si="3"/>
        <v>RMULBGORA5002</v>
      </c>
      <c r="E39" t="str">
        <f t="shared" ca="1" si="3"/>
        <v>23-Dec-23 20:00:22</v>
      </c>
      <c r="F39" t="str">
        <f t="shared" ca="1" si="3"/>
        <v>20:00:22</v>
      </c>
      <c r="G39" t="str">
        <f t="shared" ca="1" si="3"/>
        <v>23-Dec-23 20:30:24</v>
      </c>
      <c r="H39" t="str">
        <f t="shared" ca="1" si="3"/>
        <v>30.03</v>
      </c>
      <c r="I39" t="str">
        <f t="shared" ca="1" si="3"/>
        <v>643.72</v>
      </c>
      <c r="J39" s="1">
        <f t="shared" ca="1" si="6"/>
        <v>21.435897435897434</v>
      </c>
      <c r="K39" s="2">
        <f t="shared" ca="1" si="4"/>
        <v>28.9</v>
      </c>
      <c r="L39">
        <f t="shared" ca="1" si="4"/>
        <v>1378</v>
      </c>
      <c r="M39" s="3">
        <f t="shared" ca="1" si="5"/>
        <v>1068301</v>
      </c>
      <c r="N39" s="3">
        <f t="shared" ca="1" si="5"/>
        <v>0</v>
      </c>
      <c r="O39" s="3">
        <f t="shared" ca="1" si="5"/>
        <v>0</v>
      </c>
      <c r="P39" s="3">
        <f t="shared" ca="1" si="5"/>
        <v>0</v>
      </c>
      <c r="Q39" s="3" cm="1">
        <f t="array" aca="1" ref="Q39" ca="1">_xlfn.XLOOKUP(Q$7,INDIRECT(_xlfn.CONCAT($B39, Q$5)), INDIRECT(_xlfn.CONCAT($B39, $Q$6)), 0,0,1)</f>
        <v>0</v>
      </c>
      <c r="R39" s="3"/>
    </row>
    <row r="40" spans="2:19" x14ac:dyDescent="0.25">
      <c r="B40" t="s">
        <v>1584</v>
      </c>
      <c r="C40" t="str">
        <f t="shared" ca="1" si="2"/>
        <v>awrrpt_1_189_190.html</v>
      </c>
      <c r="D40" t="str">
        <f t="shared" ca="1" si="3"/>
        <v>RMULBGORA5002</v>
      </c>
      <c r="E40" t="str">
        <f t="shared" ca="1" si="3"/>
        <v>23-Dec-23 20:30:24</v>
      </c>
      <c r="F40" t="str">
        <f t="shared" ca="1" si="3"/>
        <v>20:30:24</v>
      </c>
      <c r="G40" t="str">
        <f t="shared" ca="1" si="3"/>
        <v>23-Dec-23 21:00:25</v>
      </c>
      <c r="H40" t="str">
        <f t="shared" ca="1" si="3"/>
        <v>30.03</v>
      </c>
      <c r="I40" t="str">
        <f t="shared" ca="1" si="3"/>
        <v>715.73</v>
      </c>
      <c r="J40" s="1">
        <f t="shared" ca="1" si="6"/>
        <v>23.833832833832833</v>
      </c>
      <c r="K40" s="2">
        <f t="shared" ca="1" si="4"/>
        <v>29.5</v>
      </c>
      <c r="L40">
        <f t="shared" ca="1" si="4"/>
        <v>1420</v>
      </c>
      <c r="M40" s="3">
        <f t="shared" ca="1" si="5"/>
        <v>1284780</v>
      </c>
      <c r="N40" s="3">
        <f t="shared" ca="1" si="5"/>
        <v>0</v>
      </c>
      <c r="O40" s="3">
        <f t="shared" ca="1" si="5"/>
        <v>0</v>
      </c>
      <c r="P40" s="3">
        <f t="shared" ca="1" si="5"/>
        <v>0</v>
      </c>
      <c r="Q40" s="3" cm="1">
        <f t="array" aca="1" ref="Q40" ca="1">_xlfn.XLOOKUP(Q$7,INDIRECT(_xlfn.CONCAT($B40, Q$5)), INDIRECT(_xlfn.CONCAT($B40, $Q$6)), 0,0,1)</f>
        <v>0</v>
      </c>
      <c r="R40" s="3"/>
    </row>
    <row r="41" spans="2:19" x14ac:dyDescent="0.25">
      <c r="B41" t="s">
        <v>1585</v>
      </c>
      <c r="C41" t="str">
        <f t="shared" ca="1" si="2"/>
        <v>awrrpt_1_190_191.html</v>
      </c>
      <c r="D41" t="str">
        <f t="shared" ca="1" si="3"/>
        <v>RMULBGORA5002</v>
      </c>
      <c r="E41" t="str">
        <f ca="1">VLOOKUP(E$7,INDIRECT(_xlfn.CONCAT($B41, "!$A$4:$B$21")), 2, FALSE)</f>
        <v>23-Dec-23 21:00:25</v>
      </c>
      <c r="F41" t="str">
        <f t="shared" ca="1" si="3"/>
        <v>21:00:25</v>
      </c>
      <c r="G41" t="str">
        <f ca="1">VLOOKUP(G$7,INDIRECT(_xlfn.CONCAT($B41, "!$A$4:$B$21")), 2, FALSE)</f>
        <v>23-Dec-23 21:30:27</v>
      </c>
      <c r="H41" t="str">
        <f t="shared" ca="1" si="3"/>
        <v>30.02</v>
      </c>
      <c r="I41" t="str">
        <f t="shared" ca="1" si="3"/>
        <v>593.29</v>
      </c>
      <c r="J41" s="1">
        <f t="shared" ca="1" si="6"/>
        <v>19.763157894736842</v>
      </c>
      <c r="K41" s="2">
        <f t="shared" ca="1" si="4"/>
        <v>30</v>
      </c>
      <c r="L41">
        <f t="shared" ca="1" si="4"/>
        <v>1339</v>
      </c>
      <c r="M41" s="3">
        <f t="shared" ca="1" si="5"/>
        <v>1429701</v>
      </c>
      <c r="N41" s="3">
        <f t="shared" ca="1" si="5"/>
        <v>0</v>
      </c>
      <c r="O41" s="3">
        <f t="shared" ca="1" si="5"/>
        <v>0</v>
      </c>
      <c r="P41" s="3">
        <f t="shared" ca="1" si="5"/>
        <v>0</v>
      </c>
      <c r="Q41" s="3" cm="1">
        <f t="array" aca="1" ref="Q41" ca="1">_xlfn.XLOOKUP(Q$7,INDIRECT(_xlfn.CONCAT($B41, Q$5)), INDIRECT(_xlfn.CONCAT($B41, $Q$6)), 0,0,1)</f>
        <v>0</v>
      </c>
      <c r="R41" s="3"/>
    </row>
    <row r="42" spans="2:19" x14ac:dyDescent="0.25">
      <c r="B42" t="s">
        <v>1586</v>
      </c>
      <c r="C42" t="str">
        <f t="shared" ca="1" si="2"/>
        <v>awrrpt_1_191_192.html</v>
      </c>
      <c r="D42" t="str">
        <f t="shared" ca="1" si="3"/>
        <v>RMULBGORA5002</v>
      </c>
      <c r="E42" t="str">
        <f t="shared" ca="1" si="3"/>
        <v>23-Dec-23 21:30:27</v>
      </c>
      <c r="F42" t="str">
        <f t="shared" ca="1" si="3"/>
        <v>21:30:27</v>
      </c>
      <c r="G42" t="str">
        <f t="shared" ca="1" si="3"/>
        <v>23-Dec-23 22:00:28</v>
      </c>
      <c r="H42" t="str">
        <f t="shared" ca="1" si="3"/>
        <v>30.02</v>
      </c>
      <c r="I42" t="str">
        <f t="shared" ca="1" si="3"/>
        <v>556.07</v>
      </c>
      <c r="J42" s="1">
        <f t="shared" ca="1" si="6"/>
        <v>18.523317788141242</v>
      </c>
      <c r="K42" s="2">
        <f t="shared" ca="1" si="4"/>
        <v>30.1</v>
      </c>
      <c r="L42">
        <f t="shared" ca="1" si="4"/>
        <v>1312</v>
      </c>
      <c r="M42" s="3">
        <f t="shared" ca="1" si="5"/>
        <v>1439572</v>
      </c>
      <c r="N42" s="3">
        <f t="shared" ca="1" si="5"/>
        <v>0</v>
      </c>
      <c r="O42" s="3">
        <f t="shared" ca="1" si="5"/>
        <v>0</v>
      </c>
      <c r="P42" s="3">
        <f t="shared" ca="1" si="5"/>
        <v>0</v>
      </c>
      <c r="Q42" s="3" cm="1">
        <f t="array" aca="1" ref="Q42" ca="1">_xlfn.XLOOKUP(Q$7,INDIRECT(_xlfn.CONCAT($B42, Q$5)), INDIRECT(_xlfn.CONCAT($B42, $Q$6)), 0,0,1)</f>
        <v>0</v>
      </c>
      <c r="R42" s="3"/>
    </row>
    <row r="43" spans="2:19" x14ac:dyDescent="0.25">
      <c r="B43" t="s">
        <v>1587</v>
      </c>
      <c r="C43" t="str">
        <f t="shared" ca="1" si="2"/>
        <v>awrrpt_1_192_193.html</v>
      </c>
      <c r="D43" t="str">
        <f t="shared" ca="1" si="2"/>
        <v>RMULBGORA5002</v>
      </c>
      <c r="E43" t="str">
        <f t="shared" ca="1" si="2"/>
        <v>23-Dec-23 22:00:28</v>
      </c>
      <c r="F43" t="str">
        <f t="shared" ca="1" si="2"/>
        <v>22:00:28</v>
      </c>
      <c r="G43" t="str">
        <f t="shared" ca="1" si="2"/>
        <v>23-Dec-23 22:30:30</v>
      </c>
      <c r="H43" t="str">
        <f t="shared" ca="1" si="2"/>
        <v>30.02</v>
      </c>
      <c r="I43" t="str">
        <f t="shared" ca="1" si="2"/>
        <v>615.27</v>
      </c>
      <c r="J43" s="1">
        <f t="shared" ca="1" si="6"/>
        <v>20.495336442371752</v>
      </c>
      <c r="K43" s="2">
        <f t="shared" ca="1" si="4"/>
        <v>30.5</v>
      </c>
      <c r="L43">
        <f t="shared" ca="1" si="4"/>
        <v>1282</v>
      </c>
      <c r="M43" s="3">
        <f t="shared" ca="1" si="5"/>
        <v>1362273</v>
      </c>
      <c r="N43" s="3">
        <f t="shared" ca="1" si="5"/>
        <v>0</v>
      </c>
      <c r="O43" s="3">
        <f t="shared" ca="1" si="5"/>
        <v>0</v>
      </c>
      <c r="P43" s="3">
        <f t="shared" ca="1" si="5"/>
        <v>0</v>
      </c>
      <c r="Q43" s="3" cm="1">
        <f t="array" aca="1" ref="Q43" ca="1">_xlfn.XLOOKUP(Q$7,INDIRECT(_xlfn.CONCAT($B43, Q$5)), INDIRECT(_xlfn.CONCAT($B43, $Q$6)), 0,0,1)</f>
        <v>0</v>
      </c>
      <c r="R43" s="3"/>
    </row>
    <row r="44" spans="2:19" x14ac:dyDescent="0.25">
      <c r="B44" t="s">
        <v>1588</v>
      </c>
      <c r="C44" t="str">
        <f t="shared" ca="1" si="2"/>
        <v>awrrpt_1_193_194.html</v>
      </c>
      <c r="D44" t="str">
        <f t="shared" ca="1" si="2"/>
        <v>RMULBGORA5002</v>
      </c>
      <c r="E44" t="str">
        <f t="shared" ca="1" si="2"/>
        <v>23-Dec-23 22:30:30</v>
      </c>
      <c r="F44" t="str">
        <f t="shared" ca="1" si="2"/>
        <v>22:30:30</v>
      </c>
      <c r="G44" t="str">
        <f t="shared" ca="1" si="2"/>
        <v>23-Dec-23 23:00:31</v>
      </c>
      <c r="H44" t="str">
        <f t="shared" ca="1" si="2"/>
        <v>30.02</v>
      </c>
      <c r="I44" t="str">
        <f t="shared" ca="1" si="2"/>
        <v>396.47</v>
      </c>
      <c r="J44" s="1">
        <f t="shared" ca="1" si="6"/>
        <v>13.206862091938708</v>
      </c>
      <c r="K44" s="2">
        <f t="shared" ca="1" si="4"/>
        <v>32.4</v>
      </c>
      <c r="L44">
        <f t="shared" ca="1" si="4"/>
        <v>1271</v>
      </c>
      <c r="M44" s="3">
        <f t="shared" ca="1" si="5"/>
        <v>689640</v>
      </c>
      <c r="N44" s="3">
        <f t="shared" ca="1" si="5"/>
        <v>0</v>
      </c>
      <c r="O44" s="3">
        <f t="shared" ca="1" si="5"/>
        <v>0</v>
      </c>
      <c r="P44" s="3">
        <f t="shared" ca="1" si="5"/>
        <v>0</v>
      </c>
      <c r="Q44" s="3" cm="1">
        <f t="array" aca="1" ref="Q44" ca="1">_xlfn.XLOOKUP(Q$7,INDIRECT(_xlfn.CONCAT($B44, Q$5)), INDIRECT(_xlfn.CONCAT($B44, $Q$6)), 0,0,1)</f>
        <v>0</v>
      </c>
      <c r="R44" s="3"/>
    </row>
    <row r="45" spans="2:19" x14ac:dyDescent="0.25">
      <c r="B45" t="s">
        <v>1589</v>
      </c>
      <c r="C45" t="str">
        <f t="shared" ca="1" si="2"/>
        <v>awrrpt_1_194_195.html</v>
      </c>
      <c r="D45" t="str">
        <f t="shared" ca="1" si="2"/>
        <v>RMULBGORA5002</v>
      </c>
      <c r="E45" t="str">
        <f t="shared" ca="1" si="2"/>
        <v>23-Dec-23 23:00:31</v>
      </c>
      <c r="F45" t="str">
        <f t="shared" ca="1" si="2"/>
        <v>23:00:31</v>
      </c>
      <c r="G45" t="str">
        <f t="shared" ca="1" si="2"/>
        <v>23-Dec-23 23:30:32</v>
      </c>
      <c r="H45" t="str">
        <f t="shared" ca="1" si="2"/>
        <v>30.02</v>
      </c>
      <c r="I45" t="str">
        <f t="shared" ca="1" si="2"/>
        <v>364.69</v>
      </c>
      <c r="J45" s="1">
        <f t="shared" ca="1" si="6"/>
        <v>12.14823451032645</v>
      </c>
      <c r="K45" s="2">
        <f t="shared" ca="1" si="4"/>
        <v>34.6</v>
      </c>
      <c r="L45">
        <f t="shared" ca="1" si="4"/>
        <v>1283</v>
      </c>
      <c r="M45" s="3">
        <f t="shared" ca="1" si="5"/>
        <v>380625</v>
      </c>
      <c r="N45" s="3">
        <f t="shared" ca="1" si="5"/>
        <v>0</v>
      </c>
      <c r="O45" s="3">
        <f t="shared" ca="1" si="5"/>
        <v>0</v>
      </c>
      <c r="P45" s="3">
        <f t="shared" ca="1" si="5"/>
        <v>0</v>
      </c>
      <c r="Q45" s="3" cm="1">
        <f t="array" aca="1" ref="Q45" ca="1">_xlfn.XLOOKUP(Q$7,INDIRECT(_xlfn.CONCAT($B45, Q$5)), INDIRECT(_xlfn.CONCAT($B45, $Q$6)), 0,0,1)</f>
        <v>0</v>
      </c>
      <c r="R45" s="3"/>
    </row>
    <row r="46" spans="2:19" x14ac:dyDescent="0.25">
      <c r="B46" t="s">
        <v>1590</v>
      </c>
      <c r="C46" t="str">
        <f t="shared" ca="1" si="2"/>
        <v>awrrpt_1_195_196.html</v>
      </c>
      <c r="D46" t="str">
        <f t="shared" ca="1" si="2"/>
        <v>RMULBGORA5002</v>
      </c>
      <c r="E46" t="str">
        <f t="shared" ca="1" si="2"/>
        <v>23-Dec-23 23:30:32</v>
      </c>
      <c r="F46" t="str">
        <f t="shared" ca="1" si="2"/>
        <v>23:30:32</v>
      </c>
      <c r="G46" t="str">
        <f t="shared" ca="1" si="2"/>
        <v>24-Dec-23 00:00:33</v>
      </c>
      <c r="H46" t="str">
        <f t="shared" ca="1" si="2"/>
        <v>30.02</v>
      </c>
      <c r="I46" t="str">
        <f t="shared" ca="1" si="2"/>
        <v>379.81</v>
      </c>
      <c r="J46" s="1">
        <f t="shared" ca="1" si="6"/>
        <v>12.651898734177216</v>
      </c>
      <c r="K46" s="2">
        <f t="shared" ca="1" si="4"/>
        <v>34.1</v>
      </c>
      <c r="L46">
        <f t="shared" ca="1" si="4"/>
        <v>1331</v>
      </c>
      <c r="M46" s="3">
        <f t="shared" ca="1" si="5"/>
        <v>251367</v>
      </c>
      <c r="N46" s="3">
        <f t="shared" ca="1" si="5"/>
        <v>0</v>
      </c>
      <c r="O46" s="3">
        <f t="shared" ca="1" si="5"/>
        <v>0</v>
      </c>
      <c r="P46" s="3">
        <f t="shared" ca="1" si="5"/>
        <v>0</v>
      </c>
      <c r="Q46" s="3" cm="1">
        <f t="array" aca="1" ref="Q46" ca="1">_xlfn.XLOOKUP(Q$7,INDIRECT(_xlfn.CONCAT($B46, Q$5)), INDIRECT(_xlfn.CONCAT($B46, $Q$6)), 0,0,1)</f>
        <v>0</v>
      </c>
      <c r="R46" s="3"/>
    </row>
    <row r="47" spans="2:19" x14ac:dyDescent="0.25">
      <c r="B47" t="s">
        <v>1591</v>
      </c>
      <c r="C47" t="str">
        <f t="shared" ca="1" si="2"/>
        <v>awrrpt_1_196_197.html</v>
      </c>
      <c r="D47" t="str">
        <f t="shared" ca="1" si="2"/>
        <v>RMULBGORA5002</v>
      </c>
      <c r="E47" t="str">
        <f t="shared" ca="1" si="2"/>
        <v>24-Dec-23 00:00:33</v>
      </c>
      <c r="F47" t="str">
        <f t="shared" ca="1" si="2"/>
        <v>00:00:33</v>
      </c>
      <c r="G47" t="str">
        <f t="shared" ca="1" si="2"/>
        <v>24-Dec-23 00:30:34</v>
      </c>
      <c r="H47" t="str">
        <f t="shared" ca="1" si="2"/>
        <v>30.02</v>
      </c>
      <c r="I47" t="str">
        <f t="shared" ca="1" si="2"/>
        <v>504.48</v>
      </c>
      <c r="J47" s="1">
        <f t="shared" ca="1" si="6"/>
        <v>16.804796802131914</v>
      </c>
      <c r="K47" s="2">
        <f t="shared" ca="1" si="4"/>
        <v>34.700000000000003</v>
      </c>
      <c r="L47">
        <f t="shared" ca="1" si="4"/>
        <v>1328</v>
      </c>
      <c r="M47" s="3">
        <f t="shared" ca="1" si="5"/>
        <v>335386</v>
      </c>
      <c r="N47" s="3">
        <f t="shared" ca="1" si="5"/>
        <v>0</v>
      </c>
      <c r="O47" s="3">
        <f t="shared" ca="1" si="5"/>
        <v>0</v>
      </c>
      <c r="P47" s="3">
        <f t="shared" ca="1" si="5"/>
        <v>0</v>
      </c>
      <c r="Q47" s="3" cm="1">
        <f t="array" aca="1" ref="Q47" ca="1">_xlfn.XLOOKUP(Q$7,INDIRECT(_xlfn.CONCAT($B47, Q$5)), INDIRECT(_xlfn.CONCAT($B47, $Q$6)), 0,0,1)</f>
        <v>0</v>
      </c>
      <c r="R47" s="3"/>
    </row>
    <row r="48" spans="2:19" x14ac:dyDescent="0.25">
      <c r="B48" t="s">
        <v>1592</v>
      </c>
      <c r="C48" t="str">
        <f t="shared" ca="1" si="2"/>
        <v>awrrpt_1_197_198.html</v>
      </c>
      <c r="D48" t="str">
        <f t="shared" ca="1" si="2"/>
        <v>RMULBGORA5002</v>
      </c>
      <c r="E48" t="str">
        <f t="shared" ca="1" si="2"/>
        <v>24-Dec-23 00:30:34</v>
      </c>
      <c r="F48" t="str">
        <f t="shared" ca="1" si="2"/>
        <v>00:30:34</v>
      </c>
      <c r="G48" t="str">
        <f t="shared" ca="1" si="2"/>
        <v>24-Dec-23 01:00:36</v>
      </c>
      <c r="H48" t="str">
        <f t="shared" ca="1" si="2"/>
        <v>30.03</v>
      </c>
      <c r="I48" t="str">
        <f t="shared" ca="1" si="2"/>
        <v>501.17</v>
      </c>
      <c r="J48" s="1">
        <f t="shared" ca="1" si="6"/>
        <v>16.68897768897769</v>
      </c>
      <c r="K48" s="2">
        <f t="shared" ca="1" si="4"/>
        <v>35.5</v>
      </c>
      <c r="L48">
        <f t="shared" ca="1" si="4"/>
        <v>1283</v>
      </c>
      <c r="M48" s="3">
        <f t="shared" ca="1" si="5"/>
        <v>310738</v>
      </c>
      <c r="N48" s="3">
        <f t="shared" ca="1" si="5"/>
        <v>0</v>
      </c>
      <c r="O48" s="3">
        <f t="shared" ca="1" si="5"/>
        <v>0</v>
      </c>
      <c r="P48" s="3">
        <f t="shared" ca="1" si="5"/>
        <v>0</v>
      </c>
      <c r="Q48" s="3" cm="1">
        <f t="array" aca="1" ref="Q48" ca="1">_xlfn.XLOOKUP(Q$7,INDIRECT(_xlfn.CONCAT($B48, Q$5)), INDIRECT(_xlfn.CONCAT($B48, $Q$6)), 0,0,1)</f>
        <v>0</v>
      </c>
      <c r="R48" s="3"/>
    </row>
    <row r="49" spans="2:19" x14ac:dyDescent="0.25">
      <c r="B49" t="s">
        <v>1593</v>
      </c>
      <c r="C49" t="str">
        <f t="shared" ca="1" si="2"/>
        <v>awrrpt_1_198_199.html</v>
      </c>
      <c r="D49" t="str">
        <f t="shared" ca="1" si="2"/>
        <v>RMULBGORA5002</v>
      </c>
      <c r="E49" t="str">
        <f t="shared" ca="1" si="2"/>
        <v>24-Dec-23 01:00:36</v>
      </c>
      <c r="F49" t="str">
        <f t="shared" ca="1" si="2"/>
        <v>01:00:36</v>
      </c>
      <c r="G49" t="str">
        <f t="shared" ca="1" si="2"/>
        <v>24-Dec-23 01:30:38</v>
      </c>
      <c r="H49" t="str">
        <f t="shared" ca="1" si="2"/>
        <v>30.03</v>
      </c>
      <c r="I49" t="str">
        <f t="shared" ca="1" si="2"/>
        <v>494.50</v>
      </c>
      <c r="J49" s="1">
        <f t="shared" ca="1" si="6"/>
        <v>16.466866466866467</v>
      </c>
      <c r="K49" s="2">
        <f t="shared" ca="1" si="4"/>
        <v>34.9</v>
      </c>
      <c r="L49">
        <f t="shared" ca="1" si="4"/>
        <v>1291</v>
      </c>
      <c r="M49" s="3">
        <f t="shared" ca="1" si="5"/>
        <v>382352</v>
      </c>
      <c r="N49" s="3">
        <f t="shared" ca="1" si="5"/>
        <v>0</v>
      </c>
      <c r="O49" s="3">
        <f t="shared" ca="1" si="5"/>
        <v>0</v>
      </c>
      <c r="P49" s="3">
        <f t="shared" ca="1" si="5"/>
        <v>0</v>
      </c>
      <c r="Q49" s="3" cm="1">
        <f t="array" aca="1" ref="Q49" ca="1">_xlfn.XLOOKUP(Q$7,INDIRECT(_xlfn.CONCAT($B49, Q$5)), INDIRECT(_xlfn.CONCAT($B49, $Q$6)), 0,0,1)</f>
        <v>0</v>
      </c>
      <c r="R49" s="3"/>
    </row>
    <row r="50" spans="2:19" x14ac:dyDescent="0.25">
      <c r="B50" t="s">
        <v>1594</v>
      </c>
      <c r="C50" t="str">
        <f t="shared" ca="1" si="2"/>
        <v>awrrpt_1_199_200.html</v>
      </c>
      <c r="D50" t="str">
        <f t="shared" ca="1" si="2"/>
        <v>RMULBGORA5002</v>
      </c>
      <c r="E50" t="str">
        <f t="shared" ca="1" si="2"/>
        <v>24-Dec-23 01:30:38</v>
      </c>
      <c r="F50" t="str">
        <f t="shared" ca="1" si="2"/>
        <v>01:30:38</v>
      </c>
      <c r="G50" t="str">
        <f t="shared" ca="1" si="2"/>
        <v>24-Dec-23 02:00:39</v>
      </c>
      <c r="H50" t="str">
        <f t="shared" ca="1" si="2"/>
        <v>30.02</v>
      </c>
      <c r="I50" t="str">
        <f t="shared" ca="1" si="2"/>
        <v>470.63</v>
      </c>
      <c r="J50" s="1">
        <f t="shared" ca="1" si="6"/>
        <v>15.677215189873419</v>
      </c>
      <c r="K50" s="2">
        <f t="shared" ca="1" si="4"/>
        <v>34.200000000000003</v>
      </c>
      <c r="L50">
        <f t="shared" ca="1" si="4"/>
        <v>1339</v>
      </c>
      <c r="M50" s="3">
        <f t="shared" ca="1" si="5"/>
        <v>438691</v>
      </c>
      <c r="N50" s="3">
        <f t="shared" ca="1" si="5"/>
        <v>0</v>
      </c>
      <c r="O50" s="3">
        <f t="shared" ca="1" si="5"/>
        <v>0</v>
      </c>
      <c r="P50" s="3">
        <f t="shared" ca="1" si="5"/>
        <v>0</v>
      </c>
      <c r="Q50" s="3" cm="1">
        <f t="array" aca="1" ref="Q50" ca="1">_xlfn.XLOOKUP(Q$7,INDIRECT(_xlfn.CONCAT($B50, Q$5)), INDIRECT(_xlfn.CONCAT($B50, $Q$6)), 0,0,1)</f>
        <v>674638</v>
      </c>
      <c r="R50" s="3"/>
    </row>
    <row r="51" spans="2:19" x14ac:dyDescent="0.25">
      <c r="B51" t="s">
        <v>1595</v>
      </c>
      <c r="C51" t="str">
        <f t="shared" ca="1" si="2"/>
        <v>awrrpt_1_200_201.html</v>
      </c>
      <c r="D51" t="str">
        <f t="shared" ca="1" si="2"/>
        <v>RMULBGORA5002</v>
      </c>
      <c r="E51" t="str">
        <f t="shared" ca="1" si="2"/>
        <v>24-Dec-23 02:00:39</v>
      </c>
      <c r="F51" t="str">
        <f t="shared" ca="1" si="2"/>
        <v>02:00:39</v>
      </c>
      <c r="G51" t="str">
        <f t="shared" ca="1" si="2"/>
        <v>24-Dec-23 02:30:41</v>
      </c>
      <c r="H51" t="str">
        <f t="shared" ca="1" si="2"/>
        <v>30.03</v>
      </c>
      <c r="I51" t="str">
        <f t="shared" ca="1" si="2"/>
        <v>480.69</v>
      </c>
      <c r="J51" s="1">
        <f t="shared" ca="1" si="6"/>
        <v>16.006993006993007</v>
      </c>
      <c r="K51" s="2">
        <f t="shared" ca="1" si="4"/>
        <v>32.200000000000003</v>
      </c>
      <c r="L51">
        <f t="shared" ca="1" si="4"/>
        <v>1323</v>
      </c>
      <c r="M51" s="3">
        <f t="shared" ca="1" si="5"/>
        <v>516195</v>
      </c>
      <c r="N51" s="3">
        <f t="shared" ca="1" si="5"/>
        <v>0</v>
      </c>
      <c r="O51" s="3">
        <f t="shared" ca="1" si="5"/>
        <v>0</v>
      </c>
      <c r="P51" s="3">
        <f t="shared" ca="1" si="5"/>
        <v>0</v>
      </c>
      <c r="Q51" s="3" cm="1">
        <f t="array" aca="1" ref="Q51" ca="1">_xlfn.XLOOKUP(Q$7,INDIRECT(_xlfn.CONCAT($B51, Q$5)), INDIRECT(_xlfn.CONCAT($B51, $Q$6)), 0,0,1)</f>
        <v>847755</v>
      </c>
      <c r="R51" s="3"/>
    </row>
    <row r="52" spans="2:19" x14ac:dyDescent="0.25">
      <c r="B52" t="s">
        <v>1596</v>
      </c>
      <c r="C52" t="str">
        <f t="shared" ca="1" si="2"/>
        <v>awrrpt_1_201_202.html</v>
      </c>
      <c r="D52" t="str">
        <f t="shared" ca="1" si="2"/>
        <v>RMULBGORA5002</v>
      </c>
      <c r="E52" t="str">
        <f t="shared" ca="1" si="2"/>
        <v>24-Dec-23 02:30:41</v>
      </c>
      <c r="F52" t="str">
        <f t="shared" ca="1" si="2"/>
        <v>02:30:41</v>
      </c>
      <c r="G52" t="str">
        <f t="shared" ca="1" si="2"/>
        <v>24-Dec-23 03:00:42</v>
      </c>
      <c r="H52" t="str">
        <f t="shared" ca="1" si="2"/>
        <v>30.02</v>
      </c>
      <c r="I52" t="str">
        <f t="shared" ca="1" si="2"/>
        <v>490.68</v>
      </c>
      <c r="J52" s="1">
        <f t="shared" ca="1" si="6"/>
        <v>16.345103264490341</v>
      </c>
      <c r="K52" s="2">
        <f t="shared" ca="1" si="4"/>
        <v>31.5</v>
      </c>
      <c r="L52">
        <f t="shared" ca="1" si="4"/>
        <v>1293</v>
      </c>
      <c r="M52" s="3">
        <f t="shared" ca="1" si="5"/>
        <v>650902</v>
      </c>
      <c r="N52" s="3">
        <f t="shared" ca="1" si="5"/>
        <v>16405</v>
      </c>
      <c r="O52" s="3">
        <f t="shared" ca="1" si="5"/>
        <v>0</v>
      </c>
      <c r="P52" s="3">
        <f t="shared" ca="1" si="5"/>
        <v>0</v>
      </c>
      <c r="Q52" s="3" cm="1">
        <f t="array" aca="1" ref="Q52" ca="1">_xlfn.XLOOKUP(Q$7,INDIRECT(_xlfn.CONCAT($B52, Q$5)), INDIRECT(_xlfn.CONCAT($B52, $Q$6)), 0,0,1)</f>
        <v>979685</v>
      </c>
      <c r="R52" s="3"/>
    </row>
    <row r="53" spans="2:19" x14ac:dyDescent="0.25">
      <c r="B53" t="s">
        <v>1597</v>
      </c>
      <c r="C53" t="str">
        <f t="shared" ca="1" si="2"/>
        <v>awrrpt_1_202_203.html</v>
      </c>
      <c r="D53" t="str">
        <f t="shared" ca="1" si="2"/>
        <v>RMULBGORA5002</v>
      </c>
      <c r="E53" t="str">
        <f t="shared" ca="1" si="2"/>
        <v>24-Dec-23 03:00:42</v>
      </c>
      <c r="F53" t="str">
        <f t="shared" ca="1" si="2"/>
        <v>03:00:42</v>
      </c>
      <c r="G53" t="str">
        <f t="shared" ca="1" si="2"/>
        <v>24-Dec-23 03:30:44</v>
      </c>
      <c r="H53" t="str">
        <f t="shared" ca="1" si="2"/>
        <v>30.03</v>
      </c>
      <c r="I53" t="str">
        <f t="shared" ca="1" si="2"/>
        <v>427.24</v>
      </c>
      <c r="J53" s="1">
        <f t="shared" ca="1" si="6"/>
        <v>14.227106227106226</v>
      </c>
      <c r="K53" s="2">
        <f t="shared" ca="1" si="4"/>
        <v>30.9</v>
      </c>
      <c r="L53">
        <f t="shared" ca="1" si="4"/>
        <v>1262</v>
      </c>
      <c r="M53" s="3">
        <f t="shared" ca="1" si="5"/>
        <v>643376</v>
      </c>
      <c r="N53" s="3">
        <f t="shared" ca="1" si="5"/>
        <v>0</v>
      </c>
      <c r="O53" s="3">
        <f t="shared" ca="1" si="5"/>
        <v>0</v>
      </c>
      <c r="P53" s="3">
        <f t="shared" ca="1" si="5"/>
        <v>0</v>
      </c>
      <c r="Q53" s="3" cm="1">
        <f t="array" aca="1" ref="Q53" ca="1">_xlfn.XLOOKUP(Q$7,INDIRECT(_xlfn.CONCAT($B53, Q$5)), INDIRECT(_xlfn.CONCAT($B53, $Q$6)), 0,0,1)</f>
        <v>874166</v>
      </c>
      <c r="R53" s="3"/>
    </row>
    <row r="54" spans="2:19" x14ac:dyDescent="0.25">
      <c r="B54" t="s">
        <v>1598</v>
      </c>
      <c r="C54" t="str">
        <f t="shared" ca="1" si="2"/>
        <v>awrrpt_1_203_204.html</v>
      </c>
      <c r="D54" t="str">
        <f t="shared" ca="1" si="2"/>
        <v>RMULBGORA5002</v>
      </c>
      <c r="E54" t="str">
        <f t="shared" ca="1" si="2"/>
        <v>24-Dec-23 03:30:44</v>
      </c>
      <c r="F54" t="str">
        <f t="shared" ca="1" si="2"/>
        <v>03:30:44</v>
      </c>
      <c r="G54" t="str">
        <f t="shared" ca="1" si="2"/>
        <v>24-Dec-23 04:00:45</v>
      </c>
      <c r="H54" t="str">
        <f t="shared" ca="1" si="2"/>
        <v>30.02</v>
      </c>
      <c r="I54" t="str">
        <f t="shared" ca="1" si="2"/>
        <v>469.42</v>
      </c>
      <c r="J54" s="1">
        <f t="shared" ca="1" si="6"/>
        <v>15.636908727514991</v>
      </c>
      <c r="K54" s="2">
        <f t="shared" ca="1" si="4"/>
        <v>30.7</v>
      </c>
      <c r="L54">
        <f t="shared" ca="1" si="4"/>
        <v>1272</v>
      </c>
      <c r="M54" s="3">
        <f t="shared" ca="1" si="5"/>
        <v>748953</v>
      </c>
      <c r="N54" s="3">
        <f t="shared" ca="1" si="5"/>
        <v>24202</v>
      </c>
      <c r="O54" s="3">
        <f t="shared" ca="1" si="5"/>
        <v>0</v>
      </c>
      <c r="P54" s="3">
        <f t="shared" ca="1" si="5"/>
        <v>0</v>
      </c>
      <c r="Q54" s="3" cm="1">
        <f t="array" aca="1" ref="Q54" ca="1">_xlfn.XLOOKUP(Q$7,INDIRECT(_xlfn.CONCAT($B54, Q$5)), INDIRECT(_xlfn.CONCAT($B54, $Q$6)), 0,0,1)</f>
        <v>1007610</v>
      </c>
      <c r="R54" s="3"/>
    </row>
    <row r="56" spans="2:19" x14ac:dyDescent="0.25">
      <c r="B56" t="s">
        <v>1558</v>
      </c>
      <c r="C56" t="str">
        <f ca="1">VLOOKUP(C$7,INDIRECT(_xlfn.CONCAT($B56, "!$A$4:$B$21")), 2, FALSE)</f>
        <v>awrrpt_1_164_170.html</v>
      </c>
      <c r="D56" t="str">
        <f ca="1">VLOOKUP(D$7,INDIRECT(_xlfn.CONCAT($B56, "!$A$4:$B$21")), 2, FALSE)</f>
        <v>RMULBGORA5002</v>
      </c>
      <c r="E56" t="str">
        <f ca="1">VLOOKUP(E$7,INDIRECT(_xlfn.CONCAT($B56, "!$A$4:$B$21")), 2, FALSE)</f>
        <v>19-Dec-23 18:30:09</v>
      </c>
      <c r="F56" t="str">
        <f ca="1">VLOOKUP(F$7,INDIRECT(_xlfn.CONCAT($B56, "!$A$4:$B$21")), 2, FALSE)</f>
        <v>18:30:09</v>
      </c>
      <c r="G56" t="str">
        <f ca="1">VLOOKUP(G$7,INDIRECT(_xlfn.CONCAT($B56, "!$A$4:$B$21")), 2, FALSE)</f>
        <v>19-Dec-23 21:30:18</v>
      </c>
      <c r="H56" t="str">
        <f ca="1">VLOOKUP(H$7,INDIRECT(_xlfn.CONCAT($B56, "!$A$4:$B$21")), 2, FALSE)</f>
        <v>180.15</v>
      </c>
      <c r="I56" t="str">
        <f ca="1">VLOOKUP(I$7,INDIRECT(_xlfn.CONCAT($B56, "!$A$4:$B$21")), 2, FALSE)</f>
        <v>4,545.58</v>
      </c>
      <c r="J56" s="1">
        <f ca="1">I56/H56</f>
        <v>25.232195392728279</v>
      </c>
      <c r="K56" s="2">
        <f ca="1">VLOOKUP(K$7,INDIRECT(_xlfn.CONCAT($B56, K$6)), 2, FALSE)</f>
        <v>31.6</v>
      </c>
      <c r="L56">
        <f ca="1">VLOOKUP(L$7,INDIRECT(_xlfn.CONCAT($B56, L$6)), 2, FALSE)</f>
        <v>1499</v>
      </c>
      <c r="M56" s="3">
        <f ca="1">IFERROR(VLOOKUP(M$7,INDIRECT(_xlfn.CONCAT($B56, M$6)), 2, FALSE), 0)</f>
        <v>0</v>
      </c>
      <c r="N56" s="3">
        <f ca="1">IFERROR(VLOOKUP(N$7,INDIRECT(_xlfn.CONCAT($B56, N$6)), 2, FALSE), 0)</f>
        <v>0</v>
      </c>
      <c r="O56" s="3">
        <f ca="1">IFERROR(VLOOKUP(O$7,INDIRECT(_xlfn.CONCAT($B56, O$6)), 2, FALSE), 0)</f>
        <v>0</v>
      </c>
      <c r="P56" s="3">
        <f ca="1">IFERROR(VLOOKUP(P$7,INDIRECT(_xlfn.CONCAT($B56, P$6)), 2, FALSE), 0)</f>
        <v>0</v>
      </c>
      <c r="Q56" s="3" cm="1">
        <f t="array" aca="1" ref="Q56" ca="1">_xlfn.XLOOKUP(Q$7,INDIRECT(_xlfn.CONCAT($B56, Q$5)), INDIRECT(_xlfn.CONCAT($B56, $Q$6)), 0,0,1)</f>
        <v>0</v>
      </c>
      <c r="S56" t="s">
        <v>1600</v>
      </c>
    </row>
    <row r="57" spans="2:19" x14ac:dyDescent="0.25">
      <c r="B57" t="s">
        <v>1599</v>
      </c>
      <c r="C57" t="str">
        <f t="shared" ref="C57:I57" ca="1" si="7">VLOOKUP(C$7,INDIRECT(_xlfn.CONCAT($B57, "!$A$4:$B$21")), 2, FALSE)</f>
        <v>awrrpt_1_199_205.html</v>
      </c>
      <c r="D57" t="str">
        <f t="shared" ca="1" si="7"/>
        <v>RMULBGORA5002</v>
      </c>
      <c r="E57" t="str">
        <f t="shared" ca="1" si="7"/>
        <v>20-Dec-23 12:00:09</v>
      </c>
      <c r="F57" t="str">
        <f t="shared" ca="1" si="7"/>
        <v>12:00:09</v>
      </c>
      <c r="G57" t="str">
        <f t="shared" ca="1" si="7"/>
        <v>20-Dec-23 15:00:17</v>
      </c>
      <c r="H57" t="str">
        <f t="shared" ca="1" si="7"/>
        <v>180.14</v>
      </c>
      <c r="I57" t="str">
        <f t="shared" ca="1" si="7"/>
        <v>5,631.53</v>
      </c>
      <c r="J57" s="1">
        <f t="shared" ref="J57" ca="1" si="8">I57/H57</f>
        <v>31.261962917730656</v>
      </c>
      <c r="K57" s="2">
        <f t="shared" ref="K57:L57" ca="1" si="9">VLOOKUP(K$7,INDIRECT(_xlfn.CONCAT($B57, K$6)), 2, FALSE)</f>
        <v>33.4</v>
      </c>
      <c r="L57">
        <f t="shared" ca="1" si="9"/>
        <v>1073</v>
      </c>
      <c r="M57">
        <f t="shared" ref="M57:P57" ca="1" si="10">IFERROR(VLOOKUP(M$7,INDIRECT(_xlfn.CONCAT($B57, M$6)), 2, FALSE), 0)</f>
        <v>0</v>
      </c>
      <c r="N57">
        <f t="shared" ca="1" si="10"/>
        <v>0</v>
      </c>
      <c r="O57">
        <f t="shared" ca="1" si="10"/>
        <v>0</v>
      </c>
      <c r="P57">
        <f t="shared" ca="1" si="10"/>
        <v>0</v>
      </c>
      <c r="Q57" s="3" cm="1">
        <f t="array" aca="1" ref="Q57" ca="1">_xlfn.XLOOKUP(Q$7,INDIRECT(_xlfn.CONCAT($B57, Q$5)), INDIRECT(_xlfn.CONCAT($B57, $Q$6)), 0,0,1)</f>
        <v>0</v>
      </c>
      <c r="R57" s="3"/>
      <c r="S57" t="s">
        <v>1600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98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>
        <v>106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>
        <v>3978.3</v>
      </c>
    </row>
    <row r="14" spans="1:2" x14ac:dyDescent="0.25">
      <c r="A14" t="s">
        <v>20</v>
      </c>
      <c r="B14">
        <v>1947.9</v>
      </c>
    </row>
    <row r="15" spans="1:2" x14ac:dyDescent="0.25">
      <c r="A15" t="s">
        <v>21</v>
      </c>
      <c r="B15">
        <v>54.9</v>
      </c>
    </row>
    <row r="16" spans="1:2" x14ac:dyDescent="0.25">
      <c r="A16" t="s">
        <v>22</v>
      </c>
      <c r="B16">
        <v>11.9</v>
      </c>
    </row>
    <row r="17" spans="1:6" x14ac:dyDescent="0.25">
      <c r="A17" t="s">
        <v>23</v>
      </c>
      <c r="B17">
        <v>41.9</v>
      </c>
    </row>
    <row r="18" spans="1:6" x14ac:dyDescent="0.25">
      <c r="A18" t="s">
        <v>24</v>
      </c>
      <c r="B18">
        <v>3.21</v>
      </c>
    </row>
    <row r="19" spans="1:6" x14ac:dyDescent="0.25">
      <c r="A19" t="s">
        <v>25</v>
      </c>
      <c r="B19">
        <v>3.92</v>
      </c>
    </row>
    <row r="20" spans="1:6" x14ac:dyDescent="0.25">
      <c r="A20" t="s">
        <v>26</v>
      </c>
      <c r="B20">
        <v>5.6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1621697</v>
      </c>
      <c r="C26">
        <v>1807.9</v>
      </c>
      <c r="D26" t="s">
        <v>37</v>
      </c>
      <c r="E26">
        <v>85.8</v>
      </c>
      <c r="F26" t="s">
        <v>38</v>
      </c>
    </row>
    <row r="27" spans="1:6" x14ac:dyDescent="0.25">
      <c r="A27" t="s">
        <v>39</v>
      </c>
      <c r="C27">
        <v>820.6</v>
      </c>
      <c r="E27">
        <v>39</v>
      </c>
    </row>
    <row r="28" spans="1:6" x14ac:dyDescent="0.25">
      <c r="A28" t="s">
        <v>40</v>
      </c>
      <c r="B28">
        <v>155</v>
      </c>
      <c r="C28">
        <v>155</v>
      </c>
      <c r="D28" t="s">
        <v>41</v>
      </c>
      <c r="E28">
        <v>7.4</v>
      </c>
      <c r="F28" t="s">
        <v>42</v>
      </c>
    </row>
    <row r="29" spans="1:6" x14ac:dyDescent="0.25">
      <c r="A29" t="s">
        <v>43</v>
      </c>
      <c r="B29">
        <v>3</v>
      </c>
      <c r="C29">
        <v>5.8</v>
      </c>
      <c r="D29" t="s">
        <v>44</v>
      </c>
      <c r="E29">
        <v>0.3</v>
      </c>
      <c r="F29" t="s">
        <v>45</v>
      </c>
    </row>
    <row r="30" spans="1:6" x14ac:dyDescent="0.25">
      <c r="A30" t="s">
        <v>46</v>
      </c>
      <c r="B30">
        <v>14235</v>
      </c>
      <c r="C30">
        <v>5.0999999999999996</v>
      </c>
      <c r="D30" t="s">
        <v>47</v>
      </c>
      <c r="E30">
        <v>0.2</v>
      </c>
      <c r="F30" t="s">
        <v>48</v>
      </c>
    </row>
    <row r="31" spans="1:6" x14ac:dyDescent="0.25">
      <c r="A31" t="s">
        <v>49</v>
      </c>
      <c r="B31">
        <v>1974</v>
      </c>
      <c r="C31">
        <v>4.9000000000000004</v>
      </c>
      <c r="D31" t="s">
        <v>50</v>
      </c>
      <c r="E31">
        <v>0.2</v>
      </c>
      <c r="F31" t="s">
        <v>38</v>
      </c>
    </row>
    <row r="32" spans="1:6" x14ac:dyDescent="0.25">
      <c r="A32" t="s">
        <v>51</v>
      </c>
      <c r="B32">
        <v>308</v>
      </c>
      <c r="C32">
        <v>1.7</v>
      </c>
      <c r="D32" t="s">
        <v>52</v>
      </c>
      <c r="E32">
        <v>0.1</v>
      </c>
      <c r="F32" t="s">
        <v>48</v>
      </c>
    </row>
    <row r="33" spans="1:6" x14ac:dyDescent="0.25">
      <c r="A33" t="s">
        <v>53</v>
      </c>
      <c r="B33">
        <v>784</v>
      </c>
      <c r="C33">
        <v>1.7</v>
      </c>
      <c r="D33" t="s">
        <v>54</v>
      </c>
      <c r="E33">
        <v>0.1</v>
      </c>
      <c r="F33" t="s">
        <v>42</v>
      </c>
    </row>
    <row r="34" spans="1:6" x14ac:dyDescent="0.25">
      <c r="A34" t="s">
        <v>55</v>
      </c>
      <c r="B34">
        <v>6206</v>
      </c>
      <c r="C34">
        <v>1.2</v>
      </c>
      <c r="D34" t="s">
        <v>56</v>
      </c>
      <c r="E34">
        <v>0.1</v>
      </c>
      <c r="F34" t="s">
        <v>38</v>
      </c>
    </row>
    <row r="35" spans="1:6" x14ac:dyDescent="0.25">
      <c r="A35" t="s">
        <v>57</v>
      </c>
      <c r="B35">
        <v>173</v>
      </c>
      <c r="C35">
        <v>0.9</v>
      </c>
      <c r="D35" t="s">
        <v>58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1676001</v>
      </c>
      <c r="C39">
        <v>1826</v>
      </c>
      <c r="D39" t="s">
        <v>62</v>
      </c>
      <c r="E39">
        <v>86.7</v>
      </c>
      <c r="F39">
        <v>1</v>
      </c>
    </row>
    <row r="40" spans="1:6" x14ac:dyDescent="0.25">
      <c r="A40" t="s">
        <v>39</v>
      </c>
      <c r="C40">
        <v>821</v>
      </c>
      <c r="E40">
        <v>39</v>
      </c>
      <c r="F40">
        <v>0.4</v>
      </c>
    </row>
    <row r="41" spans="1:6" x14ac:dyDescent="0.25">
      <c r="A41" t="s">
        <v>42</v>
      </c>
      <c r="B41">
        <v>20136</v>
      </c>
      <c r="C41">
        <v>168</v>
      </c>
      <c r="D41" t="s">
        <v>63</v>
      </c>
      <c r="E41">
        <v>8</v>
      </c>
      <c r="F41">
        <v>0.1</v>
      </c>
    </row>
    <row r="42" spans="1:6" x14ac:dyDescent="0.25">
      <c r="A42" t="s">
        <v>48</v>
      </c>
      <c r="B42">
        <v>53398</v>
      </c>
      <c r="C42">
        <v>53</v>
      </c>
      <c r="D42" t="s">
        <v>64</v>
      </c>
      <c r="E42">
        <v>2.5</v>
      </c>
      <c r="F42">
        <v>0</v>
      </c>
    </row>
    <row r="43" spans="1:6" x14ac:dyDescent="0.25">
      <c r="A43" t="s">
        <v>65</v>
      </c>
      <c r="B43">
        <v>500</v>
      </c>
      <c r="C43">
        <v>31</v>
      </c>
      <c r="D43" t="s">
        <v>66</v>
      </c>
      <c r="E43">
        <v>1.5</v>
      </c>
      <c r="F43">
        <v>0</v>
      </c>
    </row>
    <row r="44" spans="1:6" x14ac:dyDescent="0.25">
      <c r="A44" t="s">
        <v>45</v>
      </c>
      <c r="B44">
        <v>211</v>
      </c>
      <c r="C44">
        <v>6</v>
      </c>
      <c r="D44" t="s">
        <v>67</v>
      </c>
      <c r="E44">
        <v>0.3</v>
      </c>
      <c r="F44">
        <v>0</v>
      </c>
    </row>
    <row r="45" spans="1:6" x14ac:dyDescent="0.25">
      <c r="A45" t="s">
        <v>68</v>
      </c>
      <c r="B45">
        <v>17</v>
      </c>
      <c r="C45">
        <v>1</v>
      </c>
      <c r="D45" t="s">
        <v>69</v>
      </c>
      <c r="E45">
        <v>0</v>
      </c>
      <c r="F45">
        <v>0</v>
      </c>
    </row>
    <row r="46" spans="1:6" x14ac:dyDescent="0.25">
      <c r="A46" t="s">
        <v>70</v>
      </c>
      <c r="B46">
        <v>226</v>
      </c>
      <c r="C46">
        <v>0</v>
      </c>
      <c r="D46" t="s">
        <v>71</v>
      </c>
      <c r="E46">
        <v>0</v>
      </c>
      <c r="F46">
        <v>0</v>
      </c>
    </row>
    <row r="47" spans="1:6" x14ac:dyDescent="0.25">
      <c r="A47" t="s">
        <v>72</v>
      </c>
      <c r="B47">
        <v>333</v>
      </c>
      <c r="C47">
        <v>0</v>
      </c>
      <c r="D47" t="s">
        <v>73</v>
      </c>
      <c r="E47">
        <v>0</v>
      </c>
      <c r="F47">
        <v>0</v>
      </c>
    </row>
    <row r="48" spans="1:6" x14ac:dyDescent="0.25">
      <c r="A48" t="s">
        <v>74</v>
      </c>
      <c r="B48">
        <v>6428</v>
      </c>
      <c r="C48">
        <v>0</v>
      </c>
      <c r="D48" t="s">
        <v>75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962.9</v>
      </c>
      <c r="C52">
        <v>908.2</v>
      </c>
      <c r="D52">
        <v>54.7</v>
      </c>
    </row>
    <row r="53" spans="1:9" x14ac:dyDescent="0.25">
      <c r="A53" t="s">
        <v>82</v>
      </c>
      <c r="B53">
        <v>940.9</v>
      </c>
      <c r="C53">
        <v>894</v>
      </c>
      <c r="D53">
        <v>47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3.7</v>
      </c>
      <c r="C55">
        <v>0.4</v>
      </c>
      <c r="D55">
        <v>3.3</v>
      </c>
    </row>
    <row r="56" spans="1:9" x14ac:dyDescent="0.25">
      <c r="A56" t="s">
        <v>85</v>
      </c>
      <c r="B56">
        <v>35.4</v>
      </c>
      <c r="C56">
        <v>32.5</v>
      </c>
      <c r="D56">
        <v>2.9</v>
      </c>
    </row>
    <row r="57" spans="1:9" x14ac:dyDescent="0.25">
      <c r="A57" t="s">
        <v>86</v>
      </c>
      <c r="B57">
        <v>31.3</v>
      </c>
      <c r="C57">
        <v>30.4</v>
      </c>
      <c r="D57">
        <v>0.9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0.7</v>
      </c>
      <c r="C59">
        <v>0.4</v>
      </c>
      <c r="D59">
        <v>0.3</v>
      </c>
    </row>
    <row r="60" spans="1:9" x14ac:dyDescent="0.25">
      <c r="A60" t="s">
        <v>89</v>
      </c>
      <c r="B60">
        <v>2002.8</v>
      </c>
      <c r="C60">
        <v>1947.9</v>
      </c>
      <c r="D60">
        <v>54.9</v>
      </c>
    </row>
    <row r="61" spans="1:9" x14ac:dyDescent="0.25">
      <c r="A61" t="s">
        <v>90</v>
      </c>
      <c r="B61">
        <v>959.5</v>
      </c>
      <c r="C61">
        <v>906.5</v>
      </c>
      <c r="D61">
        <v>53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101</v>
      </c>
      <c r="B65" t="s">
        <v>102</v>
      </c>
      <c r="C65" t="s">
        <v>103</v>
      </c>
      <c r="D65">
        <v>1840.35</v>
      </c>
      <c r="E65">
        <v>0</v>
      </c>
      <c r="G65">
        <v>87.36</v>
      </c>
      <c r="H65">
        <v>42.91</v>
      </c>
      <c r="I65">
        <v>0.19</v>
      </c>
    </row>
    <row r="66" spans="1:10" x14ac:dyDescent="0.25">
      <c r="A66" t="s">
        <v>104</v>
      </c>
      <c r="B66" t="s">
        <v>102</v>
      </c>
      <c r="C66" t="s">
        <v>105</v>
      </c>
      <c r="D66">
        <v>1830.42</v>
      </c>
      <c r="E66">
        <v>1</v>
      </c>
      <c r="F66">
        <v>1830.42</v>
      </c>
      <c r="G66">
        <v>86.89</v>
      </c>
      <c r="H66">
        <v>42.96</v>
      </c>
      <c r="I66">
        <v>7.0000000000000007E-2</v>
      </c>
    </row>
    <row r="67" spans="1:10" x14ac:dyDescent="0.25">
      <c r="A67" t="s">
        <v>106</v>
      </c>
      <c r="B67" t="s">
        <v>102</v>
      </c>
      <c r="C67" t="s">
        <v>107</v>
      </c>
      <c r="D67">
        <v>46.84</v>
      </c>
      <c r="E67">
        <v>1</v>
      </c>
      <c r="F67">
        <v>46.84</v>
      </c>
      <c r="G67">
        <v>2.2200000000000002</v>
      </c>
      <c r="H67">
        <v>15.35</v>
      </c>
      <c r="I67">
        <v>58.18</v>
      </c>
    </row>
    <row r="68" spans="1:10" x14ac:dyDescent="0.25">
      <c r="A68" t="s">
        <v>108</v>
      </c>
      <c r="B68" t="s">
        <v>102</v>
      </c>
      <c r="C68" t="s">
        <v>109</v>
      </c>
      <c r="D68">
        <v>19.62</v>
      </c>
      <c r="E68">
        <v>14</v>
      </c>
      <c r="F68">
        <v>1.4</v>
      </c>
      <c r="G68">
        <v>0.93</v>
      </c>
      <c r="H68">
        <v>3.15</v>
      </c>
      <c r="I68">
        <v>93.9</v>
      </c>
    </row>
    <row r="69" spans="1:10" x14ac:dyDescent="0.25">
      <c r="A69" t="s">
        <v>110</v>
      </c>
      <c r="B69" t="s">
        <v>102</v>
      </c>
      <c r="C69" t="s">
        <v>111</v>
      </c>
      <c r="D69">
        <v>14.99</v>
      </c>
      <c r="E69">
        <v>1</v>
      </c>
      <c r="F69">
        <v>14.99</v>
      </c>
      <c r="G69">
        <v>0.71</v>
      </c>
      <c r="H69">
        <v>33.22</v>
      </c>
      <c r="I69">
        <v>5.44</v>
      </c>
    </row>
    <row r="70" spans="1:10" x14ac:dyDescent="0.25">
      <c r="A70" t="s">
        <v>112</v>
      </c>
      <c r="B70" t="s">
        <v>113</v>
      </c>
      <c r="C70" t="s">
        <v>114</v>
      </c>
      <c r="D70">
        <v>9.1300000000000008</v>
      </c>
      <c r="E70">
        <v>1</v>
      </c>
      <c r="F70">
        <v>9.1300000000000008</v>
      </c>
      <c r="G70">
        <v>0.43</v>
      </c>
      <c r="H70">
        <v>40.14</v>
      </c>
      <c r="I70">
        <v>6.75</v>
      </c>
    </row>
    <row r="71" spans="1:10" x14ac:dyDescent="0.25">
      <c r="A71" t="s">
        <v>115</v>
      </c>
      <c r="B71" t="s">
        <v>102</v>
      </c>
      <c r="C71" t="s">
        <v>116</v>
      </c>
      <c r="D71">
        <v>7.96</v>
      </c>
      <c r="E71">
        <v>1</v>
      </c>
      <c r="F71">
        <v>7.96</v>
      </c>
      <c r="G71">
        <v>0.38</v>
      </c>
      <c r="H71">
        <v>37.51</v>
      </c>
      <c r="I71">
        <v>12.6</v>
      </c>
    </row>
    <row r="72" spans="1:10" x14ac:dyDescent="0.25">
      <c r="A72" t="s">
        <v>117</v>
      </c>
      <c r="B72" t="s">
        <v>102</v>
      </c>
      <c r="C72" t="s">
        <v>118</v>
      </c>
      <c r="D72">
        <v>7.22</v>
      </c>
      <c r="E72">
        <v>1</v>
      </c>
      <c r="F72">
        <v>7.22</v>
      </c>
      <c r="G72">
        <v>0.34</v>
      </c>
      <c r="H72">
        <v>35.57</v>
      </c>
      <c r="I72">
        <v>16.7</v>
      </c>
    </row>
    <row r="73" spans="1:10" x14ac:dyDescent="0.25">
      <c r="A73" t="s">
        <v>119</v>
      </c>
      <c r="B73" t="s">
        <v>102</v>
      </c>
      <c r="C73" t="s">
        <v>120</v>
      </c>
      <c r="D73">
        <v>5.36</v>
      </c>
      <c r="E73">
        <v>14</v>
      </c>
      <c r="F73">
        <v>0.38</v>
      </c>
      <c r="G73">
        <v>0.25</v>
      </c>
      <c r="H73">
        <v>5.92</v>
      </c>
      <c r="I73">
        <v>93.53</v>
      </c>
    </row>
    <row r="74" spans="1:10" x14ac:dyDescent="0.25">
      <c r="A74" t="s">
        <v>121</v>
      </c>
      <c r="B74" t="s">
        <v>102</v>
      </c>
      <c r="C74" t="s">
        <v>111</v>
      </c>
      <c r="D74">
        <v>4.28</v>
      </c>
      <c r="E74">
        <v>31</v>
      </c>
      <c r="F74">
        <v>0.14000000000000001</v>
      </c>
      <c r="G74">
        <v>0.2</v>
      </c>
      <c r="H74">
        <v>25.3</v>
      </c>
      <c r="I74">
        <v>40.369999999999997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101</v>
      </c>
      <c r="B78" t="s">
        <v>102</v>
      </c>
      <c r="C78" t="s">
        <v>103</v>
      </c>
      <c r="D78">
        <v>789.61</v>
      </c>
      <c r="E78">
        <v>0</v>
      </c>
      <c r="G78">
        <v>96.22</v>
      </c>
      <c r="H78">
        <v>1840.35</v>
      </c>
      <c r="I78">
        <v>42.91</v>
      </c>
      <c r="J78">
        <v>0.19</v>
      </c>
    </row>
    <row r="79" spans="1:10" x14ac:dyDescent="0.25">
      <c r="A79" t="s">
        <v>104</v>
      </c>
      <c r="B79" t="s">
        <v>102</v>
      </c>
      <c r="C79" t="s">
        <v>105</v>
      </c>
      <c r="D79">
        <v>786.32</v>
      </c>
      <c r="E79">
        <v>1</v>
      </c>
      <c r="F79">
        <v>786.32</v>
      </c>
      <c r="G79">
        <v>95.82</v>
      </c>
      <c r="H79">
        <v>1830.42</v>
      </c>
      <c r="I79">
        <v>42.96</v>
      </c>
      <c r="J79">
        <v>7.0000000000000007E-2</v>
      </c>
    </row>
    <row r="80" spans="1:10" x14ac:dyDescent="0.25">
      <c r="A80" t="s">
        <v>106</v>
      </c>
      <c r="B80" t="s">
        <v>102</v>
      </c>
      <c r="C80" t="s">
        <v>107</v>
      </c>
      <c r="D80">
        <v>7.19</v>
      </c>
      <c r="E80">
        <v>1</v>
      </c>
      <c r="F80">
        <v>7.19</v>
      </c>
      <c r="G80">
        <v>0.88</v>
      </c>
      <c r="H80">
        <v>46.84</v>
      </c>
      <c r="I80">
        <v>15.35</v>
      </c>
      <c r="J80">
        <v>58.18</v>
      </c>
    </row>
    <row r="81" spans="1:10" x14ac:dyDescent="0.25">
      <c r="A81" t="s">
        <v>110</v>
      </c>
      <c r="B81" t="s">
        <v>102</v>
      </c>
      <c r="C81" t="s">
        <v>111</v>
      </c>
      <c r="D81">
        <v>4.9800000000000004</v>
      </c>
      <c r="E81">
        <v>1</v>
      </c>
      <c r="F81">
        <v>4.9800000000000004</v>
      </c>
      <c r="G81">
        <v>0.61</v>
      </c>
      <c r="H81">
        <v>14.99</v>
      </c>
      <c r="I81">
        <v>33.22</v>
      </c>
      <c r="J81">
        <v>5.44</v>
      </c>
    </row>
    <row r="82" spans="1:10" x14ac:dyDescent="0.25">
      <c r="A82" t="s">
        <v>112</v>
      </c>
      <c r="B82" t="s">
        <v>113</v>
      </c>
      <c r="C82" t="s">
        <v>114</v>
      </c>
      <c r="D82">
        <v>3.67</v>
      </c>
      <c r="E82">
        <v>1</v>
      </c>
      <c r="F82">
        <v>3.67</v>
      </c>
      <c r="G82">
        <v>0.45</v>
      </c>
      <c r="H82">
        <v>9.1300000000000008</v>
      </c>
      <c r="I82">
        <v>40.14</v>
      </c>
      <c r="J82">
        <v>6.75</v>
      </c>
    </row>
    <row r="83" spans="1:10" x14ac:dyDescent="0.25">
      <c r="A83" t="s">
        <v>115</v>
      </c>
      <c r="B83" t="s">
        <v>102</v>
      </c>
      <c r="C83" t="s">
        <v>116</v>
      </c>
      <c r="D83">
        <v>2.99</v>
      </c>
      <c r="E83">
        <v>1</v>
      </c>
      <c r="F83">
        <v>2.99</v>
      </c>
      <c r="G83">
        <v>0.36</v>
      </c>
      <c r="H83">
        <v>7.96</v>
      </c>
      <c r="I83">
        <v>37.51</v>
      </c>
      <c r="J83">
        <v>12.6</v>
      </c>
    </row>
    <row r="84" spans="1:10" x14ac:dyDescent="0.25">
      <c r="A84" t="s">
        <v>117</v>
      </c>
      <c r="B84" t="s">
        <v>102</v>
      </c>
      <c r="C84" t="s">
        <v>118</v>
      </c>
      <c r="D84">
        <v>2.57</v>
      </c>
      <c r="E84">
        <v>1</v>
      </c>
      <c r="F84">
        <v>2.57</v>
      </c>
      <c r="G84">
        <v>0.31</v>
      </c>
      <c r="H84">
        <v>7.22</v>
      </c>
      <c r="I84">
        <v>35.57</v>
      </c>
      <c r="J84">
        <v>16.7</v>
      </c>
    </row>
    <row r="85" spans="1:10" x14ac:dyDescent="0.25">
      <c r="A85" t="s">
        <v>121</v>
      </c>
      <c r="B85" t="s">
        <v>102</v>
      </c>
      <c r="C85" t="s">
        <v>111</v>
      </c>
      <c r="D85">
        <v>1.08</v>
      </c>
      <c r="E85">
        <v>31</v>
      </c>
      <c r="F85">
        <v>0.03</v>
      </c>
      <c r="G85">
        <v>0.13</v>
      </c>
      <c r="H85">
        <v>4.28</v>
      </c>
      <c r="I85">
        <v>25.3</v>
      </c>
      <c r="J85">
        <v>40.369999999999997</v>
      </c>
    </row>
    <row r="86" spans="1:10" x14ac:dyDescent="0.25">
      <c r="A86" t="s">
        <v>125</v>
      </c>
      <c r="B86" t="s">
        <v>102</v>
      </c>
      <c r="C86" t="s">
        <v>126</v>
      </c>
      <c r="D86">
        <v>1.08</v>
      </c>
      <c r="E86">
        <v>31</v>
      </c>
      <c r="F86">
        <v>0.03</v>
      </c>
      <c r="G86">
        <v>0.13</v>
      </c>
      <c r="H86">
        <v>4.26</v>
      </c>
      <c r="I86">
        <v>25.29</v>
      </c>
      <c r="J86">
        <v>40.5</v>
      </c>
    </row>
    <row r="87" spans="1:10" x14ac:dyDescent="0.25">
      <c r="A87" t="s">
        <v>127</v>
      </c>
      <c r="C87" t="s">
        <v>128</v>
      </c>
      <c r="D87">
        <v>0.99</v>
      </c>
      <c r="E87">
        <v>4</v>
      </c>
      <c r="F87">
        <v>0.25</v>
      </c>
      <c r="G87">
        <v>0.12</v>
      </c>
      <c r="H87">
        <v>2.64</v>
      </c>
      <c r="I87">
        <v>37.33</v>
      </c>
      <c r="J87">
        <v>7.17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106</v>
      </c>
      <c r="B91" t="s">
        <v>102</v>
      </c>
      <c r="C91" t="s">
        <v>107</v>
      </c>
      <c r="D91">
        <v>27.25</v>
      </c>
      <c r="E91">
        <v>1</v>
      </c>
      <c r="F91">
        <v>27.25</v>
      </c>
      <c r="G91">
        <v>1.49</v>
      </c>
      <c r="H91">
        <v>46.84</v>
      </c>
      <c r="I91">
        <v>15.35</v>
      </c>
      <c r="J91">
        <v>58.18</v>
      </c>
    </row>
    <row r="92" spans="1:10" x14ac:dyDescent="0.25">
      <c r="A92" t="s">
        <v>108</v>
      </c>
      <c r="B92" t="s">
        <v>102</v>
      </c>
      <c r="C92" t="s">
        <v>109</v>
      </c>
      <c r="D92">
        <v>18.420000000000002</v>
      </c>
      <c r="E92">
        <v>14</v>
      </c>
      <c r="F92">
        <v>1.32</v>
      </c>
      <c r="G92">
        <v>1.01</v>
      </c>
      <c r="H92">
        <v>19.62</v>
      </c>
      <c r="I92">
        <v>3.15</v>
      </c>
      <c r="J92">
        <v>93.9</v>
      </c>
    </row>
    <row r="93" spans="1:10" x14ac:dyDescent="0.25">
      <c r="A93" t="s">
        <v>119</v>
      </c>
      <c r="B93" t="s">
        <v>102</v>
      </c>
      <c r="C93" t="s">
        <v>120</v>
      </c>
      <c r="D93">
        <v>5.0199999999999996</v>
      </c>
      <c r="E93">
        <v>14</v>
      </c>
      <c r="F93">
        <v>0.36</v>
      </c>
      <c r="G93">
        <v>0.27</v>
      </c>
      <c r="H93">
        <v>5.36</v>
      </c>
      <c r="I93">
        <v>5.92</v>
      </c>
      <c r="J93">
        <v>93.53</v>
      </c>
    </row>
    <row r="94" spans="1:10" x14ac:dyDescent="0.25">
      <c r="A94" t="s">
        <v>101</v>
      </c>
      <c r="B94" t="s">
        <v>102</v>
      </c>
      <c r="C94" t="s">
        <v>103</v>
      </c>
      <c r="D94">
        <v>3.49</v>
      </c>
      <c r="E94">
        <v>0</v>
      </c>
      <c r="G94">
        <v>0.19</v>
      </c>
      <c r="H94">
        <v>1840.35</v>
      </c>
      <c r="I94">
        <v>42.91</v>
      </c>
      <c r="J94">
        <v>0.19</v>
      </c>
    </row>
    <row r="95" spans="1:10" x14ac:dyDescent="0.25">
      <c r="A95" t="s">
        <v>121</v>
      </c>
      <c r="B95" t="s">
        <v>102</v>
      </c>
      <c r="C95" t="s">
        <v>111</v>
      </c>
      <c r="D95">
        <v>1.73</v>
      </c>
      <c r="E95">
        <v>31</v>
      </c>
      <c r="F95">
        <v>0.06</v>
      </c>
      <c r="G95">
        <v>0.09</v>
      </c>
      <c r="H95">
        <v>4.28</v>
      </c>
      <c r="I95">
        <v>25.3</v>
      </c>
      <c r="J95">
        <v>40.369999999999997</v>
      </c>
    </row>
    <row r="96" spans="1:10" x14ac:dyDescent="0.25">
      <c r="A96" t="s">
        <v>125</v>
      </c>
      <c r="B96" t="s">
        <v>102</v>
      </c>
      <c r="C96" t="s">
        <v>126</v>
      </c>
      <c r="D96">
        <v>1.72</v>
      </c>
      <c r="E96">
        <v>31</v>
      </c>
      <c r="F96">
        <v>0.06</v>
      </c>
      <c r="G96">
        <v>0.09</v>
      </c>
      <c r="H96">
        <v>4.26</v>
      </c>
      <c r="I96">
        <v>25.29</v>
      </c>
      <c r="J96">
        <v>40.5</v>
      </c>
    </row>
    <row r="97" spans="1:10" x14ac:dyDescent="0.25">
      <c r="A97" t="s">
        <v>104</v>
      </c>
      <c r="B97" t="s">
        <v>102</v>
      </c>
      <c r="C97" t="s">
        <v>105</v>
      </c>
      <c r="D97">
        <v>1.29</v>
      </c>
      <c r="E97">
        <v>1</v>
      </c>
      <c r="F97">
        <v>1.29</v>
      </c>
      <c r="G97">
        <v>7.0000000000000007E-2</v>
      </c>
      <c r="H97">
        <v>1830.42</v>
      </c>
      <c r="I97">
        <v>42.96</v>
      </c>
      <c r="J97">
        <v>7.0000000000000007E-2</v>
      </c>
    </row>
    <row r="98" spans="1:10" x14ac:dyDescent="0.25">
      <c r="A98" t="s">
        <v>117</v>
      </c>
      <c r="B98" t="s">
        <v>102</v>
      </c>
      <c r="C98" t="s">
        <v>118</v>
      </c>
      <c r="D98">
        <v>1.21</v>
      </c>
      <c r="E98">
        <v>1</v>
      </c>
      <c r="F98">
        <v>1.21</v>
      </c>
      <c r="G98">
        <v>7.0000000000000007E-2</v>
      </c>
      <c r="H98">
        <v>7.22</v>
      </c>
      <c r="I98">
        <v>35.57</v>
      </c>
      <c r="J98">
        <v>16.7</v>
      </c>
    </row>
    <row r="99" spans="1:10" x14ac:dyDescent="0.25">
      <c r="A99" t="s">
        <v>132</v>
      </c>
      <c r="B99" t="s">
        <v>102</v>
      </c>
      <c r="C99" t="s">
        <v>120</v>
      </c>
      <c r="D99">
        <v>1.1499999999999999</v>
      </c>
      <c r="E99">
        <v>1</v>
      </c>
      <c r="F99">
        <v>1.1499999999999999</v>
      </c>
      <c r="G99">
        <v>0.06</v>
      </c>
      <c r="H99">
        <v>1.19</v>
      </c>
      <c r="I99">
        <v>3.15</v>
      </c>
      <c r="J99">
        <v>96.91</v>
      </c>
    </row>
    <row r="100" spans="1:10" x14ac:dyDescent="0.25">
      <c r="A100" t="s">
        <v>133</v>
      </c>
      <c r="B100" t="s">
        <v>113</v>
      </c>
      <c r="C100" t="s">
        <v>134</v>
      </c>
      <c r="D100">
        <v>1.05</v>
      </c>
      <c r="E100">
        <v>7</v>
      </c>
      <c r="F100">
        <v>0.15</v>
      </c>
      <c r="G100">
        <v>0.06</v>
      </c>
      <c r="H100">
        <v>1.83</v>
      </c>
      <c r="I100">
        <v>19.07</v>
      </c>
      <c r="J100">
        <v>57.5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101</v>
      </c>
      <c r="B104" t="s">
        <v>102</v>
      </c>
      <c r="C104" t="s">
        <v>103</v>
      </c>
      <c r="D104">
        <v>2068294</v>
      </c>
      <c r="E104">
        <v>0</v>
      </c>
      <c r="G104">
        <v>27.9</v>
      </c>
      <c r="H104">
        <v>1840.35</v>
      </c>
      <c r="I104">
        <v>42.9</v>
      </c>
      <c r="J104">
        <v>0.2</v>
      </c>
    </row>
    <row r="105" spans="1:10" x14ac:dyDescent="0.25">
      <c r="A105" t="s">
        <v>104</v>
      </c>
      <c r="B105" t="s">
        <v>102</v>
      </c>
      <c r="C105" t="s">
        <v>105</v>
      </c>
      <c r="D105">
        <v>1942703</v>
      </c>
      <c r="E105">
        <v>1</v>
      </c>
      <c r="F105">
        <v>1942703</v>
      </c>
      <c r="G105">
        <v>26.2</v>
      </c>
      <c r="H105">
        <v>1830.42</v>
      </c>
      <c r="I105">
        <v>43</v>
      </c>
      <c r="J105">
        <v>0.1</v>
      </c>
    </row>
    <row r="106" spans="1:10" x14ac:dyDescent="0.25">
      <c r="A106" t="s">
        <v>121</v>
      </c>
      <c r="B106" t="s">
        <v>102</v>
      </c>
      <c r="C106" t="s">
        <v>111</v>
      </c>
      <c r="D106">
        <v>647501</v>
      </c>
      <c r="E106">
        <v>31</v>
      </c>
      <c r="F106">
        <v>20887.13</v>
      </c>
      <c r="G106">
        <v>8.73</v>
      </c>
      <c r="H106">
        <v>4.28</v>
      </c>
      <c r="I106">
        <v>25.3</v>
      </c>
      <c r="J106">
        <v>40.4</v>
      </c>
    </row>
    <row r="107" spans="1:10" x14ac:dyDescent="0.25">
      <c r="A107" t="s">
        <v>125</v>
      </c>
      <c r="B107" t="s">
        <v>102</v>
      </c>
      <c r="C107" t="s">
        <v>126</v>
      </c>
      <c r="D107">
        <v>647467</v>
      </c>
      <c r="E107">
        <v>31</v>
      </c>
      <c r="F107">
        <v>20886.03</v>
      </c>
      <c r="G107">
        <v>8.73</v>
      </c>
      <c r="H107">
        <v>4.26</v>
      </c>
      <c r="I107">
        <v>25.3</v>
      </c>
      <c r="J107">
        <v>40.5</v>
      </c>
    </row>
    <row r="108" spans="1:10" x14ac:dyDescent="0.25">
      <c r="A108" t="s">
        <v>138</v>
      </c>
      <c r="B108" t="s">
        <v>113</v>
      </c>
      <c r="C108" t="s">
        <v>139</v>
      </c>
      <c r="D108">
        <v>536166</v>
      </c>
      <c r="E108">
        <v>7</v>
      </c>
      <c r="F108">
        <v>76595.14</v>
      </c>
      <c r="G108">
        <v>7.23</v>
      </c>
      <c r="H108">
        <v>1.47</v>
      </c>
      <c r="I108">
        <v>41.2</v>
      </c>
      <c r="J108">
        <v>2.2000000000000002</v>
      </c>
    </row>
    <row r="109" spans="1:10" x14ac:dyDescent="0.25">
      <c r="A109" t="s">
        <v>112</v>
      </c>
      <c r="B109" t="s">
        <v>113</v>
      </c>
      <c r="C109" t="s">
        <v>114</v>
      </c>
      <c r="D109">
        <v>334794</v>
      </c>
      <c r="E109">
        <v>1</v>
      </c>
      <c r="F109">
        <v>334794</v>
      </c>
      <c r="G109">
        <v>4.5199999999999996</v>
      </c>
      <c r="H109">
        <v>9.1300000000000008</v>
      </c>
      <c r="I109">
        <v>40.1</v>
      </c>
      <c r="J109">
        <v>6.8</v>
      </c>
    </row>
    <row r="110" spans="1:10" x14ac:dyDescent="0.25">
      <c r="A110" t="s">
        <v>106</v>
      </c>
      <c r="B110" t="s">
        <v>102</v>
      </c>
      <c r="C110" t="s">
        <v>107</v>
      </c>
      <c r="D110">
        <v>295838</v>
      </c>
      <c r="E110">
        <v>1</v>
      </c>
      <c r="F110">
        <v>295838</v>
      </c>
      <c r="G110">
        <v>3.99</v>
      </c>
      <c r="H110">
        <v>46.84</v>
      </c>
      <c r="I110">
        <v>15.3</v>
      </c>
      <c r="J110">
        <v>58.2</v>
      </c>
    </row>
    <row r="111" spans="1:10" x14ac:dyDescent="0.25">
      <c r="A111" t="s">
        <v>140</v>
      </c>
      <c r="C111" t="s">
        <v>141</v>
      </c>
      <c r="D111">
        <v>230402</v>
      </c>
      <c r="E111">
        <v>2</v>
      </c>
      <c r="F111">
        <v>115201</v>
      </c>
      <c r="G111">
        <v>3.11</v>
      </c>
      <c r="H111">
        <v>1.59</v>
      </c>
      <c r="I111">
        <v>24.9</v>
      </c>
      <c r="J111">
        <v>43.3</v>
      </c>
    </row>
    <row r="112" spans="1:10" x14ac:dyDescent="0.25">
      <c r="A112" t="s">
        <v>142</v>
      </c>
      <c r="C112" t="s">
        <v>143</v>
      </c>
      <c r="D112">
        <v>213932</v>
      </c>
      <c r="E112">
        <v>3</v>
      </c>
      <c r="F112">
        <v>71310.67</v>
      </c>
      <c r="G112">
        <v>2.89</v>
      </c>
      <c r="H112">
        <v>1.29</v>
      </c>
      <c r="I112">
        <v>28.1</v>
      </c>
      <c r="J112">
        <v>35</v>
      </c>
    </row>
    <row r="113" spans="1:10" x14ac:dyDescent="0.25">
      <c r="A113" t="s">
        <v>144</v>
      </c>
      <c r="C113" t="s">
        <v>145</v>
      </c>
      <c r="D113">
        <v>178526</v>
      </c>
      <c r="E113">
        <v>3</v>
      </c>
      <c r="F113">
        <v>59508.67</v>
      </c>
      <c r="G113">
        <v>2.41</v>
      </c>
      <c r="H113">
        <v>1.34</v>
      </c>
      <c r="I113">
        <v>22.7</v>
      </c>
      <c r="J113">
        <v>36.700000000000003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101</v>
      </c>
      <c r="B117" t="s">
        <v>102</v>
      </c>
      <c r="C117" t="s">
        <v>103</v>
      </c>
      <c r="D117">
        <v>1946288</v>
      </c>
      <c r="E117">
        <v>0</v>
      </c>
      <c r="G117">
        <v>53.62</v>
      </c>
      <c r="H117">
        <v>1840.35</v>
      </c>
      <c r="I117">
        <v>42.91</v>
      </c>
      <c r="J117">
        <v>0.19</v>
      </c>
    </row>
    <row r="118" spans="1:10" x14ac:dyDescent="0.25">
      <c r="A118" t="s">
        <v>104</v>
      </c>
      <c r="B118" t="s">
        <v>102</v>
      </c>
      <c r="C118" t="s">
        <v>105</v>
      </c>
      <c r="D118">
        <v>1941077</v>
      </c>
      <c r="E118">
        <v>1</v>
      </c>
      <c r="F118">
        <v>1941077</v>
      </c>
      <c r="G118">
        <v>53.48</v>
      </c>
      <c r="H118">
        <v>1830.42</v>
      </c>
      <c r="I118">
        <v>42.96</v>
      </c>
      <c r="J118">
        <v>7.0000000000000007E-2</v>
      </c>
    </row>
    <row r="119" spans="1:10" x14ac:dyDescent="0.25">
      <c r="A119" t="s">
        <v>106</v>
      </c>
      <c r="B119" t="s">
        <v>102</v>
      </c>
      <c r="C119" t="s">
        <v>107</v>
      </c>
      <c r="D119">
        <v>45078</v>
      </c>
      <c r="E119">
        <v>1</v>
      </c>
      <c r="F119">
        <v>45078</v>
      </c>
      <c r="G119">
        <v>1.24</v>
      </c>
      <c r="H119">
        <v>46.84</v>
      </c>
      <c r="I119">
        <v>15.35</v>
      </c>
      <c r="J119">
        <v>58.18</v>
      </c>
    </row>
    <row r="120" spans="1:10" x14ac:dyDescent="0.25">
      <c r="A120" t="s">
        <v>121</v>
      </c>
      <c r="B120" t="s">
        <v>102</v>
      </c>
      <c r="C120" t="s">
        <v>111</v>
      </c>
      <c r="D120">
        <v>20869</v>
      </c>
      <c r="E120">
        <v>31</v>
      </c>
      <c r="F120">
        <v>673.19</v>
      </c>
      <c r="G120">
        <v>0.56999999999999995</v>
      </c>
      <c r="H120">
        <v>4.28</v>
      </c>
      <c r="I120">
        <v>25.3</v>
      </c>
      <c r="J120">
        <v>40.369999999999997</v>
      </c>
    </row>
    <row r="121" spans="1:10" x14ac:dyDescent="0.25">
      <c r="A121" t="s">
        <v>125</v>
      </c>
      <c r="B121" t="s">
        <v>102</v>
      </c>
      <c r="C121" t="s">
        <v>126</v>
      </c>
      <c r="D121">
        <v>20866</v>
      </c>
      <c r="E121">
        <v>31</v>
      </c>
      <c r="F121">
        <v>673.1</v>
      </c>
      <c r="G121">
        <v>0.56999999999999995</v>
      </c>
      <c r="H121">
        <v>4.26</v>
      </c>
      <c r="I121">
        <v>25.29</v>
      </c>
      <c r="J121">
        <v>40.5</v>
      </c>
    </row>
    <row r="122" spans="1:10" x14ac:dyDescent="0.25">
      <c r="A122" t="s">
        <v>108</v>
      </c>
      <c r="B122" t="s">
        <v>102</v>
      </c>
      <c r="C122" t="s">
        <v>109</v>
      </c>
      <c r="D122">
        <v>15529</v>
      </c>
      <c r="E122">
        <v>14</v>
      </c>
      <c r="F122">
        <v>1109.21</v>
      </c>
      <c r="G122">
        <v>0.43</v>
      </c>
      <c r="H122">
        <v>19.62</v>
      </c>
      <c r="I122">
        <v>3.15</v>
      </c>
      <c r="J122">
        <v>93.9</v>
      </c>
    </row>
    <row r="123" spans="1:10" x14ac:dyDescent="0.25">
      <c r="A123" t="s">
        <v>119</v>
      </c>
      <c r="B123" t="s">
        <v>102</v>
      </c>
      <c r="C123" t="s">
        <v>120</v>
      </c>
      <c r="D123">
        <v>14104</v>
      </c>
      <c r="E123">
        <v>14</v>
      </c>
      <c r="F123">
        <v>1007.43</v>
      </c>
      <c r="G123">
        <v>0.39</v>
      </c>
      <c r="H123">
        <v>5.36</v>
      </c>
      <c r="I123">
        <v>5.92</v>
      </c>
      <c r="J123">
        <v>93.53</v>
      </c>
    </row>
    <row r="124" spans="1:10" x14ac:dyDescent="0.25">
      <c r="A124" t="s">
        <v>115</v>
      </c>
      <c r="B124" t="s">
        <v>102</v>
      </c>
      <c r="C124" t="s">
        <v>116</v>
      </c>
      <c r="D124">
        <v>6630</v>
      </c>
      <c r="E124">
        <v>1</v>
      </c>
      <c r="F124">
        <v>6630</v>
      </c>
      <c r="G124">
        <v>0.18</v>
      </c>
      <c r="H124">
        <v>7.96</v>
      </c>
      <c r="I124">
        <v>37.51</v>
      </c>
      <c r="J124">
        <v>12.6</v>
      </c>
    </row>
    <row r="125" spans="1:10" x14ac:dyDescent="0.25">
      <c r="A125" t="s">
        <v>149</v>
      </c>
      <c r="B125" t="s">
        <v>102</v>
      </c>
      <c r="C125" t="s">
        <v>150</v>
      </c>
      <c r="D125">
        <v>2810</v>
      </c>
      <c r="E125">
        <v>1</v>
      </c>
      <c r="F125">
        <v>2810</v>
      </c>
      <c r="G125">
        <v>0.08</v>
      </c>
      <c r="H125">
        <v>1.84</v>
      </c>
      <c r="I125">
        <v>29.1</v>
      </c>
      <c r="J125">
        <v>32.799999999999997</v>
      </c>
    </row>
    <row r="126" spans="1:10" x14ac:dyDescent="0.25">
      <c r="A126" t="s">
        <v>133</v>
      </c>
      <c r="B126" t="s">
        <v>113</v>
      </c>
      <c r="C126" t="s">
        <v>134</v>
      </c>
      <c r="D126">
        <v>2785</v>
      </c>
      <c r="E126">
        <v>7</v>
      </c>
      <c r="F126">
        <v>397.86</v>
      </c>
      <c r="G126">
        <v>0.08</v>
      </c>
      <c r="H126">
        <v>1.83</v>
      </c>
      <c r="I126">
        <v>19.07</v>
      </c>
      <c r="J126">
        <v>57.5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101</v>
      </c>
      <c r="B130" t="s">
        <v>102</v>
      </c>
      <c r="C130" t="s">
        <v>103</v>
      </c>
      <c r="D130">
        <v>33045</v>
      </c>
      <c r="E130">
        <v>33045</v>
      </c>
      <c r="F130">
        <v>0</v>
      </c>
      <c r="H130">
        <v>0</v>
      </c>
      <c r="I130">
        <v>1.98</v>
      </c>
    </row>
    <row r="131" spans="1:9" x14ac:dyDescent="0.25">
      <c r="A131" t="s">
        <v>106</v>
      </c>
      <c r="B131" t="s">
        <v>102</v>
      </c>
      <c r="C131" t="s">
        <v>107</v>
      </c>
      <c r="D131">
        <v>32137</v>
      </c>
      <c r="E131">
        <v>32137</v>
      </c>
      <c r="F131">
        <v>1</v>
      </c>
      <c r="G131">
        <v>32137</v>
      </c>
      <c r="H131">
        <v>0</v>
      </c>
      <c r="I131">
        <v>1.93</v>
      </c>
    </row>
    <row r="132" spans="1:9" x14ac:dyDescent="0.25">
      <c r="A132" t="s">
        <v>104</v>
      </c>
      <c r="B132" t="s">
        <v>102</v>
      </c>
      <c r="C132" t="s">
        <v>105</v>
      </c>
      <c r="D132">
        <v>30406</v>
      </c>
      <c r="E132">
        <v>30406</v>
      </c>
      <c r="F132">
        <v>1</v>
      </c>
      <c r="G132">
        <v>30406</v>
      </c>
      <c r="H132">
        <v>0</v>
      </c>
      <c r="I132">
        <v>1.83</v>
      </c>
    </row>
    <row r="133" spans="1:9" x14ac:dyDescent="0.25">
      <c r="A133" t="s">
        <v>108</v>
      </c>
      <c r="B133" t="s">
        <v>102</v>
      </c>
      <c r="C133" t="s">
        <v>109</v>
      </c>
      <c r="D133">
        <v>14238</v>
      </c>
      <c r="E133">
        <v>14238</v>
      </c>
      <c r="F133">
        <v>14</v>
      </c>
      <c r="G133">
        <v>1017</v>
      </c>
      <c r="H133">
        <v>0</v>
      </c>
      <c r="I133">
        <v>0.85</v>
      </c>
    </row>
    <row r="134" spans="1:9" x14ac:dyDescent="0.25">
      <c r="A134" t="s">
        <v>119</v>
      </c>
      <c r="B134" t="s">
        <v>102</v>
      </c>
      <c r="C134" t="s">
        <v>120</v>
      </c>
      <c r="D134">
        <v>14104</v>
      </c>
      <c r="E134">
        <v>14104</v>
      </c>
      <c r="F134">
        <v>14</v>
      </c>
      <c r="G134">
        <v>1007.43</v>
      </c>
      <c r="H134">
        <v>0</v>
      </c>
      <c r="I134">
        <v>0.85</v>
      </c>
    </row>
    <row r="135" spans="1:9" x14ac:dyDescent="0.25">
      <c r="A135" t="s">
        <v>156</v>
      </c>
      <c r="B135" t="s">
        <v>157</v>
      </c>
      <c r="C135" t="s">
        <v>158</v>
      </c>
      <c r="D135">
        <v>2901</v>
      </c>
      <c r="E135">
        <v>2901</v>
      </c>
      <c r="F135">
        <v>2</v>
      </c>
      <c r="G135">
        <v>1450.5</v>
      </c>
      <c r="H135">
        <v>0</v>
      </c>
      <c r="I135">
        <v>0.17</v>
      </c>
    </row>
    <row r="136" spans="1:9" x14ac:dyDescent="0.25">
      <c r="A136" t="s">
        <v>159</v>
      </c>
      <c r="B136" t="s">
        <v>157</v>
      </c>
      <c r="C136" t="s">
        <v>158</v>
      </c>
      <c r="D136">
        <v>2495</v>
      </c>
      <c r="E136">
        <v>2495</v>
      </c>
      <c r="F136">
        <v>2</v>
      </c>
      <c r="G136">
        <v>1247.5</v>
      </c>
      <c r="H136">
        <v>0</v>
      </c>
      <c r="I136">
        <v>0.15</v>
      </c>
    </row>
    <row r="137" spans="1:9" x14ac:dyDescent="0.25">
      <c r="A137" t="s">
        <v>160</v>
      </c>
      <c r="B137" t="s">
        <v>157</v>
      </c>
      <c r="C137" t="s">
        <v>161</v>
      </c>
      <c r="D137">
        <v>2183</v>
      </c>
      <c r="E137">
        <v>2183</v>
      </c>
      <c r="F137">
        <v>2</v>
      </c>
      <c r="G137">
        <v>1091.5</v>
      </c>
      <c r="H137">
        <v>0</v>
      </c>
      <c r="I137">
        <v>0.13</v>
      </c>
    </row>
    <row r="138" spans="1:9" x14ac:dyDescent="0.25">
      <c r="A138" t="s">
        <v>162</v>
      </c>
      <c r="B138" t="s">
        <v>157</v>
      </c>
      <c r="C138" t="s">
        <v>161</v>
      </c>
      <c r="D138">
        <v>2133</v>
      </c>
      <c r="E138">
        <v>2133</v>
      </c>
      <c r="F138">
        <v>2</v>
      </c>
      <c r="G138">
        <v>1066.5</v>
      </c>
      <c r="H138">
        <v>0</v>
      </c>
      <c r="I138">
        <v>0.13</v>
      </c>
    </row>
    <row r="139" spans="1:9" x14ac:dyDescent="0.25">
      <c r="A139" t="s">
        <v>117</v>
      </c>
      <c r="B139" t="s">
        <v>102</v>
      </c>
      <c r="C139" t="s">
        <v>118</v>
      </c>
      <c r="D139">
        <v>1653</v>
      </c>
      <c r="E139">
        <v>1653</v>
      </c>
      <c r="F139">
        <v>1</v>
      </c>
      <c r="G139">
        <v>1653</v>
      </c>
      <c r="H139">
        <v>0</v>
      </c>
      <c r="I139">
        <v>0.1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166</v>
      </c>
      <c r="C143" t="s">
        <v>167</v>
      </c>
      <c r="D143">
        <v>3279</v>
      </c>
      <c r="E143">
        <v>3279</v>
      </c>
      <c r="F143">
        <v>1</v>
      </c>
      <c r="G143">
        <v>0.6</v>
      </c>
      <c r="H143">
        <v>27.8</v>
      </c>
      <c r="I143">
        <v>19.399999999999999</v>
      </c>
    </row>
    <row r="144" spans="1:9" x14ac:dyDescent="0.25">
      <c r="A144" t="s">
        <v>168</v>
      </c>
      <c r="C144" t="s">
        <v>169</v>
      </c>
      <c r="D144">
        <v>1993</v>
      </c>
      <c r="E144">
        <v>1993</v>
      </c>
      <c r="F144">
        <v>1</v>
      </c>
      <c r="G144">
        <v>0.05</v>
      </c>
      <c r="H144">
        <v>38.799999999999997</v>
      </c>
      <c r="I144">
        <v>10.8</v>
      </c>
    </row>
    <row r="145" spans="1:9" x14ac:dyDescent="0.25">
      <c r="A145" t="s">
        <v>170</v>
      </c>
      <c r="C145" t="s">
        <v>171</v>
      </c>
      <c r="D145">
        <v>1422</v>
      </c>
      <c r="E145">
        <v>1311</v>
      </c>
      <c r="F145">
        <v>0.92</v>
      </c>
      <c r="G145">
        <v>0.1</v>
      </c>
      <c r="H145">
        <v>22.1</v>
      </c>
      <c r="I145">
        <v>51</v>
      </c>
    </row>
    <row r="146" spans="1:9" x14ac:dyDescent="0.25">
      <c r="A146" t="s">
        <v>172</v>
      </c>
      <c r="C146" t="s">
        <v>173</v>
      </c>
      <c r="D146">
        <v>862</v>
      </c>
      <c r="E146">
        <v>0</v>
      </c>
      <c r="F146">
        <v>0</v>
      </c>
      <c r="G146">
        <v>0.03</v>
      </c>
      <c r="H146">
        <v>42.7</v>
      </c>
      <c r="I146">
        <v>0</v>
      </c>
    </row>
    <row r="147" spans="1:9" x14ac:dyDescent="0.25">
      <c r="A147" t="s">
        <v>174</v>
      </c>
      <c r="B147" t="s">
        <v>175</v>
      </c>
      <c r="C147" t="s">
        <v>176</v>
      </c>
      <c r="D147">
        <v>632</v>
      </c>
      <c r="E147">
        <v>632</v>
      </c>
      <c r="F147">
        <v>1</v>
      </c>
      <c r="G147">
        <v>0.03</v>
      </c>
      <c r="H147">
        <v>39.5</v>
      </c>
      <c r="I147">
        <v>0.1</v>
      </c>
    </row>
    <row r="148" spans="1:9" x14ac:dyDescent="0.25">
      <c r="A148" t="s">
        <v>177</v>
      </c>
      <c r="C148" t="s">
        <v>178</v>
      </c>
      <c r="D148">
        <v>627</v>
      </c>
      <c r="E148">
        <v>627</v>
      </c>
      <c r="F148">
        <v>1</v>
      </c>
      <c r="G148">
        <v>0.02</v>
      </c>
      <c r="H148">
        <v>41.1</v>
      </c>
      <c r="I148">
        <v>4</v>
      </c>
    </row>
    <row r="149" spans="1:9" x14ac:dyDescent="0.25">
      <c r="A149" t="s">
        <v>179</v>
      </c>
      <c r="C149" t="s">
        <v>180</v>
      </c>
      <c r="D149">
        <v>521</v>
      </c>
      <c r="E149">
        <v>9353</v>
      </c>
      <c r="F149">
        <v>17.95</v>
      </c>
      <c r="G149">
        <v>0.12</v>
      </c>
      <c r="H149">
        <v>32.1</v>
      </c>
      <c r="I149">
        <v>25.1</v>
      </c>
    </row>
    <row r="150" spans="1:9" x14ac:dyDescent="0.25">
      <c r="A150" t="s">
        <v>181</v>
      </c>
      <c r="C150" t="s">
        <v>182</v>
      </c>
      <c r="D150">
        <v>457</v>
      </c>
      <c r="E150">
        <v>2869</v>
      </c>
      <c r="F150">
        <v>6.28</v>
      </c>
      <c r="G150">
        <v>0.2</v>
      </c>
      <c r="H150">
        <v>16.399999999999999</v>
      </c>
      <c r="I150">
        <v>67.7</v>
      </c>
    </row>
    <row r="151" spans="1:9" x14ac:dyDescent="0.25">
      <c r="A151" t="s">
        <v>183</v>
      </c>
      <c r="C151" t="s">
        <v>184</v>
      </c>
      <c r="D151">
        <v>457</v>
      </c>
      <c r="E151">
        <v>1106</v>
      </c>
      <c r="F151">
        <v>2.42</v>
      </c>
      <c r="G151">
        <v>0.01</v>
      </c>
      <c r="H151">
        <v>39.4</v>
      </c>
      <c r="I151">
        <v>8.6999999999999993</v>
      </c>
    </row>
    <row r="152" spans="1:9" x14ac:dyDescent="0.25">
      <c r="A152" t="s">
        <v>185</v>
      </c>
      <c r="C152" t="s">
        <v>186</v>
      </c>
      <c r="D152">
        <v>457</v>
      </c>
      <c r="E152">
        <v>2729</v>
      </c>
      <c r="F152">
        <v>5.97</v>
      </c>
      <c r="G152">
        <v>7.0000000000000007E-2</v>
      </c>
      <c r="H152">
        <v>16.3</v>
      </c>
      <c r="I152">
        <v>67.400000000000006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168</v>
      </c>
      <c r="C156" t="s">
        <v>169</v>
      </c>
      <c r="D156">
        <v>1993</v>
      </c>
      <c r="E156">
        <v>1993</v>
      </c>
      <c r="F156">
        <v>9.02</v>
      </c>
    </row>
    <row r="157" spans="1:9" x14ac:dyDescent="0.25">
      <c r="A157" t="s">
        <v>166</v>
      </c>
      <c r="C157" t="s">
        <v>167</v>
      </c>
      <c r="D157">
        <v>1086</v>
      </c>
      <c r="E157">
        <v>3279</v>
      </c>
      <c r="F157">
        <v>4.92</v>
      </c>
    </row>
    <row r="158" spans="1:9" x14ac:dyDescent="0.25">
      <c r="A158" t="s">
        <v>174</v>
      </c>
      <c r="B158" t="s">
        <v>175</v>
      </c>
      <c r="C158" t="s">
        <v>176</v>
      </c>
      <c r="D158">
        <v>632</v>
      </c>
      <c r="E158">
        <v>632</v>
      </c>
      <c r="F158">
        <v>2.86</v>
      </c>
    </row>
    <row r="159" spans="1:9" x14ac:dyDescent="0.25">
      <c r="A159" t="s">
        <v>177</v>
      </c>
      <c r="C159" t="s">
        <v>178</v>
      </c>
      <c r="D159">
        <v>627</v>
      </c>
      <c r="E159">
        <v>627</v>
      </c>
      <c r="F159">
        <v>2.84</v>
      </c>
    </row>
    <row r="160" spans="1:9" x14ac:dyDescent="0.25">
      <c r="A160" t="s">
        <v>181</v>
      </c>
      <c r="C160" t="s">
        <v>182</v>
      </c>
      <c r="D160">
        <v>457</v>
      </c>
      <c r="E160">
        <v>457</v>
      </c>
      <c r="F160">
        <v>2.0699999999999998</v>
      </c>
    </row>
    <row r="161" spans="1:7" x14ac:dyDescent="0.25">
      <c r="A161" t="s">
        <v>185</v>
      </c>
      <c r="C161" t="s">
        <v>186</v>
      </c>
      <c r="D161">
        <v>457</v>
      </c>
      <c r="E161">
        <v>457</v>
      </c>
      <c r="F161">
        <v>2.0699999999999998</v>
      </c>
    </row>
    <row r="162" spans="1:7" x14ac:dyDescent="0.25">
      <c r="A162" t="s">
        <v>190</v>
      </c>
      <c r="C162" t="s">
        <v>191</v>
      </c>
      <c r="D162">
        <v>343</v>
      </c>
      <c r="E162">
        <v>343</v>
      </c>
      <c r="F162">
        <v>1.55</v>
      </c>
    </row>
    <row r="163" spans="1:7" x14ac:dyDescent="0.25">
      <c r="A163" t="s">
        <v>192</v>
      </c>
      <c r="C163" t="s">
        <v>193</v>
      </c>
      <c r="D163">
        <v>325</v>
      </c>
      <c r="E163">
        <v>325</v>
      </c>
      <c r="F163">
        <v>1.47</v>
      </c>
    </row>
    <row r="164" spans="1:7" x14ac:dyDescent="0.25">
      <c r="A164" t="s">
        <v>194</v>
      </c>
      <c r="C164" t="s">
        <v>195</v>
      </c>
      <c r="D164">
        <v>302</v>
      </c>
      <c r="E164">
        <v>302</v>
      </c>
      <c r="F164">
        <v>1.37</v>
      </c>
    </row>
    <row r="165" spans="1:7" x14ac:dyDescent="0.25">
      <c r="A165" t="s">
        <v>196</v>
      </c>
      <c r="C165" t="s">
        <v>197</v>
      </c>
      <c r="D165">
        <v>279</v>
      </c>
      <c r="E165">
        <v>279</v>
      </c>
      <c r="F165">
        <v>1.26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201</v>
      </c>
      <c r="C169" t="s">
        <v>202</v>
      </c>
      <c r="D169">
        <v>4175395</v>
      </c>
      <c r="E169">
        <v>4</v>
      </c>
      <c r="F169">
        <v>0.04</v>
      </c>
    </row>
    <row r="170" spans="1:7" x14ac:dyDescent="0.25">
      <c r="A170" t="s">
        <v>117</v>
      </c>
      <c r="B170" t="s">
        <v>102</v>
      </c>
      <c r="C170" t="s">
        <v>118</v>
      </c>
      <c r="D170">
        <v>3660981</v>
      </c>
      <c r="E170">
        <v>1</v>
      </c>
      <c r="F170">
        <v>0.03</v>
      </c>
    </row>
    <row r="171" spans="1:7" x14ac:dyDescent="0.25">
      <c r="A171" t="s">
        <v>203</v>
      </c>
      <c r="C171" t="s">
        <v>204</v>
      </c>
      <c r="D171">
        <v>1812956</v>
      </c>
      <c r="E171">
        <v>4</v>
      </c>
      <c r="F171">
        <v>0.02</v>
      </c>
    </row>
    <row r="172" spans="1:7" x14ac:dyDescent="0.25">
      <c r="A172" t="s">
        <v>205</v>
      </c>
      <c r="B172" t="s">
        <v>206</v>
      </c>
      <c r="C172" t="s">
        <v>207</v>
      </c>
      <c r="D172">
        <v>1262559</v>
      </c>
      <c r="E172">
        <v>1</v>
      </c>
      <c r="F172">
        <v>0.01</v>
      </c>
    </row>
    <row r="174" spans="1:7" x14ac:dyDescent="0.25">
      <c r="A174" t="s">
        <v>208</v>
      </c>
    </row>
    <row r="175" spans="1:7" x14ac:dyDescent="0.25">
      <c r="A175" t="s">
        <v>30</v>
      </c>
      <c r="B175" t="s">
        <v>31</v>
      </c>
      <c r="C175" t="s">
        <v>209</v>
      </c>
      <c r="D175" t="s">
        <v>210</v>
      </c>
      <c r="E175" t="s">
        <v>211</v>
      </c>
      <c r="F175" t="s">
        <v>212</v>
      </c>
      <c r="G175" t="s">
        <v>34</v>
      </c>
    </row>
    <row r="176" spans="1:7" x14ac:dyDescent="0.25">
      <c r="A176" t="s">
        <v>36</v>
      </c>
      <c r="B176">
        <v>1621697</v>
      </c>
      <c r="D176">
        <v>1808</v>
      </c>
      <c r="E176" t="s">
        <v>37</v>
      </c>
      <c r="F176">
        <v>6006.29</v>
      </c>
      <c r="G176">
        <v>85.82</v>
      </c>
    </row>
    <row r="177" spans="1:7" x14ac:dyDescent="0.25">
      <c r="A177" t="s">
        <v>40</v>
      </c>
      <c r="B177">
        <v>155</v>
      </c>
      <c r="C177">
        <v>100</v>
      </c>
      <c r="D177">
        <v>155</v>
      </c>
      <c r="E177" t="s">
        <v>41</v>
      </c>
      <c r="F177">
        <v>0.56999999999999995</v>
      </c>
      <c r="G177">
        <v>7.36</v>
      </c>
    </row>
    <row r="178" spans="1:7" x14ac:dyDescent="0.25">
      <c r="A178" t="s">
        <v>43</v>
      </c>
      <c r="B178">
        <v>3</v>
      </c>
      <c r="D178">
        <v>6</v>
      </c>
      <c r="E178" t="s">
        <v>44</v>
      </c>
      <c r="F178">
        <v>0.01</v>
      </c>
      <c r="G178">
        <v>0.28000000000000003</v>
      </c>
    </row>
    <row r="179" spans="1:7" x14ac:dyDescent="0.25">
      <c r="A179" t="s">
        <v>46</v>
      </c>
      <c r="B179">
        <v>14235</v>
      </c>
      <c r="D179">
        <v>5</v>
      </c>
      <c r="E179" t="s">
        <v>47</v>
      </c>
      <c r="F179">
        <v>52.72</v>
      </c>
      <c r="G179">
        <v>0.24</v>
      </c>
    </row>
    <row r="180" spans="1:7" x14ac:dyDescent="0.25">
      <c r="A180" t="s">
        <v>49</v>
      </c>
      <c r="B180">
        <v>1974</v>
      </c>
      <c r="D180">
        <v>5</v>
      </c>
      <c r="E180" t="s">
        <v>50</v>
      </c>
      <c r="F180">
        <v>7.31</v>
      </c>
      <c r="G180">
        <v>0.23</v>
      </c>
    </row>
    <row r="181" spans="1:7" x14ac:dyDescent="0.25">
      <c r="A181" t="s">
        <v>51</v>
      </c>
      <c r="B181">
        <v>308</v>
      </c>
      <c r="D181">
        <v>2</v>
      </c>
      <c r="E181" t="s">
        <v>52</v>
      </c>
      <c r="F181">
        <v>1.1399999999999999</v>
      </c>
      <c r="G181">
        <v>0.08</v>
      </c>
    </row>
    <row r="182" spans="1:7" x14ac:dyDescent="0.25">
      <c r="A182" t="s">
        <v>53</v>
      </c>
      <c r="B182">
        <v>784</v>
      </c>
      <c r="D182">
        <v>2</v>
      </c>
      <c r="E182" t="s">
        <v>54</v>
      </c>
      <c r="F182">
        <v>2.9</v>
      </c>
      <c r="G182">
        <v>0.08</v>
      </c>
    </row>
    <row r="183" spans="1:7" x14ac:dyDescent="0.25">
      <c r="A183" t="s">
        <v>55</v>
      </c>
      <c r="B183">
        <v>6206</v>
      </c>
      <c r="D183">
        <v>1</v>
      </c>
      <c r="E183" t="s">
        <v>56</v>
      </c>
      <c r="F183">
        <v>22.99</v>
      </c>
      <c r="G183">
        <v>0.06</v>
      </c>
    </row>
    <row r="184" spans="1:7" x14ac:dyDescent="0.25">
      <c r="A184" t="s">
        <v>57</v>
      </c>
      <c r="B184">
        <v>173</v>
      </c>
      <c r="D184">
        <v>1</v>
      </c>
      <c r="E184" t="s">
        <v>58</v>
      </c>
      <c r="F184">
        <v>0.64</v>
      </c>
      <c r="G184">
        <v>0.04</v>
      </c>
    </row>
    <row r="185" spans="1:7" x14ac:dyDescent="0.25">
      <c r="A185" t="s">
        <v>213</v>
      </c>
      <c r="B185">
        <v>1</v>
      </c>
      <c r="D185">
        <v>1</v>
      </c>
      <c r="E185" t="s">
        <v>214</v>
      </c>
      <c r="F185">
        <v>0</v>
      </c>
      <c r="G185">
        <v>0.04</v>
      </c>
    </row>
    <row r="187" spans="1:7" x14ac:dyDescent="0.25">
      <c r="A187" t="s">
        <v>29</v>
      </c>
    </row>
    <row r="188" spans="1:7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</row>
    <row r="189" spans="1:7" x14ac:dyDescent="0.25">
      <c r="A189" t="s">
        <v>36</v>
      </c>
      <c r="B189">
        <v>1621697</v>
      </c>
      <c r="C189">
        <v>1807.9</v>
      </c>
      <c r="D189" t="s">
        <v>37</v>
      </c>
      <c r="E189">
        <v>85.8</v>
      </c>
      <c r="F189" t="s">
        <v>38</v>
      </c>
    </row>
    <row r="190" spans="1:7" x14ac:dyDescent="0.25">
      <c r="A190" t="s">
        <v>39</v>
      </c>
      <c r="C190">
        <v>820.6</v>
      </c>
      <c r="E190">
        <v>39</v>
      </c>
    </row>
    <row r="191" spans="1:7" x14ac:dyDescent="0.25">
      <c r="A191" t="s">
        <v>40</v>
      </c>
      <c r="B191">
        <v>155</v>
      </c>
      <c r="C191">
        <v>155</v>
      </c>
      <c r="D191" t="s">
        <v>41</v>
      </c>
      <c r="E191">
        <v>7.4</v>
      </c>
      <c r="F191" t="s">
        <v>42</v>
      </c>
    </row>
    <row r="192" spans="1:7" x14ac:dyDescent="0.25">
      <c r="A192" t="s">
        <v>43</v>
      </c>
      <c r="B192">
        <v>3</v>
      </c>
      <c r="C192">
        <v>5.8</v>
      </c>
      <c r="D192" t="s">
        <v>44</v>
      </c>
      <c r="E192">
        <v>0.3</v>
      </c>
      <c r="F192" t="s">
        <v>45</v>
      </c>
    </row>
    <row r="193" spans="1:6" x14ac:dyDescent="0.25">
      <c r="A193" t="s">
        <v>46</v>
      </c>
      <c r="B193">
        <v>14235</v>
      </c>
      <c r="C193">
        <v>5.0999999999999996</v>
      </c>
      <c r="D193" t="s">
        <v>47</v>
      </c>
      <c r="E193">
        <v>0.2</v>
      </c>
      <c r="F193" t="s">
        <v>48</v>
      </c>
    </row>
    <row r="194" spans="1:6" x14ac:dyDescent="0.25">
      <c r="A194" t="s">
        <v>49</v>
      </c>
      <c r="B194">
        <v>1974</v>
      </c>
      <c r="C194">
        <v>4.9000000000000004</v>
      </c>
      <c r="D194" t="s">
        <v>50</v>
      </c>
      <c r="E194">
        <v>0.2</v>
      </c>
      <c r="F194" t="s">
        <v>38</v>
      </c>
    </row>
    <row r="195" spans="1:6" x14ac:dyDescent="0.25">
      <c r="A195" t="s">
        <v>51</v>
      </c>
      <c r="B195">
        <v>308</v>
      </c>
      <c r="C195">
        <v>1.7</v>
      </c>
      <c r="D195" t="s">
        <v>52</v>
      </c>
      <c r="E195">
        <v>0.1</v>
      </c>
      <c r="F195" t="s">
        <v>48</v>
      </c>
    </row>
    <row r="196" spans="1:6" x14ac:dyDescent="0.25">
      <c r="A196" t="s">
        <v>53</v>
      </c>
      <c r="B196">
        <v>784</v>
      </c>
      <c r="C196">
        <v>1.7</v>
      </c>
      <c r="D196" t="s">
        <v>54</v>
      </c>
      <c r="E196">
        <v>0.1</v>
      </c>
      <c r="F196" t="s">
        <v>42</v>
      </c>
    </row>
    <row r="197" spans="1:6" x14ac:dyDescent="0.25">
      <c r="A197" t="s">
        <v>55</v>
      </c>
      <c r="B197">
        <v>6206</v>
      </c>
      <c r="C197">
        <v>1.2</v>
      </c>
      <c r="D197" t="s">
        <v>56</v>
      </c>
      <c r="E197">
        <v>0.1</v>
      </c>
      <c r="F197" t="s">
        <v>38</v>
      </c>
    </row>
    <row r="198" spans="1:6" x14ac:dyDescent="0.25">
      <c r="A198" t="s">
        <v>57</v>
      </c>
      <c r="B198">
        <v>173</v>
      </c>
      <c r="C198">
        <v>0.9</v>
      </c>
      <c r="D198" t="s">
        <v>58</v>
      </c>
      <c r="E198">
        <v>0</v>
      </c>
      <c r="F198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04"/>
  <sheetViews>
    <sheetView workbookViewId="0">
      <selection activeCell="A13" sqref="A13"/>
    </sheetView>
  </sheetViews>
  <sheetFormatPr defaultRowHeight="15" x14ac:dyDescent="0.25"/>
  <cols>
    <col min="3" max="3" width="36.140625" bestFit="1" customWidth="1"/>
    <col min="4" max="4" width="22.7109375" bestFit="1" customWidth="1"/>
    <col min="5" max="5" width="18" bestFit="1" customWidth="1"/>
    <col min="6" max="6" width="23.710937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215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216</v>
      </c>
    </row>
    <row r="9" spans="1:2" x14ac:dyDescent="0.25">
      <c r="A9" t="s">
        <v>13</v>
      </c>
      <c r="B9">
        <v>106</v>
      </c>
    </row>
    <row r="10" spans="1:2" x14ac:dyDescent="0.25">
      <c r="A10" t="s">
        <v>14</v>
      </c>
      <c r="B10">
        <v>1272</v>
      </c>
    </row>
    <row r="11" spans="1:2" x14ac:dyDescent="0.25">
      <c r="A11" t="s">
        <v>15</v>
      </c>
      <c r="B11" t="s">
        <v>217</v>
      </c>
    </row>
    <row r="12" spans="1:2" x14ac:dyDescent="0.25">
      <c r="A12" t="s">
        <v>17</v>
      </c>
      <c r="B12" t="s">
        <v>218</v>
      </c>
    </row>
    <row r="13" spans="1:2" x14ac:dyDescent="0.25">
      <c r="A13" t="s">
        <v>19</v>
      </c>
      <c r="B13">
        <v>49607.6</v>
      </c>
    </row>
    <row r="14" spans="1:2" x14ac:dyDescent="0.25">
      <c r="A14" t="s">
        <v>20</v>
      </c>
      <c r="B14">
        <v>3082.3</v>
      </c>
    </row>
    <row r="15" spans="1:2" x14ac:dyDescent="0.25">
      <c r="A15" t="s">
        <v>21</v>
      </c>
      <c r="B15">
        <v>1429.2</v>
      </c>
    </row>
    <row r="16" spans="1:2" x14ac:dyDescent="0.25">
      <c r="A16" t="s">
        <v>22</v>
      </c>
      <c r="B16">
        <v>5577.8</v>
      </c>
    </row>
    <row r="17" spans="1:6" x14ac:dyDescent="0.25">
      <c r="A17" t="s">
        <v>23</v>
      </c>
      <c r="B17">
        <v>10156.6</v>
      </c>
    </row>
    <row r="18" spans="1:6" x14ac:dyDescent="0.25">
      <c r="A18" t="s">
        <v>24</v>
      </c>
      <c r="B18">
        <v>3.21</v>
      </c>
    </row>
    <row r="19" spans="1:6" x14ac:dyDescent="0.25">
      <c r="A19" t="s">
        <v>25</v>
      </c>
      <c r="B19">
        <v>7.64</v>
      </c>
    </row>
    <row r="20" spans="1:6" x14ac:dyDescent="0.25">
      <c r="A20" t="s">
        <v>26</v>
      </c>
      <c r="B20">
        <v>15.5</v>
      </c>
    </row>
    <row r="21" spans="1:6" x14ac:dyDescent="0.25">
      <c r="A21" t="s">
        <v>27</v>
      </c>
      <c r="B21">
        <v>6.2</v>
      </c>
    </row>
    <row r="22" spans="1:6" x14ac:dyDescent="0.25">
      <c r="A22" t="s">
        <v>28</v>
      </c>
      <c r="B22">
        <v>30.3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48083803</v>
      </c>
      <c r="C26" t="s">
        <v>220</v>
      </c>
      <c r="D26" t="s">
        <v>221</v>
      </c>
      <c r="E26">
        <v>40.5</v>
      </c>
      <c r="F26" t="s">
        <v>70</v>
      </c>
    </row>
    <row r="27" spans="1:6" x14ac:dyDescent="0.25">
      <c r="A27" t="s">
        <v>36</v>
      </c>
      <c r="B27">
        <v>140000000</v>
      </c>
      <c r="C27" t="s">
        <v>222</v>
      </c>
      <c r="D27" t="s">
        <v>223</v>
      </c>
      <c r="E27">
        <v>22.8</v>
      </c>
      <c r="F27" t="s">
        <v>38</v>
      </c>
    </row>
    <row r="28" spans="1:6" x14ac:dyDescent="0.25">
      <c r="A28" t="s">
        <v>39</v>
      </c>
      <c r="C28" t="s">
        <v>224</v>
      </c>
      <c r="E28">
        <v>12.4</v>
      </c>
    </row>
    <row r="29" spans="1:6" x14ac:dyDescent="0.25">
      <c r="A29" t="s">
        <v>225</v>
      </c>
      <c r="B29">
        <v>17081819</v>
      </c>
      <c r="C29" t="s">
        <v>226</v>
      </c>
      <c r="D29" t="s">
        <v>227</v>
      </c>
      <c r="E29">
        <v>1.1000000000000001</v>
      </c>
      <c r="F29" t="s">
        <v>45</v>
      </c>
    </row>
    <row r="30" spans="1:6" x14ac:dyDescent="0.25">
      <c r="A30" t="s">
        <v>40</v>
      </c>
      <c r="B30">
        <v>6605</v>
      </c>
      <c r="C30" t="s">
        <v>228</v>
      </c>
      <c r="D30" t="s">
        <v>229</v>
      </c>
      <c r="E30">
        <v>0.9</v>
      </c>
      <c r="F30" t="s">
        <v>42</v>
      </c>
    </row>
    <row r="31" spans="1:6" x14ac:dyDescent="0.25">
      <c r="A31" t="s">
        <v>49</v>
      </c>
      <c r="B31">
        <v>2935660</v>
      </c>
      <c r="C31" t="s">
        <v>230</v>
      </c>
      <c r="D31" t="s">
        <v>231</v>
      </c>
      <c r="E31">
        <v>0.6</v>
      </c>
      <c r="F31" t="s">
        <v>38</v>
      </c>
    </row>
    <row r="32" spans="1:6" x14ac:dyDescent="0.25">
      <c r="A32" t="s">
        <v>232</v>
      </c>
      <c r="B32">
        <v>5520666</v>
      </c>
      <c r="C32" t="s">
        <v>233</v>
      </c>
      <c r="D32" t="s">
        <v>234</v>
      </c>
      <c r="E32">
        <v>0.5</v>
      </c>
      <c r="F32" t="s">
        <v>38</v>
      </c>
    </row>
    <row r="33" spans="1:6" x14ac:dyDescent="0.25">
      <c r="A33" t="s">
        <v>235</v>
      </c>
      <c r="B33">
        <v>10568418</v>
      </c>
      <c r="C33" t="s">
        <v>236</v>
      </c>
      <c r="D33" t="s">
        <v>237</v>
      </c>
      <c r="E33">
        <v>0.4</v>
      </c>
      <c r="F33" t="s">
        <v>74</v>
      </c>
    </row>
    <row r="34" spans="1:6" x14ac:dyDescent="0.25">
      <c r="A34" t="s">
        <v>238</v>
      </c>
      <c r="B34">
        <v>44513</v>
      </c>
      <c r="C34" t="s">
        <v>239</v>
      </c>
      <c r="D34" t="s">
        <v>240</v>
      </c>
      <c r="E34">
        <v>0.3</v>
      </c>
      <c r="F34" t="s">
        <v>42</v>
      </c>
    </row>
    <row r="35" spans="1:6" x14ac:dyDescent="0.25">
      <c r="A35" t="s">
        <v>241</v>
      </c>
      <c r="B35">
        <v>710000000</v>
      </c>
      <c r="C35" t="s">
        <v>242</v>
      </c>
      <c r="D35" t="s">
        <v>243</v>
      </c>
      <c r="E35">
        <v>0.2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48084504</v>
      </c>
      <c r="C39">
        <v>304408</v>
      </c>
      <c r="D39" t="s">
        <v>221</v>
      </c>
      <c r="E39">
        <v>40.5</v>
      </c>
      <c r="F39">
        <v>3.8</v>
      </c>
    </row>
    <row r="40" spans="1:6" x14ac:dyDescent="0.25">
      <c r="A40" t="s">
        <v>38</v>
      </c>
      <c r="B40">
        <v>150087437</v>
      </c>
      <c r="C40">
        <v>181108</v>
      </c>
      <c r="D40" t="s">
        <v>244</v>
      </c>
      <c r="E40">
        <v>24.1</v>
      </c>
      <c r="F40">
        <v>2.2999999999999998</v>
      </c>
    </row>
    <row r="41" spans="1:6" x14ac:dyDescent="0.25">
      <c r="A41" t="s">
        <v>39</v>
      </c>
      <c r="C41">
        <v>92865</v>
      </c>
      <c r="E41">
        <v>12.4</v>
      </c>
      <c r="F41">
        <v>1.2</v>
      </c>
    </row>
    <row r="42" spans="1:6" x14ac:dyDescent="0.25">
      <c r="A42" t="s">
        <v>48</v>
      </c>
      <c r="B42">
        <v>40485726</v>
      </c>
      <c r="C42">
        <v>83664</v>
      </c>
      <c r="D42" t="s">
        <v>245</v>
      </c>
      <c r="E42">
        <v>11.1</v>
      </c>
      <c r="F42">
        <v>1.1000000000000001</v>
      </c>
    </row>
    <row r="43" spans="1:6" x14ac:dyDescent="0.25">
      <c r="A43" t="s">
        <v>42</v>
      </c>
      <c r="B43">
        <v>19157205</v>
      </c>
      <c r="C43">
        <v>23665</v>
      </c>
      <c r="D43" t="s">
        <v>246</v>
      </c>
      <c r="E43">
        <v>3.2</v>
      </c>
      <c r="F43">
        <v>0.3</v>
      </c>
    </row>
    <row r="44" spans="1:6" x14ac:dyDescent="0.25">
      <c r="A44" t="s">
        <v>45</v>
      </c>
      <c r="B44">
        <v>19527844</v>
      </c>
      <c r="C44">
        <v>13180</v>
      </c>
      <c r="D44" t="s">
        <v>247</v>
      </c>
      <c r="E44">
        <v>1.8</v>
      </c>
      <c r="F44">
        <v>0.2</v>
      </c>
    </row>
    <row r="45" spans="1:6" x14ac:dyDescent="0.25">
      <c r="A45" t="s">
        <v>65</v>
      </c>
      <c r="B45">
        <v>162859</v>
      </c>
      <c r="C45">
        <v>10006</v>
      </c>
      <c r="D45" t="s">
        <v>248</v>
      </c>
      <c r="E45">
        <v>1.3</v>
      </c>
      <c r="F45">
        <v>0.1</v>
      </c>
    </row>
    <row r="46" spans="1:6" x14ac:dyDescent="0.25">
      <c r="A46" t="s">
        <v>74</v>
      </c>
      <c r="B46">
        <v>737225435</v>
      </c>
      <c r="C46">
        <v>5896</v>
      </c>
      <c r="D46" t="s">
        <v>249</v>
      </c>
      <c r="E46">
        <v>0.8</v>
      </c>
      <c r="F46">
        <v>0.1</v>
      </c>
    </row>
    <row r="47" spans="1:6" x14ac:dyDescent="0.25">
      <c r="A47" t="s">
        <v>72</v>
      </c>
      <c r="B47">
        <v>4537721</v>
      </c>
      <c r="C47">
        <v>2457</v>
      </c>
      <c r="D47" t="s">
        <v>250</v>
      </c>
      <c r="E47">
        <v>0.3</v>
      </c>
      <c r="F47">
        <v>0</v>
      </c>
    </row>
    <row r="48" spans="1:6" x14ac:dyDescent="0.25">
      <c r="A48" t="s">
        <v>68</v>
      </c>
      <c r="B48">
        <v>7583</v>
      </c>
      <c r="C48">
        <v>256</v>
      </c>
      <c r="D48" t="s">
        <v>251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3780.2</v>
      </c>
      <c r="C52">
        <v>1864.3</v>
      </c>
      <c r="D52">
        <v>1916</v>
      </c>
    </row>
    <row r="53" spans="1:9" x14ac:dyDescent="0.25">
      <c r="A53" t="s">
        <v>82</v>
      </c>
      <c r="B53">
        <v>2731.5</v>
      </c>
      <c r="C53">
        <v>1772.6</v>
      </c>
      <c r="D53">
        <v>958.9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843.4</v>
      </c>
      <c r="C55">
        <v>9.1</v>
      </c>
      <c r="D55">
        <v>834.3</v>
      </c>
    </row>
    <row r="56" spans="1:9" x14ac:dyDescent="0.25">
      <c r="A56" t="s">
        <v>85</v>
      </c>
      <c r="B56">
        <v>160.6</v>
      </c>
      <c r="C56">
        <v>65.599999999999994</v>
      </c>
      <c r="D56">
        <v>94.9</v>
      </c>
    </row>
    <row r="57" spans="1:9" x14ac:dyDescent="0.25">
      <c r="A57" t="s">
        <v>86</v>
      </c>
      <c r="B57">
        <v>70.5</v>
      </c>
      <c r="C57">
        <v>48.2</v>
      </c>
      <c r="D57">
        <v>22.3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27.4</v>
      </c>
      <c r="C59">
        <v>9.1</v>
      </c>
      <c r="D59">
        <v>18.3</v>
      </c>
    </row>
    <row r="60" spans="1:9" x14ac:dyDescent="0.25">
      <c r="A60" t="s">
        <v>89</v>
      </c>
      <c r="B60">
        <v>4511.5</v>
      </c>
      <c r="C60">
        <v>3082.3</v>
      </c>
      <c r="D60">
        <v>1429.2</v>
      </c>
    </row>
    <row r="61" spans="1:9" x14ac:dyDescent="0.25">
      <c r="A61" t="s">
        <v>90</v>
      </c>
      <c r="B61">
        <v>3565</v>
      </c>
      <c r="C61">
        <v>2147.3000000000002</v>
      </c>
      <c r="D61">
        <v>1417.7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252</v>
      </c>
      <c r="B65" t="s">
        <v>102</v>
      </c>
      <c r="C65" t="s">
        <v>253</v>
      </c>
      <c r="D65">
        <v>79278.740000000005</v>
      </c>
      <c r="E65">
        <v>0</v>
      </c>
      <c r="G65">
        <v>10.56</v>
      </c>
      <c r="H65">
        <v>6.36</v>
      </c>
      <c r="I65">
        <v>86.21</v>
      </c>
    </row>
    <row r="66" spans="1:10" x14ac:dyDescent="0.25">
      <c r="A66" t="s">
        <v>101</v>
      </c>
      <c r="B66" t="s">
        <v>102</v>
      </c>
      <c r="C66" t="s">
        <v>103</v>
      </c>
      <c r="D66">
        <v>71997.64</v>
      </c>
      <c r="E66">
        <v>1</v>
      </c>
      <c r="F66">
        <v>71997.64</v>
      </c>
      <c r="G66">
        <v>9.59</v>
      </c>
      <c r="H66">
        <v>34.93</v>
      </c>
      <c r="I66">
        <v>16.2</v>
      </c>
    </row>
    <row r="67" spans="1:10" x14ac:dyDescent="0.25">
      <c r="A67" t="s">
        <v>104</v>
      </c>
      <c r="B67" t="s">
        <v>102</v>
      </c>
      <c r="C67" t="s">
        <v>105</v>
      </c>
      <c r="D67">
        <v>65947.87</v>
      </c>
      <c r="E67">
        <v>1</v>
      </c>
      <c r="F67">
        <v>65947.87</v>
      </c>
      <c r="G67">
        <v>8.7799999999999994</v>
      </c>
      <c r="H67">
        <v>34.72</v>
      </c>
      <c r="I67">
        <v>16.77</v>
      </c>
    </row>
    <row r="68" spans="1:10" x14ac:dyDescent="0.25">
      <c r="A68" t="s">
        <v>254</v>
      </c>
      <c r="B68" t="s">
        <v>102</v>
      </c>
      <c r="C68" t="s">
        <v>255</v>
      </c>
      <c r="D68">
        <v>64837.96</v>
      </c>
      <c r="E68">
        <v>0</v>
      </c>
      <c r="G68">
        <v>8.6300000000000008</v>
      </c>
      <c r="H68">
        <v>5.4</v>
      </c>
      <c r="I68">
        <v>88.59</v>
      </c>
    </row>
    <row r="69" spans="1:10" x14ac:dyDescent="0.25">
      <c r="A69" t="s">
        <v>256</v>
      </c>
      <c r="B69" t="s">
        <v>257</v>
      </c>
      <c r="C69" t="s">
        <v>258</v>
      </c>
      <c r="D69">
        <v>47078.54</v>
      </c>
      <c r="E69">
        <v>22165993</v>
      </c>
      <c r="F69">
        <v>0</v>
      </c>
      <c r="G69">
        <v>6.27</v>
      </c>
      <c r="H69">
        <v>7.96</v>
      </c>
      <c r="I69">
        <v>79.09</v>
      </c>
    </row>
    <row r="70" spans="1:10" x14ac:dyDescent="0.25">
      <c r="A70" t="s">
        <v>259</v>
      </c>
      <c r="B70" t="s">
        <v>257</v>
      </c>
      <c r="C70" t="s">
        <v>260</v>
      </c>
      <c r="D70">
        <v>18102.189999999999</v>
      </c>
      <c r="E70">
        <v>21534817</v>
      </c>
      <c r="F70">
        <v>0</v>
      </c>
      <c r="G70">
        <v>2.41</v>
      </c>
      <c r="H70">
        <v>20.89</v>
      </c>
      <c r="I70">
        <v>16.079999999999998</v>
      </c>
    </row>
    <row r="71" spans="1:10" x14ac:dyDescent="0.25">
      <c r="A71" t="s">
        <v>261</v>
      </c>
      <c r="B71" t="s">
        <v>257</v>
      </c>
      <c r="C71" t="s">
        <v>262</v>
      </c>
      <c r="D71">
        <v>16438.240000000002</v>
      </c>
      <c r="E71">
        <v>47012948</v>
      </c>
      <c r="F71">
        <v>0</v>
      </c>
      <c r="G71">
        <v>2.19</v>
      </c>
      <c r="H71">
        <v>24.65</v>
      </c>
      <c r="I71">
        <v>1.52</v>
      </c>
    </row>
    <row r="72" spans="1:10" x14ac:dyDescent="0.25">
      <c r="A72" t="s">
        <v>263</v>
      </c>
      <c r="B72" t="s">
        <v>257</v>
      </c>
      <c r="C72" t="s">
        <v>264</v>
      </c>
      <c r="D72">
        <v>13292.56</v>
      </c>
      <c r="E72">
        <v>8951466</v>
      </c>
      <c r="F72">
        <v>0</v>
      </c>
      <c r="G72">
        <v>1.77</v>
      </c>
      <c r="H72">
        <v>8.77</v>
      </c>
      <c r="I72">
        <v>78.17</v>
      </c>
    </row>
    <row r="73" spans="1:10" x14ac:dyDescent="0.25">
      <c r="A73" t="s">
        <v>265</v>
      </c>
      <c r="B73" t="s">
        <v>257</v>
      </c>
      <c r="C73" t="s">
        <v>266</v>
      </c>
      <c r="D73">
        <v>12249.56</v>
      </c>
      <c r="E73">
        <v>3692559</v>
      </c>
      <c r="F73">
        <v>0</v>
      </c>
      <c r="G73">
        <v>1.63</v>
      </c>
      <c r="H73">
        <v>35.1</v>
      </c>
      <c r="I73">
        <v>0.44</v>
      </c>
    </row>
    <row r="74" spans="1:10" x14ac:dyDescent="0.25">
      <c r="A74" t="s">
        <v>267</v>
      </c>
      <c r="B74" t="s">
        <v>257</v>
      </c>
      <c r="C74" t="s">
        <v>268</v>
      </c>
      <c r="D74">
        <v>11789.45</v>
      </c>
      <c r="E74">
        <v>11187264</v>
      </c>
      <c r="F74">
        <v>0</v>
      </c>
      <c r="G74">
        <v>1.57</v>
      </c>
      <c r="H74">
        <v>3.62</v>
      </c>
      <c r="I74">
        <v>94.29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101</v>
      </c>
      <c r="B78" t="s">
        <v>102</v>
      </c>
      <c r="C78" t="s">
        <v>103</v>
      </c>
      <c r="D78">
        <v>25148.13</v>
      </c>
      <c r="E78">
        <v>1</v>
      </c>
      <c r="F78">
        <v>25148.13</v>
      </c>
      <c r="G78">
        <v>27.08</v>
      </c>
      <c r="H78">
        <v>71997.64</v>
      </c>
      <c r="I78">
        <v>34.93</v>
      </c>
      <c r="J78">
        <v>16.2</v>
      </c>
    </row>
    <row r="79" spans="1:10" x14ac:dyDescent="0.25">
      <c r="A79" t="s">
        <v>104</v>
      </c>
      <c r="B79" t="s">
        <v>102</v>
      </c>
      <c r="C79" t="s">
        <v>105</v>
      </c>
      <c r="D79">
        <v>22894.69</v>
      </c>
      <c r="E79">
        <v>1</v>
      </c>
      <c r="F79">
        <v>22894.69</v>
      </c>
      <c r="G79">
        <v>24.65</v>
      </c>
      <c r="H79">
        <v>65947.87</v>
      </c>
      <c r="I79">
        <v>34.72</v>
      </c>
      <c r="J79">
        <v>16.77</v>
      </c>
    </row>
    <row r="80" spans="1:10" x14ac:dyDescent="0.25">
      <c r="A80" t="s">
        <v>252</v>
      </c>
      <c r="B80" t="s">
        <v>102</v>
      </c>
      <c r="C80" t="s">
        <v>253</v>
      </c>
      <c r="D80">
        <v>5038.45</v>
      </c>
      <c r="E80">
        <v>0</v>
      </c>
      <c r="G80">
        <v>5.43</v>
      </c>
      <c r="H80">
        <v>79278.740000000005</v>
      </c>
      <c r="I80">
        <v>6.36</v>
      </c>
      <c r="J80">
        <v>86.21</v>
      </c>
    </row>
    <row r="81" spans="1:10" x14ac:dyDescent="0.25">
      <c r="A81" t="s">
        <v>265</v>
      </c>
      <c r="B81" t="s">
        <v>257</v>
      </c>
      <c r="C81" t="s">
        <v>266</v>
      </c>
      <c r="D81">
        <v>4300.09</v>
      </c>
      <c r="E81">
        <v>3692559</v>
      </c>
      <c r="F81">
        <v>0</v>
      </c>
      <c r="G81">
        <v>4.63</v>
      </c>
      <c r="H81">
        <v>12249.56</v>
      </c>
      <c r="I81">
        <v>35.1</v>
      </c>
      <c r="J81">
        <v>0.44</v>
      </c>
    </row>
    <row r="82" spans="1:10" x14ac:dyDescent="0.25">
      <c r="A82" t="s">
        <v>261</v>
      </c>
      <c r="B82" t="s">
        <v>257</v>
      </c>
      <c r="C82" t="s">
        <v>262</v>
      </c>
      <c r="D82">
        <v>4052.05</v>
      </c>
      <c r="E82">
        <v>47012948</v>
      </c>
      <c r="F82">
        <v>0</v>
      </c>
      <c r="G82">
        <v>4.3600000000000003</v>
      </c>
      <c r="H82">
        <v>16438.240000000002</v>
      </c>
      <c r="I82">
        <v>24.65</v>
      </c>
      <c r="J82">
        <v>1.52</v>
      </c>
    </row>
    <row r="83" spans="1:10" x14ac:dyDescent="0.25">
      <c r="A83" t="s">
        <v>259</v>
      </c>
      <c r="B83" t="s">
        <v>257</v>
      </c>
      <c r="C83" t="s">
        <v>260</v>
      </c>
      <c r="D83">
        <v>3781.65</v>
      </c>
      <c r="E83">
        <v>21534817</v>
      </c>
      <c r="F83">
        <v>0</v>
      </c>
      <c r="G83">
        <v>4.07</v>
      </c>
      <c r="H83">
        <v>18102.189999999999</v>
      </c>
      <c r="I83">
        <v>20.89</v>
      </c>
      <c r="J83">
        <v>16.079999999999998</v>
      </c>
    </row>
    <row r="84" spans="1:10" x14ac:dyDescent="0.25">
      <c r="A84" t="s">
        <v>256</v>
      </c>
      <c r="B84" t="s">
        <v>257</v>
      </c>
      <c r="C84" t="s">
        <v>258</v>
      </c>
      <c r="D84">
        <v>3747.07</v>
      </c>
      <c r="E84">
        <v>22165993</v>
      </c>
      <c r="F84">
        <v>0</v>
      </c>
      <c r="G84">
        <v>4.03</v>
      </c>
      <c r="H84">
        <v>47078.54</v>
      </c>
      <c r="I84">
        <v>7.96</v>
      </c>
      <c r="J84">
        <v>79.09</v>
      </c>
    </row>
    <row r="85" spans="1:10" x14ac:dyDescent="0.25">
      <c r="A85" t="s">
        <v>254</v>
      </c>
      <c r="B85" t="s">
        <v>102</v>
      </c>
      <c r="C85" t="s">
        <v>255</v>
      </c>
      <c r="D85">
        <v>3502.19</v>
      </c>
      <c r="E85">
        <v>0</v>
      </c>
      <c r="G85">
        <v>3.77</v>
      </c>
      <c r="H85">
        <v>64837.96</v>
      </c>
      <c r="I85">
        <v>5.4</v>
      </c>
      <c r="J85">
        <v>88.59</v>
      </c>
    </row>
    <row r="86" spans="1:10" x14ac:dyDescent="0.25">
      <c r="A86" t="s">
        <v>269</v>
      </c>
      <c r="B86" t="s">
        <v>257</v>
      </c>
      <c r="C86" t="s">
        <v>270</v>
      </c>
      <c r="D86">
        <v>2850.76</v>
      </c>
      <c r="E86">
        <v>22365304</v>
      </c>
      <c r="F86">
        <v>0</v>
      </c>
      <c r="G86">
        <v>3.07</v>
      </c>
      <c r="H86">
        <v>8925.2999999999993</v>
      </c>
      <c r="I86">
        <v>31.94</v>
      </c>
      <c r="J86">
        <v>0.01</v>
      </c>
    </row>
    <row r="87" spans="1:10" x14ac:dyDescent="0.25">
      <c r="A87" t="s">
        <v>271</v>
      </c>
      <c r="B87" t="s">
        <v>257</v>
      </c>
      <c r="C87" t="s">
        <v>272</v>
      </c>
      <c r="D87">
        <v>2182.7800000000002</v>
      </c>
      <c r="E87">
        <v>46182975</v>
      </c>
      <c r="F87">
        <v>0</v>
      </c>
      <c r="G87">
        <v>2.35</v>
      </c>
      <c r="H87">
        <v>9786.57</v>
      </c>
      <c r="I87">
        <v>22.3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252</v>
      </c>
      <c r="B91" t="s">
        <v>102</v>
      </c>
      <c r="C91" t="s">
        <v>253</v>
      </c>
      <c r="D91">
        <v>68344.56</v>
      </c>
      <c r="E91">
        <v>0</v>
      </c>
      <c r="G91">
        <v>37.74</v>
      </c>
      <c r="H91">
        <v>79278.740000000005</v>
      </c>
      <c r="I91">
        <v>6.36</v>
      </c>
      <c r="J91">
        <v>86.21</v>
      </c>
    </row>
    <row r="92" spans="1:10" x14ac:dyDescent="0.25">
      <c r="A92" t="s">
        <v>254</v>
      </c>
      <c r="B92" t="s">
        <v>102</v>
      </c>
      <c r="C92" t="s">
        <v>255</v>
      </c>
      <c r="D92">
        <v>57438.64</v>
      </c>
      <c r="E92">
        <v>0</v>
      </c>
      <c r="G92">
        <v>31.72</v>
      </c>
      <c r="H92">
        <v>64837.96</v>
      </c>
      <c r="I92">
        <v>5.4</v>
      </c>
      <c r="J92">
        <v>88.59</v>
      </c>
    </row>
    <row r="93" spans="1:10" x14ac:dyDescent="0.25">
      <c r="A93" t="s">
        <v>256</v>
      </c>
      <c r="B93" t="s">
        <v>257</v>
      </c>
      <c r="C93" t="s">
        <v>258</v>
      </c>
      <c r="D93">
        <v>37232.5</v>
      </c>
      <c r="E93">
        <v>22165993</v>
      </c>
      <c r="F93">
        <v>0</v>
      </c>
      <c r="G93">
        <v>20.56</v>
      </c>
      <c r="H93">
        <v>47078.54</v>
      </c>
      <c r="I93">
        <v>7.96</v>
      </c>
      <c r="J93">
        <v>79.09</v>
      </c>
    </row>
    <row r="94" spans="1:10" x14ac:dyDescent="0.25">
      <c r="A94" t="s">
        <v>101</v>
      </c>
      <c r="B94" t="s">
        <v>102</v>
      </c>
      <c r="C94" t="s">
        <v>103</v>
      </c>
      <c r="D94">
        <v>11663.23</v>
      </c>
      <c r="E94">
        <v>1</v>
      </c>
      <c r="F94">
        <v>11663.23</v>
      </c>
      <c r="G94">
        <v>6.44</v>
      </c>
      <c r="H94">
        <v>71997.64</v>
      </c>
      <c r="I94">
        <v>34.93</v>
      </c>
      <c r="J94">
        <v>16.2</v>
      </c>
    </row>
    <row r="95" spans="1:10" x14ac:dyDescent="0.25">
      <c r="A95" t="s">
        <v>267</v>
      </c>
      <c r="B95" t="s">
        <v>257</v>
      </c>
      <c r="C95" t="s">
        <v>268</v>
      </c>
      <c r="D95">
        <v>11116.48</v>
      </c>
      <c r="E95">
        <v>11187264</v>
      </c>
      <c r="F95">
        <v>0</v>
      </c>
      <c r="G95">
        <v>6.14</v>
      </c>
      <c r="H95">
        <v>11789.45</v>
      </c>
      <c r="I95">
        <v>3.62</v>
      </c>
      <c r="J95">
        <v>94.29</v>
      </c>
    </row>
    <row r="96" spans="1:10" x14ac:dyDescent="0.25">
      <c r="A96" t="s">
        <v>104</v>
      </c>
      <c r="B96" t="s">
        <v>102</v>
      </c>
      <c r="C96" t="s">
        <v>105</v>
      </c>
      <c r="D96">
        <v>11061.56</v>
      </c>
      <c r="E96">
        <v>1</v>
      </c>
      <c r="F96">
        <v>11061.56</v>
      </c>
      <c r="G96">
        <v>6.11</v>
      </c>
      <c r="H96">
        <v>65947.87</v>
      </c>
      <c r="I96">
        <v>34.72</v>
      </c>
      <c r="J96">
        <v>16.77</v>
      </c>
    </row>
    <row r="97" spans="1:10" x14ac:dyDescent="0.25">
      <c r="A97" t="s">
        <v>263</v>
      </c>
      <c r="B97" t="s">
        <v>257</v>
      </c>
      <c r="C97" t="s">
        <v>264</v>
      </c>
      <c r="D97">
        <v>10391.01</v>
      </c>
      <c r="E97">
        <v>8951466</v>
      </c>
      <c r="F97">
        <v>0</v>
      </c>
      <c r="G97">
        <v>5.74</v>
      </c>
      <c r="H97">
        <v>13292.56</v>
      </c>
      <c r="I97">
        <v>8.77</v>
      </c>
      <c r="J97">
        <v>78.17</v>
      </c>
    </row>
    <row r="98" spans="1:10" x14ac:dyDescent="0.25">
      <c r="A98" t="s">
        <v>273</v>
      </c>
      <c r="B98" t="s">
        <v>257</v>
      </c>
      <c r="C98" t="s">
        <v>274</v>
      </c>
      <c r="D98">
        <v>9006.56</v>
      </c>
      <c r="E98">
        <v>15085364</v>
      </c>
      <c r="F98">
        <v>0</v>
      </c>
      <c r="G98">
        <v>4.97</v>
      </c>
      <c r="H98">
        <v>9883.52</v>
      </c>
      <c r="I98">
        <v>4.55</v>
      </c>
      <c r="J98">
        <v>91.13</v>
      </c>
    </row>
    <row r="99" spans="1:10" x14ac:dyDescent="0.25">
      <c r="A99" t="s">
        <v>275</v>
      </c>
      <c r="B99" t="s">
        <v>257</v>
      </c>
      <c r="C99" t="s">
        <v>276</v>
      </c>
      <c r="D99">
        <v>7683.6</v>
      </c>
      <c r="E99">
        <v>17509361</v>
      </c>
      <c r="F99">
        <v>0</v>
      </c>
      <c r="G99">
        <v>4.24</v>
      </c>
      <c r="H99">
        <v>10464.280000000001</v>
      </c>
      <c r="I99">
        <v>8.7100000000000009</v>
      </c>
      <c r="J99">
        <v>73.430000000000007</v>
      </c>
    </row>
    <row r="100" spans="1:10" x14ac:dyDescent="0.25">
      <c r="A100" t="s">
        <v>277</v>
      </c>
      <c r="B100" t="s">
        <v>257</v>
      </c>
      <c r="C100" t="s">
        <v>278</v>
      </c>
      <c r="D100">
        <v>5601.51</v>
      </c>
      <c r="E100">
        <v>3299565</v>
      </c>
      <c r="F100">
        <v>0</v>
      </c>
      <c r="G100">
        <v>3.09</v>
      </c>
      <c r="H100">
        <v>5858.72</v>
      </c>
      <c r="I100">
        <v>2.96</v>
      </c>
      <c r="J100">
        <v>95.61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414415440</v>
      </c>
      <c r="E104">
        <v>8951466</v>
      </c>
      <c r="F104">
        <v>46.3</v>
      </c>
      <c r="G104">
        <v>10.54</v>
      </c>
      <c r="H104">
        <v>13292.56</v>
      </c>
      <c r="I104">
        <v>8.8000000000000007</v>
      </c>
      <c r="J104">
        <v>78.2</v>
      </c>
    </row>
    <row r="105" spans="1:10" x14ac:dyDescent="0.25">
      <c r="A105" t="s">
        <v>256</v>
      </c>
      <c r="B105" t="s">
        <v>257</v>
      </c>
      <c r="C105" t="s">
        <v>258</v>
      </c>
      <c r="D105">
        <v>337703715</v>
      </c>
      <c r="E105">
        <v>22165993</v>
      </c>
      <c r="F105">
        <v>15.24</v>
      </c>
      <c r="G105">
        <v>8.59</v>
      </c>
      <c r="H105">
        <v>47078.54</v>
      </c>
      <c r="I105">
        <v>8</v>
      </c>
      <c r="J105">
        <v>79.099999999999994</v>
      </c>
    </row>
    <row r="106" spans="1:10" x14ac:dyDescent="0.25">
      <c r="A106" t="s">
        <v>261</v>
      </c>
      <c r="B106" t="s">
        <v>257</v>
      </c>
      <c r="C106" t="s">
        <v>262</v>
      </c>
      <c r="D106">
        <v>305564892</v>
      </c>
      <c r="E106">
        <v>47012948</v>
      </c>
      <c r="F106">
        <v>6.5</v>
      </c>
      <c r="G106">
        <v>7.77</v>
      </c>
      <c r="H106">
        <v>16438.240000000002</v>
      </c>
      <c r="I106">
        <v>24.7</v>
      </c>
      <c r="J106">
        <v>1.5</v>
      </c>
    </row>
    <row r="107" spans="1:10" x14ac:dyDescent="0.25">
      <c r="A107" t="s">
        <v>259</v>
      </c>
      <c r="B107" t="s">
        <v>257</v>
      </c>
      <c r="C107" t="s">
        <v>260</v>
      </c>
      <c r="D107">
        <v>249068569</v>
      </c>
      <c r="E107">
        <v>21534817</v>
      </c>
      <c r="F107">
        <v>11.57</v>
      </c>
      <c r="G107">
        <v>6.33</v>
      </c>
      <c r="H107">
        <v>18102.189999999999</v>
      </c>
      <c r="I107">
        <v>20.9</v>
      </c>
      <c r="J107">
        <v>16.100000000000001</v>
      </c>
    </row>
    <row r="108" spans="1:10" x14ac:dyDescent="0.25">
      <c r="A108" t="s">
        <v>271</v>
      </c>
      <c r="B108" t="s">
        <v>257</v>
      </c>
      <c r="C108" t="s">
        <v>272</v>
      </c>
      <c r="D108">
        <v>184376219</v>
      </c>
      <c r="E108">
        <v>46182975</v>
      </c>
      <c r="F108">
        <v>3.99</v>
      </c>
      <c r="G108">
        <v>4.6900000000000004</v>
      </c>
      <c r="H108">
        <v>9786.57</v>
      </c>
      <c r="I108">
        <v>22.3</v>
      </c>
      <c r="J108">
        <v>0</v>
      </c>
    </row>
    <row r="109" spans="1:10" x14ac:dyDescent="0.25">
      <c r="A109" t="s">
        <v>279</v>
      </c>
      <c r="B109" t="s">
        <v>257</v>
      </c>
      <c r="C109" t="s">
        <v>280</v>
      </c>
      <c r="D109">
        <v>184239262</v>
      </c>
      <c r="E109">
        <v>46106750</v>
      </c>
      <c r="F109">
        <v>4</v>
      </c>
      <c r="G109">
        <v>4.6900000000000004</v>
      </c>
      <c r="H109">
        <v>1347.75</v>
      </c>
      <c r="I109">
        <v>30.8</v>
      </c>
      <c r="J109">
        <v>0</v>
      </c>
    </row>
    <row r="110" spans="1:10" x14ac:dyDescent="0.25">
      <c r="A110" t="s">
        <v>269</v>
      </c>
      <c r="B110" t="s">
        <v>257</v>
      </c>
      <c r="C110" t="s">
        <v>270</v>
      </c>
      <c r="D110">
        <v>178363284</v>
      </c>
      <c r="E110">
        <v>22365304</v>
      </c>
      <c r="F110">
        <v>7.97</v>
      </c>
      <c r="G110">
        <v>4.54</v>
      </c>
      <c r="H110">
        <v>8925.2999999999993</v>
      </c>
      <c r="I110">
        <v>31.9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178317005</v>
      </c>
      <c r="E111">
        <v>22367852</v>
      </c>
      <c r="F111">
        <v>7.97</v>
      </c>
      <c r="G111">
        <v>4.53</v>
      </c>
      <c r="H111">
        <v>3594.16</v>
      </c>
      <c r="I111">
        <v>32.299999999999997</v>
      </c>
      <c r="J111">
        <v>0</v>
      </c>
    </row>
    <row r="112" spans="1:10" x14ac:dyDescent="0.25">
      <c r="A112" t="s">
        <v>252</v>
      </c>
      <c r="B112" t="s">
        <v>102</v>
      </c>
      <c r="C112" t="s">
        <v>253</v>
      </c>
      <c r="D112">
        <v>175001000</v>
      </c>
      <c r="E112">
        <v>0</v>
      </c>
      <c r="G112">
        <v>4.45</v>
      </c>
      <c r="H112">
        <v>79278.740000000005</v>
      </c>
      <c r="I112">
        <v>6.4</v>
      </c>
      <c r="J112">
        <v>86.2</v>
      </c>
    </row>
    <row r="113" spans="1:10" x14ac:dyDescent="0.25">
      <c r="A113" t="s">
        <v>283</v>
      </c>
      <c r="B113" t="s">
        <v>257</v>
      </c>
      <c r="C113" t="s">
        <v>284</v>
      </c>
      <c r="D113">
        <v>168263199</v>
      </c>
      <c r="E113">
        <v>45791788</v>
      </c>
      <c r="F113">
        <v>3.67</v>
      </c>
      <c r="G113">
        <v>4.28</v>
      </c>
      <c r="H113">
        <v>1387.65</v>
      </c>
      <c r="I113">
        <v>29.9</v>
      </c>
      <c r="J113">
        <v>5.3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101</v>
      </c>
      <c r="B117" t="s">
        <v>102</v>
      </c>
      <c r="C117" t="s">
        <v>103</v>
      </c>
      <c r="D117">
        <v>76391635</v>
      </c>
      <c r="E117">
        <v>1</v>
      </c>
      <c r="F117">
        <v>76391635</v>
      </c>
      <c r="G117">
        <v>31.27</v>
      </c>
      <c r="H117">
        <v>71997.64</v>
      </c>
      <c r="I117">
        <v>34.93</v>
      </c>
      <c r="J117">
        <v>16.2</v>
      </c>
    </row>
    <row r="118" spans="1:10" x14ac:dyDescent="0.25">
      <c r="A118" t="s">
        <v>252</v>
      </c>
      <c r="B118" t="s">
        <v>102</v>
      </c>
      <c r="C118" t="s">
        <v>253</v>
      </c>
      <c r="D118">
        <v>70147137</v>
      </c>
      <c r="E118">
        <v>0</v>
      </c>
      <c r="G118">
        <v>28.71</v>
      </c>
      <c r="H118">
        <v>79278.740000000005</v>
      </c>
      <c r="I118">
        <v>6.36</v>
      </c>
      <c r="J118">
        <v>86.21</v>
      </c>
    </row>
    <row r="119" spans="1:10" x14ac:dyDescent="0.25">
      <c r="A119" t="s">
        <v>254</v>
      </c>
      <c r="B119" t="s">
        <v>102</v>
      </c>
      <c r="C119" t="s">
        <v>255</v>
      </c>
      <c r="D119">
        <v>56673391</v>
      </c>
      <c r="E119">
        <v>0</v>
      </c>
      <c r="G119">
        <v>23.2</v>
      </c>
      <c r="H119">
        <v>64837.96</v>
      </c>
      <c r="I119">
        <v>5.4</v>
      </c>
      <c r="J119">
        <v>88.59</v>
      </c>
    </row>
    <row r="120" spans="1:10" x14ac:dyDescent="0.25">
      <c r="A120" t="s">
        <v>104</v>
      </c>
      <c r="B120" t="s">
        <v>102</v>
      </c>
      <c r="C120" t="s">
        <v>105</v>
      </c>
      <c r="D120">
        <v>55144037</v>
      </c>
      <c r="E120">
        <v>1</v>
      </c>
      <c r="F120">
        <v>55144037</v>
      </c>
      <c r="G120">
        <v>22.57</v>
      </c>
      <c r="H120">
        <v>65947.87</v>
      </c>
      <c r="I120">
        <v>34.72</v>
      </c>
      <c r="J120">
        <v>16.77</v>
      </c>
    </row>
    <row r="121" spans="1:10" x14ac:dyDescent="0.25">
      <c r="A121" t="s">
        <v>256</v>
      </c>
      <c r="B121" t="s">
        <v>257</v>
      </c>
      <c r="C121" t="s">
        <v>258</v>
      </c>
      <c r="D121">
        <v>27805213</v>
      </c>
      <c r="E121">
        <v>22165993</v>
      </c>
      <c r="F121">
        <v>1.25</v>
      </c>
      <c r="G121">
        <v>11.38</v>
      </c>
      <c r="H121">
        <v>47078.54</v>
      </c>
      <c r="I121">
        <v>7.96</v>
      </c>
      <c r="J121">
        <v>79.09</v>
      </c>
    </row>
    <row r="122" spans="1:10" x14ac:dyDescent="0.25">
      <c r="A122" t="s">
        <v>285</v>
      </c>
      <c r="B122" t="s">
        <v>257</v>
      </c>
      <c r="C122" t="s">
        <v>286</v>
      </c>
      <c r="D122">
        <v>12222275</v>
      </c>
      <c r="E122">
        <v>15</v>
      </c>
      <c r="F122">
        <v>814818.33</v>
      </c>
      <c r="G122">
        <v>5</v>
      </c>
      <c r="H122">
        <v>480.87</v>
      </c>
      <c r="I122">
        <v>11.61</v>
      </c>
      <c r="J122">
        <v>67.87</v>
      </c>
    </row>
    <row r="123" spans="1:10" x14ac:dyDescent="0.25">
      <c r="A123" t="s">
        <v>287</v>
      </c>
      <c r="B123" t="s">
        <v>102</v>
      </c>
      <c r="C123" t="s">
        <v>105</v>
      </c>
      <c r="D123">
        <v>8857993</v>
      </c>
      <c r="E123">
        <v>1</v>
      </c>
      <c r="F123">
        <v>8857993</v>
      </c>
      <c r="G123">
        <v>3.63</v>
      </c>
      <c r="H123">
        <v>4800.0600000000004</v>
      </c>
      <c r="I123">
        <v>41.06</v>
      </c>
      <c r="J123">
        <v>0.44</v>
      </c>
    </row>
    <row r="124" spans="1:10" x14ac:dyDescent="0.25">
      <c r="A124" t="s">
        <v>267</v>
      </c>
      <c r="B124" t="s">
        <v>257</v>
      </c>
      <c r="C124" t="s">
        <v>268</v>
      </c>
      <c r="D124">
        <v>8369187</v>
      </c>
      <c r="E124">
        <v>11187264</v>
      </c>
      <c r="F124">
        <v>0.75</v>
      </c>
      <c r="G124">
        <v>3.43</v>
      </c>
      <c r="H124">
        <v>11789.45</v>
      </c>
      <c r="I124">
        <v>3.62</v>
      </c>
      <c r="J124">
        <v>94.29</v>
      </c>
    </row>
    <row r="125" spans="1:10" x14ac:dyDescent="0.25">
      <c r="A125" t="s">
        <v>259</v>
      </c>
      <c r="B125" t="s">
        <v>257</v>
      </c>
      <c r="C125" t="s">
        <v>260</v>
      </c>
      <c r="D125">
        <v>7935122</v>
      </c>
      <c r="E125">
        <v>21534817</v>
      </c>
      <c r="F125">
        <v>0.37</v>
      </c>
      <c r="G125">
        <v>3.25</v>
      </c>
      <c r="H125">
        <v>18102.189999999999</v>
      </c>
      <c r="I125">
        <v>20.89</v>
      </c>
      <c r="J125">
        <v>16.079999999999998</v>
      </c>
    </row>
    <row r="126" spans="1:10" x14ac:dyDescent="0.25">
      <c r="A126" t="s">
        <v>263</v>
      </c>
      <c r="B126" t="s">
        <v>257</v>
      </c>
      <c r="C126" t="s">
        <v>264</v>
      </c>
      <c r="D126">
        <v>7489082</v>
      </c>
      <c r="E126">
        <v>8951466</v>
      </c>
      <c r="F126">
        <v>0.84</v>
      </c>
      <c r="G126">
        <v>3.07</v>
      </c>
      <c r="H126">
        <v>13292.56</v>
      </c>
      <c r="I126">
        <v>8.77</v>
      </c>
      <c r="J126">
        <v>78.17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61733785</v>
      </c>
      <c r="E130">
        <v>61733785</v>
      </c>
      <c r="F130">
        <v>0</v>
      </c>
      <c r="H130">
        <v>0</v>
      </c>
      <c r="I130">
        <v>43.93</v>
      </c>
    </row>
    <row r="131" spans="1:9" x14ac:dyDescent="0.25">
      <c r="A131" t="s">
        <v>254</v>
      </c>
      <c r="B131" t="s">
        <v>102</v>
      </c>
      <c r="C131" t="s">
        <v>255</v>
      </c>
      <c r="D131">
        <v>52018380</v>
      </c>
      <c r="E131">
        <v>52018380</v>
      </c>
      <c r="F131">
        <v>0</v>
      </c>
      <c r="H131">
        <v>0</v>
      </c>
      <c r="I131">
        <v>37.020000000000003</v>
      </c>
    </row>
    <row r="132" spans="1:9" x14ac:dyDescent="0.25">
      <c r="A132" t="s">
        <v>101</v>
      </c>
      <c r="B132" t="s">
        <v>102</v>
      </c>
      <c r="C132" t="s">
        <v>103</v>
      </c>
      <c r="D132">
        <v>13132549</v>
      </c>
      <c r="E132">
        <v>13132549</v>
      </c>
      <c r="F132">
        <v>1</v>
      </c>
      <c r="G132">
        <v>13132549</v>
      </c>
      <c r="H132">
        <v>0</v>
      </c>
      <c r="I132">
        <v>9.35</v>
      </c>
    </row>
    <row r="133" spans="1:9" x14ac:dyDescent="0.25">
      <c r="A133" t="s">
        <v>104</v>
      </c>
      <c r="B133" t="s">
        <v>102</v>
      </c>
      <c r="C133" t="s">
        <v>105</v>
      </c>
      <c r="D133">
        <v>12638314</v>
      </c>
      <c r="E133">
        <v>12638314</v>
      </c>
      <c r="F133">
        <v>1</v>
      </c>
      <c r="G133">
        <v>12638314</v>
      </c>
      <c r="H133">
        <v>0</v>
      </c>
      <c r="I133">
        <v>8.99</v>
      </c>
    </row>
    <row r="134" spans="1:9" x14ac:dyDescent="0.25">
      <c r="A134" t="s">
        <v>267</v>
      </c>
      <c r="B134" t="s">
        <v>257</v>
      </c>
      <c r="C134" t="s">
        <v>268</v>
      </c>
      <c r="D134">
        <v>8369187</v>
      </c>
      <c r="E134">
        <v>8369187</v>
      </c>
      <c r="F134">
        <v>11187264</v>
      </c>
      <c r="G134">
        <v>0.75</v>
      </c>
      <c r="H134">
        <v>0</v>
      </c>
      <c r="I134">
        <v>5.96</v>
      </c>
    </row>
    <row r="135" spans="1:9" x14ac:dyDescent="0.25">
      <c r="A135" t="s">
        <v>263</v>
      </c>
      <c r="B135" t="s">
        <v>257</v>
      </c>
      <c r="C135" t="s">
        <v>264</v>
      </c>
      <c r="D135">
        <v>7489275</v>
      </c>
      <c r="E135">
        <v>7489275</v>
      </c>
      <c r="F135">
        <v>8951466</v>
      </c>
      <c r="G135">
        <v>0.84</v>
      </c>
      <c r="H135">
        <v>0</v>
      </c>
      <c r="I135">
        <v>5.33</v>
      </c>
    </row>
    <row r="136" spans="1:9" x14ac:dyDescent="0.25">
      <c r="A136" t="s">
        <v>273</v>
      </c>
      <c r="B136" t="s">
        <v>257</v>
      </c>
      <c r="C136" t="s">
        <v>274</v>
      </c>
      <c r="D136">
        <v>6395800</v>
      </c>
      <c r="E136">
        <v>6395800</v>
      </c>
      <c r="F136">
        <v>15085364</v>
      </c>
      <c r="G136">
        <v>0.42</v>
      </c>
      <c r="H136">
        <v>0</v>
      </c>
      <c r="I136">
        <v>4.55</v>
      </c>
    </row>
    <row r="137" spans="1:9" x14ac:dyDescent="0.25">
      <c r="A137" t="s">
        <v>275</v>
      </c>
      <c r="B137" t="s">
        <v>257</v>
      </c>
      <c r="C137" t="s">
        <v>276</v>
      </c>
      <c r="D137">
        <v>5199550</v>
      </c>
      <c r="E137">
        <v>5199550</v>
      </c>
      <c r="F137">
        <v>17509361</v>
      </c>
      <c r="G137">
        <v>0.3</v>
      </c>
      <c r="H137">
        <v>0</v>
      </c>
      <c r="I137">
        <v>3.7</v>
      </c>
    </row>
    <row r="138" spans="1:9" x14ac:dyDescent="0.25">
      <c r="A138" t="s">
        <v>288</v>
      </c>
      <c r="B138" t="s">
        <v>102</v>
      </c>
      <c r="C138" t="s">
        <v>289</v>
      </c>
      <c r="D138">
        <v>4275971</v>
      </c>
      <c r="E138">
        <v>4275971</v>
      </c>
      <c r="F138">
        <v>0</v>
      </c>
      <c r="H138">
        <v>0</v>
      </c>
      <c r="I138">
        <v>3.04</v>
      </c>
    </row>
    <row r="139" spans="1:9" x14ac:dyDescent="0.25">
      <c r="A139" t="s">
        <v>290</v>
      </c>
      <c r="B139" t="s">
        <v>257</v>
      </c>
      <c r="C139" t="s">
        <v>291</v>
      </c>
      <c r="D139">
        <v>3721587</v>
      </c>
      <c r="E139">
        <v>3721587</v>
      </c>
      <c r="F139">
        <v>22733481</v>
      </c>
      <c r="G139">
        <v>0.16</v>
      </c>
      <c r="H139">
        <v>0</v>
      </c>
      <c r="I139">
        <v>2.65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48981743</v>
      </c>
      <c r="E143">
        <v>53540</v>
      </c>
      <c r="F143">
        <v>0</v>
      </c>
      <c r="G143">
        <v>1388.15</v>
      </c>
      <c r="H143">
        <v>31.9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47012948</v>
      </c>
      <c r="E144">
        <v>0</v>
      </c>
      <c r="F144">
        <v>0</v>
      </c>
      <c r="G144">
        <v>16438.240000000002</v>
      </c>
      <c r="H144">
        <v>24.7</v>
      </c>
      <c r="I144">
        <v>1.5</v>
      </c>
    </row>
    <row r="145" spans="1:9" x14ac:dyDescent="0.25">
      <c r="A145" t="s">
        <v>271</v>
      </c>
      <c r="B145" t="s">
        <v>257</v>
      </c>
      <c r="C145" t="s">
        <v>272</v>
      </c>
      <c r="D145">
        <v>46182975</v>
      </c>
      <c r="E145">
        <v>0</v>
      </c>
      <c r="F145">
        <v>0</v>
      </c>
      <c r="G145">
        <v>9786.57</v>
      </c>
      <c r="H145">
        <v>22.3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46106750</v>
      </c>
      <c r="E146">
        <v>46110476</v>
      </c>
      <c r="F146">
        <v>1</v>
      </c>
      <c r="G146">
        <v>1347.75</v>
      </c>
      <c r="H146">
        <v>30.8</v>
      </c>
      <c r="I146">
        <v>0</v>
      </c>
    </row>
    <row r="147" spans="1:9" x14ac:dyDescent="0.25">
      <c r="A147" t="s">
        <v>283</v>
      </c>
      <c r="B147" t="s">
        <v>257</v>
      </c>
      <c r="C147" t="s">
        <v>284</v>
      </c>
      <c r="D147">
        <v>45791788</v>
      </c>
      <c r="E147">
        <v>30816181</v>
      </c>
      <c r="F147">
        <v>0.67</v>
      </c>
      <c r="G147">
        <v>1387.65</v>
      </c>
      <c r="H147">
        <v>29.9</v>
      </c>
      <c r="I147">
        <v>5.3</v>
      </c>
    </row>
    <row r="148" spans="1:9" x14ac:dyDescent="0.25">
      <c r="A148" t="s">
        <v>294</v>
      </c>
      <c r="B148" t="s">
        <v>257</v>
      </c>
      <c r="C148" t="s">
        <v>295</v>
      </c>
      <c r="D148">
        <v>35613767</v>
      </c>
      <c r="E148">
        <v>32628590</v>
      </c>
      <c r="F148">
        <v>0.92</v>
      </c>
      <c r="G148">
        <v>1275.94</v>
      </c>
      <c r="H148">
        <v>33.200000000000003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27265030</v>
      </c>
      <c r="E149">
        <v>27205107</v>
      </c>
      <c r="F149">
        <v>1</v>
      </c>
      <c r="G149">
        <v>853.55</v>
      </c>
      <c r="H149">
        <v>34.799999999999997</v>
      </c>
      <c r="I149">
        <v>0</v>
      </c>
    </row>
    <row r="150" spans="1:9" x14ac:dyDescent="0.25">
      <c r="A150" t="s">
        <v>290</v>
      </c>
      <c r="B150" t="s">
        <v>257</v>
      </c>
      <c r="C150" t="s">
        <v>291</v>
      </c>
      <c r="D150">
        <v>22733481</v>
      </c>
      <c r="E150">
        <v>21872641</v>
      </c>
      <c r="F150">
        <v>0.96</v>
      </c>
      <c r="G150">
        <v>6568.7</v>
      </c>
      <c r="H150">
        <v>7.5</v>
      </c>
      <c r="I150">
        <v>80.7</v>
      </c>
    </row>
    <row r="151" spans="1:9" x14ac:dyDescent="0.25">
      <c r="A151" t="s">
        <v>281</v>
      </c>
      <c r="B151" t="s">
        <v>257</v>
      </c>
      <c r="C151" t="s">
        <v>282</v>
      </c>
      <c r="D151">
        <v>22367852</v>
      </c>
      <c r="E151">
        <v>22349679</v>
      </c>
      <c r="F151">
        <v>1</v>
      </c>
      <c r="G151">
        <v>3594.16</v>
      </c>
      <c r="H151">
        <v>32.299999999999997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22365304</v>
      </c>
      <c r="E152">
        <v>22336700</v>
      </c>
      <c r="F152">
        <v>1</v>
      </c>
      <c r="G152">
        <v>8925.2999999999993</v>
      </c>
      <c r="H152">
        <v>31.9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48987622</v>
      </c>
      <c r="E156">
        <v>48981743</v>
      </c>
      <c r="F156">
        <v>11.08</v>
      </c>
    </row>
    <row r="157" spans="1:9" x14ac:dyDescent="0.25">
      <c r="A157" t="s">
        <v>261</v>
      </c>
      <c r="B157" t="s">
        <v>257</v>
      </c>
      <c r="C157" t="s">
        <v>262</v>
      </c>
      <c r="D157">
        <v>47009567</v>
      </c>
      <c r="E157">
        <v>47012948</v>
      </c>
      <c r="F157">
        <v>10.63</v>
      </c>
    </row>
    <row r="158" spans="1:9" x14ac:dyDescent="0.25">
      <c r="A158" t="s">
        <v>271</v>
      </c>
      <c r="B158" t="s">
        <v>257</v>
      </c>
      <c r="C158" t="s">
        <v>272</v>
      </c>
      <c r="D158">
        <v>46163031</v>
      </c>
      <c r="E158">
        <v>46182975</v>
      </c>
      <c r="F158">
        <v>10.44</v>
      </c>
    </row>
    <row r="159" spans="1:9" x14ac:dyDescent="0.25">
      <c r="A159" t="s">
        <v>294</v>
      </c>
      <c r="B159" t="s">
        <v>257</v>
      </c>
      <c r="C159" t="s">
        <v>295</v>
      </c>
      <c r="D159">
        <v>35607204</v>
      </c>
      <c r="E159">
        <v>35613767</v>
      </c>
      <c r="F159">
        <v>8.0500000000000007</v>
      </c>
    </row>
    <row r="160" spans="1:9" x14ac:dyDescent="0.25">
      <c r="A160" t="s">
        <v>296</v>
      </c>
      <c r="B160" t="s">
        <v>257</v>
      </c>
      <c r="C160" t="s">
        <v>297</v>
      </c>
      <c r="D160">
        <v>27262517</v>
      </c>
      <c r="E160">
        <v>27265030</v>
      </c>
      <c r="F160">
        <v>6.17</v>
      </c>
    </row>
    <row r="161" spans="1:6" x14ac:dyDescent="0.25">
      <c r="A161" t="s">
        <v>290</v>
      </c>
      <c r="B161" t="s">
        <v>257</v>
      </c>
      <c r="C161" t="s">
        <v>291</v>
      </c>
      <c r="D161">
        <v>22727168</v>
      </c>
      <c r="E161">
        <v>22733481</v>
      </c>
      <c r="F161">
        <v>5.14</v>
      </c>
    </row>
    <row r="162" spans="1:6" x14ac:dyDescent="0.25">
      <c r="A162" t="s">
        <v>269</v>
      </c>
      <c r="B162" t="s">
        <v>257</v>
      </c>
      <c r="C162" t="s">
        <v>270</v>
      </c>
      <c r="D162">
        <v>22409596</v>
      </c>
      <c r="E162">
        <v>22365304</v>
      </c>
      <c r="F162">
        <v>5.07</v>
      </c>
    </row>
    <row r="163" spans="1:6" x14ac:dyDescent="0.25">
      <c r="A163" t="s">
        <v>256</v>
      </c>
      <c r="B163" t="s">
        <v>257</v>
      </c>
      <c r="C163" t="s">
        <v>258</v>
      </c>
      <c r="D163">
        <v>22173911</v>
      </c>
      <c r="E163">
        <v>22165993</v>
      </c>
      <c r="F163">
        <v>5.0199999999999996</v>
      </c>
    </row>
    <row r="164" spans="1:6" x14ac:dyDescent="0.25">
      <c r="A164" t="s">
        <v>259</v>
      </c>
      <c r="B164" t="s">
        <v>257</v>
      </c>
      <c r="C164" t="s">
        <v>260</v>
      </c>
      <c r="D164">
        <v>21538762</v>
      </c>
      <c r="E164">
        <v>21534817</v>
      </c>
      <c r="F164">
        <v>4.87</v>
      </c>
    </row>
    <row r="165" spans="1:6" x14ac:dyDescent="0.25">
      <c r="A165" t="s">
        <v>298</v>
      </c>
      <c r="B165" t="s">
        <v>257</v>
      </c>
      <c r="C165" t="s">
        <v>299</v>
      </c>
      <c r="D165">
        <v>19047569</v>
      </c>
      <c r="E165">
        <v>19053849</v>
      </c>
      <c r="F165">
        <v>4.3099999999999996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8253475</v>
      </c>
      <c r="E169">
        <v>92</v>
      </c>
      <c r="F169">
        <v>7.0000000000000007E-2</v>
      </c>
    </row>
    <row r="170" spans="1:6" x14ac:dyDescent="0.25">
      <c r="A170" t="s">
        <v>300</v>
      </c>
      <c r="C170" t="s">
        <v>301</v>
      </c>
      <c r="D170">
        <v>2665916</v>
      </c>
      <c r="E170">
        <v>14</v>
      </c>
      <c r="F170">
        <v>0.02</v>
      </c>
    </row>
    <row r="171" spans="1:6" x14ac:dyDescent="0.25">
      <c r="A171" t="s">
        <v>302</v>
      </c>
      <c r="C171" t="s">
        <v>301</v>
      </c>
      <c r="D171">
        <v>2244575</v>
      </c>
      <c r="E171">
        <v>14</v>
      </c>
      <c r="F171">
        <v>0.02</v>
      </c>
    </row>
    <row r="172" spans="1:6" x14ac:dyDescent="0.25">
      <c r="A172" t="s">
        <v>259</v>
      </c>
      <c r="B172" t="s">
        <v>257</v>
      </c>
      <c r="C172" t="s">
        <v>260</v>
      </c>
      <c r="D172">
        <v>2000791</v>
      </c>
      <c r="E172">
        <v>21534817</v>
      </c>
      <c r="F172">
        <v>0.02</v>
      </c>
    </row>
    <row r="173" spans="1:6" x14ac:dyDescent="0.25">
      <c r="A173" t="s">
        <v>256</v>
      </c>
      <c r="B173" t="s">
        <v>257</v>
      </c>
      <c r="C173" t="s">
        <v>258</v>
      </c>
      <c r="D173">
        <v>1880419</v>
      </c>
      <c r="E173">
        <v>22165993</v>
      </c>
      <c r="F173">
        <v>0.02</v>
      </c>
    </row>
    <row r="174" spans="1:6" x14ac:dyDescent="0.25">
      <c r="A174" t="s">
        <v>203</v>
      </c>
      <c r="C174" t="s">
        <v>204</v>
      </c>
      <c r="D174">
        <v>1812956</v>
      </c>
      <c r="E174">
        <v>90</v>
      </c>
      <c r="F174">
        <v>0.02</v>
      </c>
    </row>
    <row r="175" spans="1:6" x14ac:dyDescent="0.25">
      <c r="A175" t="s">
        <v>303</v>
      </c>
      <c r="B175" t="s">
        <v>257</v>
      </c>
      <c r="C175" t="s">
        <v>260</v>
      </c>
      <c r="D175">
        <v>1741682</v>
      </c>
      <c r="E175">
        <v>51</v>
      </c>
      <c r="F175">
        <v>0.02</v>
      </c>
    </row>
    <row r="176" spans="1:6" x14ac:dyDescent="0.25">
      <c r="A176" t="s">
        <v>304</v>
      </c>
      <c r="B176" t="s">
        <v>257</v>
      </c>
      <c r="C176" t="s">
        <v>305</v>
      </c>
      <c r="D176">
        <v>1320369</v>
      </c>
      <c r="E176">
        <v>8074</v>
      </c>
      <c r="F176">
        <v>0.01</v>
      </c>
    </row>
    <row r="177" spans="1:7" x14ac:dyDescent="0.25">
      <c r="A177" t="s">
        <v>306</v>
      </c>
      <c r="B177" t="s">
        <v>257</v>
      </c>
      <c r="C177" t="s">
        <v>258</v>
      </c>
      <c r="D177">
        <v>1207521</v>
      </c>
      <c r="E177">
        <v>232539</v>
      </c>
      <c r="F177">
        <v>0.01</v>
      </c>
    </row>
    <row r="178" spans="1:7" x14ac:dyDescent="0.25">
      <c r="A178" t="s">
        <v>307</v>
      </c>
      <c r="C178" t="s">
        <v>308</v>
      </c>
      <c r="D178">
        <v>1076261</v>
      </c>
      <c r="E178">
        <v>1622</v>
      </c>
      <c r="F178">
        <v>0.01</v>
      </c>
    </row>
    <row r="180" spans="1:7" x14ac:dyDescent="0.25">
      <c r="A180" t="s">
        <v>208</v>
      </c>
    </row>
    <row r="181" spans="1:7" x14ac:dyDescent="0.25">
      <c r="A181" t="s">
        <v>30</v>
      </c>
      <c r="B181" t="s">
        <v>31</v>
      </c>
      <c r="C181" t="s">
        <v>209</v>
      </c>
      <c r="D181" t="s">
        <v>210</v>
      </c>
      <c r="E181" t="s">
        <v>211</v>
      </c>
      <c r="F181" t="s">
        <v>212</v>
      </c>
      <c r="G181" t="s">
        <v>34</v>
      </c>
    </row>
    <row r="182" spans="1:7" x14ac:dyDescent="0.25">
      <c r="A182" t="s">
        <v>219</v>
      </c>
      <c r="B182">
        <v>48083803</v>
      </c>
      <c r="D182">
        <v>304405</v>
      </c>
      <c r="E182" t="s">
        <v>221</v>
      </c>
      <c r="F182">
        <v>1.01</v>
      </c>
      <c r="G182">
        <v>40.53</v>
      </c>
    </row>
    <row r="183" spans="1:7" x14ac:dyDescent="0.25">
      <c r="A183" t="s">
        <v>36</v>
      </c>
      <c r="B183">
        <v>135387879</v>
      </c>
      <c r="D183">
        <v>171009</v>
      </c>
      <c r="E183" t="s">
        <v>223</v>
      </c>
      <c r="F183">
        <v>2.85</v>
      </c>
      <c r="G183">
        <v>22.77</v>
      </c>
    </row>
    <row r="184" spans="1:7" x14ac:dyDescent="0.25">
      <c r="A184" t="s">
        <v>225</v>
      </c>
      <c r="B184">
        <v>17081819</v>
      </c>
      <c r="D184">
        <v>8559</v>
      </c>
      <c r="E184" t="s">
        <v>227</v>
      </c>
      <c r="F184">
        <v>0.36</v>
      </c>
      <c r="G184">
        <v>1.1399999999999999</v>
      </c>
    </row>
    <row r="185" spans="1:7" x14ac:dyDescent="0.25">
      <c r="A185" t="s">
        <v>40</v>
      </c>
      <c r="B185">
        <v>6605</v>
      </c>
      <c r="C185">
        <v>100</v>
      </c>
      <c r="D185">
        <v>6606</v>
      </c>
      <c r="E185" t="s">
        <v>229</v>
      </c>
      <c r="F185">
        <v>0</v>
      </c>
      <c r="G185">
        <v>0.88</v>
      </c>
    </row>
    <row r="186" spans="1:7" x14ac:dyDescent="0.25">
      <c r="A186" t="s">
        <v>49</v>
      </c>
      <c r="B186">
        <v>2935660</v>
      </c>
      <c r="D186">
        <v>4199</v>
      </c>
      <c r="E186" t="s">
        <v>231</v>
      </c>
      <c r="F186">
        <v>0.06</v>
      </c>
      <c r="G186">
        <v>0.56000000000000005</v>
      </c>
    </row>
    <row r="187" spans="1:7" x14ac:dyDescent="0.25">
      <c r="A187" t="s">
        <v>232</v>
      </c>
      <c r="B187">
        <v>5520666</v>
      </c>
      <c r="D187">
        <v>3477</v>
      </c>
      <c r="E187" t="s">
        <v>234</v>
      </c>
      <c r="F187">
        <v>0.12</v>
      </c>
      <c r="G187">
        <v>0.46</v>
      </c>
    </row>
    <row r="188" spans="1:7" x14ac:dyDescent="0.25">
      <c r="A188" t="s">
        <v>235</v>
      </c>
      <c r="B188">
        <v>10568418</v>
      </c>
      <c r="D188">
        <v>2855</v>
      </c>
      <c r="E188" t="s">
        <v>237</v>
      </c>
      <c r="F188">
        <v>0.22</v>
      </c>
      <c r="G188">
        <v>0.38</v>
      </c>
    </row>
    <row r="189" spans="1:7" x14ac:dyDescent="0.25">
      <c r="A189" t="s">
        <v>238</v>
      </c>
      <c r="B189">
        <v>44513</v>
      </c>
      <c r="C189">
        <v>100</v>
      </c>
      <c r="D189">
        <v>2187</v>
      </c>
      <c r="E189" t="s">
        <v>240</v>
      </c>
      <c r="F189">
        <v>0</v>
      </c>
      <c r="G189">
        <v>0.28999999999999998</v>
      </c>
    </row>
    <row r="190" spans="1:7" x14ac:dyDescent="0.25">
      <c r="A190" t="s">
        <v>241</v>
      </c>
      <c r="B190">
        <v>710509628</v>
      </c>
      <c r="D190">
        <v>1786</v>
      </c>
      <c r="E190" t="s">
        <v>243</v>
      </c>
      <c r="F190">
        <v>14.94</v>
      </c>
      <c r="G190">
        <v>0.24</v>
      </c>
    </row>
    <row r="191" spans="1:7" x14ac:dyDescent="0.25">
      <c r="A191" t="s">
        <v>309</v>
      </c>
      <c r="B191">
        <v>978379</v>
      </c>
      <c r="D191">
        <v>1597</v>
      </c>
      <c r="E191" t="s">
        <v>310</v>
      </c>
      <c r="F191">
        <v>0.02</v>
      </c>
      <c r="G191">
        <v>0.21</v>
      </c>
    </row>
    <row r="193" spans="1:6" x14ac:dyDescent="0.25">
      <c r="A193" t="s">
        <v>29</v>
      </c>
    </row>
    <row r="194" spans="1:6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</row>
    <row r="195" spans="1:6" x14ac:dyDescent="0.25">
      <c r="A195" t="s">
        <v>219</v>
      </c>
      <c r="B195">
        <v>48083803</v>
      </c>
      <c r="C195" t="s">
        <v>220</v>
      </c>
      <c r="D195" t="s">
        <v>221</v>
      </c>
      <c r="E195">
        <v>40.5</v>
      </c>
      <c r="F195" t="s">
        <v>70</v>
      </c>
    </row>
    <row r="196" spans="1:6" x14ac:dyDescent="0.25">
      <c r="A196" t="s">
        <v>36</v>
      </c>
      <c r="B196">
        <v>140000000</v>
      </c>
      <c r="C196" t="s">
        <v>222</v>
      </c>
      <c r="D196" t="s">
        <v>223</v>
      </c>
      <c r="E196">
        <v>22.8</v>
      </c>
      <c r="F196" t="s">
        <v>38</v>
      </c>
    </row>
    <row r="197" spans="1:6" x14ac:dyDescent="0.25">
      <c r="A197" t="s">
        <v>39</v>
      </c>
      <c r="C197" t="s">
        <v>224</v>
      </c>
      <c r="E197">
        <v>12.4</v>
      </c>
    </row>
    <row r="198" spans="1:6" x14ac:dyDescent="0.25">
      <c r="A198" t="s">
        <v>225</v>
      </c>
      <c r="B198">
        <v>17081819</v>
      </c>
      <c r="C198" t="s">
        <v>226</v>
      </c>
      <c r="D198" t="s">
        <v>227</v>
      </c>
      <c r="E198">
        <v>1.1000000000000001</v>
      </c>
      <c r="F198" t="s">
        <v>45</v>
      </c>
    </row>
    <row r="199" spans="1:6" x14ac:dyDescent="0.25">
      <c r="A199" t="s">
        <v>40</v>
      </c>
      <c r="B199">
        <v>6605</v>
      </c>
      <c r="C199" t="s">
        <v>228</v>
      </c>
      <c r="D199" t="s">
        <v>229</v>
      </c>
      <c r="E199">
        <v>0.9</v>
      </c>
      <c r="F199" t="s">
        <v>42</v>
      </c>
    </row>
    <row r="200" spans="1:6" x14ac:dyDescent="0.25">
      <c r="A200" t="s">
        <v>49</v>
      </c>
      <c r="B200">
        <v>2935660</v>
      </c>
      <c r="C200" t="s">
        <v>230</v>
      </c>
      <c r="D200" t="s">
        <v>231</v>
      </c>
      <c r="E200">
        <v>0.6</v>
      </c>
      <c r="F200" t="s">
        <v>38</v>
      </c>
    </row>
    <row r="201" spans="1:6" x14ac:dyDescent="0.25">
      <c r="A201" t="s">
        <v>232</v>
      </c>
      <c r="B201">
        <v>5520666</v>
      </c>
      <c r="C201" t="s">
        <v>233</v>
      </c>
      <c r="D201" t="s">
        <v>234</v>
      </c>
      <c r="E201">
        <v>0.5</v>
      </c>
      <c r="F201" t="s">
        <v>38</v>
      </c>
    </row>
    <row r="202" spans="1:6" x14ac:dyDescent="0.25">
      <c r="A202" t="s">
        <v>235</v>
      </c>
      <c r="B202">
        <v>10568418</v>
      </c>
      <c r="C202" t="s">
        <v>236</v>
      </c>
      <c r="D202" t="s">
        <v>237</v>
      </c>
      <c r="E202">
        <v>0.4</v>
      </c>
      <c r="F202" t="s">
        <v>74</v>
      </c>
    </row>
    <row r="203" spans="1:6" x14ac:dyDescent="0.25">
      <c r="A203" t="s">
        <v>238</v>
      </c>
      <c r="B203">
        <v>44513</v>
      </c>
      <c r="C203" t="s">
        <v>239</v>
      </c>
      <c r="D203" t="s">
        <v>240</v>
      </c>
      <c r="E203">
        <v>0.3</v>
      </c>
      <c r="F203" t="s">
        <v>42</v>
      </c>
    </row>
    <row r="204" spans="1:6" x14ac:dyDescent="0.25">
      <c r="A204" t="s">
        <v>241</v>
      </c>
      <c r="B204">
        <v>710000000</v>
      </c>
      <c r="C204" t="s">
        <v>242</v>
      </c>
      <c r="D204" t="s">
        <v>243</v>
      </c>
      <c r="E204">
        <v>0.2</v>
      </c>
      <c r="F204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89"/>
  <sheetViews>
    <sheetView topLeftCell="A52" workbookViewId="0">
      <selection activeCell="C81" sqref="C81"/>
    </sheetView>
  </sheetViews>
  <sheetFormatPr defaultRowHeight="15" x14ac:dyDescent="0.25"/>
  <cols>
    <col min="3" max="3" width="36.28515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311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12</v>
      </c>
    </row>
    <row r="7" spans="1:2" x14ac:dyDescent="0.25">
      <c r="A7" t="s">
        <v>9</v>
      </c>
      <c r="B7" t="s">
        <v>312</v>
      </c>
    </row>
    <row r="8" spans="1:2" x14ac:dyDescent="0.25">
      <c r="A8" t="s">
        <v>11</v>
      </c>
      <c r="B8" t="s">
        <v>313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111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315</v>
      </c>
    </row>
    <row r="13" spans="1:2" x14ac:dyDescent="0.25">
      <c r="A13" t="s">
        <v>19</v>
      </c>
      <c r="B13">
        <v>2641.7</v>
      </c>
    </row>
    <row r="14" spans="1:2" x14ac:dyDescent="0.25">
      <c r="A14" t="s">
        <v>20</v>
      </c>
      <c r="B14">
        <v>1918</v>
      </c>
    </row>
    <row r="15" spans="1:2" x14ac:dyDescent="0.25">
      <c r="A15" t="s">
        <v>21</v>
      </c>
      <c r="B15">
        <v>80.599999999999994</v>
      </c>
    </row>
    <row r="16" spans="1:2" x14ac:dyDescent="0.25">
      <c r="A16" t="s">
        <v>22</v>
      </c>
      <c r="B16">
        <v>2.6</v>
      </c>
    </row>
    <row r="17" spans="1:6" x14ac:dyDescent="0.25">
      <c r="A17" t="s">
        <v>23</v>
      </c>
      <c r="B17">
        <v>7.8</v>
      </c>
    </row>
    <row r="18" spans="1:6" x14ac:dyDescent="0.25">
      <c r="A18" t="s">
        <v>24</v>
      </c>
      <c r="B18">
        <v>3.92</v>
      </c>
    </row>
    <row r="19" spans="1:6" x14ac:dyDescent="0.25">
      <c r="A19" t="s">
        <v>25</v>
      </c>
      <c r="B19">
        <v>3.97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1524569</v>
      </c>
      <c r="C26">
        <v>1716.6</v>
      </c>
      <c r="D26" t="s">
        <v>316</v>
      </c>
      <c r="E26">
        <v>86.9</v>
      </c>
      <c r="F26" t="s">
        <v>38</v>
      </c>
    </row>
    <row r="27" spans="1:6" x14ac:dyDescent="0.25">
      <c r="A27" t="s">
        <v>39</v>
      </c>
      <c r="C27">
        <v>784.5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317</v>
      </c>
      <c r="E28">
        <v>7.6</v>
      </c>
      <c r="F28" t="s">
        <v>42</v>
      </c>
    </row>
    <row r="29" spans="1:6" x14ac:dyDescent="0.25">
      <c r="A29" t="s">
        <v>46</v>
      </c>
      <c r="B29">
        <v>6938</v>
      </c>
      <c r="C29">
        <v>2.5</v>
      </c>
      <c r="D29" t="s">
        <v>318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319</v>
      </c>
      <c r="E30">
        <v>0.1</v>
      </c>
      <c r="F30" t="s">
        <v>42</v>
      </c>
    </row>
    <row r="31" spans="1:6" x14ac:dyDescent="0.25">
      <c r="A31" t="s">
        <v>55</v>
      </c>
      <c r="B31">
        <v>2101</v>
      </c>
      <c r="C31">
        <v>1</v>
      </c>
      <c r="D31" t="s">
        <v>320</v>
      </c>
      <c r="E31">
        <v>0.1</v>
      </c>
      <c r="F31" t="s">
        <v>38</v>
      </c>
    </row>
    <row r="32" spans="1:6" x14ac:dyDescent="0.25">
      <c r="A32" t="s">
        <v>232</v>
      </c>
      <c r="B32">
        <v>630</v>
      </c>
      <c r="C32">
        <v>0.6</v>
      </c>
      <c r="D32" t="s">
        <v>321</v>
      </c>
      <c r="E32">
        <v>0</v>
      </c>
      <c r="F32" t="s">
        <v>38</v>
      </c>
    </row>
    <row r="33" spans="1:6" x14ac:dyDescent="0.25">
      <c r="A33" t="s">
        <v>57</v>
      </c>
      <c r="B33">
        <v>19</v>
      </c>
      <c r="C33">
        <v>0.4</v>
      </c>
      <c r="D33" t="s">
        <v>322</v>
      </c>
      <c r="E33">
        <v>0</v>
      </c>
      <c r="F33" t="s">
        <v>38</v>
      </c>
    </row>
    <row r="34" spans="1:6" x14ac:dyDescent="0.25">
      <c r="A34" t="s">
        <v>323</v>
      </c>
      <c r="B34">
        <v>30125</v>
      </c>
      <c r="C34">
        <v>0.4</v>
      </c>
      <c r="D34" t="s">
        <v>324</v>
      </c>
      <c r="E34">
        <v>0</v>
      </c>
      <c r="F34" t="s">
        <v>38</v>
      </c>
    </row>
    <row r="35" spans="1:6" x14ac:dyDescent="0.25">
      <c r="A35" t="s">
        <v>219</v>
      </c>
      <c r="B35">
        <v>205</v>
      </c>
      <c r="C35">
        <v>0.4</v>
      </c>
      <c r="D35" t="s">
        <v>325</v>
      </c>
      <c r="E35">
        <v>0</v>
      </c>
      <c r="F35" t="s">
        <v>70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1558949</v>
      </c>
      <c r="C39">
        <v>1721</v>
      </c>
      <c r="D39" t="s">
        <v>326</v>
      </c>
      <c r="E39">
        <v>87.2</v>
      </c>
      <c r="F39">
        <v>1</v>
      </c>
    </row>
    <row r="40" spans="1:6" x14ac:dyDescent="0.25">
      <c r="A40" t="s">
        <v>39</v>
      </c>
      <c r="C40">
        <v>785</v>
      </c>
      <c r="E40">
        <v>39.700000000000003</v>
      </c>
      <c r="F40">
        <v>0.4</v>
      </c>
    </row>
    <row r="41" spans="1:6" x14ac:dyDescent="0.25">
      <c r="A41" t="s">
        <v>42</v>
      </c>
      <c r="B41">
        <v>11575</v>
      </c>
      <c r="C41">
        <v>157</v>
      </c>
      <c r="D41" t="s">
        <v>327</v>
      </c>
      <c r="E41">
        <v>8</v>
      </c>
      <c r="F41">
        <v>0.1</v>
      </c>
    </row>
    <row r="42" spans="1:6" x14ac:dyDescent="0.25">
      <c r="A42" t="s">
        <v>48</v>
      </c>
      <c r="B42">
        <v>56456</v>
      </c>
      <c r="C42">
        <v>56</v>
      </c>
      <c r="D42" t="s">
        <v>328</v>
      </c>
      <c r="E42">
        <v>2.9</v>
      </c>
      <c r="F42">
        <v>0</v>
      </c>
    </row>
    <row r="43" spans="1:6" x14ac:dyDescent="0.25">
      <c r="A43" t="s">
        <v>70</v>
      </c>
      <c r="B43">
        <v>208</v>
      </c>
      <c r="C43">
        <v>0</v>
      </c>
      <c r="D43" t="s">
        <v>329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330</v>
      </c>
      <c r="E44">
        <v>0</v>
      </c>
      <c r="F44">
        <v>0</v>
      </c>
    </row>
    <row r="45" spans="1:6" x14ac:dyDescent="0.25">
      <c r="A45" t="s">
        <v>74</v>
      </c>
      <c r="B45">
        <v>2055</v>
      </c>
      <c r="C45">
        <v>0</v>
      </c>
      <c r="D45" t="s">
        <v>331</v>
      </c>
      <c r="E45">
        <v>0</v>
      </c>
      <c r="F45">
        <v>0</v>
      </c>
    </row>
    <row r="46" spans="1:6" x14ac:dyDescent="0.25">
      <c r="A46" t="s">
        <v>45</v>
      </c>
      <c r="B46">
        <v>1</v>
      </c>
      <c r="C46">
        <v>0</v>
      </c>
      <c r="D46" t="s">
        <v>332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957.5</v>
      </c>
      <c r="C50">
        <v>872</v>
      </c>
      <c r="D50">
        <v>85.5</v>
      </c>
    </row>
    <row r="51" spans="1:9" x14ac:dyDescent="0.25">
      <c r="A51" t="s">
        <v>82</v>
      </c>
      <c r="B51">
        <v>943.5</v>
      </c>
      <c r="C51">
        <v>863.8</v>
      </c>
      <c r="D51">
        <v>79.7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1.7</v>
      </c>
      <c r="C53">
        <v>0</v>
      </c>
      <c r="D53">
        <v>1.7</v>
      </c>
    </row>
    <row r="54" spans="1:9" x14ac:dyDescent="0.25">
      <c r="A54" t="s">
        <v>85</v>
      </c>
      <c r="B54">
        <v>33.200000000000003</v>
      </c>
      <c r="C54">
        <v>30.3</v>
      </c>
      <c r="D54">
        <v>2.8</v>
      </c>
    </row>
    <row r="55" spans="1:9" x14ac:dyDescent="0.25">
      <c r="A55" t="s">
        <v>86</v>
      </c>
      <c r="B55">
        <v>31.2</v>
      </c>
      <c r="C55">
        <v>30</v>
      </c>
      <c r="D55">
        <v>1.3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1998.6</v>
      </c>
      <c r="C58">
        <v>1918</v>
      </c>
      <c r="D58">
        <v>80.599999999999994</v>
      </c>
    </row>
    <row r="59" spans="1:9" x14ac:dyDescent="0.25">
      <c r="A59" t="s">
        <v>90</v>
      </c>
      <c r="B59">
        <v>929.8</v>
      </c>
      <c r="C59">
        <v>849.2</v>
      </c>
      <c r="D59">
        <v>80.599999999999994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1801.52</v>
      </c>
      <c r="E63">
        <v>0</v>
      </c>
      <c r="G63">
        <v>91.25</v>
      </c>
      <c r="H63">
        <v>42.94</v>
      </c>
      <c r="I63">
        <v>0.05</v>
      </c>
    </row>
    <row r="64" spans="1:9" x14ac:dyDescent="0.25">
      <c r="A64" t="s">
        <v>101</v>
      </c>
      <c r="B64" t="s">
        <v>102</v>
      </c>
      <c r="C64" t="s">
        <v>103</v>
      </c>
      <c r="D64">
        <v>1801.52</v>
      </c>
      <c r="E64">
        <v>0</v>
      </c>
      <c r="G64">
        <v>91.25</v>
      </c>
      <c r="H64">
        <v>42.94</v>
      </c>
      <c r="I64">
        <v>0.05</v>
      </c>
    </row>
    <row r="65" spans="1:10" x14ac:dyDescent="0.25">
      <c r="A65" t="s">
        <v>156</v>
      </c>
      <c r="B65" t="s">
        <v>157</v>
      </c>
      <c r="C65" t="s">
        <v>158</v>
      </c>
      <c r="D65">
        <v>2.4300000000000002</v>
      </c>
      <c r="E65">
        <v>2</v>
      </c>
      <c r="F65">
        <v>1.21</v>
      </c>
      <c r="G65">
        <v>0.12</v>
      </c>
      <c r="H65">
        <v>29.25</v>
      </c>
      <c r="I65">
        <v>0</v>
      </c>
    </row>
    <row r="66" spans="1:10" x14ac:dyDescent="0.25">
      <c r="A66" t="s">
        <v>333</v>
      </c>
      <c r="C66" t="s">
        <v>334</v>
      </c>
      <c r="D66">
        <v>2.2999999999999998</v>
      </c>
      <c r="E66">
        <v>180</v>
      </c>
      <c r="F66">
        <v>0.01</v>
      </c>
      <c r="G66">
        <v>0.12</v>
      </c>
      <c r="H66">
        <v>1.57</v>
      </c>
      <c r="I66">
        <v>0</v>
      </c>
    </row>
    <row r="67" spans="1:10" x14ac:dyDescent="0.25">
      <c r="A67" t="s">
        <v>121</v>
      </c>
      <c r="B67" t="s">
        <v>102</v>
      </c>
      <c r="C67" t="s">
        <v>111</v>
      </c>
      <c r="D67">
        <v>2.27</v>
      </c>
      <c r="E67">
        <v>30</v>
      </c>
      <c r="F67">
        <v>0.08</v>
      </c>
      <c r="G67">
        <v>0.12</v>
      </c>
      <c r="H67">
        <v>42</v>
      </c>
      <c r="I67">
        <v>0</v>
      </c>
    </row>
    <row r="68" spans="1:10" x14ac:dyDescent="0.25">
      <c r="A68" t="s">
        <v>125</v>
      </c>
      <c r="B68" t="s">
        <v>102</v>
      </c>
      <c r="C68" t="s">
        <v>126</v>
      </c>
      <c r="D68">
        <v>2.2599999999999998</v>
      </c>
      <c r="E68">
        <v>30</v>
      </c>
      <c r="F68">
        <v>0.08</v>
      </c>
      <c r="G68">
        <v>0.11</v>
      </c>
      <c r="H68">
        <v>42.1</v>
      </c>
      <c r="I68">
        <v>0</v>
      </c>
    </row>
    <row r="69" spans="1:10" x14ac:dyDescent="0.25">
      <c r="A69" t="s">
        <v>162</v>
      </c>
      <c r="B69" t="s">
        <v>157</v>
      </c>
      <c r="C69" t="s">
        <v>161</v>
      </c>
      <c r="D69">
        <v>1.52</v>
      </c>
      <c r="E69">
        <v>2</v>
      </c>
      <c r="F69">
        <v>0.76</v>
      </c>
      <c r="G69">
        <v>0.08</v>
      </c>
      <c r="H69">
        <v>26.22</v>
      </c>
      <c r="I69">
        <v>0</v>
      </c>
    </row>
    <row r="70" spans="1:10" x14ac:dyDescent="0.25">
      <c r="A70" t="s">
        <v>335</v>
      </c>
      <c r="B70" t="s">
        <v>157</v>
      </c>
      <c r="C70" t="s">
        <v>336</v>
      </c>
      <c r="D70">
        <v>1.52</v>
      </c>
      <c r="E70">
        <v>1</v>
      </c>
      <c r="F70">
        <v>1.52</v>
      </c>
      <c r="G70">
        <v>0.08</v>
      </c>
      <c r="H70">
        <v>2.09</v>
      </c>
      <c r="I70">
        <v>0</v>
      </c>
    </row>
    <row r="71" spans="1:10" x14ac:dyDescent="0.25">
      <c r="A71" t="s">
        <v>159</v>
      </c>
      <c r="B71" t="s">
        <v>157</v>
      </c>
      <c r="C71" t="s">
        <v>158</v>
      </c>
      <c r="D71">
        <v>1.49</v>
      </c>
      <c r="E71">
        <v>2</v>
      </c>
      <c r="F71">
        <v>0.75</v>
      </c>
      <c r="G71">
        <v>0.08</v>
      </c>
      <c r="H71">
        <v>26.77</v>
      </c>
      <c r="I71">
        <v>0</v>
      </c>
    </row>
    <row r="72" spans="1:10" x14ac:dyDescent="0.25">
      <c r="A72" t="s">
        <v>160</v>
      </c>
      <c r="B72" t="s">
        <v>157</v>
      </c>
      <c r="C72" t="s">
        <v>161</v>
      </c>
      <c r="D72">
        <v>1.19</v>
      </c>
      <c r="E72">
        <v>2</v>
      </c>
      <c r="F72">
        <v>0.6</v>
      </c>
      <c r="G72">
        <v>0.06</v>
      </c>
      <c r="H72">
        <v>25.69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773.61</v>
      </c>
      <c r="E76">
        <v>0</v>
      </c>
      <c r="G76">
        <v>98.61</v>
      </c>
      <c r="H76">
        <v>1801.52</v>
      </c>
      <c r="I76">
        <v>42.94</v>
      </c>
      <c r="J76">
        <v>0.05</v>
      </c>
    </row>
    <row r="77" spans="1:10" x14ac:dyDescent="0.25">
      <c r="A77" t="s">
        <v>101</v>
      </c>
      <c r="B77" t="s">
        <v>102</v>
      </c>
      <c r="C77" t="s">
        <v>103</v>
      </c>
      <c r="D77">
        <v>773.61</v>
      </c>
      <c r="E77">
        <v>0</v>
      </c>
      <c r="G77">
        <v>98.61</v>
      </c>
      <c r="H77">
        <v>1801.52</v>
      </c>
      <c r="I77">
        <v>42.94</v>
      </c>
      <c r="J77">
        <v>0.05</v>
      </c>
    </row>
    <row r="78" spans="1:10" x14ac:dyDescent="0.25">
      <c r="A78" t="s">
        <v>121</v>
      </c>
      <c r="B78" t="s">
        <v>102</v>
      </c>
      <c r="C78" t="s">
        <v>111</v>
      </c>
      <c r="D78">
        <v>0.95</v>
      </c>
      <c r="E78">
        <v>30</v>
      </c>
      <c r="F78">
        <v>0.03</v>
      </c>
      <c r="G78">
        <v>0.12</v>
      </c>
      <c r="H78">
        <v>2.27</v>
      </c>
      <c r="I78">
        <v>42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0.95</v>
      </c>
      <c r="E79">
        <v>30</v>
      </c>
      <c r="F79">
        <v>0.03</v>
      </c>
      <c r="G79">
        <v>0.12</v>
      </c>
      <c r="H79">
        <v>2.2599999999999998</v>
      </c>
      <c r="I79">
        <v>42.1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0.71</v>
      </c>
      <c r="E80">
        <v>2</v>
      </c>
      <c r="F80">
        <v>0.35</v>
      </c>
      <c r="G80">
        <v>0.09</v>
      </c>
      <c r="H80">
        <v>2.4300000000000002</v>
      </c>
      <c r="I80">
        <v>29.25</v>
      </c>
      <c r="J80">
        <v>0</v>
      </c>
    </row>
    <row r="81" spans="1:10" x14ac:dyDescent="0.25">
      <c r="A81" t="s">
        <v>337</v>
      </c>
      <c r="C81" t="s">
        <v>338</v>
      </c>
      <c r="D81">
        <v>0.47</v>
      </c>
      <c r="E81">
        <v>1</v>
      </c>
      <c r="F81">
        <v>0.47</v>
      </c>
      <c r="G81">
        <v>0.06</v>
      </c>
      <c r="H81">
        <v>1.0900000000000001</v>
      </c>
      <c r="I81">
        <v>42.86</v>
      </c>
      <c r="J81">
        <v>0.47</v>
      </c>
    </row>
    <row r="82" spans="1:10" x14ac:dyDescent="0.25">
      <c r="A82" t="s">
        <v>138</v>
      </c>
      <c r="B82" t="s">
        <v>113</v>
      </c>
      <c r="C82" t="s">
        <v>139</v>
      </c>
      <c r="D82">
        <v>0.42</v>
      </c>
      <c r="E82">
        <v>5</v>
      </c>
      <c r="F82">
        <v>0.08</v>
      </c>
      <c r="G82">
        <v>0.05</v>
      </c>
      <c r="H82">
        <v>1.03</v>
      </c>
      <c r="I82">
        <v>41.25</v>
      </c>
      <c r="J82">
        <v>2.02</v>
      </c>
    </row>
    <row r="83" spans="1:10" x14ac:dyDescent="0.25">
      <c r="A83" t="s">
        <v>159</v>
      </c>
      <c r="B83" t="s">
        <v>157</v>
      </c>
      <c r="C83" t="s">
        <v>158</v>
      </c>
      <c r="D83">
        <v>0.4</v>
      </c>
      <c r="E83">
        <v>2</v>
      </c>
      <c r="F83">
        <v>0.2</v>
      </c>
      <c r="G83">
        <v>0.05</v>
      </c>
      <c r="H83">
        <v>1.49</v>
      </c>
      <c r="I83">
        <v>26.77</v>
      </c>
      <c r="J83">
        <v>0</v>
      </c>
    </row>
    <row r="84" spans="1:10" x14ac:dyDescent="0.25">
      <c r="A84" t="s">
        <v>162</v>
      </c>
      <c r="B84" t="s">
        <v>157</v>
      </c>
      <c r="C84" t="s">
        <v>161</v>
      </c>
      <c r="D84">
        <v>0.4</v>
      </c>
      <c r="E84">
        <v>2</v>
      </c>
      <c r="F84">
        <v>0.2</v>
      </c>
      <c r="G84">
        <v>0.05</v>
      </c>
      <c r="H84">
        <v>1.52</v>
      </c>
      <c r="I84">
        <v>26.22</v>
      </c>
      <c r="J84">
        <v>0</v>
      </c>
    </row>
    <row r="85" spans="1:10" x14ac:dyDescent="0.25">
      <c r="A85" t="s">
        <v>160</v>
      </c>
      <c r="B85" t="s">
        <v>157</v>
      </c>
      <c r="C85" t="s">
        <v>161</v>
      </c>
      <c r="D85">
        <v>0.31</v>
      </c>
      <c r="E85">
        <v>2</v>
      </c>
      <c r="F85">
        <v>0.15</v>
      </c>
      <c r="G85">
        <v>0.04</v>
      </c>
      <c r="H85">
        <v>1.19</v>
      </c>
      <c r="I85">
        <v>25.69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339</v>
      </c>
      <c r="C89" t="s">
        <v>340</v>
      </c>
      <c r="D89">
        <v>0.93</v>
      </c>
      <c r="E89">
        <v>1</v>
      </c>
      <c r="F89">
        <v>0.93</v>
      </c>
      <c r="G89">
        <v>0.05</v>
      </c>
      <c r="H89">
        <v>1.06</v>
      </c>
      <c r="I89">
        <v>6.47</v>
      </c>
      <c r="J89">
        <v>87.77</v>
      </c>
    </row>
    <row r="90" spans="1:10" x14ac:dyDescent="0.25">
      <c r="A90" t="s">
        <v>104</v>
      </c>
      <c r="B90" t="s">
        <v>102</v>
      </c>
      <c r="C90" t="s">
        <v>105</v>
      </c>
      <c r="D90">
        <v>0.89</v>
      </c>
      <c r="E90">
        <v>0</v>
      </c>
      <c r="G90">
        <v>0.05</v>
      </c>
      <c r="H90">
        <v>1801.52</v>
      </c>
      <c r="I90">
        <v>42.94</v>
      </c>
      <c r="J90">
        <v>0.05</v>
      </c>
    </row>
    <row r="91" spans="1:10" x14ac:dyDescent="0.25">
      <c r="A91" t="s">
        <v>101</v>
      </c>
      <c r="B91" t="s">
        <v>102</v>
      </c>
      <c r="C91" t="s">
        <v>103</v>
      </c>
      <c r="D91">
        <v>0.89</v>
      </c>
      <c r="E91">
        <v>0</v>
      </c>
      <c r="G91">
        <v>0.05</v>
      </c>
      <c r="H91">
        <v>1801.52</v>
      </c>
      <c r="I91">
        <v>42.94</v>
      </c>
      <c r="J91">
        <v>0.05</v>
      </c>
    </row>
    <row r="92" spans="1:10" x14ac:dyDescent="0.25">
      <c r="A92" t="s">
        <v>341</v>
      </c>
      <c r="B92" t="s">
        <v>113</v>
      </c>
      <c r="C92" t="s">
        <v>342</v>
      </c>
      <c r="D92">
        <v>0.19</v>
      </c>
      <c r="E92">
        <v>150</v>
      </c>
      <c r="F92">
        <v>0</v>
      </c>
      <c r="G92">
        <v>0.01</v>
      </c>
      <c r="H92">
        <v>0.34</v>
      </c>
      <c r="I92">
        <v>30.01</v>
      </c>
      <c r="J92">
        <v>55.72</v>
      </c>
    </row>
    <row r="93" spans="1:10" x14ac:dyDescent="0.25">
      <c r="A93" t="s">
        <v>343</v>
      </c>
      <c r="B93" t="s">
        <v>344</v>
      </c>
      <c r="C93" t="s">
        <v>345</v>
      </c>
      <c r="D93">
        <v>0.08</v>
      </c>
      <c r="E93">
        <v>1</v>
      </c>
      <c r="F93">
        <v>0.08</v>
      </c>
      <c r="G93">
        <v>0</v>
      </c>
      <c r="H93">
        <v>0.23</v>
      </c>
      <c r="I93">
        <v>29.05</v>
      </c>
      <c r="J93">
        <v>32.06</v>
      </c>
    </row>
    <row r="94" spans="1:10" x14ac:dyDescent="0.25">
      <c r="A94" t="s">
        <v>346</v>
      </c>
      <c r="C94" t="s">
        <v>347</v>
      </c>
      <c r="D94">
        <v>0.06</v>
      </c>
      <c r="E94">
        <v>32</v>
      </c>
      <c r="F94">
        <v>0</v>
      </c>
      <c r="G94">
        <v>0</v>
      </c>
      <c r="H94">
        <v>0.09</v>
      </c>
      <c r="I94">
        <v>23.34</v>
      </c>
      <c r="J94">
        <v>63.5</v>
      </c>
    </row>
    <row r="95" spans="1:10" x14ac:dyDescent="0.25">
      <c r="A95" t="s">
        <v>138</v>
      </c>
      <c r="B95" t="s">
        <v>113</v>
      </c>
      <c r="C95" t="s">
        <v>139</v>
      </c>
      <c r="D95">
        <v>0.02</v>
      </c>
      <c r="E95">
        <v>5</v>
      </c>
      <c r="F95">
        <v>0</v>
      </c>
      <c r="G95">
        <v>0</v>
      </c>
      <c r="H95">
        <v>1.03</v>
      </c>
      <c r="I95">
        <v>41.25</v>
      </c>
      <c r="J95">
        <v>2.02</v>
      </c>
    </row>
    <row r="96" spans="1:10" x14ac:dyDescent="0.25">
      <c r="A96" t="s">
        <v>166</v>
      </c>
      <c r="C96" t="s">
        <v>167</v>
      </c>
      <c r="D96">
        <v>0.02</v>
      </c>
      <c r="E96">
        <v>620</v>
      </c>
      <c r="F96">
        <v>0</v>
      </c>
      <c r="G96">
        <v>0</v>
      </c>
      <c r="H96">
        <v>0.09</v>
      </c>
      <c r="I96">
        <v>34.85</v>
      </c>
      <c r="J96">
        <v>17.57</v>
      </c>
    </row>
    <row r="97" spans="1:10" x14ac:dyDescent="0.25">
      <c r="A97" t="s">
        <v>348</v>
      </c>
      <c r="C97" t="s">
        <v>349</v>
      </c>
      <c r="D97">
        <v>0.02</v>
      </c>
      <c r="E97">
        <v>30</v>
      </c>
      <c r="F97">
        <v>0</v>
      </c>
      <c r="G97">
        <v>0</v>
      </c>
      <c r="H97">
        <v>0.02</v>
      </c>
      <c r="I97">
        <v>18.61</v>
      </c>
      <c r="J97">
        <v>67.22</v>
      </c>
    </row>
    <row r="98" spans="1:10" x14ac:dyDescent="0.25">
      <c r="A98" t="s">
        <v>350</v>
      </c>
      <c r="C98" t="s">
        <v>351</v>
      </c>
      <c r="D98">
        <v>0.01</v>
      </c>
      <c r="E98">
        <v>1</v>
      </c>
      <c r="F98">
        <v>0.01</v>
      </c>
      <c r="G98">
        <v>0</v>
      </c>
      <c r="H98">
        <v>0.6</v>
      </c>
      <c r="I98">
        <v>42.33</v>
      </c>
      <c r="J98">
        <v>2.34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1926176</v>
      </c>
      <c r="E102">
        <v>0</v>
      </c>
      <c r="G102">
        <v>40.479999999999997</v>
      </c>
      <c r="H102">
        <v>1801.52</v>
      </c>
      <c r="I102">
        <v>42.9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1926176</v>
      </c>
      <c r="E103">
        <v>0</v>
      </c>
      <c r="G103">
        <v>40.479999999999997</v>
      </c>
      <c r="H103">
        <v>1801.52</v>
      </c>
      <c r="I103">
        <v>42.9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626520</v>
      </c>
      <c r="E104">
        <v>30</v>
      </c>
      <c r="F104">
        <v>20884</v>
      </c>
      <c r="G104">
        <v>13.17</v>
      </c>
      <c r="H104">
        <v>2.27</v>
      </c>
      <c r="I104">
        <v>42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626520</v>
      </c>
      <c r="E105">
        <v>30</v>
      </c>
      <c r="F105">
        <v>20884</v>
      </c>
      <c r="G105">
        <v>13.17</v>
      </c>
      <c r="H105">
        <v>2.2599999999999998</v>
      </c>
      <c r="I105">
        <v>42.1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383315</v>
      </c>
      <c r="E106">
        <v>5</v>
      </c>
      <c r="F106">
        <v>76663</v>
      </c>
      <c r="G106">
        <v>8.06</v>
      </c>
      <c r="H106">
        <v>1.03</v>
      </c>
      <c r="I106">
        <v>41.2</v>
      </c>
      <c r="J106">
        <v>2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156520</v>
      </c>
      <c r="E107">
        <v>5</v>
      </c>
      <c r="F107">
        <v>31304</v>
      </c>
      <c r="G107">
        <v>3.29</v>
      </c>
      <c r="H107">
        <v>0.27</v>
      </c>
      <c r="I107">
        <v>43.3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34535</v>
      </c>
      <c r="E108">
        <v>5</v>
      </c>
      <c r="F108">
        <v>6907</v>
      </c>
      <c r="G108">
        <v>0.73</v>
      </c>
      <c r="H108">
        <v>0.37</v>
      </c>
      <c r="I108">
        <v>39</v>
      </c>
      <c r="J108">
        <v>3.5</v>
      </c>
    </row>
    <row r="109" spans="1:10" x14ac:dyDescent="0.25">
      <c r="A109" t="s">
        <v>350</v>
      </c>
      <c r="C109" t="s">
        <v>351</v>
      </c>
      <c r="D109">
        <v>7006</v>
      </c>
      <c r="E109">
        <v>1</v>
      </c>
      <c r="F109">
        <v>7006</v>
      </c>
      <c r="G109">
        <v>0.15</v>
      </c>
      <c r="H109">
        <v>0.6</v>
      </c>
      <c r="I109">
        <v>42.3</v>
      </c>
      <c r="J109">
        <v>2.2999999999999998</v>
      </c>
    </row>
    <row r="110" spans="1:10" x14ac:dyDescent="0.25">
      <c r="A110" t="s">
        <v>354</v>
      </c>
      <c r="C110" t="s">
        <v>355</v>
      </c>
      <c r="D110">
        <v>6990</v>
      </c>
      <c r="E110">
        <v>1</v>
      </c>
      <c r="F110">
        <v>6990</v>
      </c>
      <c r="G110">
        <v>0.15</v>
      </c>
      <c r="H110">
        <v>0.57999999999999996</v>
      </c>
      <c r="I110">
        <v>42.4</v>
      </c>
      <c r="J110">
        <v>2.2000000000000002</v>
      </c>
    </row>
    <row r="111" spans="1:10" x14ac:dyDescent="0.25">
      <c r="A111" t="s">
        <v>339</v>
      </c>
      <c r="C111" t="s">
        <v>340</v>
      </c>
      <c r="D111">
        <v>6581</v>
      </c>
      <c r="E111">
        <v>1</v>
      </c>
      <c r="F111">
        <v>6581</v>
      </c>
      <c r="G111">
        <v>0.14000000000000001</v>
      </c>
      <c r="H111">
        <v>1.06</v>
      </c>
      <c r="I111">
        <v>6.5</v>
      </c>
      <c r="J111">
        <v>87.8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1925416</v>
      </c>
      <c r="E115">
        <v>0</v>
      </c>
      <c r="G115">
        <v>55.73</v>
      </c>
      <c r="H115">
        <v>1801.52</v>
      </c>
      <c r="I115">
        <v>42.94</v>
      </c>
      <c r="J115">
        <v>0.05</v>
      </c>
    </row>
    <row r="116" spans="1:10" x14ac:dyDescent="0.25">
      <c r="A116" t="s">
        <v>101</v>
      </c>
      <c r="B116" t="s">
        <v>102</v>
      </c>
      <c r="C116" t="s">
        <v>103</v>
      </c>
      <c r="D116">
        <v>1925416</v>
      </c>
      <c r="E116">
        <v>0</v>
      </c>
      <c r="G116">
        <v>55.73</v>
      </c>
      <c r="H116">
        <v>1801.52</v>
      </c>
      <c r="I116">
        <v>42.94</v>
      </c>
      <c r="J116">
        <v>0.05</v>
      </c>
    </row>
    <row r="117" spans="1:10" x14ac:dyDescent="0.25">
      <c r="A117" t="s">
        <v>339</v>
      </c>
      <c r="C117" t="s">
        <v>340</v>
      </c>
      <c r="D117">
        <v>2801</v>
      </c>
      <c r="E117">
        <v>1</v>
      </c>
      <c r="F117">
        <v>2801</v>
      </c>
      <c r="G117">
        <v>0.08</v>
      </c>
      <c r="H117">
        <v>1.06</v>
      </c>
      <c r="I117">
        <v>6.47</v>
      </c>
      <c r="J117">
        <v>87.77</v>
      </c>
    </row>
    <row r="118" spans="1:10" x14ac:dyDescent="0.25">
      <c r="A118" t="s">
        <v>343</v>
      </c>
      <c r="B118" t="s">
        <v>344</v>
      </c>
      <c r="C118" t="s">
        <v>345</v>
      </c>
      <c r="D118">
        <v>389</v>
      </c>
      <c r="E118">
        <v>1</v>
      </c>
      <c r="F118">
        <v>389</v>
      </c>
      <c r="G118">
        <v>0.01</v>
      </c>
      <c r="H118">
        <v>0.23</v>
      </c>
      <c r="I118">
        <v>29.05</v>
      </c>
      <c r="J118">
        <v>32.06</v>
      </c>
    </row>
    <row r="119" spans="1:10" x14ac:dyDescent="0.25">
      <c r="A119" t="s">
        <v>341</v>
      </c>
      <c r="B119" t="s">
        <v>113</v>
      </c>
      <c r="C119" t="s">
        <v>342</v>
      </c>
      <c r="D119">
        <v>171</v>
      </c>
      <c r="E119">
        <v>150</v>
      </c>
      <c r="F119">
        <v>1.1399999999999999</v>
      </c>
      <c r="G119">
        <v>0</v>
      </c>
      <c r="H119">
        <v>0.34</v>
      </c>
      <c r="I119">
        <v>30.01</v>
      </c>
      <c r="J119">
        <v>55.72</v>
      </c>
    </row>
    <row r="120" spans="1:10" x14ac:dyDescent="0.25">
      <c r="A120" t="s">
        <v>133</v>
      </c>
      <c r="B120" t="s">
        <v>113</v>
      </c>
      <c r="C120" t="s">
        <v>134</v>
      </c>
      <c r="D120">
        <v>55</v>
      </c>
      <c r="E120">
        <v>5</v>
      </c>
      <c r="F120">
        <v>11</v>
      </c>
      <c r="G120">
        <v>0</v>
      </c>
      <c r="H120">
        <v>0.37</v>
      </c>
      <c r="I120">
        <v>39.04</v>
      </c>
      <c r="J120">
        <v>3.49</v>
      </c>
    </row>
    <row r="121" spans="1:10" x14ac:dyDescent="0.25">
      <c r="A121" t="s">
        <v>138</v>
      </c>
      <c r="B121" t="s">
        <v>113</v>
      </c>
      <c r="C121" t="s">
        <v>139</v>
      </c>
      <c r="D121">
        <v>55</v>
      </c>
      <c r="E121">
        <v>5</v>
      </c>
      <c r="F121">
        <v>11</v>
      </c>
      <c r="G121">
        <v>0</v>
      </c>
      <c r="H121">
        <v>1.03</v>
      </c>
      <c r="I121">
        <v>41.25</v>
      </c>
      <c r="J121">
        <v>2.02</v>
      </c>
    </row>
    <row r="122" spans="1:10" x14ac:dyDescent="0.25">
      <c r="A122" t="s">
        <v>346</v>
      </c>
      <c r="C122" t="s">
        <v>347</v>
      </c>
      <c r="D122">
        <v>46</v>
      </c>
      <c r="E122">
        <v>32</v>
      </c>
      <c r="F122">
        <v>1.44</v>
      </c>
      <c r="G122">
        <v>0</v>
      </c>
      <c r="H122">
        <v>0.09</v>
      </c>
      <c r="I122">
        <v>23.34</v>
      </c>
      <c r="J122">
        <v>63.5</v>
      </c>
    </row>
    <row r="123" spans="1:10" x14ac:dyDescent="0.25">
      <c r="A123" t="s">
        <v>166</v>
      </c>
      <c r="C123" t="s">
        <v>167</v>
      </c>
      <c r="D123">
        <v>17</v>
      </c>
      <c r="E123">
        <v>620</v>
      </c>
      <c r="F123">
        <v>0.03</v>
      </c>
      <c r="G123">
        <v>0</v>
      </c>
      <c r="H123">
        <v>0.09</v>
      </c>
      <c r="I123">
        <v>34.85</v>
      </c>
      <c r="J123">
        <v>17.57</v>
      </c>
    </row>
    <row r="124" spans="1:10" x14ac:dyDescent="0.25">
      <c r="A124" t="s">
        <v>350</v>
      </c>
      <c r="C124" t="s">
        <v>351</v>
      </c>
      <c r="D124">
        <v>15</v>
      </c>
      <c r="E124">
        <v>1</v>
      </c>
      <c r="F124">
        <v>15</v>
      </c>
      <c r="G124">
        <v>0</v>
      </c>
      <c r="H124">
        <v>0.6</v>
      </c>
      <c r="I124">
        <v>42.33</v>
      </c>
      <c r="J124">
        <v>2.34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30115</v>
      </c>
      <c r="E128">
        <v>30115</v>
      </c>
      <c r="F128">
        <v>0</v>
      </c>
      <c r="H128">
        <v>0</v>
      </c>
      <c r="I128">
        <v>1.94</v>
      </c>
    </row>
    <row r="129" spans="1:9" x14ac:dyDescent="0.25">
      <c r="A129" t="s">
        <v>101</v>
      </c>
      <c r="B129" t="s">
        <v>102</v>
      </c>
      <c r="C129" t="s">
        <v>103</v>
      </c>
      <c r="D129">
        <v>30115</v>
      </c>
      <c r="E129">
        <v>30115</v>
      </c>
      <c r="F129">
        <v>0</v>
      </c>
      <c r="H129">
        <v>0</v>
      </c>
      <c r="I129">
        <v>1.94</v>
      </c>
    </row>
    <row r="130" spans="1:9" x14ac:dyDescent="0.25">
      <c r="A130" t="s">
        <v>156</v>
      </c>
      <c r="B130" t="s">
        <v>157</v>
      </c>
      <c r="C130" t="s">
        <v>158</v>
      </c>
      <c r="D130">
        <v>2900</v>
      </c>
      <c r="E130">
        <v>2900</v>
      </c>
      <c r="F130">
        <v>2</v>
      </c>
      <c r="G130">
        <v>1450</v>
      </c>
      <c r="H130">
        <v>0</v>
      </c>
      <c r="I130">
        <v>0.19</v>
      </c>
    </row>
    <row r="131" spans="1:9" x14ac:dyDescent="0.25">
      <c r="A131" t="s">
        <v>159</v>
      </c>
      <c r="B131" t="s">
        <v>157</v>
      </c>
      <c r="C131" t="s">
        <v>158</v>
      </c>
      <c r="D131">
        <v>2444</v>
      </c>
      <c r="E131">
        <v>2444</v>
      </c>
      <c r="F131">
        <v>2</v>
      </c>
      <c r="G131">
        <v>1222</v>
      </c>
      <c r="H131">
        <v>0</v>
      </c>
      <c r="I131">
        <v>0.16</v>
      </c>
    </row>
    <row r="132" spans="1:9" x14ac:dyDescent="0.25">
      <c r="A132" t="s">
        <v>160</v>
      </c>
      <c r="B132" t="s">
        <v>157</v>
      </c>
      <c r="C132" t="s">
        <v>161</v>
      </c>
      <c r="D132">
        <v>2132</v>
      </c>
      <c r="E132">
        <v>2132</v>
      </c>
      <c r="F132">
        <v>2</v>
      </c>
      <c r="G132">
        <v>1066</v>
      </c>
      <c r="H132">
        <v>0</v>
      </c>
      <c r="I132">
        <v>0.14000000000000001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1015</v>
      </c>
      <c r="E134">
        <v>1015</v>
      </c>
      <c r="F134">
        <v>5</v>
      </c>
      <c r="G134">
        <v>203</v>
      </c>
      <c r="H134">
        <v>0</v>
      </c>
      <c r="I134">
        <v>7.0000000000000007E-2</v>
      </c>
    </row>
    <row r="135" spans="1:9" x14ac:dyDescent="0.25">
      <c r="A135" t="s">
        <v>339</v>
      </c>
      <c r="C135" t="s">
        <v>340</v>
      </c>
      <c r="D135">
        <v>856</v>
      </c>
      <c r="E135">
        <v>856</v>
      </c>
      <c r="F135">
        <v>1</v>
      </c>
      <c r="G135">
        <v>856</v>
      </c>
      <c r="H135">
        <v>0</v>
      </c>
      <c r="I135">
        <v>0.06</v>
      </c>
    </row>
    <row r="136" spans="1:9" x14ac:dyDescent="0.25">
      <c r="A136" t="s">
        <v>357</v>
      </c>
      <c r="B136" t="s">
        <v>157</v>
      </c>
      <c r="C136" t="s">
        <v>358</v>
      </c>
      <c r="D136">
        <v>600</v>
      </c>
      <c r="E136">
        <v>600</v>
      </c>
      <c r="F136">
        <v>4</v>
      </c>
      <c r="G136">
        <v>150</v>
      </c>
      <c r="H136">
        <v>0</v>
      </c>
      <c r="I136">
        <v>0.04</v>
      </c>
    </row>
    <row r="137" spans="1:9" x14ac:dyDescent="0.25">
      <c r="A137" t="s">
        <v>359</v>
      </c>
      <c r="B137" t="s">
        <v>157</v>
      </c>
      <c r="C137" t="s">
        <v>360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166</v>
      </c>
      <c r="C141" t="s">
        <v>167</v>
      </c>
      <c r="D141">
        <v>620</v>
      </c>
      <c r="E141">
        <v>620</v>
      </c>
      <c r="F141">
        <v>1</v>
      </c>
      <c r="G141">
        <v>0.09</v>
      </c>
      <c r="H141">
        <v>34.9</v>
      </c>
      <c r="I141">
        <v>17.600000000000001</v>
      </c>
    </row>
    <row r="142" spans="1:9" x14ac:dyDescent="0.25">
      <c r="A142" t="s">
        <v>361</v>
      </c>
      <c r="C142" t="s">
        <v>362</v>
      </c>
      <c r="D142">
        <v>202</v>
      </c>
      <c r="E142">
        <v>201</v>
      </c>
      <c r="F142">
        <v>1</v>
      </c>
      <c r="G142">
        <v>0.01</v>
      </c>
      <c r="H142">
        <v>43.2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41.8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2.2999999999999998</v>
      </c>
      <c r="H144">
        <v>1.6</v>
      </c>
      <c r="I144">
        <v>0</v>
      </c>
    </row>
    <row r="145" spans="1:9" x14ac:dyDescent="0.25">
      <c r="A145" t="s">
        <v>365</v>
      </c>
      <c r="C145" t="s">
        <v>366</v>
      </c>
      <c r="D145">
        <v>175</v>
      </c>
      <c r="E145">
        <v>175</v>
      </c>
      <c r="F145">
        <v>1</v>
      </c>
      <c r="G145">
        <v>0.02</v>
      </c>
      <c r="H145">
        <v>26.7</v>
      </c>
      <c r="I145">
        <v>36.5</v>
      </c>
    </row>
    <row r="146" spans="1:9" x14ac:dyDescent="0.25">
      <c r="A146" t="s">
        <v>367</v>
      </c>
      <c r="C146" t="s">
        <v>368</v>
      </c>
      <c r="D146">
        <v>155</v>
      </c>
      <c r="E146">
        <v>5</v>
      </c>
      <c r="F146">
        <v>0.03</v>
      </c>
      <c r="G146">
        <v>0.02</v>
      </c>
      <c r="H146">
        <v>43.1</v>
      </c>
      <c r="I146">
        <v>0</v>
      </c>
    </row>
    <row r="147" spans="1:9" x14ac:dyDescent="0.25">
      <c r="A147" t="s">
        <v>341</v>
      </c>
      <c r="B147" t="s">
        <v>113</v>
      </c>
      <c r="C147" t="s">
        <v>342</v>
      </c>
      <c r="D147">
        <v>150</v>
      </c>
      <c r="E147">
        <v>150</v>
      </c>
      <c r="F147">
        <v>1</v>
      </c>
      <c r="G147">
        <v>0.34</v>
      </c>
      <c r="H147">
        <v>30</v>
      </c>
      <c r="I147">
        <v>55.7</v>
      </c>
    </row>
    <row r="148" spans="1:9" x14ac:dyDescent="0.25">
      <c r="A148" t="s">
        <v>192</v>
      </c>
      <c r="C148" t="s">
        <v>193</v>
      </c>
      <c r="D148">
        <v>146</v>
      </c>
      <c r="E148">
        <v>146</v>
      </c>
      <c r="F148">
        <v>1</v>
      </c>
      <c r="G148">
        <v>0.03</v>
      </c>
      <c r="H148">
        <v>36.6</v>
      </c>
      <c r="I148">
        <v>17.2</v>
      </c>
    </row>
    <row r="149" spans="1:9" x14ac:dyDescent="0.25">
      <c r="A149" t="s">
        <v>369</v>
      </c>
      <c r="B149" t="s">
        <v>257</v>
      </c>
      <c r="C149" t="s">
        <v>370</v>
      </c>
      <c r="D149">
        <v>120</v>
      </c>
      <c r="E149">
        <v>120</v>
      </c>
      <c r="F149">
        <v>1</v>
      </c>
      <c r="G149">
        <v>0.02</v>
      </c>
      <c r="H149">
        <v>43.5</v>
      </c>
      <c r="I149">
        <v>0</v>
      </c>
    </row>
    <row r="150" spans="1:9" x14ac:dyDescent="0.25">
      <c r="A150" t="s">
        <v>371</v>
      </c>
      <c r="C150" t="s">
        <v>372</v>
      </c>
      <c r="D150">
        <v>94</v>
      </c>
      <c r="E150">
        <v>113</v>
      </c>
      <c r="F150">
        <v>1.2</v>
      </c>
      <c r="G150">
        <v>0.01</v>
      </c>
      <c r="H150">
        <v>42.9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166</v>
      </c>
      <c r="C154" t="s">
        <v>167</v>
      </c>
      <c r="D154">
        <v>212</v>
      </c>
      <c r="E154">
        <v>620</v>
      </c>
      <c r="F154">
        <v>4.62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4.4000000000000004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4.4000000000000004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3.92</v>
      </c>
    </row>
    <row r="158" spans="1:9" x14ac:dyDescent="0.25">
      <c r="A158" t="s">
        <v>365</v>
      </c>
      <c r="C158" t="s">
        <v>366</v>
      </c>
      <c r="D158">
        <v>175</v>
      </c>
      <c r="E158">
        <v>175</v>
      </c>
      <c r="F158">
        <v>3.82</v>
      </c>
    </row>
    <row r="159" spans="1:9" x14ac:dyDescent="0.25">
      <c r="A159" t="s">
        <v>367</v>
      </c>
      <c r="C159" t="s">
        <v>368</v>
      </c>
      <c r="D159">
        <v>150</v>
      </c>
      <c r="E159">
        <v>155</v>
      </c>
      <c r="F159">
        <v>3.27</v>
      </c>
    </row>
    <row r="160" spans="1:9" x14ac:dyDescent="0.25">
      <c r="A160" t="s">
        <v>341</v>
      </c>
      <c r="B160" t="s">
        <v>113</v>
      </c>
      <c r="C160" t="s">
        <v>342</v>
      </c>
      <c r="D160">
        <v>150</v>
      </c>
      <c r="E160">
        <v>150</v>
      </c>
      <c r="F160">
        <v>3.27</v>
      </c>
    </row>
    <row r="161" spans="1:7" x14ac:dyDescent="0.25">
      <c r="A161" t="s">
        <v>192</v>
      </c>
      <c r="C161" t="s">
        <v>193</v>
      </c>
      <c r="D161">
        <v>146</v>
      </c>
      <c r="E161">
        <v>146</v>
      </c>
      <c r="F161">
        <v>3.18</v>
      </c>
    </row>
    <row r="162" spans="1:7" x14ac:dyDescent="0.25">
      <c r="A162" t="s">
        <v>369</v>
      </c>
      <c r="B162" t="s">
        <v>257</v>
      </c>
      <c r="C162" t="s">
        <v>370</v>
      </c>
      <c r="D162">
        <v>120</v>
      </c>
      <c r="E162">
        <v>120</v>
      </c>
      <c r="F162">
        <v>2.62</v>
      </c>
    </row>
    <row r="163" spans="1:7" x14ac:dyDescent="0.25">
      <c r="A163" t="s">
        <v>371</v>
      </c>
      <c r="C163" t="s">
        <v>372</v>
      </c>
      <c r="D163">
        <v>94</v>
      </c>
      <c r="E163">
        <v>94</v>
      </c>
      <c r="F163">
        <v>2.0499999999999998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1524569</v>
      </c>
      <c r="D167">
        <v>1717</v>
      </c>
      <c r="E167" t="s">
        <v>316</v>
      </c>
      <c r="F167">
        <v>49179.65</v>
      </c>
      <c r="G167">
        <v>86.95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317</v>
      </c>
      <c r="F168">
        <v>4.84</v>
      </c>
      <c r="G168">
        <v>7.6</v>
      </c>
    </row>
    <row r="169" spans="1:7" x14ac:dyDescent="0.25">
      <c r="A169" t="s">
        <v>46</v>
      </c>
      <c r="B169">
        <v>6938</v>
      </c>
      <c r="D169">
        <v>2</v>
      </c>
      <c r="E169" t="s">
        <v>318</v>
      </c>
      <c r="F169">
        <v>223.81</v>
      </c>
      <c r="G169">
        <v>0.12</v>
      </c>
    </row>
    <row r="170" spans="1:7" x14ac:dyDescent="0.25">
      <c r="A170" t="s">
        <v>53</v>
      </c>
      <c r="B170">
        <v>720</v>
      </c>
      <c r="D170">
        <v>1</v>
      </c>
      <c r="E170" t="s">
        <v>319</v>
      </c>
      <c r="F170">
        <v>23.23</v>
      </c>
      <c r="G170">
        <v>7.0000000000000007E-2</v>
      </c>
    </row>
    <row r="171" spans="1:7" x14ac:dyDescent="0.25">
      <c r="A171" t="s">
        <v>55</v>
      </c>
      <c r="B171">
        <v>2101</v>
      </c>
      <c r="D171">
        <v>1</v>
      </c>
      <c r="E171" t="s">
        <v>320</v>
      </c>
      <c r="F171">
        <v>67.77</v>
      </c>
      <c r="G171">
        <v>0.05</v>
      </c>
    </row>
    <row r="172" spans="1:7" x14ac:dyDescent="0.25">
      <c r="A172" t="s">
        <v>232</v>
      </c>
      <c r="B172">
        <v>630</v>
      </c>
      <c r="D172">
        <v>1</v>
      </c>
      <c r="E172" t="s">
        <v>321</v>
      </c>
      <c r="F172">
        <v>20.32</v>
      </c>
      <c r="G172">
        <v>0.03</v>
      </c>
    </row>
    <row r="173" spans="1:7" x14ac:dyDescent="0.25">
      <c r="A173" t="s">
        <v>57</v>
      </c>
      <c r="B173">
        <v>19</v>
      </c>
      <c r="D173">
        <v>0</v>
      </c>
      <c r="E173" t="s">
        <v>322</v>
      </c>
      <c r="F173">
        <v>0.61</v>
      </c>
      <c r="G173">
        <v>0.02</v>
      </c>
    </row>
    <row r="174" spans="1:7" x14ac:dyDescent="0.25">
      <c r="A174" t="s">
        <v>323</v>
      </c>
      <c r="B174">
        <v>30125</v>
      </c>
      <c r="D174">
        <v>0</v>
      </c>
      <c r="E174" t="s">
        <v>324</v>
      </c>
      <c r="F174">
        <v>971.77</v>
      </c>
      <c r="G174">
        <v>0.02</v>
      </c>
    </row>
    <row r="175" spans="1:7" x14ac:dyDescent="0.25">
      <c r="A175" t="s">
        <v>219</v>
      </c>
      <c r="B175">
        <v>205</v>
      </c>
      <c r="D175">
        <v>0</v>
      </c>
      <c r="E175" t="s">
        <v>325</v>
      </c>
      <c r="F175">
        <v>6.61</v>
      </c>
      <c r="G175">
        <v>0.02</v>
      </c>
    </row>
    <row r="176" spans="1:7" x14ac:dyDescent="0.25">
      <c r="A176" t="s">
        <v>49</v>
      </c>
      <c r="B176">
        <v>147</v>
      </c>
      <c r="D176">
        <v>0</v>
      </c>
      <c r="E176" t="s">
        <v>373</v>
      </c>
      <c r="F176">
        <v>4.74</v>
      </c>
      <c r="G176">
        <v>0.02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1524569</v>
      </c>
      <c r="C180">
        <v>1716.6</v>
      </c>
      <c r="D180" t="s">
        <v>316</v>
      </c>
      <c r="E180">
        <v>86.9</v>
      </c>
      <c r="F180" t="s">
        <v>38</v>
      </c>
    </row>
    <row r="181" spans="1:6" x14ac:dyDescent="0.25">
      <c r="A181" t="s">
        <v>39</v>
      </c>
      <c r="C181">
        <v>784.5</v>
      </c>
      <c r="E181">
        <v>39.700000000000003</v>
      </c>
    </row>
    <row r="182" spans="1:6" x14ac:dyDescent="0.25">
      <c r="A182" t="s">
        <v>40</v>
      </c>
      <c r="B182">
        <v>150</v>
      </c>
      <c r="C182">
        <v>150</v>
      </c>
      <c r="D182" t="s">
        <v>317</v>
      </c>
      <c r="E182">
        <v>7.6</v>
      </c>
      <c r="F182" t="s">
        <v>42</v>
      </c>
    </row>
    <row r="183" spans="1:6" x14ac:dyDescent="0.25">
      <c r="A183" t="s">
        <v>46</v>
      </c>
      <c r="B183">
        <v>6938</v>
      </c>
      <c r="C183">
        <v>2.5</v>
      </c>
      <c r="D183" t="s">
        <v>318</v>
      </c>
      <c r="E183">
        <v>0.1</v>
      </c>
      <c r="F183" t="s">
        <v>48</v>
      </c>
    </row>
    <row r="184" spans="1:6" x14ac:dyDescent="0.25">
      <c r="A184" t="s">
        <v>53</v>
      </c>
      <c r="B184">
        <v>720</v>
      </c>
      <c r="C184">
        <v>1.4</v>
      </c>
      <c r="D184" t="s">
        <v>319</v>
      </c>
      <c r="E184">
        <v>0.1</v>
      </c>
      <c r="F184" t="s">
        <v>42</v>
      </c>
    </row>
    <row r="185" spans="1:6" x14ac:dyDescent="0.25">
      <c r="A185" t="s">
        <v>55</v>
      </c>
      <c r="B185">
        <v>2101</v>
      </c>
      <c r="C185">
        <v>1</v>
      </c>
      <c r="D185" t="s">
        <v>320</v>
      </c>
      <c r="E185">
        <v>0.1</v>
      </c>
      <c r="F185" t="s">
        <v>38</v>
      </c>
    </row>
    <row r="186" spans="1:6" x14ac:dyDescent="0.25">
      <c r="A186" t="s">
        <v>232</v>
      </c>
      <c r="B186">
        <v>630</v>
      </c>
      <c r="C186">
        <v>0.6</v>
      </c>
      <c r="D186" t="s">
        <v>321</v>
      </c>
      <c r="E186">
        <v>0</v>
      </c>
      <c r="F186" t="s">
        <v>38</v>
      </c>
    </row>
    <row r="187" spans="1:6" x14ac:dyDescent="0.25">
      <c r="A187" t="s">
        <v>57</v>
      </c>
      <c r="B187">
        <v>19</v>
      </c>
      <c r="C187">
        <v>0.4</v>
      </c>
      <c r="D187" t="s">
        <v>322</v>
      </c>
      <c r="E187">
        <v>0</v>
      </c>
      <c r="F187" t="s">
        <v>38</v>
      </c>
    </row>
    <row r="188" spans="1:6" x14ac:dyDescent="0.25">
      <c r="A188" t="s">
        <v>323</v>
      </c>
      <c r="B188">
        <v>30125</v>
      </c>
      <c r="C188">
        <v>0.4</v>
      </c>
      <c r="D188" t="s">
        <v>324</v>
      </c>
      <c r="E188">
        <v>0</v>
      </c>
      <c r="F188" t="s">
        <v>38</v>
      </c>
    </row>
    <row r="189" spans="1:6" x14ac:dyDescent="0.25">
      <c r="A189" t="s">
        <v>219</v>
      </c>
      <c r="B189">
        <v>205</v>
      </c>
      <c r="C189">
        <v>0.4</v>
      </c>
      <c r="D189" t="s">
        <v>325</v>
      </c>
      <c r="E189">
        <v>0</v>
      </c>
      <c r="F189" t="s">
        <v>70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8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374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313</v>
      </c>
    </row>
    <row r="7" spans="1:2" x14ac:dyDescent="0.25">
      <c r="A7" t="s">
        <v>9</v>
      </c>
      <c r="B7" t="s">
        <v>375</v>
      </c>
    </row>
    <row r="8" spans="1:2" x14ac:dyDescent="0.25">
      <c r="A8" t="s">
        <v>11</v>
      </c>
      <c r="B8" t="s">
        <v>376</v>
      </c>
    </row>
    <row r="9" spans="1:2" x14ac:dyDescent="0.25">
      <c r="A9" t="s">
        <v>13</v>
      </c>
      <c r="B9">
        <v>111</v>
      </c>
    </row>
    <row r="10" spans="1:2" x14ac:dyDescent="0.25">
      <c r="A10" t="s">
        <v>14</v>
      </c>
      <c r="B10">
        <v>108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377</v>
      </c>
    </row>
    <row r="13" spans="1:2" x14ac:dyDescent="0.25">
      <c r="A13" t="s">
        <v>19</v>
      </c>
      <c r="B13">
        <v>2772</v>
      </c>
    </row>
    <row r="14" spans="1:2" x14ac:dyDescent="0.25">
      <c r="A14" t="s">
        <v>20</v>
      </c>
      <c r="B14">
        <v>1899.7</v>
      </c>
    </row>
    <row r="15" spans="1:2" x14ac:dyDescent="0.25">
      <c r="A15" t="s">
        <v>21</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7" spans="1:6" x14ac:dyDescent="0.25">
      <c r="A17" t="s">
        <v>23</v>
      </c>
      <c r="B17">
        <v>7.8</v>
      </c>
    </row>
    <row r="18" spans="1:6" x14ac:dyDescent="0.25">
      <c r="A18" t="s">
        <v>24</v>
      </c>
      <c r="B18">
        <v>3.97</v>
      </c>
    </row>
    <row r="19" spans="1:6" x14ac:dyDescent="0.25">
      <c r="A19" t="s">
        <v>25</v>
      </c>
      <c r="B19">
        <v>4.8899999999999997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2.6</v>
      </c>
    </row>
    <row r="22" spans="1:6" x14ac:dyDescent="0.25">
      <c r="A22" t="s">
        <v>28</v>
      </c>
      <c r="B22">
        <v>30.5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1495545</v>
      </c>
      <c r="C26">
        <v>1718.6</v>
      </c>
      <c r="D26" t="s">
        <v>378</v>
      </c>
      <c r="E26">
        <v>25.2</v>
      </c>
      <c r="F26" t="s">
        <v>38</v>
      </c>
    </row>
    <row r="27" spans="1:6" x14ac:dyDescent="0.25">
      <c r="A27" t="s">
        <v>39</v>
      </c>
      <c r="C27">
        <v>942.2</v>
      </c>
      <c r="E27">
        <v>13.8</v>
      </c>
    </row>
    <row r="28" spans="1:6" x14ac:dyDescent="0.25">
      <c r="A28" t="s">
        <v>40</v>
      </c>
      <c r="B28">
        <v>150</v>
      </c>
      <c r="C28">
        <v>150</v>
      </c>
      <c r="D28" t="s">
        <v>379</v>
      </c>
      <c r="E28">
        <v>2.2000000000000002</v>
      </c>
      <c r="F28" t="s">
        <v>42</v>
      </c>
    </row>
    <row r="29" spans="1:6" x14ac:dyDescent="0.25">
      <c r="A29" t="s">
        <v>46</v>
      </c>
      <c r="B29">
        <v>7781</v>
      </c>
      <c r="C29">
        <v>2.7</v>
      </c>
      <c r="D29" t="s">
        <v>380</v>
      </c>
      <c r="E29">
        <v>0</v>
      </c>
      <c r="F29" t="s">
        <v>48</v>
      </c>
    </row>
    <row r="30" spans="1:6" x14ac:dyDescent="0.25">
      <c r="A30" t="s">
        <v>57</v>
      </c>
      <c r="B30">
        <v>55</v>
      </c>
      <c r="C30">
        <v>2</v>
      </c>
      <c r="D30" t="s">
        <v>381</v>
      </c>
      <c r="E30">
        <v>0</v>
      </c>
      <c r="F30" t="s">
        <v>38</v>
      </c>
    </row>
    <row r="31" spans="1:6" x14ac:dyDescent="0.25">
      <c r="A31" t="s">
        <v>53</v>
      </c>
      <c r="B31">
        <v>720</v>
      </c>
      <c r="C31">
        <v>1.5</v>
      </c>
      <c r="D31" t="s">
        <v>382</v>
      </c>
      <c r="E31">
        <v>0</v>
      </c>
      <c r="F31" t="s">
        <v>42</v>
      </c>
    </row>
    <row r="32" spans="1:6" x14ac:dyDescent="0.25">
      <c r="A32" t="s">
        <v>55</v>
      </c>
      <c r="B32">
        <v>2398</v>
      </c>
      <c r="C32">
        <v>1</v>
      </c>
      <c r="D32" t="s">
        <v>383</v>
      </c>
      <c r="E32">
        <v>0</v>
      </c>
      <c r="F32" t="s">
        <v>38</v>
      </c>
    </row>
    <row r="33" spans="1:6" x14ac:dyDescent="0.25">
      <c r="A33" t="s">
        <v>232</v>
      </c>
      <c r="B33">
        <v>561</v>
      </c>
      <c r="C33">
        <v>0.6</v>
      </c>
      <c r="D33" t="s">
        <v>378</v>
      </c>
      <c r="E33">
        <v>0</v>
      </c>
      <c r="F33" t="s">
        <v>38</v>
      </c>
    </row>
    <row r="34" spans="1:6" x14ac:dyDescent="0.25">
      <c r="A34" t="s">
        <v>323</v>
      </c>
      <c r="B34">
        <v>30114</v>
      </c>
      <c r="C34">
        <v>0.4</v>
      </c>
      <c r="D34" t="s">
        <v>384</v>
      </c>
      <c r="E34">
        <v>0</v>
      </c>
      <c r="F34" t="s">
        <v>38</v>
      </c>
    </row>
    <row r="35" spans="1:6" x14ac:dyDescent="0.25">
      <c r="A35" t="s">
        <v>219</v>
      </c>
      <c r="B35">
        <v>206</v>
      </c>
      <c r="C35">
        <v>0.4</v>
      </c>
      <c r="D35" t="s">
        <v>385</v>
      </c>
      <c r="E35">
        <v>0</v>
      </c>
      <c r="F35" t="s">
        <v>70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1529255</v>
      </c>
      <c r="C39">
        <v>1723</v>
      </c>
      <c r="D39" t="s">
        <v>316</v>
      </c>
      <c r="E39">
        <v>25.2</v>
      </c>
      <c r="F39">
        <v>1</v>
      </c>
    </row>
    <row r="40" spans="1:6" x14ac:dyDescent="0.25">
      <c r="A40" t="s">
        <v>39</v>
      </c>
      <c r="C40">
        <v>942</v>
      </c>
      <c r="E40">
        <v>13.8</v>
      </c>
      <c r="F40">
        <v>0.5</v>
      </c>
    </row>
    <row r="41" spans="1:6" x14ac:dyDescent="0.25">
      <c r="A41" t="s">
        <v>42</v>
      </c>
      <c r="B41">
        <v>11697</v>
      </c>
      <c r="C41">
        <v>158</v>
      </c>
      <c r="D41" t="s">
        <v>386</v>
      </c>
      <c r="E41">
        <v>2.2999999999999998</v>
      </c>
      <c r="F41">
        <v>0.1</v>
      </c>
    </row>
    <row r="42" spans="1:6" x14ac:dyDescent="0.25">
      <c r="A42" t="s">
        <v>48</v>
      </c>
      <c r="B42">
        <v>56206</v>
      </c>
      <c r="C42">
        <v>57</v>
      </c>
      <c r="D42" t="s">
        <v>387</v>
      </c>
      <c r="E42">
        <v>0.8</v>
      </c>
      <c r="F42">
        <v>0</v>
      </c>
    </row>
    <row r="43" spans="1:6" x14ac:dyDescent="0.25">
      <c r="A43" t="s">
        <v>70</v>
      </c>
      <c r="B43">
        <v>209</v>
      </c>
      <c r="C43">
        <v>0</v>
      </c>
      <c r="D43" t="s">
        <v>388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389</v>
      </c>
      <c r="E44">
        <v>0</v>
      </c>
      <c r="F44">
        <v>0</v>
      </c>
    </row>
    <row r="45" spans="1:6" x14ac:dyDescent="0.25">
      <c r="A45" t="s">
        <v>45</v>
      </c>
      <c r="B45">
        <v>10</v>
      </c>
      <c r="C45">
        <v>0</v>
      </c>
      <c r="D45" t="s">
        <v>390</v>
      </c>
      <c r="E45">
        <v>0</v>
      </c>
      <c r="F45">
        <v>0</v>
      </c>
    </row>
    <row r="46" spans="1:6" x14ac:dyDescent="0.25">
      <c r="A46" t="s">
        <v>74</v>
      </c>
      <c r="B46">
        <v>2343</v>
      </c>
      <c r="C46">
        <v>0</v>
      </c>
      <c r="D46" t="s">
        <v>391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939.3</v>
      </c>
      <c r="C50">
        <v>855.8</v>
      </c>
      <c r="D50">
        <v>83.4</v>
      </c>
    </row>
    <row r="51" spans="1:9" x14ac:dyDescent="0.25">
      <c r="A51" t="s">
        <v>82</v>
      </c>
      <c r="B51">
        <v>925.1</v>
      </c>
      <c r="C51">
        <v>847</v>
      </c>
      <c r="D51">
        <v>78.099999999999994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32.9</v>
      </c>
      <c r="C54">
        <v>30.1</v>
      </c>
      <c r="D54">
        <v>2.8</v>
      </c>
    </row>
    <row r="55" spans="1:9" x14ac:dyDescent="0.25">
      <c r="A55" t="s">
        <v>86</v>
      </c>
      <c r="B55">
        <v>30.9</v>
      </c>
      <c r="C55">
        <v>29.7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1978.4</v>
      </c>
      <c r="C58">
        <v>1899.7</v>
      </c>
      <c r="D58">
        <v>78.599999999999994</v>
      </c>
    </row>
    <row r="59" spans="1:9" x14ac:dyDescent="0.25">
      <c r="A59" t="s">
        <v>90</v>
      </c>
      <c r="B59">
        <v>910</v>
      </c>
      <c r="C59">
        <v>831.4</v>
      </c>
      <c r="D59">
        <v>78.599999999999994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252</v>
      </c>
      <c r="B63" t="s">
        <v>102</v>
      </c>
      <c r="C63" t="s">
        <v>253</v>
      </c>
      <c r="D63">
        <v>4849.1899999999996</v>
      </c>
      <c r="E63">
        <v>0</v>
      </c>
      <c r="G63">
        <v>71.040000000000006</v>
      </c>
      <c r="H63">
        <v>3.23</v>
      </c>
      <c r="I63">
        <v>95.39</v>
      </c>
    </row>
    <row r="64" spans="1:9" x14ac:dyDescent="0.25">
      <c r="A64" t="s">
        <v>254</v>
      </c>
      <c r="B64" t="s">
        <v>102</v>
      </c>
      <c r="C64" t="s">
        <v>255</v>
      </c>
      <c r="D64">
        <v>4849.1899999999996</v>
      </c>
      <c r="E64">
        <v>0</v>
      </c>
      <c r="G64">
        <v>71.040000000000006</v>
      </c>
      <c r="H64">
        <v>3.23</v>
      </c>
      <c r="I64">
        <v>95.39</v>
      </c>
    </row>
    <row r="65" spans="1:10" x14ac:dyDescent="0.25">
      <c r="A65" t="s">
        <v>104</v>
      </c>
      <c r="B65" t="s">
        <v>102</v>
      </c>
      <c r="C65" t="s">
        <v>105</v>
      </c>
      <c r="D65">
        <v>1800.47</v>
      </c>
      <c r="E65">
        <v>0</v>
      </c>
      <c r="G65">
        <v>26.38</v>
      </c>
      <c r="H65">
        <v>42.93</v>
      </c>
      <c r="I65">
        <v>0.13</v>
      </c>
    </row>
    <row r="66" spans="1:10" x14ac:dyDescent="0.25">
      <c r="A66" t="s">
        <v>101</v>
      </c>
      <c r="B66" t="s">
        <v>102</v>
      </c>
      <c r="C66" t="s">
        <v>103</v>
      </c>
      <c r="D66">
        <v>1800.47</v>
      </c>
      <c r="E66">
        <v>0</v>
      </c>
      <c r="G66">
        <v>26.38</v>
      </c>
      <c r="H66">
        <v>42.93</v>
      </c>
      <c r="I66">
        <v>0.13</v>
      </c>
    </row>
    <row r="67" spans="1:10" x14ac:dyDescent="0.25">
      <c r="A67" t="s">
        <v>333</v>
      </c>
      <c r="C67" t="s">
        <v>334</v>
      </c>
      <c r="D67">
        <v>2.56</v>
      </c>
      <c r="E67">
        <v>181</v>
      </c>
      <c r="F67">
        <v>0.01</v>
      </c>
      <c r="G67">
        <v>0.04</v>
      </c>
      <c r="H67">
        <v>1.46</v>
      </c>
      <c r="I67">
        <v>0</v>
      </c>
    </row>
    <row r="68" spans="1:10" x14ac:dyDescent="0.25">
      <c r="A68" t="s">
        <v>121</v>
      </c>
      <c r="B68" t="s">
        <v>102</v>
      </c>
      <c r="C68" t="s">
        <v>111</v>
      </c>
      <c r="D68">
        <v>2.29</v>
      </c>
      <c r="E68">
        <v>30</v>
      </c>
      <c r="F68">
        <v>0.08</v>
      </c>
      <c r="G68">
        <v>0.03</v>
      </c>
      <c r="H68">
        <v>41.88</v>
      </c>
      <c r="I68">
        <v>0</v>
      </c>
    </row>
    <row r="69" spans="1:10" x14ac:dyDescent="0.25">
      <c r="A69" t="s">
        <v>156</v>
      </c>
      <c r="B69" t="s">
        <v>157</v>
      </c>
      <c r="C69" t="s">
        <v>158</v>
      </c>
      <c r="D69">
        <v>2.29</v>
      </c>
      <c r="E69">
        <v>2</v>
      </c>
      <c r="F69">
        <v>1.1399999999999999</v>
      </c>
      <c r="G69">
        <v>0.03</v>
      </c>
      <c r="H69">
        <v>30.83</v>
      </c>
      <c r="I69">
        <v>0</v>
      </c>
    </row>
    <row r="70" spans="1:10" x14ac:dyDescent="0.25">
      <c r="A70" t="s">
        <v>125</v>
      </c>
      <c r="B70" t="s">
        <v>102</v>
      </c>
      <c r="C70" t="s">
        <v>126</v>
      </c>
      <c r="D70">
        <v>2.29</v>
      </c>
      <c r="E70">
        <v>30</v>
      </c>
      <c r="F70">
        <v>0.08</v>
      </c>
      <c r="G70">
        <v>0.03</v>
      </c>
      <c r="H70">
        <v>41.88</v>
      </c>
      <c r="I70">
        <v>0</v>
      </c>
    </row>
    <row r="71" spans="1:10" x14ac:dyDescent="0.25">
      <c r="A71" t="s">
        <v>335</v>
      </c>
      <c r="B71" t="s">
        <v>157</v>
      </c>
      <c r="C71" t="s">
        <v>336</v>
      </c>
      <c r="D71">
        <v>1.65</v>
      </c>
      <c r="E71">
        <v>1</v>
      </c>
      <c r="F71">
        <v>1.65</v>
      </c>
      <c r="G71">
        <v>0.02</v>
      </c>
      <c r="H71">
        <v>1.97</v>
      </c>
      <c r="I71">
        <v>0</v>
      </c>
    </row>
    <row r="72" spans="1:10" x14ac:dyDescent="0.25">
      <c r="A72" t="s">
        <v>159</v>
      </c>
      <c r="B72" t="s">
        <v>157</v>
      </c>
      <c r="C72" t="s">
        <v>158</v>
      </c>
      <c r="D72">
        <v>1.51</v>
      </c>
      <c r="E72">
        <v>2</v>
      </c>
      <c r="F72">
        <v>0.76</v>
      </c>
      <c r="G72">
        <v>0.02</v>
      </c>
      <c r="H72">
        <v>26.12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772.9</v>
      </c>
      <c r="E76">
        <v>0</v>
      </c>
      <c r="G76">
        <v>82.04</v>
      </c>
      <c r="H76">
        <v>1800.47</v>
      </c>
      <c r="I76">
        <v>42.93</v>
      </c>
      <c r="J76">
        <v>0.13</v>
      </c>
    </row>
    <row r="77" spans="1:10" x14ac:dyDescent="0.25">
      <c r="A77" t="s">
        <v>101</v>
      </c>
      <c r="B77" t="s">
        <v>102</v>
      </c>
      <c r="C77" t="s">
        <v>103</v>
      </c>
      <c r="D77">
        <v>772.9</v>
      </c>
      <c r="E77">
        <v>0</v>
      </c>
      <c r="G77">
        <v>82.04</v>
      </c>
      <c r="H77">
        <v>1800.47</v>
      </c>
      <c r="I77">
        <v>42.93</v>
      </c>
      <c r="J77">
        <v>0.13</v>
      </c>
    </row>
    <row r="78" spans="1:10" x14ac:dyDescent="0.25">
      <c r="A78" t="s">
        <v>252</v>
      </c>
      <c r="B78" t="s">
        <v>102</v>
      </c>
      <c r="C78" t="s">
        <v>253</v>
      </c>
      <c r="D78">
        <v>156.72</v>
      </c>
      <c r="E78">
        <v>0</v>
      </c>
      <c r="G78">
        <v>16.63</v>
      </c>
      <c r="H78">
        <v>4849.1899999999996</v>
      </c>
      <c r="I78">
        <v>3.23</v>
      </c>
      <c r="J78">
        <v>95.39</v>
      </c>
    </row>
    <row r="79" spans="1:10" x14ac:dyDescent="0.25">
      <c r="A79" t="s">
        <v>254</v>
      </c>
      <c r="B79" t="s">
        <v>102</v>
      </c>
      <c r="C79" t="s">
        <v>255</v>
      </c>
      <c r="D79">
        <v>156.72</v>
      </c>
      <c r="E79">
        <v>0</v>
      </c>
      <c r="G79">
        <v>16.63</v>
      </c>
      <c r="H79">
        <v>4849.1899999999996</v>
      </c>
      <c r="I79">
        <v>3.23</v>
      </c>
      <c r="J79">
        <v>95.39</v>
      </c>
    </row>
    <row r="80" spans="1:10" x14ac:dyDescent="0.25">
      <c r="A80" t="s">
        <v>121</v>
      </c>
      <c r="B80" t="s">
        <v>102</v>
      </c>
      <c r="C80" t="s">
        <v>111</v>
      </c>
      <c r="D80">
        <v>0.96</v>
      </c>
      <c r="E80">
        <v>30</v>
      </c>
      <c r="F80">
        <v>0.03</v>
      </c>
      <c r="G80">
        <v>0.1</v>
      </c>
      <c r="H80">
        <v>2.29</v>
      </c>
      <c r="I80">
        <v>41.88</v>
      </c>
      <c r="J80">
        <v>0</v>
      </c>
    </row>
    <row r="81" spans="1:10" x14ac:dyDescent="0.25">
      <c r="A81" t="s">
        <v>125</v>
      </c>
      <c r="B81" t="s">
        <v>102</v>
      </c>
      <c r="C81" t="s">
        <v>126</v>
      </c>
      <c r="D81">
        <v>0.96</v>
      </c>
      <c r="E81">
        <v>30</v>
      </c>
      <c r="F81">
        <v>0.03</v>
      </c>
      <c r="G81">
        <v>0.1</v>
      </c>
      <c r="H81">
        <v>2.29</v>
      </c>
      <c r="I81">
        <v>41.88</v>
      </c>
      <c r="J81">
        <v>0</v>
      </c>
    </row>
    <row r="82" spans="1:10" x14ac:dyDescent="0.25">
      <c r="A82" t="s">
        <v>156</v>
      </c>
      <c r="B82" t="s">
        <v>157</v>
      </c>
      <c r="C82" t="s">
        <v>158</v>
      </c>
      <c r="D82">
        <v>0.71</v>
      </c>
      <c r="E82">
        <v>2</v>
      </c>
      <c r="F82">
        <v>0.35</v>
      </c>
      <c r="G82">
        <v>7.0000000000000007E-2</v>
      </c>
      <c r="H82">
        <v>2.29</v>
      </c>
      <c r="I82">
        <v>30.83</v>
      </c>
      <c r="J82">
        <v>0</v>
      </c>
    </row>
    <row r="83" spans="1:10" x14ac:dyDescent="0.25">
      <c r="A83" t="s">
        <v>138</v>
      </c>
      <c r="B83" t="s">
        <v>113</v>
      </c>
      <c r="C83" t="s">
        <v>139</v>
      </c>
      <c r="D83">
        <v>0.59</v>
      </c>
      <c r="E83">
        <v>7</v>
      </c>
      <c r="F83">
        <v>0.08</v>
      </c>
      <c r="G83">
        <v>0.06</v>
      </c>
      <c r="H83">
        <v>1.43</v>
      </c>
      <c r="I83">
        <v>41.42</v>
      </c>
      <c r="J83">
        <v>1.48</v>
      </c>
    </row>
    <row r="84" spans="1:10" x14ac:dyDescent="0.25">
      <c r="A84" t="s">
        <v>337</v>
      </c>
      <c r="C84" t="s">
        <v>338</v>
      </c>
      <c r="D84">
        <v>0.47</v>
      </c>
      <c r="E84">
        <v>1</v>
      </c>
      <c r="F84">
        <v>0.47</v>
      </c>
      <c r="G84">
        <v>0.05</v>
      </c>
      <c r="H84">
        <v>1.07</v>
      </c>
      <c r="I84">
        <v>43.55</v>
      </c>
      <c r="J84">
        <v>0</v>
      </c>
    </row>
    <row r="85" spans="1:10" x14ac:dyDescent="0.25">
      <c r="A85" t="s">
        <v>392</v>
      </c>
      <c r="B85" t="s">
        <v>113</v>
      </c>
      <c r="C85" t="s">
        <v>393</v>
      </c>
      <c r="D85">
        <v>0.43</v>
      </c>
      <c r="E85">
        <v>7</v>
      </c>
      <c r="F85">
        <v>0.06</v>
      </c>
      <c r="G85">
        <v>0.05</v>
      </c>
      <c r="H85">
        <v>0.98</v>
      </c>
      <c r="I85">
        <v>43.51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252</v>
      </c>
      <c r="B89" t="s">
        <v>102</v>
      </c>
      <c r="C89" t="s">
        <v>253</v>
      </c>
      <c r="D89">
        <v>4625.41</v>
      </c>
      <c r="E89">
        <v>0</v>
      </c>
      <c r="G89">
        <v>268.39</v>
      </c>
      <c r="H89">
        <v>4849.1899999999996</v>
      </c>
      <c r="I89">
        <v>3.23</v>
      </c>
      <c r="J89">
        <v>95.39</v>
      </c>
    </row>
    <row r="90" spans="1:10" x14ac:dyDescent="0.25">
      <c r="A90" t="s">
        <v>254</v>
      </c>
      <c r="B90" t="s">
        <v>102</v>
      </c>
      <c r="C90" t="s">
        <v>255</v>
      </c>
      <c r="D90">
        <v>4625.41</v>
      </c>
      <c r="E90">
        <v>0</v>
      </c>
      <c r="G90">
        <v>268.39</v>
      </c>
      <c r="H90">
        <v>4849.1899999999996</v>
      </c>
      <c r="I90">
        <v>3.23</v>
      </c>
      <c r="J90">
        <v>95.39</v>
      </c>
    </row>
    <row r="91" spans="1:10" x14ac:dyDescent="0.25">
      <c r="A91" t="s">
        <v>104</v>
      </c>
      <c r="B91" t="s">
        <v>102</v>
      </c>
      <c r="C91" t="s">
        <v>105</v>
      </c>
      <c r="D91">
        <v>2.4300000000000002</v>
      </c>
      <c r="E91">
        <v>0</v>
      </c>
      <c r="G91">
        <v>0.14000000000000001</v>
      </c>
      <c r="H91">
        <v>1800.47</v>
      </c>
      <c r="I91">
        <v>42.93</v>
      </c>
      <c r="J91">
        <v>0.13</v>
      </c>
    </row>
    <row r="92" spans="1:10" x14ac:dyDescent="0.25">
      <c r="A92" t="s">
        <v>101</v>
      </c>
      <c r="B92" t="s">
        <v>102</v>
      </c>
      <c r="C92" t="s">
        <v>103</v>
      </c>
      <c r="D92">
        <v>2.4300000000000002</v>
      </c>
      <c r="E92">
        <v>0</v>
      </c>
      <c r="G92">
        <v>0.14000000000000001</v>
      </c>
      <c r="H92">
        <v>1800.47</v>
      </c>
      <c r="I92">
        <v>42.93</v>
      </c>
      <c r="J92">
        <v>0.13</v>
      </c>
    </row>
    <row r="93" spans="1:10" x14ac:dyDescent="0.25">
      <c r="A93" t="s">
        <v>341</v>
      </c>
      <c r="B93" t="s">
        <v>113</v>
      </c>
      <c r="C93" t="s">
        <v>342</v>
      </c>
      <c r="D93">
        <v>0.16</v>
      </c>
      <c r="E93">
        <v>150</v>
      </c>
      <c r="F93">
        <v>0</v>
      </c>
      <c r="G93">
        <v>0.01</v>
      </c>
      <c r="H93">
        <v>0.31</v>
      </c>
      <c r="I93">
        <v>31.33</v>
      </c>
      <c r="J93">
        <v>52.42</v>
      </c>
    </row>
    <row r="94" spans="1:10" x14ac:dyDescent="0.25">
      <c r="A94" t="s">
        <v>346</v>
      </c>
      <c r="C94" t="s">
        <v>347</v>
      </c>
      <c r="D94">
        <v>0.11</v>
      </c>
      <c r="E94">
        <v>33</v>
      </c>
      <c r="F94">
        <v>0</v>
      </c>
      <c r="G94">
        <v>0.01</v>
      </c>
      <c r="H94">
        <v>0.17</v>
      </c>
      <c r="I94">
        <v>11.7</v>
      </c>
      <c r="J94">
        <v>65.27</v>
      </c>
    </row>
    <row r="95" spans="1:10" x14ac:dyDescent="0.25">
      <c r="A95" t="s">
        <v>394</v>
      </c>
      <c r="B95" t="s">
        <v>113</v>
      </c>
      <c r="C95" t="s">
        <v>134</v>
      </c>
      <c r="D95">
        <v>0.03</v>
      </c>
      <c r="E95">
        <v>7</v>
      </c>
      <c r="F95">
        <v>0</v>
      </c>
      <c r="G95">
        <v>0</v>
      </c>
      <c r="H95">
        <v>0.34</v>
      </c>
      <c r="I95">
        <v>7.48</v>
      </c>
      <c r="J95">
        <v>8.5</v>
      </c>
    </row>
    <row r="96" spans="1:10" x14ac:dyDescent="0.25">
      <c r="A96" t="s">
        <v>192</v>
      </c>
      <c r="C96" t="s">
        <v>193</v>
      </c>
      <c r="D96">
        <v>0.03</v>
      </c>
      <c r="E96">
        <v>149</v>
      </c>
      <c r="F96">
        <v>0</v>
      </c>
      <c r="G96">
        <v>0</v>
      </c>
      <c r="H96">
        <v>0.05</v>
      </c>
      <c r="I96">
        <v>20.440000000000001</v>
      </c>
      <c r="J96">
        <v>54.36</v>
      </c>
    </row>
    <row r="97" spans="1:10" x14ac:dyDescent="0.25">
      <c r="A97" t="s">
        <v>138</v>
      </c>
      <c r="B97" t="s">
        <v>113</v>
      </c>
      <c r="C97" t="s">
        <v>139</v>
      </c>
      <c r="D97">
        <v>0.02</v>
      </c>
      <c r="E97">
        <v>7</v>
      </c>
      <c r="F97">
        <v>0</v>
      </c>
      <c r="G97">
        <v>0</v>
      </c>
      <c r="H97">
        <v>1.43</v>
      </c>
      <c r="I97">
        <v>41.42</v>
      </c>
      <c r="J97">
        <v>1.48</v>
      </c>
    </row>
    <row r="98" spans="1:10" x14ac:dyDescent="0.25">
      <c r="A98" t="s">
        <v>133</v>
      </c>
      <c r="B98" t="s">
        <v>113</v>
      </c>
      <c r="C98" t="s">
        <v>134</v>
      </c>
      <c r="D98">
        <v>0.02</v>
      </c>
      <c r="E98">
        <v>7</v>
      </c>
      <c r="F98">
        <v>0</v>
      </c>
      <c r="G98">
        <v>0</v>
      </c>
      <c r="H98">
        <v>0.53</v>
      </c>
      <c r="I98">
        <v>38.909999999999997</v>
      </c>
      <c r="J98">
        <v>3.53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252</v>
      </c>
      <c r="B102" t="s">
        <v>102</v>
      </c>
      <c r="C102" t="s">
        <v>253</v>
      </c>
      <c r="D102">
        <v>4133699</v>
      </c>
      <c r="E102">
        <v>0</v>
      </c>
      <c r="G102">
        <v>82.78</v>
      </c>
      <c r="H102">
        <v>4849.1899999999996</v>
      </c>
      <c r="I102">
        <v>3.2</v>
      </c>
      <c r="J102">
        <v>95.4</v>
      </c>
    </row>
    <row r="103" spans="1:10" x14ac:dyDescent="0.25">
      <c r="A103" t="s">
        <v>254</v>
      </c>
      <c r="B103" t="s">
        <v>102</v>
      </c>
      <c r="C103" t="s">
        <v>255</v>
      </c>
      <c r="D103">
        <v>4133699</v>
      </c>
      <c r="E103">
        <v>0</v>
      </c>
      <c r="G103">
        <v>82.78</v>
      </c>
      <c r="H103">
        <v>4849.1899999999996</v>
      </c>
      <c r="I103">
        <v>3.2</v>
      </c>
      <c r="J103">
        <v>95.4</v>
      </c>
    </row>
    <row r="104" spans="1:10" x14ac:dyDescent="0.25">
      <c r="A104" t="s">
        <v>104</v>
      </c>
      <c r="B104" t="s">
        <v>102</v>
      </c>
      <c r="C104" t="s">
        <v>105</v>
      </c>
      <c r="D104">
        <v>1924980</v>
      </c>
      <c r="E104">
        <v>0</v>
      </c>
      <c r="G104">
        <v>38.549999999999997</v>
      </c>
      <c r="H104">
        <v>1800.47</v>
      </c>
      <c r="I104">
        <v>42.9</v>
      </c>
      <c r="J104">
        <v>0.1</v>
      </c>
    </row>
    <row r="105" spans="1:10" x14ac:dyDescent="0.25">
      <c r="A105" t="s">
        <v>101</v>
      </c>
      <c r="B105" t="s">
        <v>102</v>
      </c>
      <c r="C105" t="s">
        <v>103</v>
      </c>
      <c r="D105">
        <v>1924980</v>
      </c>
      <c r="E105">
        <v>0</v>
      </c>
      <c r="G105">
        <v>38.549999999999997</v>
      </c>
      <c r="H105">
        <v>1800.47</v>
      </c>
      <c r="I105">
        <v>42.9</v>
      </c>
      <c r="J105">
        <v>0.1</v>
      </c>
    </row>
    <row r="106" spans="1:10" x14ac:dyDescent="0.25">
      <c r="A106" t="s">
        <v>121</v>
      </c>
      <c r="B106" t="s">
        <v>102</v>
      </c>
      <c r="C106" t="s">
        <v>111</v>
      </c>
      <c r="D106">
        <v>626519</v>
      </c>
      <c r="E106">
        <v>30</v>
      </c>
      <c r="F106">
        <v>20883.97</v>
      </c>
      <c r="G106">
        <v>12.55</v>
      </c>
      <c r="H106">
        <v>2.29</v>
      </c>
      <c r="I106">
        <v>41.9</v>
      </c>
      <c r="J106">
        <v>0</v>
      </c>
    </row>
    <row r="107" spans="1:10" x14ac:dyDescent="0.25">
      <c r="A107" t="s">
        <v>125</v>
      </c>
      <c r="B107" t="s">
        <v>102</v>
      </c>
      <c r="C107" t="s">
        <v>126</v>
      </c>
      <c r="D107">
        <v>626519</v>
      </c>
      <c r="E107">
        <v>30</v>
      </c>
      <c r="F107">
        <v>20883.97</v>
      </c>
      <c r="G107">
        <v>12.55</v>
      </c>
      <c r="H107">
        <v>2.29</v>
      </c>
      <c r="I107">
        <v>41.9</v>
      </c>
      <c r="J107">
        <v>0</v>
      </c>
    </row>
    <row r="108" spans="1:10" x14ac:dyDescent="0.25">
      <c r="A108" t="s">
        <v>138</v>
      </c>
      <c r="B108" t="s">
        <v>113</v>
      </c>
      <c r="C108" t="s">
        <v>139</v>
      </c>
      <c r="D108">
        <v>536641</v>
      </c>
      <c r="E108">
        <v>7</v>
      </c>
      <c r="F108">
        <v>76663</v>
      </c>
      <c r="G108">
        <v>10.75</v>
      </c>
      <c r="H108">
        <v>1.43</v>
      </c>
      <c r="I108">
        <v>41.4</v>
      </c>
      <c r="J108">
        <v>1.5</v>
      </c>
    </row>
    <row r="109" spans="1:10" x14ac:dyDescent="0.25">
      <c r="A109" t="s">
        <v>352</v>
      </c>
      <c r="B109" t="s">
        <v>113</v>
      </c>
      <c r="C109" t="s">
        <v>353</v>
      </c>
      <c r="D109">
        <v>219128</v>
      </c>
      <c r="E109">
        <v>7</v>
      </c>
      <c r="F109">
        <v>31304</v>
      </c>
      <c r="G109">
        <v>4.3899999999999997</v>
      </c>
      <c r="H109">
        <v>0.38</v>
      </c>
      <c r="I109">
        <v>43.4</v>
      </c>
      <c r="J109">
        <v>0</v>
      </c>
    </row>
    <row r="110" spans="1:10" x14ac:dyDescent="0.25">
      <c r="A110" t="s">
        <v>133</v>
      </c>
      <c r="B110" t="s">
        <v>113</v>
      </c>
      <c r="C110" t="s">
        <v>134</v>
      </c>
      <c r="D110">
        <v>48349</v>
      </c>
      <c r="E110">
        <v>7</v>
      </c>
      <c r="F110">
        <v>6907</v>
      </c>
      <c r="G110">
        <v>0.97</v>
      </c>
      <c r="H110">
        <v>0.53</v>
      </c>
      <c r="I110">
        <v>38.9</v>
      </c>
      <c r="J110">
        <v>3.5</v>
      </c>
    </row>
    <row r="111" spans="1:10" x14ac:dyDescent="0.25">
      <c r="A111" t="s">
        <v>395</v>
      </c>
      <c r="B111" t="s">
        <v>113</v>
      </c>
      <c r="C111" t="s">
        <v>134</v>
      </c>
      <c r="D111">
        <v>41230</v>
      </c>
      <c r="E111">
        <v>1</v>
      </c>
      <c r="F111">
        <v>41230</v>
      </c>
      <c r="G111">
        <v>0.83</v>
      </c>
      <c r="H111">
        <v>0.14000000000000001</v>
      </c>
      <c r="I111">
        <v>42.4</v>
      </c>
      <c r="J111">
        <v>1.8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252</v>
      </c>
      <c r="B115" t="s">
        <v>102</v>
      </c>
      <c r="C115" t="s">
        <v>253</v>
      </c>
      <c r="D115">
        <v>4087817</v>
      </c>
      <c r="E115">
        <v>0</v>
      </c>
      <c r="G115">
        <v>119.45</v>
      </c>
      <c r="H115">
        <v>4849.1899999999996</v>
      </c>
      <c r="I115">
        <v>3.23</v>
      </c>
      <c r="J115">
        <v>95.39</v>
      </c>
    </row>
    <row r="116" spans="1:10" x14ac:dyDescent="0.25">
      <c r="A116" t="s">
        <v>254</v>
      </c>
      <c r="B116" t="s">
        <v>102</v>
      </c>
      <c r="C116" t="s">
        <v>255</v>
      </c>
      <c r="D116">
        <v>4087817</v>
      </c>
      <c r="E116">
        <v>0</v>
      </c>
      <c r="G116">
        <v>119.45</v>
      </c>
      <c r="H116">
        <v>4849.1899999999996</v>
      </c>
      <c r="I116">
        <v>3.23</v>
      </c>
      <c r="J116">
        <v>95.39</v>
      </c>
    </row>
    <row r="117" spans="1:10" x14ac:dyDescent="0.25">
      <c r="A117" t="s">
        <v>104</v>
      </c>
      <c r="B117" t="s">
        <v>102</v>
      </c>
      <c r="C117" t="s">
        <v>105</v>
      </c>
      <c r="D117">
        <v>1923555</v>
      </c>
      <c r="E117">
        <v>0</v>
      </c>
      <c r="G117">
        <v>56.21</v>
      </c>
      <c r="H117">
        <v>1800.47</v>
      </c>
      <c r="I117">
        <v>42.93</v>
      </c>
      <c r="J117">
        <v>0.13</v>
      </c>
    </row>
    <row r="118" spans="1:10" x14ac:dyDescent="0.25">
      <c r="A118" t="s">
        <v>101</v>
      </c>
      <c r="B118" t="s">
        <v>102</v>
      </c>
      <c r="C118" t="s">
        <v>103</v>
      </c>
      <c r="D118">
        <v>1923555</v>
      </c>
      <c r="E118">
        <v>0</v>
      </c>
      <c r="G118">
        <v>56.21</v>
      </c>
      <c r="H118">
        <v>1800.47</v>
      </c>
      <c r="I118">
        <v>42.93</v>
      </c>
      <c r="J118">
        <v>0.13</v>
      </c>
    </row>
    <row r="119" spans="1:10" x14ac:dyDescent="0.25">
      <c r="A119" t="s">
        <v>341</v>
      </c>
      <c r="B119" t="s">
        <v>113</v>
      </c>
      <c r="C119" t="s">
        <v>342</v>
      </c>
      <c r="D119">
        <v>102</v>
      </c>
      <c r="E119">
        <v>150</v>
      </c>
      <c r="F119">
        <v>0.68</v>
      </c>
      <c r="G119">
        <v>0</v>
      </c>
      <c r="H119">
        <v>0.31</v>
      </c>
      <c r="I119">
        <v>31.33</v>
      </c>
      <c r="J119">
        <v>52.42</v>
      </c>
    </row>
    <row r="120" spans="1:10" x14ac:dyDescent="0.25">
      <c r="A120" t="s">
        <v>133</v>
      </c>
      <c r="B120" t="s">
        <v>113</v>
      </c>
      <c r="C120" t="s">
        <v>134</v>
      </c>
      <c r="D120">
        <v>77</v>
      </c>
      <c r="E120">
        <v>7</v>
      </c>
      <c r="F120">
        <v>11</v>
      </c>
      <c r="G120">
        <v>0</v>
      </c>
      <c r="H120">
        <v>0.53</v>
      </c>
      <c r="I120">
        <v>38.909999999999997</v>
      </c>
      <c r="J120">
        <v>3.53</v>
      </c>
    </row>
    <row r="121" spans="1:10" x14ac:dyDescent="0.25">
      <c r="A121" t="s">
        <v>138</v>
      </c>
      <c r="B121" t="s">
        <v>113</v>
      </c>
      <c r="C121" t="s">
        <v>139</v>
      </c>
      <c r="D121">
        <v>77</v>
      </c>
      <c r="E121">
        <v>7</v>
      </c>
      <c r="F121">
        <v>11</v>
      </c>
      <c r="G121">
        <v>0</v>
      </c>
      <c r="H121">
        <v>1.43</v>
      </c>
      <c r="I121">
        <v>41.42</v>
      </c>
      <c r="J121">
        <v>1.48</v>
      </c>
    </row>
    <row r="122" spans="1:10" x14ac:dyDescent="0.25">
      <c r="A122" t="s">
        <v>346</v>
      </c>
      <c r="C122" t="s">
        <v>347</v>
      </c>
      <c r="D122">
        <v>59</v>
      </c>
      <c r="E122">
        <v>33</v>
      </c>
      <c r="F122">
        <v>1.79</v>
      </c>
      <c r="G122">
        <v>0</v>
      </c>
      <c r="H122">
        <v>0.17</v>
      </c>
      <c r="I122">
        <v>11.7</v>
      </c>
      <c r="J122">
        <v>65.27</v>
      </c>
    </row>
    <row r="123" spans="1:10" x14ac:dyDescent="0.25">
      <c r="A123" t="s">
        <v>348</v>
      </c>
      <c r="C123" t="s">
        <v>349</v>
      </c>
      <c r="D123">
        <v>15</v>
      </c>
      <c r="E123">
        <v>31</v>
      </c>
      <c r="F123">
        <v>0.48</v>
      </c>
      <c r="G123">
        <v>0</v>
      </c>
      <c r="H123">
        <v>0.02</v>
      </c>
      <c r="I123">
        <v>25.46</v>
      </c>
      <c r="J123">
        <v>57.43</v>
      </c>
    </row>
    <row r="124" spans="1:10" x14ac:dyDescent="0.25">
      <c r="A124" t="s">
        <v>396</v>
      </c>
      <c r="C124" t="s">
        <v>397</v>
      </c>
      <c r="D124">
        <v>8</v>
      </c>
      <c r="E124">
        <v>89</v>
      </c>
      <c r="F124">
        <v>0.09</v>
      </c>
      <c r="G124">
        <v>0</v>
      </c>
      <c r="H124">
        <v>0.02</v>
      </c>
      <c r="I124">
        <v>15.31</v>
      </c>
      <c r="J124">
        <v>66.64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252</v>
      </c>
      <c r="B128" t="s">
        <v>102</v>
      </c>
      <c r="C128" t="s">
        <v>253</v>
      </c>
      <c r="D128">
        <v>4086386</v>
      </c>
      <c r="E128">
        <v>4086386</v>
      </c>
      <c r="F128">
        <v>0</v>
      </c>
      <c r="H128">
        <v>0</v>
      </c>
      <c r="I128">
        <v>267.81</v>
      </c>
    </row>
    <row r="129" spans="1:9" x14ac:dyDescent="0.25">
      <c r="A129" t="s">
        <v>254</v>
      </c>
      <c r="B129" t="s">
        <v>102</v>
      </c>
      <c r="C129" t="s">
        <v>255</v>
      </c>
      <c r="D129">
        <v>4086386</v>
      </c>
      <c r="E129">
        <v>4086386</v>
      </c>
      <c r="F129">
        <v>0</v>
      </c>
      <c r="H129">
        <v>0</v>
      </c>
      <c r="I129">
        <v>267.81</v>
      </c>
    </row>
    <row r="130" spans="1:9" x14ac:dyDescent="0.25">
      <c r="A130" t="s">
        <v>104</v>
      </c>
      <c r="B130" t="s">
        <v>102</v>
      </c>
      <c r="C130" t="s">
        <v>105</v>
      </c>
      <c r="D130">
        <v>30085</v>
      </c>
      <c r="E130">
        <v>30085</v>
      </c>
      <c r="F130">
        <v>0</v>
      </c>
      <c r="H130">
        <v>0</v>
      </c>
      <c r="I130">
        <v>1.97</v>
      </c>
    </row>
    <row r="131" spans="1:9" x14ac:dyDescent="0.25">
      <c r="A131" t="s">
        <v>101</v>
      </c>
      <c r="B131" t="s">
        <v>102</v>
      </c>
      <c r="C131" t="s">
        <v>103</v>
      </c>
      <c r="D131">
        <v>30085</v>
      </c>
      <c r="E131">
        <v>30085</v>
      </c>
      <c r="F131">
        <v>0</v>
      </c>
      <c r="H131">
        <v>0</v>
      </c>
      <c r="I131">
        <v>1.97</v>
      </c>
    </row>
    <row r="132" spans="1:9" x14ac:dyDescent="0.25">
      <c r="A132" t="s">
        <v>156</v>
      </c>
      <c r="B132" t="s">
        <v>157</v>
      </c>
      <c r="C132" t="s">
        <v>158</v>
      </c>
      <c r="D132">
        <v>2900</v>
      </c>
      <c r="E132">
        <v>2900</v>
      </c>
      <c r="F132">
        <v>2</v>
      </c>
      <c r="G132">
        <v>1450</v>
      </c>
      <c r="H132">
        <v>0</v>
      </c>
      <c r="I132">
        <v>0.19</v>
      </c>
    </row>
    <row r="133" spans="1:9" x14ac:dyDescent="0.25">
      <c r="A133" t="s">
        <v>159</v>
      </c>
      <c r="B133" t="s">
        <v>157</v>
      </c>
      <c r="C133" t="s">
        <v>158</v>
      </c>
      <c r="D133">
        <v>2444</v>
      </c>
      <c r="E133">
        <v>2444</v>
      </c>
      <c r="F133">
        <v>2</v>
      </c>
      <c r="G133">
        <v>1222</v>
      </c>
      <c r="H133">
        <v>0</v>
      </c>
      <c r="I133">
        <v>0.16</v>
      </c>
    </row>
    <row r="134" spans="1:9" x14ac:dyDescent="0.25">
      <c r="A134" t="s">
        <v>160</v>
      </c>
      <c r="B134" t="s">
        <v>157</v>
      </c>
      <c r="C134" t="s">
        <v>161</v>
      </c>
      <c r="D134">
        <v>2132</v>
      </c>
      <c r="E134">
        <v>2132</v>
      </c>
      <c r="F134">
        <v>2</v>
      </c>
      <c r="G134">
        <v>1066</v>
      </c>
      <c r="H134">
        <v>0</v>
      </c>
      <c r="I134">
        <v>0.14000000000000001</v>
      </c>
    </row>
    <row r="135" spans="1:9" x14ac:dyDescent="0.25">
      <c r="A135" t="s">
        <v>162</v>
      </c>
      <c r="B135" t="s">
        <v>157</v>
      </c>
      <c r="C135" t="s">
        <v>161</v>
      </c>
      <c r="D135">
        <v>2132</v>
      </c>
      <c r="E135">
        <v>2132</v>
      </c>
      <c r="F135">
        <v>2</v>
      </c>
      <c r="G135">
        <v>1066</v>
      </c>
      <c r="H135">
        <v>0</v>
      </c>
      <c r="I135">
        <v>0.14000000000000001</v>
      </c>
    </row>
    <row r="136" spans="1:9" x14ac:dyDescent="0.25">
      <c r="A136" t="s">
        <v>356</v>
      </c>
      <c r="B136" t="s">
        <v>113</v>
      </c>
      <c r="C136" t="s">
        <v>134</v>
      </c>
      <c r="D136">
        <v>1421</v>
      </c>
      <c r="E136">
        <v>1421</v>
      </c>
      <c r="F136">
        <v>7</v>
      </c>
      <c r="G136">
        <v>203</v>
      </c>
      <c r="H136">
        <v>0</v>
      </c>
      <c r="I136">
        <v>0.09</v>
      </c>
    </row>
    <row r="137" spans="1:9" x14ac:dyDescent="0.25">
      <c r="A137" t="s">
        <v>394</v>
      </c>
      <c r="B137" t="s">
        <v>113</v>
      </c>
      <c r="C137" t="s">
        <v>134</v>
      </c>
      <c r="D137">
        <v>966</v>
      </c>
      <c r="E137">
        <v>966</v>
      </c>
      <c r="F137">
        <v>7</v>
      </c>
      <c r="G137">
        <v>138</v>
      </c>
      <c r="H137">
        <v>0</v>
      </c>
      <c r="I137">
        <v>0.06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9528</v>
      </c>
      <c r="E141">
        <v>9528</v>
      </c>
      <c r="F141">
        <v>1</v>
      </c>
      <c r="G141">
        <v>0.13</v>
      </c>
      <c r="H141">
        <v>43.6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43.3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43.5</v>
      </c>
      <c r="I143">
        <v>0</v>
      </c>
    </row>
    <row r="144" spans="1:9" x14ac:dyDescent="0.25">
      <c r="A144" t="s">
        <v>333</v>
      </c>
      <c r="C144" t="s">
        <v>334</v>
      </c>
      <c r="D144">
        <v>181</v>
      </c>
      <c r="E144">
        <v>181</v>
      </c>
      <c r="F144">
        <v>1</v>
      </c>
      <c r="G144">
        <v>2.56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151</v>
      </c>
      <c r="E145">
        <v>0</v>
      </c>
      <c r="F145">
        <v>0</v>
      </c>
      <c r="G145">
        <v>0.02</v>
      </c>
      <c r="H145">
        <v>42.9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0.31</v>
      </c>
      <c r="H146">
        <v>31.3</v>
      </c>
      <c r="I146">
        <v>52.4</v>
      </c>
    </row>
    <row r="147" spans="1:9" x14ac:dyDescent="0.25">
      <c r="A147" t="s">
        <v>192</v>
      </c>
      <c r="C147" t="s">
        <v>193</v>
      </c>
      <c r="D147">
        <v>149</v>
      </c>
      <c r="E147">
        <v>149</v>
      </c>
      <c r="F147">
        <v>1</v>
      </c>
      <c r="G147">
        <v>0.05</v>
      </c>
      <c r="H147">
        <v>20.399999999999999</v>
      </c>
      <c r="I147">
        <v>54.4</v>
      </c>
    </row>
    <row r="148" spans="1:9" x14ac:dyDescent="0.25">
      <c r="A148" t="s">
        <v>400</v>
      </c>
      <c r="C148" t="s">
        <v>401</v>
      </c>
      <c r="D148">
        <v>134</v>
      </c>
      <c r="E148">
        <v>2</v>
      </c>
      <c r="F148">
        <v>0.01</v>
      </c>
      <c r="G148">
        <v>0</v>
      </c>
      <c r="H148">
        <v>43.4</v>
      </c>
      <c r="I148">
        <v>0</v>
      </c>
    </row>
    <row r="149" spans="1:9" x14ac:dyDescent="0.25">
      <c r="A149" t="s">
        <v>369</v>
      </c>
      <c r="B149" t="s">
        <v>257</v>
      </c>
      <c r="C149" t="s">
        <v>370</v>
      </c>
      <c r="D149">
        <v>120</v>
      </c>
      <c r="E149">
        <v>120</v>
      </c>
      <c r="F149">
        <v>1</v>
      </c>
      <c r="G149">
        <v>0.02</v>
      </c>
      <c r="H149">
        <v>43.3</v>
      </c>
      <c r="I149">
        <v>0</v>
      </c>
    </row>
    <row r="150" spans="1:9" x14ac:dyDescent="0.25">
      <c r="A150" t="s">
        <v>396</v>
      </c>
      <c r="C150" t="s">
        <v>397</v>
      </c>
      <c r="D150">
        <v>89</v>
      </c>
      <c r="E150">
        <v>89</v>
      </c>
      <c r="F150">
        <v>1</v>
      </c>
      <c r="G150">
        <v>0.02</v>
      </c>
      <c r="H150">
        <v>15.3</v>
      </c>
      <c r="I150">
        <v>66.599999999999994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202</v>
      </c>
      <c r="E154">
        <v>202</v>
      </c>
      <c r="F154">
        <v>5</v>
      </c>
    </row>
    <row r="155" spans="1:9" x14ac:dyDescent="0.25">
      <c r="A155" t="s">
        <v>363</v>
      </c>
      <c r="C155" t="s">
        <v>364</v>
      </c>
      <c r="D155">
        <v>202</v>
      </c>
      <c r="E155">
        <v>202</v>
      </c>
      <c r="F155">
        <v>5</v>
      </c>
    </row>
    <row r="156" spans="1:9" x14ac:dyDescent="0.25">
      <c r="A156" t="s">
        <v>333</v>
      </c>
      <c r="C156" t="s">
        <v>334</v>
      </c>
      <c r="D156">
        <v>181</v>
      </c>
      <c r="E156">
        <v>181</v>
      </c>
      <c r="F156">
        <v>4.4800000000000004</v>
      </c>
    </row>
    <row r="157" spans="1:9" x14ac:dyDescent="0.25">
      <c r="A157" t="s">
        <v>367</v>
      </c>
      <c r="C157" t="s">
        <v>368</v>
      </c>
      <c r="D157">
        <v>151</v>
      </c>
      <c r="E157">
        <v>151</v>
      </c>
      <c r="F157">
        <v>3.74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3.71</v>
      </c>
    </row>
    <row r="159" spans="1:9" x14ac:dyDescent="0.25">
      <c r="A159" t="s">
        <v>192</v>
      </c>
      <c r="C159" t="s">
        <v>193</v>
      </c>
      <c r="D159">
        <v>149</v>
      </c>
      <c r="E159">
        <v>149</v>
      </c>
      <c r="F159">
        <v>3.69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2.97</v>
      </c>
    </row>
    <row r="161" spans="1:7" x14ac:dyDescent="0.25">
      <c r="A161" t="s">
        <v>396</v>
      </c>
      <c r="C161" t="s">
        <v>397</v>
      </c>
      <c r="D161">
        <v>89</v>
      </c>
      <c r="E161">
        <v>89</v>
      </c>
      <c r="F161">
        <v>2.2000000000000002</v>
      </c>
    </row>
    <row r="162" spans="1:7" x14ac:dyDescent="0.25">
      <c r="A162" t="s">
        <v>402</v>
      </c>
      <c r="C162" t="s">
        <v>403</v>
      </c>
      <c r="D162">
        <v>74</v>
      </c>
      <c r="E162">
        <v>74</v>
      </c>
      <c r="F162">
        <v>1.83</v>
      </c>
    </row>
    <row r="163" spans="1:7" x14ac:dyDescent="0.25">
      <c r="A163" t="s">
        <v>404</v>
      </c>
      <c r="C163" t="s">
        <v>405</v>
      </c>
      <c r="D163">
        <v>66</v>
      </c>
      <c r="E163">
        <v>66</v>
      </c>
      <c r="F163">
        <v>1.63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1495545</v>
      </c>
      <c r="D167">
        <v>1719</v>
      </c>
      <c r="E167" t="s">
        <v>378</v>
      </c>
      <c r="F167">
        <v>48243.39</v>
      </c>
      <c r="G167">
        <v>25.18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379</v>
      </c>
      <c r="F168">
        <v>4.84</v>
      </c>
      <c r="G168">
        <v>2.2000000000000002</v>
      </c>
    </row>
    <row r="169" spans="1:7" x14ac:dyDescent="0.25">
      <c r="A169" t="s">
        <v>46</v>
      </c>
      <c r="B169">
        <v>7781</v>
      </c>
      <c r="D169">
        <v>3</v>
      </c>
      <c r="E169" t="s">
        <v>380</v>
      </c>
      <c r="F169">
        <v>251</v>
      </c>
      <c r="G169">
        <v>0.04</v>
      </c>
    </row>
    <row r="170" spans="1:7" x14ac:dyDescent="0.25">
      <c r="A170" t="s">
        <v>57</v>
      </c>
      <c r="B170">
        <v>55</v>
      </c>
      <c r="D170">
        <v>2</v>
      </c>
      <c r="E170" t="s">
        <v>381</v>
      </c>
      <c r="F170">
        <v>1.77</v>
      </c>
      <c r="G170">
        <v>0.03</v>
      </c>
    </row>
    <row r="171" spans="1:7" x14ac:dyDescent="0.25">
      <c r="A171" t="s">
        <v>53</v>
      </c>
      <c r="B171">
        <v>720</v>
      </c>
      <c r="D171">
        <v>2</v>
      </c>
      <c r="E171" t="s">
        <v>382</v>
      </c>
      <c r="F171">
        <v>23.23</v>
      </c>
      <c r="G171">
        <v>0.02</v>
      </c>
    </row>
    <row r="172" spans="1:7" x14ac:dyDescent="0.25">
      <c r="A172" t="s">
        <v>55</v>
      </c>
      <c r="B172">
        <v>2398</v>
      </c>
      <c r="D172">
        <v>1</v>
      </c>
      <c r="E172" t="s">
        <v>383</v>
      </c>
      <c r="F172">
        <v>77.349999999999994</v>
      </c>
      <c r="G172">
        <v>0.02</v>
      </c>
    </row>
    <row r="173" spans="1:7" x14ac:dyDescent="0.25">
      <c r="A173" t="s">
        <v>232</v>
      </c>
      <c r="B173">
        <v>561</v>
      </c>
      <c r="D173">
        <v>1</v>
      </c>
      <c r="E173" t="s">
        <v>378</v>
      </c>
      <c r="F173">
        <v>18.100000000000001</v>
      </c>
      <c r="G173">
        <v>0.01</v>
      </c>
    </row>
    <row r="174" spans="1:7" x14ac:dyDescent="0.25">
      <c r="A174" t="s">
        <v>323</v>
      </c>
      <c r="B174">
        <v>30114</v>
      </c>
      <c r="D174">
        <v>0</v>
      </c>
      <c r="E174" t="s">
        <v>384</v>
      </c>
      <c r="F174">
        <v>971.42</v>
      </c>
      <c r="G174">
        <v>0.01</v>
      </c>
    </row>
    <row r="175" spans="1:7" x14ac:dyDescent="0.25">
      <c r="A175" t="s">
        <v>219</v>
      </c>
      <c r="B175">
        <v>206</v>
      </c>
      <c r="D175">
        <v>0</v>
      </c>
      <c r="E175" t="s">
        <v>385</v>
      </c>
      <c r="F175">
        <v>6.65</v>
      </c>
      <c r="G175">
        <v>0.01</v>
      </c>
    </row>
    <row r="176" spans="1:7" x14ac:dyDescent="0.25">
      <c r="A176" t="s">
        <v>406</v>
      </c>
      <c r="B176">
        <v>7581</v>
      </c>
      <c r="D176">
        <v>0</v>
      </c>
      <c r="E176" t="s">
        <v>407</v>
      </c>
      <c r="F176">
        <v>244.55</v>
      </c>
      <c r="G176">
        <v>0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1495545</v>
      </c>
      <c r="C180">
        <v>1718.6</v>
      </c>
      <c r="D180" t="s">
        <v>378</v>
      </c>
      <c r="E180">
        <v>25.2</v>
      </c>
      <c r="F180" t="s">
        <v>38</v>
      </c>
    </row>
    <row r="181" spans="1:6" x14ac:dyDescent="0.25">
      <c r="A181" t="s">
        <v>39</v>
      </c>
      <c r="C181">
        <v>942.2</v>
      </c>
      <c r="E181">
        <v>13.8</v>
      </c>
    </row>
    <row r="182" spans="1:6" x14ac:dyDescent="0.25">
      <c r="A182" t="s">
        <v>40</v>
      </c>
      <c r="B182">
        <v>150</v>
      </c>
      <c r="C182">
        <v>150</v>
      </c>
      <c r="D182" t="s">
        <v>379</v>
      </c>
      <c r="E182">
        <v>2.2000000000000002</v>
      </c>
      <c r="F182" t="s">
        <v>42</v>
      </c>
    </row>
    <row r="183" spans="1:6" x14ac:dyDescent="0.25">
      <c r="A183" t="s">
        <v>46</v>
      </c>
      <c r="B183">
        <v>7781</v>
      </c>
      <c r="C183">
        <v>2.7</v>
      </c>
      <c r="D183" t="s">
        <v>380</v>
      </c>
      <c r="E183">
        <v>0</v>
      </c>
      <c r="F183" t="s">
        <v>48</v>
      </c>
    </row>
    <row r="184" spans="1:6" x14ac:dyDescent="0.25">
      <c r="A184" t="s">
        <v>57</v>
      </c>
      <c r="B184">
        <v>55</v>
      </c>
      <c r="C184">
        <v>2</v>
      </c>
      <c r="D184" t="s">
        <v>381</v>
      </c>
      <c r="E184">
        <v>0</v>
      </c>
      <c r="F184" t="s">
        <v>38</v>
      </c>
    </row>
    <row r="185" spans="1:6" x14ac:dyDescent="0.25">
      <c r="A185" t="s">
        <v>53</v>
      </c>
      <c r="B185">
        <v>720</v>
      </c>
      <c r="C185">
        <v>1.5</v>
      </c>
      <c r="D185" t="s">
        <v>382</v>
      </c>
      <c r="E185">
        <v>0</v>
      </c>
      <c r="F185" t="s">
        <v>42</v>
      </c>
    </row>
    <row r="186" spans="1:6" x14ac:dyDescent="0.25">
      <c r="A186" t="s">
        <v>55</v>
      </c>
      <c r="B186">
        <v>2398</v>
      </c>
      <c r="C186">
        <v>1</v>
      </c>
      <c r="D186" t="s">
        <v>383</v>
      </c>
      <c r="E186">
        <v>0</v>
      </c>
      <c r="F186" t="s">
        <v>38</v>
      </c>
    </row>
    <row r="187" spans="1:6" x14ac:dyDescent="0.25">
      <c r="A187" t="s">
        <v>232</v>
      </c>
      <c r="B187">
        <v>561</v>
      </c>
      <c r="C187">
        <v>0.6</v>
      </c>
      <c r="D187" t="s">
        <v>378</v>
      </c>
      <c r="E187">
        <v>0</v>
      </c>
      <c r="F187" t="s">
        <v>38</v>
      </c>
    </row>
    <row r="188" spans="1:6" x14ac:dyDescent="0.25">
      <c r="A188" t="s">
        <v>323</v>
      </c>
      <c r="B188">
        <v>30114</v>
      </c>
      <c r="C188">
        <v>0.4</v>
      </c>
      <c r="D188" t="s">
        <v>384</v>
      </c>
      <c r="E188">
        <v>0</v>
      </c>
      <c r="F188" t="s">
        <v>38</v>
      </c>
    </row>
    <row r="189" spans="1:6" x14ac:dyDescent="0.25">
      <c r="A189" t="s">
        <v>219</v>
      </c>
      <c r="B189">
        <v>206</v>
      </c>
      <c r="C189">
        <v>0.4</v>
      </c>
      <c r="D189" t="s">
        <v>385</v>
      </c>
      <c r="E189">
        <v>0</v>
      </c>
      <c r="F189" t="s">
        <v>70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8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408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376</v>
      </c>
    </row>
    <row r="7" spans="1:2" x14ac:dyDescent="0.25">
      <c r="A7" t="s">
        <v>9</v>
      </c>
      <c r="B7" t="s">
        <v>409</v>
      </c>
    </row>
    <row r="8" spans="1:2" x14ac:dyDescent="0.25">
      <c r="A8" t="s">
        <v>11</v>
      </c>
      <c r="B8" t="s">
        <v>410</v>
      </c>
    </row>
    <row r="9" spans="1:2" x14ac:dyDescent="0.25">
      <c r="A9" t="s">
        <v>13</v>
      </c>
      <c r="B9">
        <v>108</v>
      </c>
    </row>
    <row r="10" spans="1:2" x14ac:dyDescent="0.25">
      <c r="A10" t="s">
        <v>14</v>
      </c>
      <c r="B10">
        <v>110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411</v>
      </c>
    </row>
    <row r="13" spans="1:2" x14ac:dyDescent="0.25">
      <c r="A13" t="s">
        <v>19</v>
      </c>
      <c r="B13">
        <v>2637.5</v>
      </c>
    </row>
    <row r="14" spans="1:2" x14ac:dyDescent="0.25">
      <c r="A14" t="s">
        <v>20</v>
      </c>
      <c r="B14">
        <v>1914.1</v>
      </c>
    </row>
    <row r="15" spans="1:2" x14ac:dyDescent="0.25">
      <c r="A15" t="s">
        <v>21</v>
      </c>
      <c r="B15">
        <v>79.5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6.3</v>
      </c>
    </row>
    <row r="18" spans="1:6" x14ac:dyDescent="0.25">
      <c r="A18" t="s">
        <v>24</v>
      </c>
      <c r="B18">
        <v>4.8899999999999997</v>
      </c>
    </row>
    <row r="19" spans="1:6" x14ac:dyDescent="0.25">
      <c r="A19" t="s">
        <v>25</v>
      </c>
      <c r="B19">
        <v>3.22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1508180</v>
      </c>
      <c r="C26">
        <v>1717.8</v>
      </c>
      <c r="D26" t="s">
        <v>412</v>
      </c>
      <c r="E26">
        <v>87</v>
      </c>
      <c r="F26" t="s">
        <v>38</v>
      </c>
    </row>
    <row r="27" spans="1:6" x14ac:dyDescent="0.25">
      <c r="A27" t="s">
        <v>39</v>
      </c>
      <c r="C27">
        <v>784.5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413</v>
      </c>
      <c r="E28">
        <v>7.6</v>
      </c>
      <c r="F28" t="s">
        <v>42</v>
      </c>
    </row>
    <row r="29" spans="1:6" x14ac:dyDescent="0.25">
      <c r="A29" t="s">
        <v>46</v>
      </c>
      <c r="B29">
        <v>7238</v>
      </c>
      <c r="C29">
        <v>3.5</v>
      </c>
      <c r="D29" t="s">
        <v>414</v>
      </c>
      <c r="E29">
        <v>0.2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415</v>
      </c>
      <c r="E30">
        <v>0.1</v>
      </c>
      <c r="F30" t="s">
        <v>42</v>
      </c>
    </row>
    <row r="31" spans="1:6" x14ac:dyDescent="0.25">
      <c r="A31" t="s">
        <v>55</v>
      </c>
      <c r="B31">
        <v>2183</v>
      </c>
      <c r="C31">
        <v>1</v>
      </c>
      <c r="D31" t="s">
        <v>416</v>
      </c>
      <c r="E31">
        <v>0.1</v>
      </c>
      <c r="F31" t="s">
        <v>38</v>
      </c>
    </row>
    <row r="32" spans="1:6" x14ac:dyDescent="0.25">
      <c r="A32" t="s">
        <v>232</v>
      </c>
      <c r="B32">
        <v>641</v>
      </c>
      <c r="C32">
        <v>0.7</v>
      </c>
      <c r="D32" t="s">
        <v>417</v>
      </c>
      <c r="E32">
        <v>0</v>
      </c>
      <c r="F32" t="s">
        <v>38</v>
      </c>
    </row>
    <row r="33" spans="1:6" x14ac:dyDescent="0.25">
      <c r="A33" t="s">
        <v>57</v>
      </c>
      <c r="B33">
        <v>26</v>
      </c>
      <c r="C33">
        <v>0.6</v>
      </c>
      <c r="D33" t="s">
        <v>418</v>
      </c>
      <c r="E33">
        <v>0</v>
      </c>
      <c r="F33" t="s">
        <v>38</v>
      </c>
    </row>
    <row r="34" spans="1:6" x14ac:dyDescent="0.25">
      <c r="A34" t="s">
        <v>323</v>
      </c>
      <c r="B34">
        <v>30279</v>
      </c>
      <c r="C34">
        <v>0.4</v>
      </c>
      <c r="D34" t="s">
        <v>419</v>
      </c>
      <c r="E34">
        <v>0</v>
      </c>
      <c r="F34" t="s">
        <v>38</v>
      </c>
    </row>
    <row r="35" spans="1:6" x14ac:dyDescent="0.25">
      <c r="A35" t="s">
        <v>219</v>
      </c>
      <c r="B35">
        <v>205</v>
      </c>
      <c r="C35">
        <v>0.4</v>
      </c>
      <c r="D35" t="s">
        <v>420</v>
      </c>
      <c r="E35">
        <v>0</v>
      </c>
      <c r="F35" t="s">
        <v>70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1542475</v>
      </c>
      <c r="C39">
        <v>1722</v>
      </c>
      <c r="D39" t="s">
        <v>421</v>
      </c>
      <c r="E39">
        <v>87.2</v>
      </c>
      <c r="F39">
        <v>1</v>
      </c>
    </row>
    <row r="40" spans="1:6" x14ac:dyDescent="0.25">
      <c r="A40" t="s">
        <v>39</v>
      </c>
      <c r="C40">
        <v>785</v>
      </c>
      <c r="E40">
        <v>39.700000000000003</v>
      </c>
      <c r="F40">
        <v>0.4</v>
      </c>
    </row>
    <row r="41" spans="1:6" x14ac:dyDescent="0.25">
      <c r="A41" t="s">
        <v>42</v>
      </c>
      <c r="B41">
        <v>11209</v>
      </c>
      <c r="C41">
        <v>157</v>
      </c>
      <c r="D41" t="s">
        <v>422</v>
      </c>
      <c r="E41">
        <v>8</v>
      </c>
      <c r="F41">
        <v>0.1</v>
      </c>
    </row>
    <row r="42" spans="1:6" x14ac:dyDescent="0.25">
      <c r="A42" t="s">
        <v>48</v>
      </c>
      <c r="B42">
        <v>55995</v>
      </c>
      <c r="C42">
        <v>57</v>
      </c>
      <c r="D42" t="s">
        <v>387</v>
      </c>
      <c r="E42">
        <v>2.9</v>
      </c>
      <c r="F42">
        <v>0</v>
      </c>
    </row>
    <row r="43" spans="1:6" x14ac:dyDescent="0.25">
      <c r="A43" t="s">
        <v>70</v>
      </c>
      <c r="B43">
        <v>208</v>
      </c>
      <c r="C43">
        <v>0</v>
      </c>
      <c r="D43" t="s">
        <v>423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424</v>
      </c>
      <c r="E44">
        <v>0</v>
      </c>
      <c r="F44">
        <v>0</v>
      </c>
    </row>
    <row r="45" spans="1:6" x14ac:dyDescent="0.25">
      <c r="A45" t="s">
        <v>74</v>
      </c>
      <c r="B45">
        <v>2083</v>
      </c>
      <c r="C45">
        <v>0</v>
      </c>
      <c r="D45" t="s">
        <v>425</v>
      </c>
      <c r="E45">
        <v>0</v>
      </c>
      <c r="F45">
        <v>0</v>
      </c>
    </row>
    <row r="46" spans="1:6" x14ac:dyDescent="0.25">
      <c r="A46" t="s">
        <v>45</v>
      </c>
      <c r="B46">
        <v>3</v>
      </c>
      <c r="C46">
        <v>0</v>
      </c>
      <c r="D46" t="s">
        <v>426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947.1</v>
      </c>
      <c r="C50">
        <v>863.1</v>
      </c>
      <c r="D50">
        <v>84</v>
      </c>
    </row>
    <row r="51" spans="1:9" x14ac:dyDescent="0.25">
      <c r="A51" t="s">
        <v>82</v>
      </c>
      <c r="B51">
        <v>933.2</v>
      </c>
      <c r="C51">
        <v>854.6</v>
      </c>
      <c r="D51">
        <v>78.599999999999994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33.1</v>
      </c>
      <c r="C54">
        <v>30.3</v>
      </c>
      <c r="D54">
        <v>2.8</v>
      </c>
    </row>
    <row r="55" spans="1:9" x14ac:dyDescent="0.25">
      <c r="A55" t="s">
        <v>86</v>
      </c>
      <c r="B55">
        <v>31.2</v>
      </c>
      <c r="C55">
        <v>29.9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1993.6</v>
      </c>
      <c r="C58">
        <v>1914.1</v>
      </c>
      <c r="D58">
        <v>79.5</v>
      </c>
    </row>
    <row r="59" spans="1:9" x14ac:dyDescent="0.25">
      <c r="A59" t="s">
        <v>90</v>
      </c>
      <c r="B59">
        <v>919.3</v>
      </c>
      <c r="C59">
        <v>839.8</v>
      </c>
      <c r="D59">
        <v>79.5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1802.48</v>
      </c>
      <c r="E63">
        <v>0</v>
      </c>
      <c r="G63">
        <v>91.3</v>
      </c>
      <c r="H63">
        <v>42.97</v>
      </c>
      <c r="I63">
        <v>0.06</v>
      </c>
    </row>
    <row r="64" spans="1:9" x14ac:dyDescent="0.25">
      <c r="A64" t="s">
        <v>101</v>
      </c>
      <c r="B64" t="s">
        <v>102</v>
      </c>
      <c r="C64" t="s">
        <v>103</v>
      </c>
      <c r="D64">
        <v>1802.48</v>
      </c>
      <c r="E64">
        <v>0</v>
      </c>
      <c r="G64">
        <v>91.3</v>
      </c>
      <c r="H64">
        <v>42.97</v>
      </c>
      <c r="I64">
        <v>0.06</v>
      </c>
    </row>
    <row r="65" spans="1:10" x14ac:dyDescent="0.25">
      <c r="A65" t="s">
        <v>156</v>
      </c>
      <c r="B65" t="s">
        <v>157</v>
      </c>
      <c r="C65" t="s">
        <v>158</v>
      </c>
      <c r="D65">
        <v>3.03</v>
      </c>
      <c r="E65">
        <v>2</v>
      </c>
      <c r="F65">
        <v>1.51</v>
      </c>
      <c r="G65">
        <v>0.15</v>
      </c>
      <c r="H65">
        <v>23.3</v>
      </c>
      <c r="I65">
        <v>0</v>
      </c>
    </row>
    <row r="66" spans="1:10" x14ac:dyDescent="0.25">
      <c r="A66" t="s">
        <v>333</v>
      </c>
      <c r="C66" t="s">
        <v>334</v>
      </c>
      <c r="D66">
        <v>2.38</v>
      </c>
      <c r="E66">
        <v>180</v>
      </c>
      <c r="F66">
        <v>0.01</v>
      </c>
      <c r="G66">
        <v>0.12</v>
      </c>
      <c r="H66">
        <v>1.48</v>
      </c>
      <c r="I66">
        <v>0</v>
      </c>
    </row>
    <row r="67" spans="1:10" x14ac:dyDescent="0.25">
      <c r="A67" t="s">
        <v>121</v>
      </c>
      <c r="B67" t="s">
        <v>102</v>
      </c>
      <c r="C67" t="s">
        <v>111</v>
      </c>
      <c r="D67">
        <v>2.27</v>
      </c>
      <c r="E67">
        <v>30</v>
      </c>
      <c r="F67">
        <v>0.08</v>
      </c>
      <c r="G67">
        <v>0.11</v>
      </c>
      <c r="H67">
        <v>42.38</v>
      </c>
      <c r="I67">
        <v>0</v>
      </c>
    </row>
    <row r="68" spans="1:10" x14ac:dyDescent="0.25">
      <c r="A68" t="s">
        <v>125</v>
      </c>
      <c r="B68" t="s">
        <v>102</v>
      </c>
      <c r="C68" t="s">
        <v>126</v>
      </c>
      <c r="D68">
        <v>2.2599999999999998</v>
      </c>
      <c r="E68">
        <v>30</v>
      </c>
      <c r="F68">
        <v>0.08</v>
      </c>
      <c r="G68">
        <v>0.11</v>
      </c>
      <c r="H68">
        <v>42.38</v>
      </c>
      <c r="I68">
        <v>0</v>
      </c>
    </row>
    <row r="69" spans="1:10" x14ac:dyDescent="0.25">
      <c r="A69" t="s">
        <v>162</v>
      </c>
      <c r="B69" t="s">
        <v>157</v>
      </c>
      <c r="C69" t="s">
        <v>161</v>
      </c>
      <c r="D69">
        <v>1.8</v>
      </c>
      <c r="E69">
        <v>2</v>
      </c>
      <c r="F69">
        <v>0.9</v>
      </c>
      <c r="G69">
        <v>0.09</v>
      </c>
      <c r="H69">
        <v>21.92</v>
      </c>
      <c r="I69">
        <v>0</v>
      </c>
    </row>
    <row r="70" spans="1:10" x14ac:dyDescent="0.25">
      <c r="A70" t="s">
        <v>159</v>
      </c>
      <c r="B70" t="s">
        <v>157</v>
      </c>
      <c r="C70" t="s">
        <v>158</v>
      </c>
      <c r="D70">
        <v>1.55</v>
      </c>
      <c r="E70">
        <v>2</v>
      </c>
      <c r="F70">
        <v>0.78</v>
      </c>
      <c r="G70">
        <v>0.08</v>
      </c>
      <c r="H70">
        <v>25.48</v>
      </c>
      <c r="I70">
        <v>0</v>
      </c>
    </row>
    <row r="71" spans="1:10" x14ac:dyDescent="0.25">
      <c r="A71" t="s">
        <v>335</v>
      </c>
      <c r="B71" t="s">
        <v>157</v>
      </c>
      <c r="C71" t="s">
        <v>336</v>
      </c>
      <c r="D71">
        <v>1.51</v>
      </c>
      <c r="E71">
        <v>1</v>
      </c>
      <c r="F71">
        <v>1.51</v>
      </c>
      <c r="G71">
        <v>0.08</v>
      </c>
      <c r="H71">
        <v>2.06</v>
      </c>
      <c r="I71">
        <v>0</v>
      </c>
    </row>
    <row r="72" spans="1:10" x14ac:dyDescent="0.25">
      <c r="A72" t="s">
        <v>160</v>
      </c>
      <c r="B72" t="s">
        <v>157</v>
      </c>
      <c r="C72" t="s">
        <v>161</v>
      </c>
      <c r="D72">
        <v>1.25</v>
      </c>
      <c r="E72">
        <v>2</v>
      </c>
      <c r="F72">
        <v>0.63</v>
      </c>
      <c r="G72">
        <v>0.06</v>
      </c>
      <c r="H72">
        <v>24.25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774.44</v>
      </c>
      <c r="E76">
        <v>0</v>
      </c>
      <c r="G76">
        <v>98.71</v>
      </c>
      <c r="H76">
        <v>1802.48</v>
      </c>
      <c r="I76">
        <v>42.97</v>
      </c>
      <c r="J76">
        <v>0.06</v>
      </c>
    </row>
    <row r="77" spans="1:10" x14ac:dyDescent="0.25">
      <c r="A77" t="s">
        <v>101</v>
      </c>
      <c r="B77" t="s">
        <v>102</v>
      </c>
      <c r="C77" t="s">
        <v>103</v>
      </c>
      <c r="D77">
        <v>774.44</v>
      </c>
      <c r="E77">
        <v>0</v>
      </c>
      <c r="G77">
        <v>98.71</v>
      </c>
      <c r="H77">
        <v>1802.48</v>
      </c>
      <c r="I77">
        <v>42.97</v>
      </c>
      <c r="J77">
        <v>0.06</v>
      </c>
    </row>
    <row r="78" spans="1:10" x14ac:dyDescent="0.25">
      <c r="A78" t="s">
        <v>121</v>
      </c>
      <c r="B78" t="s">
        <v>102</v>
      </c>
      <c r="C78" t="s">
        <v>111</v>
      </c>
      <c r="D78">
        <v>0.96</v>
      </c>
      <c r="E78">
        <v>30</v>
      </c>
      <c r="F78">
        <v>0.03</v>
      </c>
      <c r="G78">
        <v>0.12</v>
      </c>
      <c r="H78">
        <v>2.27</v>
      </c>
      <c r="I78">
        <v>42.38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0.96</v>
      </c>
      <c r="E79">
        <v>30</v>
      </c>
      <c r="F79">
        <v>0.03</v>
      </c>
      <c r="G79">
        <v>0.12</v>
      </c>
      <c r="H79">
        <v>2.2599999999999998</v>
      </c>
      <c r="I79">
        <v>42.38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0.71</v>
      </c>
      <c r="E80">
        <v>2</v>
      </c>
      <c r="F80">
        <v>0.35</v>
      </c>
      <c r="G80">
        <v>0.09</v>
      </c>
      <c r="H80">
        <v>3.03</v>
      </c>
      <c r="I80">
        <v>23.3</v>
      </c>
      <c r="J80">
        <v>0</v>
      </c>
    </row>
    <row r="81" spans="1:10" x14ac:dyDescent="0.25">
      <c r="A81" t="s">
        <v>337</v>
      </c>
      <c r="C81" t="s">
        <v>338</v>
      </c>
      <c r="D81">
        <v>0.47</v>
      </c>
      <c r="E81">
        <v>1</v>
      </c>
      <c r="F81">
        <v>0.47</v>
      </c>
      <c r="G81">
        <v>0.06</v>
      </c>
      <c r="H81">
        <v>1.08</v>
      </c>
      <c r="I81">
        <v>43.09</v>
      </c>
      <c r="J81">
        <v>0</v>
      </c>
    </row>
    <row r="82" spans="1:10" x14ac:dyDescent="0.25">
      <c r="A82" t="s">
        <v>138</v>
      </c>
      <c r="B82" t="s">
        <v>113</v>
      </c>
      <c r="C82" t="s">
        <v>139</v>
      </c>
      <c r="D82">
        <v>0.42</v>
      </c>
      <c r="E82">
        <v>5</v>
      </c>
      <c r="F82">
        <v>0.08</v>
      </c>
      <c r="G82">
        <v>0.05</v>
      </c>
      <c r="H82">
        <v>1.05</v>
      </c>
      <c r="I82">
        <v>40.33</v>
      </c>
      <c r="J82">
        <v>2.17</v>
      </c>
    </row>
    <row r="83" spans="1:10" x14ac:dyDescent="0.25">
      <c r="A83" t="s">
        <v>159</v>
      </c>
      <c r="B83" t="s">
        <v>157</v>
      </c>
      <c r="C83" t="s">
        <v>158</v>
      </c>
      <c r="D83">
        <v>0.4</v>
      </c>
      <c r="E83">
        <v>2</v>
      </c>
      <c r="F83">
        <v>0.2</v>
      </c>
      <c r="G83">
        <v>0.05</v>
      </c>
      <c r="H83">
        <v>1.55</v>
      </c>
      <c r="I83">
        <v>25.48</v>
      </c>
      <c r="J83">
        <v>0</v>
      </c>
    </row>
    <row r="84" spans="1:10" x14ac:dyDescent="0.25">
      <c r="A84" t="s">
        <v>162</v>
      </c>
      <c r="B84" t="s">
        <v>157</v>
      </c>
      <c r="C84" t="s">
        <v>161</v>
      </c>
      <c r="D84">
        <v>0.39</v>
      </c>
      <c r="E84">
        <v>2</v>
      </c>
      <c r="F84">
        <v>0.2</v>
      </c>
      <c r="G84">
        <v>0.05</v>
      </c>
      <c r="H84">
        <v>1.8</v>
      </c>
      <c r="I84">
        <v>21.92</v>
      </c>
      <c r="J84">
        <v>0</v>
      </c>
    </row>
    <row r="85" spans="1:10" x14ac:dyDescent="0.25">
      <c r="A85" t="s">
        <v>392</v>
      </c>
      <c r="B85" t="s">
        <v>113</v>
      </c>
      <c r="C85" t="s">
        <v>393</v>
      </c>
      <c r="D85">
        <v>0.31</v>
      </c>
      <c r="E85">
        <v>5</v>
      </c>
      <c r="F85">
        <v>0.06</v>
      </c>
      <c r="G85">
        <v>0.04</v>
      </c>
      <c r="H85">
        <v>0.71</v>
      </c>
      <c r="I85">
        <v>42.71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104</v>
      </c>
      <c r="B89" t="s">
        <v>102</v>
      </c>
      <c r="C89" t="s">
        <v>105</v>
      </c>
      <c r="D89">
        <v>1</v>
      </c>
      <c r="E89">
        <v>0</v>
      </c>
      <c r="G89">
        <v>0.06</v>
      </c>
      <c r="H89">
        <v>1802.48</v>
      </c>
      <c r="I89">
        <v>42.97</v>
      </c>
      <c r="J89">
        <v>0.06</v>
      </c>
    </row>
    <row r="90" spans="1:10" x14ac:dyDescent="0.25">
      <c r="A90" t="s">
        <v>101</v>
      </c>
      <c r="B90" t="s">
        <v>102</v>
      </c>
      <c r="C90" t="s">
        <v>103</v>
      </c>
      <c r="D90">
        <v>1</v>
      </c>
      <c r="E90">
        <v>0</v>
      </c>
      <c r="G90">
        <v>0.06</v>
      </c>
      <c r="H90">
        <v>1802.48</v>
      </c>
      <c r="I90">
        <v>42.97</v>
      </c>
      <c r="J90">
        <v>0.06</v>
      </c>
    </row>
    <row r="91" spans="1:10" x14ac:dyDescent="0.25">
      <c r="A91" t="s">
        <v>339</v>
      </c>
      <c r="C91" t="s">
        <v>340</v>
      </c>
      <c r="D91">
        <v>0.84</v>
      </c>
      <c r="E91">
        <v>1</v>
      </c>
      <c r="F91">
        <v>0.84</v>
      </c>
      <c r="G91">
        <v>0.05</v>
      </c>
      <c r="H91">
        <v>0.96</v>
      </c>
      <c r="I91">
        <v>6.53</v>
      </c>
      <c r="J91">
        <v>86.87</v>
      </c>
    </row>
    <row r="92" spans="1:10" x14ac:dyDescent="0.25">
      <c r="A92" t="s">
        <v>341</v>
      </c>
      <c r="B92" t="s">
        <v>113</v>
      </c>
      <c r="C92" t="s">
        <v>342</v>
      </c>
      <c r="D92">
        <v>0.17</v>
      </c>
      <c r="E92">
        <v>150</v>
      </c>
      <c r="F92">
        <v>0</v>
      </c>
      <c r="G92">
        <v>0.01</v>
      </c>
      <c r="H92">
        <v>0.33</v>
      </c>
      <c r="I92">
        <v>31.88</v>
      </c>
      <c r="J92">
        <v>52.98</v>
      </c>
    </row>
    <row r="93" spans="1:10" x14ac:dyDescent="0.25">
      <c r="A93" t="s">
        <v>346</v>
      </c>
      <c r="C93" t="s">
        <v>347</v>
      </c>
      <c r="D93">
        <v>0.1</v>
      </c>
      <c r="E93">
        <v>32</v>
      </c>
      <c r="F93">
        <v>0</v>
      </c>
      <c r="G93">
        <v>0.01</v>
      </c>
      <c r="H93">
        <v>0.12</v>
      </c>
      <c r="I93">
        <v>18</v>
      </c>
      <c r="J93">
        <v>84.52</v>
      </c>
    </row>
    <row r="94" spans="1:10" x14ac:dyDescent="0.25">
      <c r="A94" t="s">
        <v>348</v>
      </c>
      <c r="C94" t="s">
        <v>349</v>
      </c>
      <c r="D94">
        <v>0.05</v>
      </c>
      <c r="E94">
        <v>30</v>
      </c>
      <c r="F94">
        <v>0</v>
      </c>
      <c r="G94">
        <v>0</v>
      </c>
      <c r="H94">
        <v>0.06</v>
      </c>
      <c r="I94">
        <v>9.8699999999999992</v>
      </c>
      <c r="J94">
        <v>85.33</v>
      </c>
    </row>
    <row r="95" spans="1:10" x14ac:dyDescent="0.25">
      <c r="A95" t="s">
        <v>427</v>
      </c>
      <c r="B95" t="s">
        <v>113</v>
      </c>
      <c r="C95" t="s">
        <v>428</v>
      </c>
      <c r="D95">
        <v>0.04</v>
      </c>
      <c r="E95">
        <v>1</v>
      </c>
      <c r="F95">
        <v>0.04</v>
      </c>
      <c r="G95">
        <v>0</v>
      </c>
      <c r="H95">
        <v>0.4</v>
      </c>
      <c r="I95">
        <v>34.71</v>
      </c>
      <c r="J95">
        <v>10.53</v>
      </c>
    </row>
    <row r="96" spans="1:10" x14ac:dyDescent="0.25">
      <c r="A96" t="s">
        <v>133</v>
      </c>
      <c r="B96" t="s">
        <v>113</v>
      </c>
      <c r="C96" t="s">
        <v>134</v>
      </c>
      <c r="D96">
        <v>0.03</v>
      </c>
      <c r="E96">
        <v>5</v>
      </c>
      <c r="F96">
        <v>0.01</v>
      </c>
      <c r="G96">
        <v>0</v>
      </c>
      <c r="H96">
        <v>0.41</v>
      </c>
      <c r="I96">
        <v>36.14</v>
      </c>
      <c r="J96">
        <v>7.17</v>
      </c>
    </row>
    <row r="97" spans="1:10" x14ac:dyDescent="0.25">
      <c r="A97" t="s">
        <v>138</v>
      </c>
      <c r="B97" t="s">
        <v>113</v>
      </c>
      <c r="C97" t="s">
        <v>139</v>
      </c>
      <c r="D97">
        <v>0.02</v>
      </c>
      <c r="E97">
        <v>5</v>
      </c>
      <c r="F97">
        <v>0</v>
      </c>
      <c r="G97">
        <v>0</v>
      </c>
      <c r="H97">
        <v>1.05</v>
      </c>
      <c r="I97">
        <v>40.33</v>
      </c>
      <c r="J97">
        <v>2.17</v>
      </c>
    </row>
    <row r="98" spans="1:10" x14ac:dyDescent="0.25">
      <c r="A98" t="s">
        <v>394</v>
      </c>
      <c r="B98" t="s">
        <v>113</v>
      </c>
      <c r="C98" t="s">
        <v>134</v>
      </c>
      <c r="D98">
        <v>0.02</v>
      </c>
      <c r="E98">
        <v>5</v>
      </c>
      <c r="F98">
        <v>0</v>
      </c>
      <c r="G98">
        <v>0</v>
      </c>
      <c r="H98">
        <v>0.32</v>
      </c>
      <c r="I98">
        <v>5.49</v>
      </c>
      <c r="J98">
        <v>5.98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1939428</v>
      </c>
      <c r="E102">
        <v>0</v>
      </c>
      <c r="G102">
        <v>40.82</v>
      </c>
      <c r="H102">
        <v>1802.48</v>
      </c>
      <c r="I102">
        <v>43</v>
      </c>
      <c r="J102">
        <v>0.1</v>
      </c>
    </row>
    <row r="103" spans="1:10" x14ac:dyDescent="0.25">
      <c r="A103" t="s">
        <v>101</v>
      </c>
      <c r="B103" t="s">
        <v>102</v>
      </c>
      <c r="C103" t="s">
        <v>103</v>
      </c>
      <c r="D103">
        <v>1939428</v>
      </c>
      <c r="E103">
        <v>0</v>
      </c>
      <c r="G103">
        <v>40.82</v>
      </c>
      <c r="H103">
        <v>1802.48</v>
      </c>
      <c r="I103">
        <v>43</v>
      </c>
      <c r="J103">
        <v>0.1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13.19</v>
      </c>
      <c r="H104">
        <v>2.27</v>
      </c>
      <c r="I104">
        <v>42.4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13.19</v>
      </c>
      <c r="H105">
        <v>2.2599999999999998</v>
      </c>
      <c r="I105">
        <v>42.4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383315</v>
      </c>
      <c r="E106">
        <v>5</v>
      </c>
      <c r="F106">
        <v>76663</v>
      </c>
      <c r="G106">
        <v>8.07</v>
      </c>
      <c r="H106">
        <v>1.05</v>
      </c>
      <c r="I106">
        <v>40.299999999999997</v>
      </c>
      <c r="J106">
        <v>2.2000000000000002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156521</v>
      </c>
      <c r="E107">
        <v>5</v>
      </c>
      <c r="F107">
        <v>31304.2</v>
      </c>
      <c r="G107">
        <v>3.29</v>
      </c>
      <c r="H107">
        <v>0.27</v>
      </c>
      <c r="I107">
        <v>43.5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34535</v>
      </c>
      <c r="E108">
        <v>5</v>
      </c>
      <c r="F108">
        <v>6907</v>
      </c>
      <c r="G108">
        <v>0.73</v>
      </c>
      <c r="H108">
        <v>0.41</v>
      </c>
      <c r="I108">
        <v>36.1</v>
      </c>
      <c r="J108">
        <v>7.2</v>
      </c>
    </row>
    <row r="109" spans="1:10" x14ac:dyDescent="0.25">
      <c r="A109" t="s">
        <v>427</v>
      </c>
      <c r="B109" t="s">
        <v>113</v>
      </c>
      <c r="C109" t="s">
        <v>428</v>
      </c>
      <c r="D109">
        <v>9069</v>
      </c>
      <c r="E109">
        <v>1</v>
      </c>
      <c r="F109">
        <v>9069</v>
      </c>
      <c r="G109">
        <v>0.19</v>
      </c>
      <c r="H109">
        <v>0.4</v>
      </c>
      <c r="I109">
        <v>34.700000000000003</v>
      </c>
      <c r="J109">
        <v>10.5</v>
      </c>
    </row>
    <row r="110" spans="1:10" x14ac:dyDescent="0.25">
      <c r="A110" t="s">
        <v>339</v>
      </c>
      <c r="C110" t="s">
        <v>340</v>
      </c>
      <c r="D110">
        <v>6421</v>
      </c>
      <c r="E110">
        <v>1</v>
      </c>
      <c r="F110">
        <v>6421</v>
      </c>
      <c r="G110">
        <v>0.14000000000000001</v>
      </c>
      <c r="H110">
        <v>0.96</v>
      </c>
      <c r="I110">
        <v>6.5</v>
      </c>
      <c r="J110">
        <v>86.9</v>
      </c>
    </row>
    <row r="111" spans="1:10" x14ac:dyDescent="0.25">
      <c r="A111" t="s">
        <v>429</v>
      </c>
      <c r="B111" t="s">
        <v>157</v>
      </c>
      <c r="C111" t="s">
        <v>430</v>
      </c>
      <c r="D111">
        <v>5555</v>
      </c>
      <c r="E111">
        <v>1</v>
      </c>
      <c r="F111">
        <v>5555</v>
      </c>
      <c r="G111">
        <v>0.12</v>
      </c>
      <c r="H111">
        <v>0.02</v>
      </c>
      <c r="I111">
        <v>43.4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1936475</v>
      </c>
      <c r="E115">
        <v>0</v>
      </c>
      <c r="G115">
        <v>56.16</v>
      </c>
      <c r="H115">
        <v>1802.48</v>
      </c>
      <c r="I115">
        <v>42.97</v>
      </c>
      <c r="J115">
        <v>0.06</v>
      </c>
    </row>
    <row r="116" spans="1:10" x14ac:dyDescent="0.25">
      <c r="A116" t="s">
        <v>101</v>
      </c>
      <c r="B116" t="s">
        <v>102</v>
      </c>
      <c r="C116" t="s">
        <v>103</v>
      </c>
      <c r="D116">
        <v>1936475</v>
      </c>
      <c r="E116">
        <v>0</v>
      </c>
      <c r="G116">
        <v>56.16</v>
      </c>
      <c r="H116">
        <v>1802.48</v>
      </c>
      <c r="I116">
        <v>42.97</v>
      </c>
      <c r="J116">
        <v>0.06</v>
      </c>
    </row>
    <row r="117" spans="1:10" x14ac:dyDescent="0.25">
      <c r="A117" t="s">
        <v>339</v>
      </c>
      <c r="C117" t="s">
        <v>340</v>
      </c>
      <c r="D117">
        <v>2749</v>
      </c>
      <c r="E117">
        <v>1</v>
      </c>
      <c r="F117">
        <v>2749</v>
      </c>
      <c r="G117">
        <v>0.08</v>
      </c>
      <c r="H117">
        <v>0.96</v>
      </c>
      <c r="I117">
        <v>6.53</v>
      </c>
      <c r="J117">
        <v>86.87</v>
      </c>
    </row>
    <row r="118" spans="1:10" x14ac:dyDescent="0.25">
      <c r="A118" t="s">
        <v>341</v>
      </c>
      <c r="B118" t="s">
        <v>113</v>
      </c>
      <c r="C118" t="s">
        <v>342</v>
      </c>
      <c r="D118">
        <v>128</v>
      </c>
      <c r="E118">
        <v>150</v>
      </c>
      <c r="F118">
        <v>0.85</v>
      </c>
      <c r="G118">
        <v>0</v>
      </c>
      <c r="H118">
        <v>0.33</v>
      </c>
      <c r="I118">
        <v>31.88</v>
      </c>
      <c r="J118">
        <v>52.98</v>
      </c>
    </row>
    <row r="119" spans="1:10" x14ac:dyDescent="0.25">
      <c r="A119" t="s">
        <v>133</v>
      </c>
      <c r="B119" t="s">
        <v>113</v>
      </c>
      <c r="C119" t="s">
        <v>134</v>
      </c>
      <c r="D119">
        <v>55</v>
      </c>
      <c r="E119">
        <v>5</v>
      </c>
      <c r="F119">
        <v>11</v>
      </c>
      <c r="G119">
        <v>0</v>
      </c>
      <c r="H119">
        <v>0.41</v>
      </c>
      <c r="I119">
        <v>36.14</v>
      </c>
      <c r="J119">
        <v>7.17</v>
      </c>
    </row>
    <row r="120" spans="1:10" x14ac:dyDescent="0.25">
      <c r="A120" t="s">
        <v>138</v>
      </c>
      <c r="B120" t="s">
        <v>113</v>
      </c>
      <c r="C120" t="s">
        <v>139</v>
      </c>
      <c r="D120">
        <v>55</v>
      </c>
      <c r="E120">
        <v>5</v>
      </c>
      <c r="F120">
        <v>11</v>
      </c>
      <c r="G120">
        <v>0</v>
      </c>
      <c r="H120">
        <v>1.05</v>
      </c>
      <c r="I120">
        <v>40.33</v>
      </c>
      <c r="J120">
        <v>2.17</v>
      </c>
    </row>
    <row r="121" spans="1:10" x14ac:dyDescent="0.25">
      <c r="A121" t="s">
        <v>427</v>
      </c>
      <c r="B121" t="s">
        <v>113</v>
      </c>
      <c r="C121" t="s">
        <v>428</v>
      </c>
      <c r="D121">
        <v>53</v>
      </c>
      <c r="E121">
        <v>1</v>
      </c>
      <c r="F121">
        <v>53</v>
      </c>
      <c r="G121">
        <v>0</v>
      </c>
      <c r="H121">
        <v>0.4</v>
      </c>
      <c r="I121">
        <v>34.71</v>
      </c>
      <c r="J121">
        <v>10.53</v>
      </c>
    </row>
    <row r="122" spans="1:10" x14ac:dyDescent="0.25">
      <c r="A122" t="s">
        <v>346</v>
      </c>
      <c r="C122" t="s">
        <v>347</v>
      </c>
      <c r="D122">
        <v>39</v>
      </c>
      <c r="E122">
        <v>32</v>
      </c>
      <c r="F122">
        <v>1.22</v>
      </c>
      <c r="G122">
        <v>0</v>
      </c>
      <c r="H122">
        <v>0.12</v>
      </c>
      <c r="I122">
        <v>18</v>
      </c>
      <c r="J122">
        <v>84.52</v>
      </c>
    </row>
    <row r="123" spans="1:10" x14ac:dyDescent="0.25">
      <c r="A123" t="s">
        <v>348</v>
      </c>
      <c r="C123" t="s">
        <v>349</v>
      </c>
      <c r="D123">
        <v>23</v>
      </c>
      <c r="E123">
        <v>30</v>
      </c>
      <c r="F123">
        <v>0.77</v>
      </c>
      <c r="G123">
        <v>0</v>
      </c>
      <c r="H123">
        <v>0.06</v>
      </c>
      <c r="I123">
        <v>9.8699999999999992</v>
      </c>
      <c r="J123">
        <v>85.33</v>
      </c>
    </row>
    <row r="124" spans="1:10" x14ac:dyDescent="0.25">
      <c r="A124" t="s">
        <v>192</v>
      </c>
      <c r="C124" t="s">
        <v>193</v>
      </c>
      <c r="D124">
        <v>11</v>
      </c>
      <c r="E124">
        <v>142</v>
      </c>
      <c r="F124">
        <v>0.08</v>
      </c>
      <c r="G124">
        <v>0</v>
      </c>
      <c r="H124">
        <v>0.04</v>
      </c>
      <c r="I124">
        <v>28.79</v>
      </c>
      <c r="J124">
        <v>41.72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30288</v>
      </c>
      <c r="E128">
        <v>30288</v>
      </c>
      <c r="F128">
        <v>0</v>
      </c>
      <c r="H128">
        <v>0</v>
      </c>
      <c r="I128">
        <v>1.97</v>
      </c>
    </row>
    <row r="129" spans="1:9" x14ac:dyDescent="0.25">
      <c r="A129" t="s">
        <v>101</v>
      </c>
      <c r="B129" t="s">
        <v>102</v>
      </c>
      <c r="C129" t="s">
        <v>103</v>
      </c>
      <c r="D129">
        <v>30288</v>
      </c>
      <c r="E129">
        <v>30288</v>
      </c>
      <c r="F129">
        <v>0</v>
      </c>
      <c r="H129">
        <v>0</v>
      </c>
      <c r="I129">
        <v>1.97</v>
      </c>
    </row>
    <row r="130" spans="1:9" x14ac:dyDescent="0.25">
      <c r="A130" t="s">
        <v>156</v>
      </c>
      <c r="B130" t="s">
        <v>157</v>
      </c>
      <c r="C130" t="s">
        <v>158</v>
      </c>
      <c r="D130">
        <v>2900</v>
      </c>
      <c r="E130">
        <v>2900</v>
      </c>
      <c r="F130">
        <v>2</v>
      </c>
      <c r="G130">
        <v>1450</v>
      </c>
      <c r="H130">
        <v>0</v>
      </c>
      <c r="I130">
        <v>0.19</v>
      </c>
    </row>
    <row r="131" spans="1:9" x14ac:dyDescent="0.25">
      <c r="A131" t="s">
        <v>159</v>
      </c>
      <c r="B131" t="s">
        <v>157</v>
      </c>
      <c r="C131" t="s">
        <v>158</v>
      </c>
      <c r="D131">
        <v>2444</v>
      </c>
      <c r="E131">
        <v>2444</v>
      </c>
      <c r="F131">
        <v>2</v>
      </c>
      <c r="G131">
        <v>1222</v>
      </c>
      <c r="H131">
        <v>0</v>
      </c>
      <c r="I131">
        <v>0.16</v>
      </c>
    </row>
    <row r="132" spans="1:9" x14ac:dyDescent="0.25">
      <c r="A132" t="s">
        <v>160</v>
      </c>
      <c r="B132" t="s">
        <v>157</v>
      </c>
      <c r="C132" t="s">
        <v>161</v>
      </c>
      <c r="D132">
        <v>2132</v>
      </c>
      <c r="E132">
        <v>2132</v>
      </c>
      <c r="F132">
        <v>2</v>
      </c>
      <c r="G132">
        <v>1066</v>
      </c>
      <c r="H132">
        <v>0</v>
      </c>
      <c r="I132">
        <v>0.14000000000000001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1015</v>
      </c>
      <c r="E134">
        <v>1015</v>
      </c>
      <c r="F134">
        <v>5</v>
      </c>
      <c r="G134">
        <v>203</v>
      </c>
      <c r="H134">
        <v>0</v>
      </c>
      <c r="I134">
        <v>7.0000000000000007E-2</v>
      </c>
    </row>
    <row r="135" spans="1:9" x14ac:dyDescent="0.25">
      <c r="A135" t="s">
        <v>339</v>
      </c>
      <c r="C135" t="s">
        <v>340</v>
      </c>
      <c r="D135">
        <v>804</v>
      </c>
      <c r="E135">
        <v>804</v>
      </c>
      <c r="F135">
        <v>1</v>
      </c>
      <c r="G135">
        <v>804</v>
      </c>
      <c r="H135">
        <v>0</v>
      </c>
      <c r="I135">
        <v>0.05</v>
      </c>
    </row>
    <row r="136" spans="1:9" x14ac:dyDescent="0.25">
      <c r="A136" t="s">
        <v>394</v>
      </c>
      <c r="B136" t="s">
        <v>113</v>
      </c>
      <c r="C136" t="s">
        <v>134</v>
      </c>
      <c r="D136">
        <v>690</v>
      </c>
      <c r="E136">
        <v>690</v>
      </c>
      <c r="F136">
        <v>5</v>
      </c>
      <c r="G136">
        <v>138</v>
      </c>
      <c r="H136">
        <v>0</v>
      </c>
      <c r="I136">
        <v>0.04</v>
      </c>
    </row>
    <row r="137" spans="1:9" x14ac:dyDescent="0.25">
      <c r="A137" t="s">
        <v>357</v>
      </c>
      <c r="B137" t="s">
        <v>157</v>
      </c>
      <c r="C137" t="s">
        <v>358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400</v>
      </c>
      <c r="C141" t="s">
        <v>401</v>
      </c>
      <c r="D141">
        <v>236</v>
      </c>
      <c r="E141">
        <v>1</v>
      </c>
      <c r="F141">
        <v>0</v>
      </c>
      <c r="G141">
        <v>0</v>
      </c>
      <c r="H141">
        <v>41.8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42.9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43.5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2.38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0.02</v>
      </c>
      <c r="H145">
        <v>42.8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0.33</v>
      </c>
      <c r="H146">
        <v>31.9</v>
      </c>
      <c r="I146">
        <v>53</v>
      </c>
    </row>
    <row r="147" spans="1:9" x14ac:dyDescent="0.25">
      <c r="A147" t="s">
        <v>192</v>
      </c>
      <c r="C147" t="s">
        <v>193</v>
      </c>
      <c r="D147">
        <v>142</v>
      </c>
      <c r="E147">
        <v>142</v>
      </c>
      <c r="F147">
        <v>1</v>
      </c>
      <c r="G147">
        <v>0.04</v>
      </c>
      <c r="H147">
        <v>28.8</v>
      </c>
      <c r="I147">
        <v>41.7</v>
      </c>
    </row>
    <row r="148" spans="1:9" x14ac:dyDescent="0.25">
      <c r="A148" t="s">
        <v>369</v>
      </c>
      <c r="B148" t="s">
        <v>257</v>
      </c>
      <c r="C148" t="s">
        <v>370</v>
      </c>
      <c r="D148">
        <v>120</v>
      </c>
      <c r="E148">
        <v>120</v>
      </c>
      <c r="F148">
        <v>1</v>
      </c>
      <c r="G148">
        <v>0.02</v>
      </c>
      <c r="H148">
        <v>42.3</v>
      </c>
      <c r="I148">
        <v>0</v>
      </c>
    </row>
    <row r="149" spans="1:9" x14ac:dyDescent="0.25">
      <c r="A149" t="s">
        <v>396</v>
      </c>
      <c r="C149" t="s">
        <v>397</v>
      </c>
      <c r="D149">
        <v>89</v>
      </c>
      <c r="E149">
        <v>89</v>
      </c>
      <c r="F149">
        <v>1</v>
      </c>
      <c r="G149">
        <v>0.01</v>
      </c>
      <c r="H149">
        <v>22.4</v>
      </c>
      <c r="I149">
        <v>54</v>
      </c>
    </row>
    <row r="150" spans="1:9" x14ac:dyDescent="0.25">
      <c r="A150" t="s">
        <v>431</v>
      </c>
      <c r="B150" t="s">
        <v>102</v>
      </c>
      <c r="C150" t="s">
        <v>432</v>
      </c>
      <c r="D150">
        <v>77</v>
      </c>
      <c r="E150">
        <v>324</v>
      </c>
      <c r="F150">
        <v>4.21</v>
      </c>
      <c r="G150">
        <v>0</v>
      </c>
      <c r="H150">
        <v>41.2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202</v>
      </c>
      <c r="E154">
        <v>202</v>
      </c>
      <c r="F154">
        <v>5.32</v>
      </c>
    </row>
    <row r="155" spans="1:9" x14ac:dyDescent="0.25">
      <c r="A155" t="s">
        <v>363</v>
      </c>
      <c r="C155" t="s">
        <v>364</v>
      </c>
      <c r="D155">
        <v>202</v>
      </c>
      <c r="E155">
        <v>202</v>
      </c>
      <c r="F155">
        <v>5.32</v>
      </c>
    </row>
    <row r="156" spans="1:9" x14ac:dyDescent="0.25">
      <c r="A156" t="s">
        <v>333</v>
      </c>
      <c r="C156" t="s">
        <v>334</v>
      </c>
      <c r="D156">
        <v>180</v>
      </c>
      <c r="E156">
        <v>180</v>
      </c>
      <c r="F156">
        <v>4.74</v>
      </c>
    </row>
    <row r="157" spans="1:9" x14ac:dyDescent="0.25">
      <c r="A157" t="s">
        <v>367</v>
      </c>
      <c r="C157" t="s">
        <v>368</v>
      </c>
      <c r="D157">
        <v>150</v>
      </c>
      <c r="E157">
        <v>150</v>
      </c>
      <c r="F157">
        <v>3.95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3.95</v>
      </c>
    </row>
    <row r="159" spans="1:9" x14ac:dyDescent="0.25">
      <c r="A159" t="s">
        <v>192</v>
      </c>
      <c r="C159" t="s">
        <v>193</v>
      </c>
      <c r="D159">
        <v>142</v>
      </c>
      <c r="E159">
        <v>142</v>
      </c>
      <c r="F159">
        <v>3.74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3.16</v>
      </c>
    </row>
    <row r="161" spans="1:7" x14ac:dyDescent="0.25">
      <c r="A161" t="s">
        <v>396</v>
      </c>
      <c r="C161" t="s">
        <v>397</v>
      </c>
      <c r="D161">
        <v>89</v>
      </c>
      <c r="E161">
        <v>89</v>
      </c>
      <c r="F161">
        <v>2.34</v>
      </c>
    </row>
    <row r="162" spans="1:7" x14ac:dyDescent="0.25">
      <c r="A162" t="s">
        <v>431</v>
      </c>
      <c r="B162" t="s">
        <v>102</v>
      </c>
      <c r="C162" t="s">
        <v>432</v>
      </c>
      <c r="D162">
        <v>77</v>
      </c>
      <c r="E162">
        <v>77</v>
      </c>
      <c r="F162">
        <v>2.0299999999999998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1.95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1508180</v>
      </c>
      <c r="D167">
        <v>1718</v>
      </c>
      <c r="E167" t="s">
        <v>412</v>
      </c>
      <c r="F167">
        <v>48650.97</v>
      </c>
      <c r="G167">
        <v>87.01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413</v>
      </c>
      <c r="F168">
        <v>4.84</v>
      </c>
      <c r="G168">
        <v>7.6</v>
      </c>
    </row>
    <row r="169" spans="1:7" x14ac:dyDescent="0.25">
      <c r="A169" t="s">
        <v>46</v>
      </c>
      <c r="B169">
        <v>7238</v>
      </c>
      <c r="D169">
        <v>3</v>
      </c>
      <c r="E169" t="s">
        <v>414</v>
      </c>
      <c r="F169">
        <v>233.48</v>
      </c>
      <c r="G169">
        <v>0.17</v>
      </c>
    </row>
    <row r="170" spans="1:7" x14ac:dyDescent="0.25">
      <c r="A170" t="s">
        <v>53</v>
      </c>
      <c r="B170">
        <v>720</v>
      </c>
      <c r="D170">
        <v>1</v>
      </c>
      <c r="E170" t="s">
        <v>415</v>
      </c>
      <c r="F170">
        <v>23.23</v>
      </c>
      <c r="G170">
        <v>7.0000000000000007E-2</v>
      </c>
    </row>
    <row r="171" spans="1:7" x14ac:dyDescent="0.25">
      <c r="A171" t="s">
        <v>55</v>
      </c>
      <c r="B171">
        <v>2183</v>
      </c>
      <c r="D171">
        <v>1</v>
      </c>
      <c r="E171" t="s">
        <v>416</v>
      </c>
      <c r="F171">
        <v>70.42</v>
      </c>
      <c r="G171">
        <v>0.05</v>
      </c>
    </row>
    <row r="172" spans="1:7" x14ac:dyDescent="0.25">
      <c r="A172" t="s">
        <v>232</v>
      </c>
      <c r="B172">
        <v>641</v>
      </c>
      <c r="D172">
        <v>1</v>
      </c>
      <c r="E172" t="s">
        <v>417</v>
      </c>
      <c r="F172">
        <v>20.68</v>
      </c>
      <c r="G172">
        <v>0.03</v>
      </c>
    </row>
    <row r="173" spans="1:7" x14ac:dyDescent="0.25">
      <c r="A173" t="s">
        <v>57</v>
      </c>
      <c r="B173">
        <v>26</v>
      </c>
      <c r="D173">
        <v>1</v>
      </c>
      <c r="E173" t="s">
        <v>418</v>
      </c>
      <c r="F173">
        <v>0.84</v>
      </c>
      <c r="G173">
        <v>0.03</v>
      </c>
    </row>
    <row r="174" spans="1:7" x14ac:dyDescent="0.25">
      <c r="A174" t="s">
        <v>323</v>
      </c>
      <c r="B174">
        <v>30279</v>
      </c>
      <c r="D174">
        <v>0</v>
      </c>
      <c r="E174" t="s">
        <v>419</v>
      </c>
      <c r="F174">
        <v>976.74</v>
      </c>
      <c r="G174">
        <v>0.02</v>
      </c>
    </row>
    <row r="175" spans="1:7" x14ac:dyDescent="0.25">
      <c r="A175" t="s">
        <v>219</v>
      </c>
      <c r="B175">
        <v>205</v>
      </c>
      <c r="D175">
        <v>0</v>
      </c>
      <c r="E175" t="s">
        <v>420</v>
      </c>
      <c r="F175">
        <v>6.61</v>
      </c>
      <c r="G175">
        <v>0.02</v>
      </c>
    </row>
    <row r="176" spans="1:7" x14ac:dyDescent="0.25">
      <c r="A176" t="s">
        <v>406</v>
      </c>
      <c r="B176">
        <v>7578</v>
      </c>
      <c r="D176">
        <v>0</v>
      </c>
      <c r="E176" t="s">
        <v>433</v>
      </c>
      <c r="F176">
        <v>244.45</v>
      </c>
      <c r="G176">
        <v>0.01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1508180</v>
      </c>
      <c r="C180">
        <v>1717.8</v>
      </c>
      <c r="D180" t="s">
        <v>412</v>
      </c>
      <c r="E180">
        <v>87</v>
      </c>
      <c r="F180" t="s">
        <v>38</v>
      </c>
    </row>
    <row r="181" spans="1:6" x14ac:dyDescent="0.25">
      <c r="A181" t="s">
        <v>39</v>
      </c>
      <c r="C181">
        <v>784.5</v>
      </c>
      <c r="E181">
        <v>39.700000000000003</v>
      </c>
    </row>
    <row r="182" spans="1:6" x14ac:dyDescent="0.25">
      <c r="A182" t="s">
        <v>40</v>
      </c>
      <c r="B182">
        <v>150</v>
      </c>
      <c r="C182">
        <v>150</v>
      </c>
      <c r="D182" t="s">
        <v>413</v>
      </c>
      <c r="E182">
        <v>7.6</v>
      </c>
      <c r="F182" t="s">
        <v>42</v>
      </c>
    </row>
    <row r="183" spans="1:6" x14ac:dyDescent="0.25">
      <c r="A183" t="s">
        <v>46</v>
      </c>
      <c r="B183">
        <v>7238</v>
      </c>
      <c r="C183">
        <v>3.5</v>
      </c>
      <c r="D183" t="s">
        <v>414</v>
      </c>
      <c r="E183">
        <v>0.2</v>
      </c>
      <c r="F183" t="s">
        <v>48</v>
      </c>
    </row>
    <row r="184" spans="1:6" x14ac:dyDescent="0.25">
      <c r="A184" t="s">
        <v>53</v>
      </c>
      <c r="B184">
        <v>720</v>
      </c>
      <c r="C184">
        <v>1.4</v>
      </c>
      <c r="D184" t="s">
        <v>415</v>
      </c>
      <c r="E184">
        <v>0.1</v>
      </c>
      <c r="F184" t="s">
        <v>42</v>
      </c>
    </row>
    <row r="185" spans="1:6" x14ac:dyDescent="0.25">
      <c r="A185" t="s">
        <v>55</v>
      </c>
      <c r="B185">
        <v>2183</v>
      </c>
      <c r="C185">
        <v>1</v>
      </c>
      <c r="D185" t="s">
        <v>416</v>
      </c>
      <c r="E185">
        <v>0.1</v>
      </c>
      <c r="F185" t="s">
        <v>38</v>
      </c>
    </row>
    <row r="186" spans="1:6" x14ac:dyDescent="0.25">
      <c r="A186" t="s">
        <v>232</v>
      </c>
      <c r="B186">
        <v>641</v>
      </c>
      <c r="C186">
        <v>0.7</v>
      </c>
      <c r="D186" t="s">
        <v>417</v>
      </c>
      <c r="E186">
        <v>0</v>
      </c>
      <c r="F186" t="s">
        <v>38</v>
      </c>
    </row>
    <row r="187" spans="1:6" x14ac:dyDescent="0.25">
      <c r="A187" t="s">
        <v>57</v>
      </c>
      <c r="B187">
        <v>26</v>
      </c>
      <c r="C187">
        <v>0.6</v>
      </c>
      <c r="D187" t="s">
        <v>418</v>
      </c>
      <c r="E187">
        <v>0</v>
      </c>
      <c r="F187" t="s">
        <v>38</v>
      </c>
    </row>
    <row r="188" spans="1:6" x14ac:dyDescent="0.25">
      <c r="A188" t="s">
        <v>323</v>
      </c>
      <c r="B188">
        <v>30279</v>
      </c>
      <c r="C188">
        <v>0.4</v>
      </c>
      <c r="D188" t="s">
        <v>419</v>
      </c>
      <c r="E188">
        <v>0</v>
      </c>
      <c r="F188" t="s">
        <v>38</v>
      </c>
    </row>
    <row r="189" spans="1:6" x14ac:dyDescent="0.25">
      <c r="A189" t="s">
        <v>219</v>
      </c>
      <c r="B189">
        <v>205</v>
      </c>
      <c r="C189">
        <v>0.4</v>
      </c>
      <c r="D189" t="s">
        <v>420</v>
      </c>
      <c r="E189">
        <v>0</v>
      </c>
      <c r="F189" t="s">
        <v>70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8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434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410</v>
      </c>
    </row>
    <row r="7" spans="1:2" x14ac:dyDescent="0.25">
      <c r="A7" t="s">
        <v>9</v>
      </c>
      <c r="B7" t="s">
        <v>435</v>
      </c>
    </row>
    <row r="8" spans="1:2" x14ac:dyDescent="0.25">
      <c r="A8" t="s">
        <v>11</v>
      </c>
      <c r="B8" t="s">
        <v>436</v>
      </c>
    </row>
    <row r="9" spans="1:2" x14ac:dyDescent="0.25">
      <c r="A9" t="s">
        <v>13</v>
      </c>
      <c r="B9">
        <v>110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438</v>
      </c>
    </row>
    <row r="13" spans="1:2" x14ac:dyDescent="0.25">
      <c r="A13" t="s">
        <v>19</v>
      </c>
      <c r="B13">
        <v>2746.8</v>
      </c>
    </row>
    <row r="14" spans="1:2" x14ac:dyDescent="0.25">
      <c r="A14" t="s">
        <v>20</v>
      </c>
      <c r="B14">
        <v>1873.4</v>
      </c>
    </row>
    <row r="15" spans="1:2" x14ac:dyDescent="0.25">
      <c r="A15" t="s">
        <v>21</v>
      </c>
      <c r="B15">
        <v>77.3</v>
      </c>
    </row>
    <row r="16" spans="1:2" x14ac:dyDescent="0.25">
      <c r="A16" t="s">
        <v>22</v>
      </c>
      <c r="B16">
        <v>2.2999999999999998</v>
      </c>
    </row>
    <row r="17" spans="1:6" x14ac:dyDescent="0.25">
      <c r="A17" t="s">
        <v>23</v>
      </c>
      <c r="B17">
        <v>7.8</v>
      </c>
    </row>
    <row r="18" spans="1:6" x14ac:dyDescent="0.25">
      <c r="A18" t="s">
        <v>24</v>
      </c>
      <c r="B18">
        <v>3.22</v>
      </c>
    </row>
    <row r="19" spans="1:6" x14ac:dyDescent="0.25">
      <c r="A19" t="s">
        <v>25</v>
      </c>
      <c r="B19">
        <v>3.58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1466228</v>
      </c>
      <c r="C26">
        <v>1719.7</v>
      </c>
      <c r="D26" t="s">
        <v>439</v>
      </c>
      <c r="E26">
        <v>87</v>
      </c>
      <c r="F26" t="s">
        <v>38</v>
      </c>
    </row>
    <row r="27" spans="1:6" x14ac:dyDescent="0.25">
      <c r="A27" t="s">
        <v>39</v>
      </c>
      <c r="C27">
        <v>785.2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317</v>
      </c>
      <c r="E28">
        <v>7.6</v>
      </c>
      <c r="F28" t="s">
        <v>42</v>
      </c>
    </row>
    <row r="29" spans="1:6" x14ac:dyDescent="0.25">
      <c r="A29" t="s">
        <v>46</v>
      </c>
      <c r="B29">
        <v>7781</v>
      </c>
      <c r="C29">
        <v>2.6</v>
      </c>
      <c r="D29" t="s">
        <v>440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441</v>
      </c>
      <c r="E30">
        <v>0.1</v>
      </c>
      <c r="F30" t="s">
        <v>42</v>
      </c>
    </row>
    <row r="31" spans="1:6" x14ac:dyDescent="0.25">
      <c r="A31" t="s">
        <v>55</v>
      </c>
      <c r="B31">
        <v>2263</v>
      </c>
      <c r="C31">
        <v>1</v>
      </c>
      <c r="D31" t="s">
        <v>442</v>
      </c>
      <c r="E31">
        <v>0.1</v>
      </c>
      <c r="F31" t="s">
        <v>38</v>
      </c>
    </row>
    <row r="32" spans="1:6" x14ac:dyDescent="0.25">
      <c r="A32" t="s">
        <v>57</v>
      </c>
      <c r="B32">
        <v>15</v>
      </c>
      <c r="C32">
        <v>1</v>
      </c>
      <c r="D32" t="s">
        <v>443</v>
      </c>
      <c r="E32">
        <v>0</v>
      </c>
      <c r="F32" t="s">
        <v>38</v>
      </c>
    </row>
    <row r="33" spans="1:6" x14ac:dyDescent="0.25">
      <c r="A33" t="s">
        <v>232</v>
      </c>
      <c r="B33">
        <v>601</v>
      </c>
      <c r="C33">
        <v>0.6</v>
      </c>
      <c r="D33" t="s">
        <v>444</v>
      </c>
      <c r="E33">
        <v>0</v>
      </c>
      <c r="F33" t="s">
        <v>38</v>
      </c>
    </row>
    <row r="34" spans="1:6" x14ac:dyDescent="0.25">
      <c r="A34" t="s">
        <v>219</v>
      </c>
      <c r="B34">
        <v>201</v>
      </c>
      <c r="C34">
        <v>0.4</v>
      </c>
      <c r="D34" t="s">
        <v>445</v>
      </c>
      <c r="E34">
        <v>0</v>
      </c>
      <c r="F34" t="s">
        <v>70</v>
      </c>
    </row>
    <row r="35" spans="1:6" x14ac:dyDescent="0.25">
      <c r="A35" t="s">
        <v>323</v>
      </c>
      <c r="B35">
        <v>16437</v>
      </c>
      <c r="C35">
        <v>0.3</v>
      </c>
      <c r="D35" t="s">
        <v>446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1486035</v>
      </c>
      <c r="C39">
        <v>1723</v>
      </c>
      <c r="D39" t="s">
        <v>447</v>
      </c>
      <c r="E39">
        <v>87.2</v>
      </c>
      <c r="F39">
        <v>1</v>
      </c>
    </row>
    <row r="40" spans="1:6" x14ac:dyDescent="0.25">
      <c r="A40" t="s">
        <v>39</v>
      </c>
      <c r="C40">
        <v>785</v>
      </c>
      <c r="E40">
        <v>39.700000000000003</v>
      </c>
      <c r="F40">
        <v>0.4</v>
      </c>
    </row>
    <row r="41" spans="1:6" x14ac:dyDescent="0.25">
      <c r="A41" t="s">
        <v>42</v>
      </c>
      <c r="B41">
        <v>12068</v>
      </c>
      <c r="C41">
        <v>158</v>
      </c>
      <c r="D41" t="s">
        <v>448</v>
      </c>
      <c r="E41">
        <v>8</v>
      </c>
      <c r="F41">
        <v>0.1</v>
      </c>
    </row>
    <row r="42" spans="1:6" x14ac:dyDescent="0.25">
      <c r="A42" t="s">
        <v>48</v>
      </c>
      <c r="B42">
        <v>72207</v>
      </c>
      <c r="C42">
        <v>132</v>
      </c>
      <c r="D42" t="s">
        <v>449</v>
      </c>
      <c r="E42">
        <v>6.7</v>
      </c>
      <c r="F42">
        <v>0.1</v>
      </c>
    </row>
    <row r="43" spans="1:6" x14ac:dyDescent="0.25">
      <c r="A43" t="s">
        <v>70</v>
      </c>
      <c r="B43">
        <v>203</v>
      </c>
      <c r="C43">
        <v>0</v>
      </c>
      <c r="D43" t="s">
        <v>445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450</v>
      </c>
      <c r="E44">
        <v>0</v>
      </c>
      <c r="F44">
        <v>0</v>
      </c>
    </row>
    <row r="45" spans="1:6" x14ac:dyDescent="0.25">
      <c r="A45" t="s">
        <v>45</v>
      </c>
      <c r="B45">
        <v>8</v>
      </c>
      <c r="C45">
        <v>0</v>
      </c>
      <c r="D45" t="s">
        <v>451</v>
      </c>
      <c r="E45">
        <v>0</v>
      </c>
      <c r="F45">
        <v>0</v>
      </c>
    </row>
    <row r="46" spans="1:6" x14ac:dyDescent="0.25">
      <c r="A46" t="s">
        <v>74</v>
      </c>
      <c r="B46">
        <v>2344</v>
      </c>
      <c r="C46">
        <v>0</v>
      </c>
      <c r="D46" t="s">
        <v>452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934.8</v>
      </c>
      <c r="C50">
        <v>839.2</v>
      </c>
      <c r="D50">
        <v>95.7</v>
      </c>
    </row>
    <row r="51" spans="1:9" x14ac:dyDescent="0.25">
      <c r="A51" t="s">
        <v>82</v>
      </c>
      <c r="B51">
        <v>907.1</v>
      </c>
      <c r="C51">
        <v>830.3</v>
      </c>
      <c r="D51">
        <v>76.7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1.6</v>
      </c>
      <c r="C53">
        <v>0</v>
      </c>
      <c r="D53">
        <v>1.6</v>
      </c>
    </row>
    <row r="54" spans="1:9" x14ac:dyDescent="0.25">
      <c r="A54" t="s">
        <v>85</v>
      </c>
      <c r="B54">
        <v>43.5</v>
      </c>
      <c r="C54">
        <v>29.7</v>
      </c>
      <c r="D54">
        <v>13.9</v>
      </c>
    </row>
    <row r="55" spans="1:9" x14ac:dyDescent="0.25">
      <c r="A55" t="s">
        <v>86</v>
      </c>
      <c r="B55">
        <v>30.5</v>
      </c>
      <c r="C55">
        <v>29.3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1950.8</v>
      </c>
      <c r="C58">
        <v>1873.4</v>
      </c>
      <c r="D58">
        <v>77.3</v>
      </c>
    </row>
    <row r="59" spans="1:9" x14ac:dyDescent="0.25">
      <c r="A59" t="s">
        <v>90</v>
      </c>
      <c r="B59">
        <v>892.2</v>
      </c>
      <c r="C59">
        <v>814.9</v>
      </c>
      <c r="D59">
        <v>77.3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1801.52</v>
      </c>
      <c r="E63">
        <v>0</v>
      </c>
      <c r="G63">
        <v>91.16</v>
      </c>
      <c r="H63">
        <v>42.93</v>
      </c>
      <c r="I63">
        <v>7.0000000000000007E-2</v>
      </c>
    </row>
    <row r="64" spans="1:9" x14ac:dyDescent="0.25">
      <c r="A64" t="s">
        <v>101</v>
      </c>
      <c r="B64" t="s">
        <v>102</v>
      </c>
      <c r="C64" t="s">
        <v>103</v>
      </c>
      <c r="D64">
        <v>1801.52</v>
      </c>
      <c r="E64">
        <v>0</v>
      </c>
      <c r="G64">
        <v>91.16</v>
      </c>
      <c r="H64">
        <v>42.93</v>
      </c>
      <c r="I64">
        <v>7.0000000000000007E-2</v>
      </c>
    </row>
    <row r="65" spans="1:10" x14ac:dyDescent="0.25">
      <c r="A65" t="s">
        <v>333</v>
      </c>
      <c r="C65" t="s">
        <v>334</v>
      </c>
      <c r="D65">
        <v>2.41</v>
      </c>
      <c r="E65">
        <v>180</v>
      </c>
      <c r="F65">
        <v>0.01</v>
      </c>
      <c r="G65">
        <v>0.12</v>
      </c>
      <c r="H65">
        <v>1.5</v>
      </c>
      <c r="I65">
        <v>0</v>
      </c>
    </row>
    <row r="66" spans="1:10" x14ac:dyDescent="0.25">
      <c r="A66" t="s">
        <v>121</v>
      </c>
      <c r="B66" t="s">
        <v>102</v>
      </c>
      <c r="C66" t="s">
        <v>111</v>
      </c>
      <c r="D66">
        <v>2.3199999999999998</v>
      </c>
      <c r="E66">
        <v>30</v>
      </c>
      <c r="F66">
        <v>0.08</v>
      </c>
      <c r="G66">
        <v>0.12</v>
      </c>
      <c r="H66">
        <v>41.32</v>
      </c>
      <c r="I66">
        <v>0</v>
      </c>
    </row>
    <row r="67" spans="1:10" x14ac:dyDescent="0.25">
      <c r="A67" t="s">
        <v>125</v>
      </c>
      <c r="B67" t="s">
        <v>102</v>
      </c>
      <c r="C67" t="s">
        <v>126</v>
      </c>
      <c r="D67">
        <v>2.3199999999999998</v>
      </c>
      <c r="E67">
        <v>30</v>
      </c>
      <c r="F67">
        <v>0.08</v>
      </c>
      <c r="G67">
        <v>0.12</v>
      </c>
      <c r="H67">
        <v>41.32</v>
      </c>
      <c r="I67">
        <v>0</v>
      </c>
    </row>
    <row r="68" spans="1:10" x14ac:dyDescent="0.25">
      <c r="A68" t="s">
        <v>156</v>
      </c>
      <c r="B68" t="s">
        <v>157</v>
      </c>
      <c r="C68" t="s">
        <v>158</v>
      </c>
      <c r="D68">
        <v>2.2000000000000002</v>
      </c>
      <c r="E68">
        <v>2</v>
      </c>
      <c r="F68">
        <v>1.1000000000000001</v>
      </c>
      <c r="G68">
        <v>0.11</v>
      </c>
      <c r="H68">
        <v>32.14</v>
      </c>
      <c r="I68">
        <v>0</v>
      </c>
    </row>
    <row r="69" spans="1:10" x14ac:dyDescent="0.25">
      <c r="A69" t="s">
        <v>335</v>
      </c>
      <c r="B69" t="s">
        <v>157</v>
      </c>
      <c r="C69" t="s">
        <v>336</v>
      </c>
      <c r="D69">
        <v>1.51</v>
      </c>
      <c r="E69">
        <v>1</v>
      </c>
      <c r="F69">
        <v>1.51</v>
      </c>
      <c r="G69">
        <v>0.08</v>
      </c>
      <c r="H69">
        <v>2.19</v>
      </c>
      <c r="I69">
        <v>0</v>
      </c>
    </row>
    <row r="70" spans="1:10" x14ac:dyDescent="0.25">
      <c r="A70" t="s">
        <v>159</v>
      </c>
      <c r="B70" t="s">
        <v>157</v>
      </c>
      <c r="C70" t="s">
        <v>158</v>
      </c>
      <c r="D70">
        <v>1.49</v>
      </c>
      <c r="E70">
        <v>2</v>
      </c>
      <c r="F70">
        <v>0.74</v>
      </c>
      <c r="G70">
        <v>0.08</v>
      </c>
      <c r="H70">
        <v>26.66</v>
      </c>
      <c r="I70">
        <v>0</v>
      </c>
    </row>
    <row r="71" spans="1:10" x14ac:dyDescent="0.25">
      <c r="A71" t="s">
        <v>138</v>
      </c>
      <c r="B71" t="s">
        <v>113</v>
      </c>
      <c r="C71" t="s">
        <v>139</v>
      </c>
      <c r="D71">
        <v>1.39</v>
      </c>
      <c r="E71">
        <v>7</v>
      </c>
      <c r="F71">
        <v>0.2</v>
      </c>
      <c r="G71">
        <v>7.0000000000000007E-2</v>
      </c>
      <c r="H71">
        <v>42.37</v>
      </c>
      <c r="I71">
        <v>0.08</v>
      </c>
    </row>
    <row r="72" spans="1:10" x14ac:dyDescent="0.25">
      <c r="A72" t="s">
        <v>162</v>
      </c>
      <c r="B72" t="s">
        <v>157</v>
      </c>
      <c r="C72" t="s">
        <v>161</v>
      </c>
      <c r="D72">
        <v>1.31</v>
      </c>
      <c r="E72">
        <v>2</v>
      </c>
      <c r="F72">
        <v>0.65</v>
      </c>
      <c r="G72">
        <v>7.0000000000000007E-2</v>
      </c>
      <c r="H72">
        <v>30.25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773.48</v>
      </c>
      <c r="E76">
        <v>0</v>
      </c>
      <c r="G76">
        <v>98.51</v>
      </c>
      <c r="H76">
        <v>1801.52</v>
      </c>
      <c r="I76">
        <v>42.93</v>
      </c>
      <c r="J76">
        <v>7.0000000000000007E-2</v>
      </c>
    </row>
    <row r="77" spans="1:10" x14ac:dyDescent="0.25">
      <c r="A77" t="s">
        <v>101</v>
      </c>
      <c r="B77" t="s">
        <v>102</v>
      </c>
      <c r="C77" t="s">
        <v>103</v>
      </c>
      <c r="D77">
        <v>773.48</v>
      </c>
      <c r="E77">
        <v>0</v>
      </c>
      <c r="G77">
        <v>98.51</v>
      </c>
      <c r="H77">
        <v>1801.52</v>
      </c>
      <c r="I77">
        <v>42.93</v>
      </c>
      <c r="J77">
        <v>7.0000000000000007E-2</v>
      </c>
    </row>
    <row r="78" spans="1:10" x14ac:dyDescent="0.25">
      <c r="A78" t="s">
        <v>121</v>
      </c>
      <c r="B78" t="s">
        <v>102</v>
      </c>
      <c r="C78" t="s">
        <v>111</v>
      </c>
      <c r="D78">
        <v>0.96</v>
      </c>
      <c r="E78">
        <v>30</v>
      </c>
      <c r="F78">
        <v>0.03</v>
      </c>
      <c r="G78">
        <v>0.12</v>
      </c>
      <c r="H78">
        <v>2.3199999999999998</v>
      </c>
      <c r="I78">
        <v>41.32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0.96</v>
      </c>
      <c r="E79">
        <v>30</v>
      </c>
      <c r="F79">
        <v>0.03</v>
      </c>
      <c r="G79">
        <v>0.12</v>
      </c>
      <c r="H79">
        <v>2.3199999999999998</v>
      </c>
      <c r="I79">
        <v>41.32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0.71</v>
      </c>
      <c r="E80">
        <v>2</v>
      </c>
      <c r="F80">
        <v>0.35</v>
      </c>
      <c r="G80">
        <v>0.09</v>
      </c>
      <c r="H80">
        <v>2.2000000000000002</v>
      </c>
      <c r="I80">
        <v>32.14</v>
      </c>
      <c r="J80">
        <v>0</v>
      </c>
    </row>
    <row r="81" spans="1:10" x14ac:dyDescent="0.25">
      <c r="A81" t="s">
        <v>138</v>
      </c>
      <c r="B81" t="s">
        <v>113</v>
      </c>
      <c r="C81" t="s">
        <v>139</v>
      </c>
      <c r="D81">
        <v>0.59</v>
      </c>
      <c r="E81">
        <v>7</v>
      </c>
      <c r="F81">
        <v>0.08</v>
      </c>
      <c r="G81">
        <v>7.0000000000000007E-2</v>
      </c>
      <c r="H81">
        <v>1.39</v>
      </c>
      <c r="I81">
        <v>42.37</v>
      </c>
      <c r="J81">
        <v>0.08</v>
      </c>
    </row>
    <row r="82" spans="1:10" x14ac:dyDescent="0.25">
      <c r="A82" t="s">
        <v>337</v>
      </c>
      <c r="C82" t="s">
        <v>338</v>
      </c>
      <c r="D82">
        <v>0.47</v>
      </c>
      <c r="E82">
        <v>1</v>
      </c>
      <c r="F82">
        <v>0.47</v>
      </c>
      <c r="G82">
        <v>0.06</v>
      </c>
      <c r="H82">
        <v>1.0900000000000001</v>
      </c>
      <c r="I82">
        <v>43.35</v>
      </c>
      <c r="J82">
        <v>0.26</v>
      </c>
    </row>
    <row r="83" spans="1:10" x14ac:dyDescent="0.25">
      <c r="A83" t="s">
        <v>392</v>
      </c>
      <c r="B83" t="s">
        <v>113</v>
      </c>
      <c r="C83" t="s">
        <v>393</v>
      </c>
      <c r="D83">
        <v>0.43</v>
      </c>
      <c r="E83">
        <v>7</v>
      </c>
      <c r="F83">
        <v>0.06</v>
      </c>
      <c r="G83">
        <v>0.05</v>
      </c>
      <c r="H83">
        <v>1</v>
      </c>
      <c r="I83">
        <v>42.92</v>
      </c>
      <c r="J83">
        <v>0</v>
      </c>
    </row>
    <row r="84" spans="1:10" x14ac:dyDescent="0.25">
      <c r="A84" t="s">
        <v>453</v>
      </c>
      <c r="B84" t="s">
        <v>113</v>
      </c>
      <c r="C84" t="s">
        <v>454</v>
      </c>
      <c r="D84">
        <v>0.42</v>
      </c>
      <c r="E84">
        <v>7</v>
      </c>
      <c r="F84">
        <v>0.06</v>
      </c>
      <c r="G84">
        <v>0.05</v>
      </c>
      <c r="H84">
        <v>0.97</v>
      </c>
      <c r="I84">
        <v>43.06</v>
      </c>
      <c r="J84">
        <v>0</v>
      </c>
    </row>
    <row r="85" spans="1:10" x14ac:dyDescent="0.25">
      <c r="A85" t="s">
        <v>455</v>
      </c>
      <c r="B85" t="s">
        <v>113</v>
      </c>
      <c r="C85" t="s">
        <v>134</v>
      </c>
      <c r="D85">
        <v>0.41</v>
      </c>
      <c r="E85">
        <v>7</v>
      </c>
      <c r="F85">
        <v>0.06</v>
      </c>
      <c r="G85">
        <v>0.05</v>
      </c>
      <c r="H85">
        <v>0.96</v>
      </c>
      <c r="I85">
        <v>42.99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104</v>
      </c>
      <c r="B89" t="s">
        <v>102</v>
      </c>
      <c r="C89" t="s">
        <v>105</v>
      </c>
      <c r="D89">
        <v>1.24</v>
      </c>
      <c r="E89">
        <v>0</v>
      </c>
      <c r="G89">
        <v>7.0000000000000007E-2</v>
      </c>
      <c r="H89">
        <v>1801.52</v>
      </c>
      <c r="I89">
        <v>42.93</v>
      </c>
      <c r="J89">
        <v>7.0000000000000007E-2</v>
      </c>
    </row>
    <row r="90" spans="1:10" x14ac:dyDescent="0.25">
      <c r="A90" t="s">
        <v>101</v>
      </c>
      <c r="B90" t="s">
        <v>102</v>
      </c>
      <c r="C90" t="s">
        <v>103</v>
      </c>
      <c r="D90">
        <v>1.24</v>
      </c>
      <c r="E90">
        <v>0</v>
      </c>
      <c r="G90">
        <v>7.0000000000000007E-2</v>
      </c>
      <c r="H90">
        <v>1801.52</v>
      </c>
      <c r="I90">
        <v>42.93</v>
      </c>
      <c r="J90">
        <v>7.0000000000000007E-2</v>
      </c>
    </row>
    <row r="91" spans="1:10" x14ac:dyDescent="0.25">
      <c r="A91" t="s">
        <v>341</v>
      </c>
      <c r="B91" t="s">
        <v>113</v>
      </c>
      <c r="C91" t="s">
        <v>342</v>
      </c>
      <c r="D91">
        <v>0.21</v>
      </c>
      <c r="E91">
        <v>150</v>
      </c>
      <c r="F91">
        <v>0</v>
      </c>
      <c r="G91">
        <v>0.01</v>
      </c>
      <c r="H91">
        <v>0.35</v>
      </c>
      <c r="I91">
        <v>28.1</v>
      </c>
      <c r="J91">
        <v>58.55</v>
      </c>
    </row>
    <row r="92" spans="1:10" x14ac:dyDescent="0.25">
      <c r="A92" t="s">
        <v>346</v>
      </c>
      <c r="C92" t="s">
        <v>347</v>
      </c>
      <c r="D92">
        <v>0.06</v>
      </c>
      <c r="E92">
        <v>31</v>
      </c>
      <c r="F92">
        <v>0</v>
      </c>
      <c r="G92">
        <v>0</v>
      </c>
      <c r="H92">
        <v>0.08</v>
      </c>
      <c r="I92">
        <v>22.81</v>
      </c>
      <c r="J92">
        <v>75.45</v>
      </c>
    </row>
    <row r="93" spans="1:10" x14ac:dyDescent="0.25">
      <c r="A93" t="s">
        <v>394</v>
      </c>
      <c r="B93" t="s">
        <v>113</v>
      </c>
      <c r="C93" t="s">
        <v>134</v>
      </c>
      <c r="D93">
        <v>0.03</v>
      </c>
      <c r="E93">
        <v>7</v>
      </c>
      <c r="F93">
        <v>0</v>
      </c>
      <c r="G93">
        <v>0</v>
      </c>
      <c r="H93">
        <v>0.32</v>
      </c>
      <c r="I93">
        <v>7.67</v>
      </c>
      <c r="J93">
        <v>10.62</v>
      </c>
    </row>
    <row r="94" spans="1:10" x14ac:dyDescent="0.25">
      <c r="A94" t="s">
        <v>396</v>
      </c>
      <c r="C94" t="s">
        <v>397</v>
      </c>
      <c r="D94">
        <v>0.03</v>
      </c>
      <c r="E94">
        <v>89</v>
      </c>
      <c r="F94">
        <v>0</v>
      </c>
      <c r="G94">
        <v>0</v>
      </c>
      <c r="H94">
        <v>0.03</v>
      </c>
      <c r="I94">
        <v>8.75</v>
      </c>
      <c r="J94">
        <v>82.39</v>
      </c>
    </row>
    <row r="95" spans="1:10" x14ac:dyDescent="0.25">
      <c r="A95" t="s">
        <v>192</v>
      </c>
      <c r="C95" t="s">
        <v>193</v>
      </c>
      <c r="D95">
        <v>0.02</v>
      </c>
      <c r="E95">
        <v>146</v>
      </c>
      <c r="F95">
        <v>0</v>
      </c>
      <c r="G95">
        <v>0</v>
      </c>
      <c r="H95">
        <v>0.05</v>
      </c>
      <c r="I95">
        <v>22.77</v>
      </c>
      <c r="J95">
        <v>47.82</v>
      </c>
    </row>
    <row r="96" spans="1:10" x14ac:dyDescent="0.25">
      <c r="A96" t="s">
        <v>348</v>
      </c>
      <c r="C96" t="s">
        <v>349</v>
      </c>
      <c r="D96">
        <v>0.01</v>
      </c>
      <c r="E96">
        <v>30</v>
      </c>
      <c r="F96">
        <v>0</v>
      </c>
      <c r="G96">
        <v>0</v>
      </c>
      <c r="H96">
        <v>0.02</v>
      </c>
      <c r="I96">
        <v>22.82</v>
      </c>
      <c r="J96">
        <v>59.83</v>
      </c>
    </row>
    <row r="97" spans="1:10" x14ac:dyDescent="0.25">
      <c r="A97" t="s">
        <v>395</v>
      </c>
      <c r="B97" t="s">
        <v>113</v>
      </c>
      <c r="C97" t="s">
        <v>134</v>
      </c>
      <c r="D97">
        <v>0</v>
      </c>
      <c r="E97">
        <v>1</v>
      </c>
      <c r="F97">
        <v>0</v>
      </c>
      <c r="G97">
        <v>0</v>
      </c>
      <c r="H97">
        <v>0.14000000000000001</v>
      </c>
      <c r="I97">
        <v>41.93</v>
      </c>
      <c r="J97">
        <v>2.29</v>
      </c>
    </row>
    <row r="98" spans="1:10" x14ac:dyDescent="0.25">
      <c r="A98" t="s">
        <v>337</v>
      </c>
      <c r="C98" t="s">
        <v>338</v>
      </c>
      <c r="D98">
        <v>0</v>
      </c>
      <c r="E98">
        <v>1</v>
      </c>
      <c r="F98">
        <v>0</v>
      </c>
      <c r="G98">
        <v>0</v>
      </c>
      <c r="H98">
        <v>1.0900000000000001</v>
      </c>
      <c r="I98">
        <v>43.35</v>
      </c>
      <c r="J98">
        <v>0.26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1909398</v>
      </c>
      <c r="E102">
        <v>0</v>
      </c>
      <c r="G102">
        <v>38.58</v>
      </c>
      <c r="H102">
        <v>1801.52</v>
      </c>
      <c r="I102">
        <v>42.9</v>
      </c>
      <c r="J102">
        <v>0.1</v>
      </c>
    </row>
    <row r="103" spans="1:10" x14ac:dyDescent="0.25">
      <c r="A103" t="s">
        <v>101</v>
      </c>
      <c r="B103" t="s">
        <v>102</v>
      </c>
      <c r="C103" t="s">
        <v>103</v>
      </c>
      <c r="D103">
        <v>1909398</v>
      </c>
      <c r="E103">
        <v>0</v>
      </c>
      <c r="G103">
        <v>38.58</v>
      </c>
      <c r="H103">
        <v>1801.52</v>
      </c>
      <c r="I103">
        <v>42.9</v>
      </c>
      <c r="J103">
        <v>0.1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626520</v>
      </c>
      <c r="E104">
        <v>30</v>
      </c>
      <c r="F104">
        <v>20884</v>
      </c>
      <c r="G104">
        <v>12.66</v>
      </c>
      <c r="H104">
        <v>2.3199999999999998</v>
      </c>
      <c r="I104">
        <v>41.3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626520</v>
      </c>
      <c r="E105">
        <v>30</v>
      </c>
      <c r="F105">
        <v>20884</v>
      </c>
      <c r="G105">
        <v>12.66</v>
      </c>
      <c r="H105">
        <v>2.3199999999999998</v>
      </c>
      <c r="I105">
        <v>41.3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536641</v>
      </c>
      <c r="E106">
        <v>7</v>
      </c>
      <c r="F106">
        <v>76663</v>
      </c>
      <c r="G106">
        <v>10.84</v>
      </c>
      <c r="H106">
        <v>1.39</v>
      </c>
      <c r="I106">
        <v>42.4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219129</v>
      </c>
      <c r="E107">
        <v>7</v>
      </c>
      <c r="F107">
        <v>31304.14</v>
      </c>
      <c r="G107">
        <v>4.43</v>
      </c>
      <c r="H107">
        <v>0.38</v>
      </c>
      <c r="I107">
        <v>43.2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48346</v>
      </c>
      <c r="E108">
        <v>7</v>
      </c>
      <c r="F108">
        <v>6906.57</v>
      </c>
      <c r="G108">
        <v>0.98</v>
      </c>
      <c r="H108">
        <v>0.5</v>
      </c>
      <c r="I108">
        <v>40.6</v>
      </c>
      <c r="J108">
        <v>0</v>
      </c>
    </row>
    <row r="109" spans="1:10" x14ac:dyDescent="0.25">
      <c r="A109" t="s">
        <v>395</v>
      </c>
      <c r="B109" t="s">
        <v>113</v>
      </c>
      <c r="C109" t="s">
        <v>134</v>
      </c>
      <c r="D109">
        <v>41230</v>
      </c>
      <c r="E109">
        <v>1</v>
      </c>
      <c r="F109">
        <v>41230</v>
      </c>
      <c r="G109">
        <v>0.83</v>
      </c>
      <c r="H109">
        <v>0.14000000000000001</v>
      </c>
      <c r="I109">
        <v>41.9</v>
      </c>
      <c r="J109">
        <v>2.2999999999999998</v>
      </c>
    </row>
    <row r="110" spans="1:10" x14ac:dyDescent="0.25">
      <c r="A110" t="s">
        <v>398</v>
      </c>
      <c r="C110" t="s">
        <v>399</v>
      </c>
      <c r="D110">
        <v>28581</v>
      </c>
      <c r="E110">
        <v>9527</v>
      </c>
      <c r="F110">
        <v>3</v>
      </c>
      <c r="G110">
        <v>0.57999999999999996</v>
      </c>
      <c r="H110">
        <v>0.13</v>
      </c>
      <c r="I110">
        <v>43.3</v>
      </c>
      <c r="J110">
        <v>0</v>
      </c>
    </row>
    <row r="111" spans="1:10" x14ac:dyDescent="0.25">
      <c r="A111" t="s">
        <v>429</v>
      </c>
      <c r="B111" t="s">
        <v>157</v>
      </c>
      <c r="C111" t="s">
        <v>430</v>
      </c>
      <c r="D111">
        <v>5564</v>
      </c>
      <c r="E111">
        <v>1</v>
      </c>
      <c r="F111">
        <v>5564</v>
      </c>
      <c r="G111">
        <v>0.11</v>
      </c>
      <c r="H111">
        <v>0.02</v>
      </c>
      <c r="I111">
        <v>43.1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1906807</v>
      </c>
      <c r="E115">
        <v>0</v>
      </c>
      <c r="G115">
        <v>56.48</v>
      </c>
      <c r="H115">
        <v>1801.52</v>
      </c>
      <c r="I115">
        <v>42.93</v>
      </c>
      <c r="J115">
        <v>7.0000000000000007E-2</v>
      </c>
    </row>
    <row r="116" spans="1:10" x14ac:dyDescent="0.25">
      <c r="A116" t="s">
        <v>101</v>
      </c>
      <c r="B116" t="s">
        <v>102</v>
      </c>
      <c r="C116" t="s">
        <v>103</v>
      </c>
      <c r="D116">
        <v>1906807</v>
      </c>
      <c r="E116">
        <v>0</v>
      </c>
      <c r="G116">
        <v>56.48</v>
      </c>
      <c r="H116">
        <v>1801.52</v>
      </c>
      <c r="I116">
        <v>42.93</v>
      </c>
      <c r="J116">
        <v>7.0000000000000007E-2</v>
      </c>
    </row>
    <row r="117" spans="1:10" x14ac:dyDescent="0.25">
      <c r="A117" t="s">
        <v>341</v>
      </c>
      <c r="B117" t="s">
        <v>113</v>
      </c>
      <c r="C117" t="s">
        <v>342</v>
      </c>
      <c r="D117">
        <v>141</v>
      </c>
      <c r="E117">
        <v>150</v>
      </c>
      <c r="F117">
        <v>0.94</v>
      </c>
      <c r="G117">
        <v>0</v>
      </c>
      <c r="H117">
        <v>0.35</v>
      </c>
      <c r="I117">
        <v>28.1</v>
      </c>
      <c r="J117">
        <v>58.55</v>
      </c>
    </row>
    <row r="118" spans="1:10" x14ac:dyDescent="0.25">
      <c r="A118" t="s">
        <v>346</v>
      </c>
      <c r="C118" t="s">
        <v>347</v>
      </c>
      <c r="D118">
        <v>48</v>
      </c>
      <c r="E118">
        <v>31</v>
      </c>
      <c r="F118">
        <v>1.55</v>
      </c>
      <c r="G118">
        <v>0</v>
      </c>
      <c r="H118">
        <v>0.08</v>
      </c>
      <c r="I118">
        <v>22.81</v>
      </c>
      <c r="J118">
        <v>75.45</v>
      </c>
    </row>
    <row r="119" spans="1:10" x14ac:dyDescent="0.25">
      <c r="A119" t="s">
        <v>192</v>
      </c>
      <c r="C119" t="s">
        <v>193</v>
      </c>
      <c r="D119">
        <v>31</v>
      </c>
      <c r="E119">
        <v>146</v>
      </c>
      <c r="F119">
        <v>0.21</v>
      </c>
      <c r="G119">
        <v>0</v>
      </c>
      <c r="H119">
        <v>0.05</v>
      </c>
      <c r="I119">
        <v>22.77</v>
      </c>
      <c r="J119">
        <v>47.82</v>
      </c>
    </row>
    <row r="120" spans="1:10" x14ac:dyDescent="0.25">
      <c r="A120" t="s">
        <v>348</v>
      </c>
      <c r="C120" t="s">
        <v>349</v>
      </c>
      <c r="D120">
        <v>29</v>
      </c>
      <c r="E120">
        <v>30</v>
      </c>
      <c r="F120">
        <v>0.97</v>
      </c>
      <c r="G120">
        <v>0</v>
      </c>
      <c r="H120">
        <v>0.02</v>
      </c>
      <c r="I120">
        <v>22.82</v>
      </c>
      <c r="J120">
        <v>59.83</v>
      </c>
    </row>
    <row r="121" spans="1:10" x14ac:dyDescent="0.25">
      <c r="A121" t="s">
        <v>396</v>
      </c>
      <c r="C121" t="s">
        <v>397</v>
      </c>
      <c r="D121">
        <v>17</v>
      </c>
      <c r="E121">
        <v>89</v>
      </c>
      <c r="F121">
        <v>0.19</v>
      </c>
      <c r="G121">
        <v>0</v>
      </c>
      <c r="H121">
        <v>0.03</v>
      </c>
      <c r="I121">
        <v>8.75</v>
      </c>
      <c r="J121">
        <v>82.39</v>
      </c>
    </row>
    <row r="122" spans="1:10" x14ac:dyDescent="0.25">
      <c r="A122" t="s">
        <v>337</v>
      </c>
      <c r="C122" t="s">
        <v>338</v>
      </c>
      <c r="D122">
        <v>4</v>
      </c>
      <c r="E122">
        <v>1</v>
      </c>
      <c r="F122">
        <v>4</v>
      </c>
      <c r="G122">
        <v>0</v>
      </c>
      <c r="H122">
        <v>1.0900000000000001</v>
      </c>
      <c r="I122">
        <v>43.35</v>
      </c>
      <c r="J122">
        <v>0.26</v>
      </c>
    </row>
    <row r="123" spans="1:10" x14ac:dyDescent="0.25">
      <c r="A123" t="s">
        <v>395</v>
      </c>
      <c r="B123" t="s">
        <v>113</v>
      </c>
      <c r="C123" t="s">
        <v>134</v>
      </c>
      <c r="D123">
        <v>2</v>
      </c>
      <c r="E123">
        <v>1</v>
      </c>
      <c r="F123">
        <v>2</v>
      </c>
      <c r="G123">
        <v>0</v>
      </c>
      <c r="H123">
        <v>0.14000000000000001</v>
      </c>
      <c r="I123">
        <v>41.93</v>
      </c>
      <c r="J123">
        <v>2.29</v>
      </c>
    </row>
    <row r="124" spans="1:10" x14ac:dyDescent="0.25">
      <c r="A124" t="s">
        <v>166</v>
      </c>
      <c r="C124" t="s">
        <v>167</v>
      </c>
      <c r="D124">
        <v>1</v>
      </c>
      <c r="E124">
        <v>103</v>
      </c>
      <c r="F124">
        <v>0.01</v>
      </c>
      <c r="G124">
        <v>0</v>
      </c>
      <c r="H124">
        <v>0.01</v>
      </c>
      <c r="I124">
        <v>39.11</v>
      </c>
      <c r="J124">
        <v>5.3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29822</v>
      </c>
      <c r="E128">
        <v>29822</v>
      </c>
      <c r="F128">
        <v>0</v>
      </c>
      <c r="H128">
        <v>0</v>
      </c>
      <c r="I128">
        <v>1.99</v>
      </c>
    </row>
    <row r="129" spans="1:9" x14ac:dyDescent="0.25">
      <c r="A129" t="s">
        <v>101</v>
      </c>
      <c r="B129" t="s">
        <v>102</v>
      </c>
      <c r="C129" t="s">
        <v>103</v>
      </c>
      <c r="D129">
        <v>29822</v>
      </c>
      <c r="E129">
        <v>29822</v>
      </c>
      <c r="F129">
        <v>0</v>
      </c>
      <c r="H129">
        <v>0</v>
      </c>
      <c r="I129">
        <v>1.99</v>
      </c>
    </row>
    <row r="130" spans="1:9" x14ac:dyDescent="0.25">
      <c r="A130" t="s">
        <v>156</v>
      </c>
      <c r="B130" t="s">
        <v>157</v>
      </c>
      <c r="C130" t="s">
        <v>158</v>
      </c>
      <c r="D130">
        <v>2900</v>
      </c>
      <c r="E130">
        <v>2900</v>
      </c>
      <c r="F130">
        <v>2</v>
      </c>
      <c r="G130">
        <v>1450</v>
      </c>
      <c r="H130">
        <v>0</v>
      </c>
      <c r="I130">
        <v>0.19</v>
      </c>
    </row>
    <row r="131" spans="1:9" x14ac:dyDescent="0.25">
      <c r="A131" t="s">
        <v>159</v>
      </c>
      <c r="B131" t="s">
        <v>157</v>
      </c>
      <c r="C131" t="s">
        <v>158</v>
      </c>
      <c r="D131">
        <v>2444</v>
      </c>
      <c r="E131">
        <v>2444</v>
      </c>
      <c r="F131">
        <v>2</v>
      </c>
      <c r="G131">
        <v>1222</v>
      </c>
      <c r="H131">
        <v>0</v>
      </c>
      <c r="I131">
        <v>0.16</v>
      </c>
    </row>
    <row r="132" spans="1:9" x14ac:dyDescent="0.25">
      <c r="A132" t="s">
        <v>160</v>
      </c>
      <c r="B132" t="s">
        <v>157</v>
      </c>
      <c r="C132" t="s">
        <v>161</v>
      </c>
      <c r="D132">
        <v>2132</v>
      </c>
      <c r="E132">
        <v>2132</v>
      </c>
      <c r="F132">
        <v>2</v>
      </c>
      <c r="G132">
        <v>1066</v>
      </c>
      <c r="H132">
        <v>0</v>
      </c>
      <c r="I132">
        <v>0.14000000000000001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1421</v>
      </c>
      <c r="E134">
        <v>1421</v>
      </c>
      <c r="F134">
        <v>7</v>
      </c>
      <c r="G134">
        <v>203</v>
      </c>
      <c r="H134">
        <v>0</v>
      </c>
      <c r="I134">
        <v>0.09</v>
      </c>
    </row>
    <row r="135" spans="1:9" x14ac:dyDescent="0.25">
      <c r="A135" t="s">
        <v>394</v>
      </c>
      <c r="B135" t="s">
        <v>113</v>
      </c>
      <c r="C135" t="s">
        <v>134</v>
      </c>
      <c r="D135">
        <v>966</v>
      </c>
      <c r="E135">
        <v>966</v>
      </c>
      <c r="F135">
        <v>7</v>
      </c>
      <c r="G135">
        <v>138</v>
      </c>
      <c r="H135">
        <v>0</v>
      </c>
      <c r="I135">
        <v>0.06</v>
      </c>
    </row>
    <row r="136" spans="1:9" x14ac:dyDescent="0.25">
      <c r="A136" t="s">
        <v>357</v>
      </c>
      <c r="B136" t="s">
        <v>157</v>
      </c>
      <c r="C136" t="s">
        <v>358</v>
      </c>
      <c r="D136">
        <v>600</v>
      </c>
      <c r="E136">
        <v>600</v>
      </c>
      <c r="F136">
        <v>4</v>
      </c>
      <c r="G136">
        <v>150</v>
      </c>
      <c r="H136">
        <v>0</v>
      </c>
      <c r="I136">
        <v>0.04</v>
      </c>
    </row>
    <row r="137" spans="1:9" x14ac:dyDescent="0.25">
      <c r="A137" t="s">
        <v>359</v>
      </c>
      <c r="B137" t="s">
        <v>157</v>
      </c>
      <c r="C137" t="s">
        <v>360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9527</v>
      </c>
      <c r="E141">
        <v>9527</v>
      </c>
      <c r="F141">
        <v>1</v>
      </c>
      <c r="G141">
        <v>0.13</v>
      </c>
      <c r="H141">
        <v>43.3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42.9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43.2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2.41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0.02</v>
      </c>
      <c r="H145">
        <v>42.4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0.35</v>
      </c>
      <c r="H146">
        <v>28.1</v>
      </c>
      <c r="I146">
        <v>58.6</v>
      </c>
    </row>
    <row r="147" spans="1:9" x14ac:dyDescent="0.25">
      <c r="A147" t="s">
        <v>192</v>
      </c>
      <c r="C147" t="s">
        <v>193</v>
      </c>
      <c r="D147">
        <v>146</v>
      </c>
      <c r="E147">
        <v>146</v>
      </c>
      <c r="F147">
        <v>1</v>
      </c>
      <c r="G147">
        <v>0.05</v>
      </c>
      <c r="H147">
        <v>22.8</v>
      </c>
      <c r="I147">
        <v>47.8</v>
      </c>
    </row>
    <row r="148" spans="1:9" x14ac:dyDescent="0.25">
      <c r="A148" t="s">
        <v>400</v>
      </c>
      <c r="C148" t="s">
        <v>401</v>
      </c>
      <c r="D148">
        <v>128</v>
      </c>
      <c r="E148">
        <v>0</v>
      </c>
      <c r="F148">
        <v>0</v>
      </c>
      <c r="G148">
        <v>0</v>
      </c>
      <c r="H148">
        <v>42.1</v>
      </c>
      <c r="I148">
        <v>0</v>
      </c>
    </row>
    <row r="149" spans="1:9" x14ac:dyDescent="0.25">
      <c r="A149" t="s">
        <v>369</v>
      </c>
      <c r="B149" t="s">
        <v>257</v>
      </c>
      <c r="C149" t="s">
        <v>370</v>
      </c>
      <c r="D149">
        <v>120</v>
      </c>
      <c r="E149">
        <v>120</v>
      </c>
      <c r="F149">
        <v>1</v>
      </c>
      <c r="G149">
        <v>0.02</v>
      </c>
      <c r="H149">
        <v>43.5</v>
      </c>
      <c r="I149">
        <v>0</v>
      </c>
    </row>
    <row r="150" spans="1:9" x14ac:dyDescent="0.25">
      <c r="A150" t="s">
        <v>166</v>
      </c>
      <c r="C150" t="s">
        <v>167</v>
      </c>
      <c r="D150">
        <v>103</v>
      </c>
      <c r="E150">
        <v>103</v>
      </c>
      <c r="F150">
        <v>1</v>
      </c>
      <c r="G150">
        <v>0.01</v>
      </c>
      <c r="H150">
        <v>39.1</v>
      </c>
      <c r="I150">
        <v>5.3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202</v>
      </c>
      <c r="E154">
        <v>202</v>
      </c>
      <c r="F154">
        <v>4.99</v>
      </c>
    </row>
    <row r="155" spans="1:9" x14ac:dyDescent="0.25">
      <c r="A155" t="s">
        <v>363</v>
      </c>
      <c r="C155" t="s">
        <v>364</v>
      </c>
      <c r="D155">
        <v>202</v>
      </c>
      <c r="E155">
        <v>202</v>
      </c>
      <c r="F155">
        <v>4.99</v>
      </c>
    </row>
    <row r="156" spans="1:9" x14ac:dyDescent="0.25">
      <c r="A156" t="s">
        <v>333</v>
      </c>
      <c r="C156" t="s">
        <v>334</v>
      </c>
      <c r="D156">
        <v>180</v>
      </c>
      <c r="E156">
        <v>180</v>
      </c>
      <c r="F156">
        <v>4.45</v>
      </c>
    </row>
    <row r="157" spans="1:9" x14ac:dyDescent="0.25">
      <c r="A157" t="s">
        <v>367</v>
      </c>
      <c r="C157" t="s">
        <v>368</v>
      </c>
      <c r="D157">
        <v>150</v>
      </c>
      <c r="E157">
        <v>150</v>
      </c>
      <c r="F157">
        <v>3.71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3.71</v>
      </c>
    </row>
    <row r="159" spans="1:9" x14ac:dyDescent="0.25">
      <c r="A159" t="s">
        <v>192</v>
      </c>
      <c r="C159" t="s">
        <v>193</v>
      </c>
      <c r="D159">
        <v>146</v>
      </c>
      <c r="E159">
        <v>146</v>
      </c>
      <c r="F159">
        <v>3.61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2.97</v>
      </c>
    </row>
    <row r="161" spans="1:7" x14ac:dyDescent="0.25">
      <c r="A161" t="s">
        <v>371</v>
      </c>
      <c r="C161" t="s">
        <v>372</v>
      </c>
      <c r="D161">
        <v>92</v>
      </c>
      <c r="E161">
        <v>92</v>
      </c>
      <c r="F161">
        <v>2.27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2.2000000000000002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1.83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1466228</v>
      </c>
      <c r="D167">
        <v>1720</v>
      </c>
      <c r="E167" t="s">
        <v>439</v>
      </c>
      <c r="F167">
        <v>45819.63</v>
      </c>
      <c r="G167">
        <v>87.02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317</v>
      </c>
      <c r="F168">
        <v>4.6900000000000004</v>
      </c>
      <c r="G168">
        <v>7.59</v>
      </c>
    </row>
    <row r="169" spans="1:7" x14ac:dyDescent="0.25">
      <c r="A169" t="s">
        <v>46</v>
      </c>
      <c r="B169">
        <v>7781</v>
      </c>
      <c r="D169">
        <v>3</v>
      </c>
      <c r="E169" t="s">
        <v>440</v>
      </c>
      <c r="F169">
        <v>243.16</v>
      </c>
      <c r="G169">
        <v>0.13</v>
      </c>
    </row>
    <row r="170" spans="1:7" x14ac:dyDescent="0.25">
      <c r="A170" t="s">
        <v>53</v>
      </c>
      <c r="B170">
        <v>720</v>
      </c>
      <c r="D170">
        <v>1</v>
      </c>
      <c r="E170" t="s">
        <v>441</v>
      </c>
      <c r="F170">
        <v>22.5</v>
      </c>
      <c r="G170">
        <v>7.0000000000000007E-2</v>
      </c>
    </row>
    <row r="171" spans="1:7" x14ac:dyDescent="0.25">
      <c r="A171" t="s">
        <v>55</v>
      </c>
      <c r="B171">
        <v>2263</v>
      </c>
      <c r="D171">
        <v>1</v>
      </c>
      <c r="E171" t="s">
        <v>442</v>
      </c>
      <c r="F171">
        <v>70.72</v>
      </c>
      <c r="G171">
        <v>0.05</v>
      </c>
    </row>
    <row r="172" spans="1:7" x14ac:dyDescent="0.25">
      <c r="A172" t="s">
        <v>57</v>
      </c>
      <c r="B172">
        <v>15</v>
      </c>
      <c r="D172">
        <v>1</v>
      </c>
      <c r="E172" t="s">
        <v>443</v>
      </c>
      <c r="F172">
        <v>0.47</v>
      </c>
      <c r="G172">
        <v>0.05</v>
      </c>
    </row>
    <row r="173" spans="1:7" x14ac:dyDescent="0.25">
      <c r="A173" t="s">
        <v>232</v>
      </c>
      <c r="B173">
        <v>601</v>
      </c>
      <c r="D173">
        <v>1</v>
      </c>
      <c r="E173" t="s">
        <v>444</v>
      </c>
      <c r="F173">
        <v>18.78</v>
      </c>
      <c r="G173">
        <v>0.03</v>
      </c>
    </row>
    <row r="174" spans="1:7" x14ac:dyDescent="0.25">
      <c r="A174" t="s">
        <v>219</v>
      </c>
      <c r="B174">
        <v>201</v>
      </c>
      <c r="D174">
        <v>0</v>
      </c>
      <c r="E174" t="s">
        <v>445</v>
      </c>
      <c r="F174">
        <v>6.28</v>
      </c>
      <c r="G174">
        <v>0.02</v>
      </c>
    </row>
    <row r="175" spans="1:7" x14ac:dyDescent="0.25">
      <c r="A175" t="s">
        <v>323</v>
      </c>
      <c r="B175">
        <v>16437</v>
      </c>
      <c r="D175">
        <v>0</v>
      </c>
      <c r="E175" t="s">
        <v>446</v>
      </c>
      <c r="F175">
        <v>513.66</v>
      </c>
      <c r="G175">
        <v>0.01</v>
      </c>
    </row>
    <row r="176" spans="1:7" x14ac:dyDescent="0.25">
      <c r="A176" t="s">
        <v>406</v>
      </c>
      <c r="B176">
        <v>7544</v>
      </c>
      <c r="D176">
        <v>0</v>
      </c>
      <c r="E176" t="s">
        <v>456</v>
      </c>
      <c r="F176">
        <v>235.75</v>
      </c>
      <c r="G176">
        <v>0.01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1466228</v>
      </c>
      <c r="C180">
        <v>1719.7</v>
      </c>
      <c r="D180" t="s">
        <v>439</v>
      </c>
      <c r="E180">
        <v>87</v>
      </c>
      <c r="F180" t="s">
        <v>38</v>
      </c>
    </row>
    <row r="181" spans="1:6" x14ac:dyDescent="0.25">
      <c r="A181" t="s">
        <v>39</v>
      </c>
      <c r="C181">
        <v>785.2</v>
      </c>
      <c r="E181">
        <v>39.700000000000003</v>
      </c>
    </row>
    <row r="182" spans="1:6" x14ac:dyDescent="0.25">
      <c r="A182" t="s">
        <v>40</v>
      </c>
      <c r="B182">
        <v>150</v>
      </c>
      <c r="C182">
        <v>150</v>
      </c>
      <c r="D182" t="s">
        <v>317</v>
      </c>
      <c r="E182">
        <v>7.6</v>
      </c>
      <c r="F182" t="s">
        <v>42</v>
      </c>
    </row>
    <row r="183" spans="1:6" x14ac:dyDescent="0.25">
      <c r="A183" t="s">
        <v>46</v>
      </c>
      <c r="B183">
        <v>7781</v>
      </c>
      <c r="C183">
        <v>2.6</v>
      </c>
      <c r="D183" t="s">
        <v>440</v>
      </c>
      <c r="E183">
        <v>0.1</v>
      </c>
      <c r="F183" t="s">
        <v>48</v>
      </c>
    </row>
    <row r="184" spans="1:6" x14ac:dyDescent="0.25">
      <c r="A184" t="s">
        <v>53</v>
      </c>
      <c r="B184">
        <v>720</v>
      </c>
      <c r="C184">
        <v>1.4</v>
      </c>
      <c r="D184" t="s">
        <v>441</v>
      </c>
      <c r="E184">
        <v>0.1</v>
      </c>
      <c r="F184" t="s">
        <v>42</v>
      </c>
    </row>
    <row r="185" spans="1:6" x14ac:dyDescent="0.25">
      <c r="A185" t="s">
        <v>55</v>
      </c>
      <c r="B185">
        <v>2263</v>
      </c>
      <c r="C185">
        <v>1</v>
      </c>
      <c r="D185" t="s">
        <v>442</v>
      </c>
      <c r="E185">
        <v>0.1</v>
      </c>
      <c r="F185" t="s">
        <v>38</v>
      </c>
    </row>
    <row r="186" spans="1:6" x14ac:dyDescent="0.25">
      <c r="A186" t="s">
        <v>57</v>
      </c>
      <c r="B186">
        <v>15</v>
      </c>
      <c r="C186">
        <v>1</v>
      </c>
      <c r="D186" t="s">
        <v>443</v>
      </c>
      <c r="E186">
        <v>0</v>
      </c>
      <c r="F186" t="s">
        <v>38</v>
      </c>
    </row>
    <row r="187" spans="1:6" x14ac:dyDescent="0.25">
      <c r="A187" t="s">
        <v>232</v>
      </c>
      <c r="B187">
        <v>601</v>
      </c>
      <c r="C187">
        <v>0.6</v>
      </c>
      <c r="D187" t="s">
        <v>444</v>
      </c>
      <c r="E187">
        <v>0</v>
      </c>
      <c r="F187" t="s">
        <v>38</v>
      </c>
    </row>
    <row r="188" spans="1:6" x14ac:dyDescent="0.25">
      <c r="A188" t="s">
        <v>219</v>
      </c>
      <c r="B188">
        <v>201</v>
      </c>
      <c r="C188">
        <v>0.4</v>
      </c>
      <c r="D188" t="s">
        <v>445</v>
      </c>
      <c r="E188">
        <v>0</v>
      </c>
      <c r="F188" t="s">
        <v>70</v>
      </c>
    </row>
    <row r="189" spans="1:6" x14ac:dyDescent="0.25">
      <c r="A189" t="s">
        <v>323</v>
      </c>
      <c r="B189">
        <v>16437</v>
      </c>
      <c r="C189">
        <v>0.3</v>
      </c>
      <c r="D189" t="s">
        <v>446</v>
      </c>
      <c r="E189">
        <v>0</v>
      </c>
      <c r="F189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195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457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458</v>
      </c>
    </row>
    <row r="7" spans="1:2" x14ac:dyDescent="0.25">
      <c r="A7" t="s">
        <v>9</v>
      </c>
      <c r="B7" t="s">
        <v>459</v>
      </c>
    </row>
    <row r="8" spans="1:2" x14ac:dyDescent="0.25">
      <c r="A8" t="s">
        <v>11</v>
      </c>
      <c r="B8" t="s">
        <v>460</v>
      </c>
    </row>
    <row r="9" spans="1:2" x14ac:dyDescent="0.25">
      <c r="A9" t="s">
        <v>13</v>
      </c>
      <c r="B9">
        <v>1312</v>
      </c>
    </row>
    <row r="10" spans="1:2" x14ac:dyDescent="0.25">
      <c r="A10" t="s">
        <v>14</v>
      </c>
      <c r="B10">
        <v>1499</v>
      </c>
    </row>
    <row r="11" spans="1:2" x14ac:dyDescent="0.25">
      <c r="A11" t="s">
        <v>15</v>
      </c>
      <c r="B11" t="s">
        <v>461</v>
      </c>
    </row>
    <row r="12" spans="1:2" x14ac:dyDescent="0.25">
      <c r="A12" t="s">
        <v>17</v>
      </c>
      <c r="B12" t="s">
        <v>462</v>
      </c>
    </row>
    <row r="13" spans="1:2" x14ac:dyDescent="0.25">
      <c r="A13" t="s">
        <v>19</v>
      </c>
      <c r="B13">
        <v>1373915.7</v>
      </c>
    </row>
    <row r="14" spans="1:2" x14ac:dyDescent="0.25">
      <c r="A14" t="s">
        <v>20</v>
      </c>
      <c r="B14">
        <v>3169.2</v>
      </c>
    </row>
    <row r="15" spans="1:2" x14ac:dyDescent="0.25">
      <c r="A15" t="s">
        <v>21</v>
      </c>
      <c r="B15">
        <v>2723</v>
      </c>
    </row>
    <row r="16" spans="1:2" x14ac:dyDescent="0.25">
      <c r="A16" t="s">
        <v>22</v>
      </c>
      <c r="B16">
        <v>325.5</v>
      </c>
    </row>
    <row r="17" spans="1:6" x14ac:dyDescent="0.25">
      <c r="A17" t="s">
        <v>23</v>
      </c>
      <c r="B17">
        <v>5176</v>
      </c>
    </row>
    <row r="18" spans="1:6" x14ac:dyDescent="0.25">
      <c r="A18" t="s">
        <v>24</v>
      </c>
      <c r="B18">
        <v>7.52</v>
      </c>
    </row>
    <row r="19" spans="1:6" x14ac:dyDescent="0.25">
      <c r="A19" t="s">
        <v>25</v>
      </c>
      <c r="B19">
        <v>6.53</v>
      </c>
    </row>
    <row r="20" spans="1:6" x14ac:dyDescent="0.25">
      <c r="A20" t="s">
        <v>26</v>
      </c>
      <c r="B20">
        <v>26.1</v>
      </c>
    </row>
    <row r="21" spans="1:6" x14ac:dyDescent="0.25">
      <c r="A21" t="s">
        <v>27</v>
      </c>
      <c r="B21">
        <v>9.8000000000000007</v>
      </c>
    </row>
    <row r="22" spans="1:6" x14ac:dyDescent="0.25">
      <c r="A22" t="s">
        <v>28</v>
      </c>
      <c r="B22">
        <v>31.6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28848529</v>
      </c>
      <c r="C26" t="s">
        <v>463</v>
      </c>
      <c r="D26" t="s">
        <v>221</v>
      </c>
      <c r="E26">
        <v>66.900000000000006</v>
      </c>
      <c r="F26" t="s">
        <v>70</v>
      </c>
    </row>
    <row r="27" spans="1:6" x14ac:dyDescent="0.25">
      <c r="A27" t="s">
        <v>36</v>
      </c>
      <c r="B27">
        <v>25076515</v>
      </c>
      <c r="C27" t="s">
        <v>464</v>
      </c>
      <c r="D27" t="s">
        <v>465</v>
      </c>
      <c r="E27">
        <v>10.9</v>
      </c>
      <c r="F27" t="s">
        <v>38</v>
      </c>
    </row>
    <row r="28" spans="1:6" x14ac:dyDescent="0.25">
      <c r="A28" t="s">
        <v>39</v>
      </c>
      <c r="C28" t="s">
        <v>466</v>
      </c>
      <c r="E28">
        <v>7.1</v>
      </c>
    </row>
    <row r="29" spans="1:6" x14ac:dyDescent="0.25">
      <c r="A29" t="s">
        <v>467</v>
      </c>
      <c r="B29">
        <v>296874</v>
      </c>
      <c r="C29" t="s">
        <v>468</v>
      </c>
      <c r="D29" t="s">
        <v>469</v>
      </c>
      <c r="E29">
        <v>0.5</v>
      </c>
      <c r="F29" t="s">
        <v>72</v>
      </c>
    </row>
    <row r="30" spans="1:6" x14ac:dyDescent="0.25">
      <c r="A30" t="s">
        <v>49</v>
      </c>
      <c r="B30">
        <v>884679</v>
      </c>
      <c r="C30" t="s">
        <v>470</v>
      </c>
      <c r="D30" t="s">
        <v>421</v>
      </c>
      <c r="E30">
        <v>0.4</v>
      </c>
      <c r="F30" t="s">
        <v>38</v>
      </c>
    </row>
    <row r="31" spans="1:6" x14ac:dyDescent="0.25">
      <c r="A31" t="s">
        <v>40</v>
      </c>
      <c r="B31">
        <v>900</v>
      </c>
      <c r="C31" t="s">
        <v>471</v>
      </c>
      <c r="D31" t="s">
        <v>472</v>
      </c>
      <c r="E31">
        <v>0.3</v>
      </c>
      <c r="F31" t="s">
        <v>42</v>
      </c>
    </row>
    <row r="32" spans="1:6" x14ac:dyDescent="0.25">
      <c r="A32" t="s">
        <v>406</v>
      </c>
      <c r="B32">
        <v>5128148</v>
      </c>
      <c r="C32" t="s">
        <v>473</v>
      </c>
      <c r="D32" t="s">
        <v>474</v>
      </c>
      <c r="E32">
        <v>0.1</v>
      </c>
      <c r="F32" t="s">
        <v>42</v>
      </c>
    </row>
    <row r="33" spans="1:6" x14ac:dyDescent="0.25">
      <c r="A33" t="s">
        <v>475</v>
      </c>
      <c r="B33">
        <v>254415</v>
      </c>
      <c r="C33" t="s">
        <v>476</v>
      </c>
      <c r="D33" t="s">
        <v>477</v>
      </c>
      <c r="E33">
        <v>0.1</v>
      </c>
      <c r="F33" t="s">
        <v>38</v>
      </c>
    </row>
    <row r="34" spans="1:6" x14ac:dyDescent="0.25">
      <c r="A34" t="s">
        <v>478</v>
      </c>
      <c r="B34">
        <v>675370</v>
      </c>
      <c r="C34" t="s">
        <v>479</v>
      </c>
      <c r="D34" t="s">
        <v>480</v>
      </c>
      <c r="E34">
        <v>0.1</v>
      </c>
      <c r="F34" t="s">
        <v>45</v>
      </c>
    </row>
    <row r="35" spans="1:6" x14ac:dyDescent="0.25">
      <c r="A35" t="s">
        <v>481</v>
      </c>
      <c r="B35">
        <v>64790</v>
      </c>
      <c r="C35" t="s">
        <v>482</v>
      </c>
      <c r="D35" t="s">
        <v>483</v>
      </c>
      <c r="E35">
        <v>0.1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28848679</v>
      </c>
      <c r="C39">
        <v>182565</v>
      </c>
      <c r="D39" t="s">
        <v>221</v>
      </c>
      <c r="E39">
        <v>66.900000000000006</v>
      </c>
      <c r="F39">
        <v>16.899999999999999</v>
      </c>
    </row>
    <row r="40" spans="1:6" x14ac:dyDescent="0.25">
      <c r="A40" t="s">
        <v>38</v>
      </c>
      <c r="B40">
        <v>27827408</v>
      </c>
      <c r="C40">
        <v>31485</v>
      </c>
      <c r="D40" t="s">
        <v>316</v>
      </c>
      <c r="E40">
        <v>11.5</v>
      </c>
      <c r="F40">
        <v>2.9</v>
      </c>
    </row>
    <row r="41" spans="1:6" x14ac:dyDescent="0.25">
      <c r="A41" t="s">
        <v>48</v>
      </c>
      <c r="B41">
        <v>8550843</v>
      </c>
      <c r="C41">
        <v>20538</v>
      </c>
      <c r="D41" t="s">
        <v>484</v>
      </c>
      <c r="E41">
        <v>7.5</v>
      </c>
      <c r="F41">
        <v>1.9</v>
      </c>
    </row>
    <row r="42" spans="1:6" x14ac:dyDescent="0.25">
      <c r="A42" t="s">
        <v>39</v>
      </c>
      <c r="C42">
        <v>19400</v>
      </c>
      <c r="E42">
        <v>7.1</v>
      </c>
      <c r="F42">
        <v>1.8</v>
      </c>
    </row>
    <row r="43" spans="1:6" x14ac:dyDescent="0.25">
      <c r="A43" t="s">
        <v>42</v>
      </c>
      <c r="B43">
        <v>8389178</v>
      </c>
      <c r="C43">
        <v>6347</v>
      </c>
      <c r="D43" t="s">
        <v>485</v>
      </c>
      <c r="E43">
        <v>2.2999999999999998</v>
      </c>
      <c r="F43">
        <v>0.6</v>
      </c>
    </row>
    <row r="44" spans="1:6" x14ac:dyDescent="0.25">
      <c r="A44" t="s">
        <v>65</v>
      </c>
      <c r="B44">
        <v>49604</v>
      </c>
      <c r="C44">
        <v>2802</v>
      </c>
      <c r="D44" t="s">
        <v>486</v>
      </c>
      <c r="E44">
        <v>1</v>
      </c>
      <c r="F44">
        <v>0.3</v>
      </c>
    </row>
    <row r="45" spans="1:6" x14ac:dyDescent="0.25">
      <c r="A45" t="s">
        <v>72</v>
      </c>
      <c r="B45">
        <v>851061</v>
      </c>
      <c r="C45">
        <v>1446</v>
      </c>
      <c r="D45" t="s">
        <v>487</v>
      </c>
      <c r="E45">
        <v>0.5</v>
      </c>
      <c r="F45">
        <v>0.1</v>
      </c>
    </row>
    <row r="46" spans="1:6" x14ac:dyDescent="0.25">
      <c r="A46" t="s">
        <v>45</v>
      </c>
      <c r="B46">
        <v>855110</v>
      </c>
      <c r="C46">
        <v>451</v>
      </c>
      <c r="D46" t="s">
        <v>488</v>
      </c>
      <c r="E46">
        <v>0.2</v>
      </c>
      <c r="F46">
        <v>0</v>
      </c>
    </row>
    <row r="47" spans="1:6" x14ac:dyDescent="0.25">
      <c r="A47" t="s">
        <v>74</v>
      </c>
      <c r="B47">
        <v>86887694</v>
      </c>
      <c r="C47">
        <v>132</v>
      </c>
      <c r="D47" t="s">
        <v>489</v>
      </c>
      <c r="E47">
        <v>0</v>
      </c>
      <c r="F47">
        <v>0</v>
      </c>
    </row>
    <row r="48" spans="1:6" x14ac:dyDescent="0.25">
      <c r="A48" t="s">
        <v>68</v>
      </c>
      <c r="B48">
        <v>2167</v>
      </c>
      <c r="C48">
        <v>32</v>
      </c>
      <c r="D48" t="s">
        <v>490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5911.6</v>
      </c>
      <c r="C52">
        <v>2465.3000000000002</v>
      </c>
      <c r="D52">
        <v>3446.4</v>
      </c>
    </row>
    <row r="53" spans="1:9" x14ac:dyDescent="0.25">
      <c r="A53" t="s">
        <v>82</v>
      </c>
      <c r="B53">
        <v>4221.8</v>
      </c>
      <c r="C53">
        <v>2411.6</v>
      </c>
      <c r="D53">
        <v>1810.2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1397.5</v>
      </c>
      <c r="C55">
        <v>17.7</v>
      </c>
      <c r="D55">
        <v>1379.8</v>
      </c>
    </row>
    <row r="56" spans="1:9" x14ac:dyDescent="0.25">
      <c r="A56" t="s">
        <v>85</v>
      </c>
      <c r="B56">
        <v>270</v>
      </c>
      <c r="C56">
        <v>86.3</v>
      </c>
      <c r="D56">
        <v>183.8</v>
      </c>
    </row>
    <row r="57" spans="1:9" x14ac:dyDescent="0.25">
      <c r="A57" t="s">
        <v>86</v>
      </c>
      <c r="B57">
        <v>92.1</v>
      </c>
      <c r="C57">
        <v>49.5</v>
      </c>
      <c r="D57">
        <v>42.6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53.3</v>
      </c>
      <c r="C59">
        <v>17.600000000000001</v>
      </c>
      <c r="D59">
        <v>35.700000000000003</v>
      </c>
    </row>
    <row r="60" spans="1:9" x14ac:dyDescent="0.25">
      <c r="A60" t="s">
        <v>89</v>
      </c>
      <c r="B60">
        <v>5892.2</v>
      </c>
      <c r="C60">
        <v>3169.2</v>
      </c>
      <c r="D60">
        <v>2723</v>
      </c>
    </row>
    <row r="61" spans="1:9" x14ac:dyDescent="0.25">
      <c r="A61" t="s">
        <v>90</v>
      </c>
      <c r="B61">
        <v>5692.8</v>
      </c>
      <c r="C61">
        <v>2991.9</v>
      </c>
      <c r="D61">
        <v>2700.9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491</v>
      </c>
      <c r="B65" t="s">
        <v>257</v>
      </c>
      <c r="C65" t="s">
        <v>492</v>
      </c>
      <c r="D65">
        <v>18227.259999999998</v>
      </c>
      <c r="E65">
        <v>11365022</v>
      </c>
      <c r="F65">
        <v>0</v>
      </c>
      <c r="G65">
        <v>6.68</v>
      </c>
      <c r="H65">
        <v>8.39</v>
      </c>
      <c r="I65">
        <v>79.150000000000006</v>
      </c>
    </row>
    <row r="66" spans="1:10" x14ac:dyDescent="0.25">
      <c r="A66" t="s">
        <v>493</v>
      </c>
      <c r="B66" t="s">
        <v>257</v>
      </c>
      <c r="C66" t="s">
        <v>494</v>
      </c>
      <c r="D66">
        <v>16017.65</v>
      </c>
      <c r="E66">
        <v>243954</v>
      </c>
      <c r="F66">
        <v>7.0000000000000007E-2</v>
      </c>
      <c r="G66">
        <v>5.87</v>
      </c>
      <c r="H66">
        <v>33.43</v>
      </c>
      <c r="I66">
        <v>0.01</v>
      </c>
    </row>
    <row r="67" spans="1:10" x14ac:dyDescent="0.25">
      <c r="A67" t="s">
        <v>252</v>
      </c>
      <c r="B67" t="s">
        <v>102</v>
      </c>
      <c r="C67" t="s">
        <v>253</v>
      </c>
      <c r="D67">
        <v>11053.08</v>
      </c>
      <c r="E67">
        <v>0</v>
      </c>
      <c r="G67">
        <v>4.05</v>
      </c>
      <c r="H67">
        <v>3.39</v>
      </c>
      <c r="I67">
        <v>94.29</v>
      </c>
    </row>
    <row r="68" spans="1:10" x14ac:dyDescent="0.25">
      <c r="A68" t="s">
        <v>254</v>
      </c>
      <c r="B68" t="s">
        <v>102</v>
      </c>
      <c r="C68" t="s">
        <v>255</v>
      </c>
      <c r="D68">
        <v>11053.08</v>
      </c>
      <c r="E68">
        <v>0</v>
      </c>
      <c r="G68">
        <v>4.05</v>
      </c>
      <c r="H68">
        <v>3.39</v>
      </c>
      <c r="I68">
        <v>94.29</v>
      </c>
    </row>
    <row r="69" spans="1:10" x14ac:dyDescent="0.25">
      <c r="A69" t="s">
        <v>495</v>
      </c>
      <c r="B69" t="s">
        <v>257</v>
      </c>
      <c r="C69" t="s">
        <v>496</v>
      </c>
      <c r="D69">
        <v>6882.64</v>
      </c>
      <c r="E69">
        <v>258322</v>
      </c>
      <c r="F69">
        <v>0.03</v>
      </c>
      <c r="G69">
        <v>2.52</v>
      </c>
      <c r="H69">
        <v>33.630000000000003</v>
      </c>
      <c r="I69">
        <v>0</v>
      </c>
    </row>
    <row r="70" spans="1:10" x14ac:dyDescent="0.25">
      <c r="A70" t="s">
        <v>497</v>
      </c>
      <c r="B70" t="s">
        <v>257</v>
      </c>
      <c r="C70" t="s">
        <v>498</v>
      </c>
      <c r="D70">
        <v>6876.69</v>
      </c>
      <c r="E70">
        <v>258362</v>
      </c>
      <c r="F70">
        <v>0.03</v>
      </c>
      <c r="G70">
        <v>2.52</v>
      </c>
      <c r="H70">
        <v>33.5</v>
      </c>
      <c r="I70">
        <v>0</v>
      </c>
    </row>
    <row r="71" spans="1:10" x14ac:dyDescent="0.25">
      <c r="A71" t="s">
        <v>499</v>
      </c>
      <c r="B71" t="s">
        <v>257</v>
      </c>
      <c r="C71" t="s">
        <v>500</v>
      </c>
      <c r="D71">
        <v>4085.23</v>
      </c>
      <c r="E71">
        <v>2715021</v>
      </c>
      <c r="F71">
        <v>0</v>
      </c>
      <c r="G71">
        <v>1.5</v>
      </c>
      <c r="H71">
        <v>9.36</v>
      </c>
      <c r="I71">
        <v>75.540000000000006</v>
      </c>
    </row>
    <row r="72" spans="1:10" x14ac:dyDescent="0.25">
      <c r="A72" t="s">
        <v>501</v>
      </c>
      <c r="B72" t="s">
        <v>257</v>
      </c>
      <c r="C72" t="s">
        <v>502</v>
      </c>
      <c r="D72">
        <v>3621.31</v>
      </c>
      <c r="E72">
        <v>6971733</v>
      </c>
      <c r="F72">
        <v>0</v>
      </c>
      <c r="G72">
        <v>1.33</v>
      </c>
      <c r="H72">
        <v>28.97</v>
      </c>
      <c r="I72">
        <v>14.11</v>
      </c>
    </row>
    <row r="73" spans="1:10" x14ac:dyDescent="0.25">
      <c r="A73" t="s">
        <v>503</v>
      </c>
      <c r="B73" t="s">
        <v>257</v>
      </c>
      <c r="C73" t="s">
        <v>504</v>
      </c>
      <c r="D73">
        <v>1784.76</v>
      </c>
      <c r="E73">
        <v>20638</v>
      </c>
      <c r="F73">
        <v>0.09</v>
      </c>
      <c r="G73">
        <v>0.65</v>
      </c>
      <c r="H73">
        <v>34.42</v>
      </c>
      <c r="I73">
        <v>0.97</v>
      </c>
    </row>
    <row r="74" spans="1:10" x14ac:dyDescent="0.25">
      <c r="A74" t="s">
        <v>505</v>
      </c>
      <c r="B74" t="s">
        <v>257</v>
      </c>
      <c r="C74" t="s">
        <v>494</v>
      </c>
      <c r="D74">
        <v>1771.83</v>
      </c>
      <c r="E74">
        <v>20611</v>
      </c>
      <c r="F74">
        <v>0.09</v>
      </c>
      <c r="G74">
        <v>0.65</v>
      </c>
      <c r="H74">
        <v>34.700000000000003</v>
      </c>
      <c r="I74">
        <v>0.03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493</v>
      </c>
      <c r="B78" t="s">
        <v>257</v>
      </c>
      <c r="C78" t="s">
        <v>494</v>
      </c>
      <c r="D78">
        <v>5354.97</v>
      </c>
      <c r="E78">
        <v>243954</v>
      </c>
      <c r="F78">
        <v>0.02</v>
      </c>
      <c r="G78">
        <v>27.6</v>
      </c>
      <c r="H78">
        <v>16017.65</v>
      </c>
      <c r="I78">
        <v>33.43</v>
      </c>
      <c r="J78">
        <v>0.01</v>
      </c>
    </row>
    <row r="79" spans="1:10" x14ac:dyDescent="0.25">
      <c r="A79" t="s">
        <v>495</v>
      </c>
      <c r="B79" t="s">
        <v>257</v>
      </c>
      <c r="C79" t="s">
        <v>496</v>
      </c>
      <c r="D79">
        <v>2314.75</v>
      </c>
      <c r="E79">
        <v>258322</v>
      </c>
      <c r="F79">
        <v>0.01</v>
      </c>
      <c r="G79">
        <v>11.93</v>
      </c>
      <c r="H79">
        <v>6882.64</v>
      </c>
      <c r="I79">
        <v>33.630000000000003</v>
      </c>
      <c r="J79">
        <v>0</v>
      </c>
    </row>
    <row r="80" spans="1:10" x14ac:dyDescent="0.25">
      <c r="A80" t="s">
        <v>497</v>
      </c>
      <c r="B80" t="s">
        <v>257</v>
      </c>
      <c r="C80" t="s">
        <v>498</v>
      </c>
      <c r="D80">
        <v>2303.4699999999998</v>
      </c>
      <c r="E80">
        <v>258362</v>
      </c>
      <c r="F80">
        <v>0.01</v>
      </c>
      <c r="G80">
        <v>11.87</v>
      </c>
      <c r="H80">
        <v>6876.69</v>
      </c>
      <c r="I80">
        <v>33.5</v>
      </c>
      <c r="J80">
        <v>0</v>
      </c>
    </row>
    <row r="81" spans="1:10" x14ac:dyDescent="0.25">
      <c r="A81" t="s">
        <v>491</v>
      </c>
      <c r="B81" t="s">
        <v>257</v>
      </c>
      <c r="C81" t="s">
        <v>492</v>
      </c>
      <c r="D81">
        <v>1529.53</v>
      </c>
      <c r="E81">
        <v>11365022</v>
      </c>
      <c r="F81">
        <v>0</v>
      </c>
      <c r="G81">
        <v>7.88</v>
      </c>
      <c r="H81">
        <v>18227.259999999998</v>
      </c>
      <c r="I81">
        <v>8.39</v>
      </c>
      <c r="J81">
        <v>79.150000000000006</v>
      </c>
    </row>
    <row r="82" spans="1:10" x14ac:dyDescent="0.25">
      <c r="A82" t="s">
        <v>501</v>
      </c>
      <c r="B82" t="s">
        <v>257</v>
      </c>
      <c r="C82" t="s">
        <v>502</v>
      </c>
      <c r="D82">
        <v>1048.96</v>
      </c>
      <c r="E82">
        <v>6971733</v>
      </c>
      <c r="F82">
        <v>0</v>
      </c>
      <c r="G82">
        <v>5.41</v>
      </c>
      <c r="H82">
        <v>3621.31</v>
      </c>
      <c r="I82">
        <v>28.97</v>
      </c>
      <c r="J82">
        <v>14.11</v>
      </c>
    </row>
    <row r="83" spans="1:10" x14ac:dyDescent="0.25">
      <c r="A83" t="s">
        <v>505</v>
      </c>
      <c r="B83" t="s">
        <v>257</v>
      </c>
      <c r="C83" t="s">
        <v>494</v>
      </c>
      <c r="D83">
        <v>614.87</v>
      </c>
      <c r="E83">
        <v>20611</v>
      </c>
      <c r="F83">
        <v>0.03</v>
      </c>
      <c r="G83">
        <v>3.17</v>
      </c>
      <c r="H83">
        <v>1771.83</v>
      </c>
      <c r="I83">
        <v>34.700000000000003</v>
      </c>
      <c r="J83">
        <v>0.03</v>
      </c>
    </row>
    <row r="84" spans="1:10" x14ac:dyDescent="0.25">
      <c r="A84" t="s">
        <v>503</v>
      </c>
      <c r="B84" t="s">
        <v>257</v>
      </c>
      <c r="C84" t="s">
        <v>504</v>
      </c>
      <c r="D84">
        <v>614.33000000000004</v>
      </c>
      <c r="E84">
        <v>20638</v>
      </c>
      <c r="F84">
        <v>0.03</v>
      </c>
      <c r="G84">
        <v>3.17</v>
      </c>
      <c r="H84">
        <v>1784.76</v>
      </c>
      <c r="I84">
        <v>34.42</v>
      </c>
      <c r="J84">
        <v>0.97</v>
      </c>
    </row>
    <row r="85" spans="1:10" x14ac:dyDescent="0.25">
      <c r="A85" t="s">
        <v>499</v>
      </c>
      <c r="B85" t="s">
        <v>257</v>
      </c>
      <c r="C85" t="s">
        <v>500</v>
      </c>
      <c r="D85">
        <v>382.49</v>
      </c>
      <c r="E85">
        <v>2715021</v>
      </c>
      <c r="F85">
        <v>0</v>
      </c>
      <c r="G85">
        <v>1.97</v>
      </c>
      <c r="H85">
        <v>4085.23</v>
      </c>
      <c r="I85">
        <v>9.36</v>
      </c>
      <c r="J85">
        <v>75.540000000000006</v>
      </c>
    </row>
    <row r="86" spans="1:10" x14ac:dyDescent="0.25">
      <c r="A86" t="s">
        <v>252</v>
      </c>
      <c r="B86" t="s">
        <v>102</v>
      </c>
      <c r="C86" t="s">
        <v>253</v>
      </c>
      <c r="D86">
        <v>375.16</v>
      </c>
      <c r="E86">
        <v>0</v>
      </c>
      <c r="G86">
        <v>1.93</v>
      </c>
      <c r="H86">
        <v>11053.08</v>
      </c>
      <c r="I86">
        <v>3.39</v>
      </c>
      <c r="J86">
        <v>94.29</v>
      </c>
    </row>
    <row r="87" spans="1:10" x14ac:dyDescent="0.25">
      <c r="A87" t="s">
        <v>254</v>
      </c>
      <c r="B87" t="s">
        <v>102</v>
      </c>
      <c r="C87" t="s">
        <v>255</v>
      </c>
      <c r="D87">
        <v>375.16</v>
      </c>
      <c r="E87">
        <v>0</v>
      </c>
      <c r="G87">
        <v>1.93</v>
      </c>
      <c r="H87">
        <v>11053.08</v>
      </c>
      <c r="I87">
        <v>3.39</v>
      </c>
      <c r="J87">
        <v>94.29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491</v>
      </c>
      <c r="B91" t="s">
        <v>257</v>
      </c>
      <c r="C91" t="s">
        <v>492</v>
      </c>
      <c r="D91">
        <v>14426.7</v>
      </c>
      <c r="E91">
        <v>11365022</v>
      </c>
      <c r="F91">
        <v>0</v>
      </c>
      <c r="G91">
        <v>45.82</v>
      </c>
      <c r="H91">
        <v>18227.259999999998</v>
      </c>
      <c r="I91">
        <v>8.39</v>
      </c>
      <c r="J91">
        <v>79.150000000000006</v>
      </c>
    </row>
    <row r="92" spans="1:10" x14ac:dyDescent="0.25">
      <c r="A92" t="s">
        <v>252</v>
      </c>
      <c r="B92" t="s">
        <v>102</v>
      </c>
      <c r="C92" t="s">
        <v>253</v>
      </c>
      <c r="D92">
        <v>10422.49</v>
      </c>
      <c r="E92">
        <v>0</v>
      </c>
      <c r="G92">
        <v>33.1</v>
      </c>
      <c r="H92">
        <v>11053.08</v>
      </c>
      <c r="I92">
        <v>3.39</v>
      </c>
      <c r="J92">
        <v>94.29</v>
      </c>
    </row>
    <row r="93" spans="1:10" x14ac:dyDescent="0.25">
      <c r="A93" t="s">
        <v>254</v>
      </c>
      <c r="B93" t="s">
        <v>102</v>
      </c>
      <c r="C93" t="s">
        <v>255</v>
      </c>
      <c r="D93">
        <v>10422.49</v>
      </c>
      <c r="E93">
        <v>0</v>
      </c>
      <c r="G93">
        <v>33.1</v>
      </c>
      <c r="H93">
        <v>11053.08</v>
      </c>
      <c r="I93">
        <v>3.39</v>
      </c>
      <c r="J93">
        <v>94.29</v>
      </c>
    </row>
    <row r="94" spans="1:10" x14ac:dyDescent="0.25">
      <c r="A94" t="s">
        <v>499</v>
      </c>
      <c r="B94" t="s">
        <v>257</v>
      </c>
      <c r="C94" t="s">
        <v>500</v>
      </c>
      <c r="D94">
        <v>3085.84</v>
      </c>
      <c r="E94">
        <v>2715021</v>
      </c>
      <c r="F94">
        <v>0</v>
      </c>
      <c r="G94">
        <v>9.8000000000000007</v>
      </c>
      <c r="H94">
        <v>4085.23</v>
      </c>
      <c r="I94">
        <v>9.36</v>
      </c>
      <c r="J94">
        <v>75.540000000000006</v>
      </c>
    </row>
    <row r="95" spans="1:10" x14ac:dyDescent="0.25">
      <c r="A95" t="s">
        <v>506</v>
      </c>
      <c r="B95" t="s">
        <v>257</v>
      </c>
      <c r="C95" t="s">
        <v>507</v>
      </c>
      <c r="D95">
        <v>1070.75</v>
      </c>
      <c r="E95">
        <v>1562113</v>
      </c>
      <c r="F95">
        <v>0</v>
      </c>
      <c r="G95">
        <v>3.4</v>
      </c>
      <c r="H95">
        <v>1158.4100000000001</v>
      </c>
      <c r="I95">
        <v>4.51</v>
      </c>
      <c r="J95">
        <v>92.43</v>
      </c>
    </row>
    <row r="96" spans="1:10" x14ac:dyDescent="0.25">
      <c r="A96" t="s">
        <v>267</v>
      </c>
      <c r="B96" t="s">
        <v>257</v>
      </c>
      <c r="C96" t="s">
        <v>268</v>
      </c>
      <c r="D96">
        <v>523.73</v>
      </c>
      <c r="E96">
        <v>2298023</v>
      </c>
      <c r="F96">
        <v>0</v>
      </c>
      <c r="G96">
        <v>1.66</v>
      </c>
      <c r="H96">
        <v>591.89</v>
      </c>
      <c r="I96">
        <v>5.52</v>
      </c>
      <c r="J96">
        <v>88.48</v>
      </c>
    </row>
    <row r="97" spans="1:10" x14ac:dyDescent="0.25">
      <c r="A97" t="s">
        <v>501</v>
      </c>
      <c r="B97" t="s">
        <v>257</v>
      </c>
      <c r="C97" t="s">
        <v>502</v>
      </c>
      <c r="D97">
        <v>510.79</v>
      </c>
      <c r="E97">
        <v>6971733</v>
      </c>
      <c r="F97">
        <v>0</v>
      </c>
      <c r="G97">
        <v>1.62</v>
      </c>
      <c r="H97">
        <v>3621.31</v>
      </c>
      <c r="I97">
        <v>28.97</v>
      </c>
      <c r="J97">
        <v>14.11</v>
      </c>
    </row>
    <row r="98" spans="1:10" x14ac:dyDescent="0.25">
      <c r="A98" t="s">
        <v>508</v>
      </c>
      <c r="B98" t="s">
        <v>257</v>
      </c>
      <c r="C98" t="s">
        <v>509</v>
      </c>
      <c r="D98">
        <v>179.02</v>
      </c>
      <c r="E98">
        <v>2840457</v>
      </c>
      <c r="F98">
        <v>0</v>
      </c>
      <c r="G98">
        <v>0.56999999999999995</v>
      </c>
      <c r="H98">
        <v>1133.8699999999999</v>
      </c>
      <c r="I98">
        <v>27.7</v>
      </c>
      <c r="J98">
        <v>15.79</v>
      </c>
    </row>
    <row r="99" spans="1:10" x14ac:dyDescent="0.25">
      <c r="A99" t="s">
        <v>510</v>
      </c>
      <c r="B99" t="s">
        <v>257</v>
      </c>
      <c r="C99" t="s">
        <v>511</v>
      </c>
      <c r="D99">
        <v>138.13</v>
      </c>
      <c r="E99">
        <v>144800</v>
      </c>
      <c r="F99">
        <v>0</v>
      </c>
      <c r="G99">
        <v>0.44</v>
      </c>
      <c r="H99">
        <v>160.30000000000001</v>
      </c>
      <c r="I99">
        <v>6.41</v>
      </c>
      <c r="J99">
        <v>86.17</v>
      </c>
    </row>
    <row r="100" spans="1:10" x14ac:dyDescent="0.25">
      <c r="A100" t="s">
        <v>512</v>
      </c>
      <c r="B100" t="s">
        <v>257</v>
      </c>
      <c r="C100" t="s">
        <v>513</v>
      </c>
      <c r="D100">
        <v>75.959999999999994</v>
      </c>
      <c r="E100">
        <v>983961</v>
      </c>
      <c r="F100">
        <v>0</v>
      </c>
      <c r="G100">
        <v>0.24</v>
      </c>
      <c r="H100">
        <v>260.48</v>
      </c>
      <c r="I100">
        <v>19.21</v>
      </c>
      <c r="J100">
        <v>29.16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493</v>
      </c>
      <c r="B104" t="s">
        <v>257</v>
      </c>
      <c r="C104" t="s">
        <v>494</v>
      </c>
      <c r="D104">
        <v>4771247255</v>
      </c>
      <c r="E104">
        <v>243954</v>
      </c>
      <c r="F104">
        <v>19557.98</v>
      </c>
      <c r="G104">
        <v>32.130000000000003</v>
      </c>
      <c r="H104">
        <v>16017.65</v>
      </c>
      <c r="I104">
        <v>33.4</v>
      </c>
      <c r="J104">
        <v>0</v>
      </c>
    </row>
    <row r="105" spans="1:10" x14ac:dyDescent="0.25">
      <c r="A105" t="s">
        <v>495</v>
      </c>
      <c r="B105" t="s">
        <v>257</v>
      </c>
      <c r="C105" t="s">
        <v>496</v>
      </c>
      <c r="D105">
        <v>3092061961</v>
      </c>
      <c r="E105">
        <v>258322</v>
      </c>
      <c r="F105">
        <v>11969.8</v>
      </c>
      <c r="G105">
        <v>20.82</v>
      </c>
      <c r="H105">
        <v>6882.64</v>
      </c>
      <c r="I105">
        <v>33.6</v>
      </c>
      <c r="J105">
        <v>0</v>
      </c>
    </row>
    <row r="106" spans="1:10" x14ac:dyDescent="0.25">
      <c r="A106" t="s">
        <v>497</v>
      </c>
      <c r="B106" t="s">
        <v>257</v>
      </c>
      <c r="C106" t="s">
        <v>498</v>
      </c>
      <c r="D106">
        <v>3085557972</v>
      </c>
      <c r="E106">
        <v>258362</v>
      </c>
      <c r="F106">
        <v>11942.77</v>
      </c>
      <c r="G106">
        <v>20.78</v>
      </c>
      <c r="H106">
        <v>6876.69</v>
      </c>
      <c r="I106">
        <v>33.5</v>
      </c>
      <c r="J106">
        <v>0</v>
      </c>
    </row>
    <row r="107" spans="1:10" x14ac:dyDescent="0.25">
      <c r="A107" t="s">
        <v>505</v>
      </c>
      <c r="B107" t="s">
        <v>257</v>
      </c>
      <c r="C107" t="s">
        <v>494</v>
      </c>
      <c r="D107">
        <v>721667603</v>
      </c>
      <c r="E107">
        <v>20611</v>
      </c>
      <c r="F107">
        <v>35013.71</v>
      </c>
      <c r="G107">
        <v>4.8600000000000003</v>
      </c>
      <c r="H107">
        <v>1771.83</v>
      </c>
      <c r="I107">
        <v>34.700000000000003</v>
      </c>
      <c r="J107">
        <v>0</v>
      </c>
    </row>
    <row r="108" spans="1:10" x14ac:dyDescent="0.25">
      <c r="A108" t="s">
        <v>503</v>
      </c>
      <c r="B108" t="s">
        <v>257</v>
      </c>
      <c r="C108" t="s">
        <v>504</v>
      </c>
      <c r="D108">
        <v>720157965</v>
      </c>
      <c r="E108">
        <v>20638</v>
      </c>
      <c r="F108">
        <v>34894.76</v>
      </c>
      <c r="G108">
        <v>4.8499999999999996</v>
      </c>
      <c r="H108">
        <v>1784.76</v>
      </c>
      <c r="I108">
        <v>34.4</v>
      </c>
      <c r="J108">
        <v>1</v>
      </c>
    </row>
    <row r="109" spans="1:10" x14ac:dyDescent="0.25">
      <c r="A109" t="s">
        <v>514</v>
      </c>
      <c r="B109" t="s">
        <v>257</v>
      </c>
      <c r="C109" t="s">
        <v>515</v>
      </c>
      <c r="D109">
        <v>214184005</v>
      </c>
      <c r="E109">
        <v>42330</v>
      </c>
      <c r="F109">
        <v>5059.8599999999997</v>
      </c>
      <c r="G109">
        <v>1.44</v>
      </c>
      <c r="H109">
        <v>769.93</v>
      </c>
      <c r="I109">
        <v>36.5</v>
      </c>
      <c r="J109">
        <v>0</v>
      </c>
    </row>
    <row r="110" spans="1:10" x14ac:dyDescent="0.25">
      <c r="A110" t="s">
        <v>491</v>
      </c>
      <c r="B110" t="s">
        <v>257</v>
      </c>
      <c r="C110" t="s">
        <v>492</v>
      </c>
      <c r="D110">
        <v>173773964</v>
      </c>
      <c r="E110">
        <v>11365022</v>
      </c>
      <c r="F110">
        <v>15.29</v>
      </c>
      <c r="G110">
        <v>1.17</v>
      </c>
      <c r="H110">
        <v>18227.259999999998</v>
      </c>
      <c r="I110">
        <v>8.4</v>
      </c>
      <c r="J110">
        <v>79.099999999999994</v>
      </c>
    </row>
    <row r="111" spans="1:10" x14ac:dyDescent="0.25">
      <c r="A111" t="s">
        <v>501</v>
      </c>
      <c r="B111" t="s">
        <v>257</v>
      </c>
      <c r="C111" t="s">
        <v>502</v>
      </c>
      <c r="D111">
        <v>107196327</v>
      </c>
      <c r="E111">
        <v>6971733</v>
      </c>
      <c r="F111">
        <v>15.38</v>
      </c>
      <c r="G111">
        <v>0.72</v>
      </c>
      <c r="H111">
        <v>3621.31</v>
      </c>
      <c r="I111">
        <v>29</v>
      </c>
      <c r="J111">
        <v>14.1</v>
      </c>
    </row>
    <row r="112" spans="1:10" x14ac:dyDescent="0.25">
      <c r="A112" t="s">
        <v>499</v>
      </c>
      <c r="B112" t="s">
        <v>257</v>
      </c>
      <c r="C112" t="s">
        <v>500</v>
      </c>
      <c r="D112">
        <v>56547484</v>
      </c>
      <c r="E112">
        <v>2715021</v>
      </c>
      <c r="F112">
        <v>20.83</v>
      </c>
      <c r="G112">
        <v>0.38</v>
      </c>
      <c r="H112">
        <v>4085.23</v>
      </c>
      <c r="I112">
        <v>9.4</v>
      </c>
      <c r="J112">
        <v>75.5</v>
      </c>
    </row>
    <row r="113" spans="1:10" x14ac:dyDescent="0.25">
      <c r="A113" t="s">
        <v>516</v>
      </c>
      <c r="B113" t="s">
        <v>257</v>
      </c>
      <c r="C113" t="s">
        <v>517</v>
      </c>
      <c r="D113">
        <v>48692290</v>
      </c>
      <c r="E113">
        <v>9803121</v>
      </c>
      <c r="F113">
        <v>4.97</v>
      </c>
      <c r="G113">
        <v>0.33</v>
      </c>
      <c r="H113">
        <v>421.73</v>
      </c>
      <c r="I113">
        <v>35</v>
      </c>
      <c r="J113">
        <v>0.4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491</v>
      </c>
      <c r="B117" t="s">
        <v>257</v>
      </c>
      <c r="C117" t="s">
        <v>492</v>
      </c>
      <c r="D117">
        <v>13085380</v>
      </c>
      <c r="E117">
        <v>11365022</v>
      </c>
      <c r="F117">
        <v>1.1499999999999999</v>
      </c>
      <c r="G117">
        <v>38.200000000000003</v>
      </c>
      <c r="H117">
        <v>18227.259999999998</v>
      </c>
      <c r="I117">
        <v>8.39</v>
      </c>
      <c r="J117">
        <v>79.150000000000006</v>
      </c>
    </row>
    <row r="118" spans="1:10" x14ac:dyDescent="0.25">
      <c r="A118" t="s">
        <v>252</v>
      </c>
      <c r="B118" t="s">
        <v>102</v>
      </c>
      <c r="C118" t="s">
        <v>253</v>
      </c>
      <c r="D118">
        <v>8993356</v>
      </c>
      <c r="E118">
        <v>0</v>
      </c>
      <c r="G118">
        <v>26.25</v>
      </c>
      <c r="H118">
        <v>11053.08</v>
      </c>
      <c r="I118">
        <v>3.39</v>
      </c>
      <c r="J118">
        <v>94.29</v>
      </c>
    </row>
    <row r="119" spans="1:10" x14ac:dyDescent="0.25">
      <c r="A119" t="s">
        <v>254</v>
      </c>
      <c r="B119" t="s">
        <v>102</v>
      </c>
      <c r="C119" t="s">
        <v>255</v>
      </c>
      <c r="D119">
        <v>8993356</v>
      </c>
      <c r="E119">
        <v>0</v>
      </c>
      <c r="G119">
        <v>26.25</v>
      </c>
      <c r="H119">
        <v>11053.08</v>
      </c>
      <c r="I119">
        <v>3.39</v>
      </c>
      <c r="J119">
        <v>94.29</v>
      </c>
    </row>
    <row r="120" spans="1:10" x14ac:dyDescent="0.25">
      <c r="A120" t="s">
        <v>501</v>
      </c>
      <c r="B120" t="s">
        <v>257</v>
      </c>
      <c r="C120" t="s">
        <v>502</v>
      </c>
      <c r="D120">
        <v>3533092</v>
      </c>
      <c r="E120">
        <v>6971733</v>
      </c>
      <c r="F120">
        <v>0.51</v>
      </c>
      <c r="G120">
        <v>10.31</v>
      </c>
      <c r="H120">
        <v>3621.31</v>
      </c>
      <c r="I120">
        <v>28.97</v>
      </c>
      <c r="J120">
        <v>14.11</v>
      </c>
    </row>
    <row r="121" spans="1:10" x14ac:dyDescent="0.25">
      <c r="A121" t="s">
        <v>499</v>
      </c>
      <c r="B121" t="s">
        <v>257</v>
      </c>
      <c r="C121" t="s">
        <v>500</v>
      </c>
      <c r="D121">
        <v>3331279</v>
      </c>
      <c r="E121">
        <v>2715021</v>
      </c>
      <c r="F121">
        <v>1.23</v>
      </c>
      <c r="G121">
        <v>9.7200000000000006</v>
      </c>
      <c r="H121">
        <v>4085.23</v>
      </c>
      <c r="I121">
        <v>9.36</v>
      </c>
      <c r="J121">
        <v>75.540000000000006</v>
      </c>
    </row>
    <row r="122" spans="1:10" x14ac:dyDescent="0.25">
      <c r="A122" t="s">
        <v>508</v>
      </c>
      <c r="B122" t="s">
        <v>257</v>
      </c>
      <c r="C122" t="s">
        <v>509</v>
      </c>
      <c r="D122">
        <v>1182234</v>
      </c>
      <c r="E122">
        <v>2840457</v>
      </c>
      <c r="F122">
        <v>0.42</v>
      </c>
      <c r="G122">
        <v>3.45</v>
      </c>
      <c r="H122">
        <v>1133.8699999999999</v>
      </c>
      <c r="I122">
        <v>27.7</v>
      </c>
      <c r="J122">
        <v>15.79</v>
      </c>
    </row>
    <row r="123" spans="1:10" x14ac:dyDescent="0.25">
      <c r="A123" t="s">
        <v>506</v>
      </c>
      <c r="B123" t="s">
        <v>257</v>
      </c>
      <c r="C123" t="s">
        <v>507</v>
      </c>
      <c r="D123">
        <v>1047853</v>
      </c>
      <c r="E123">
        <v>1562113</v>
      </c>
      <c r="F123">
        <v>0.67</v>
      </c>
      <c r="G123">
        <v>3.06</v>
      </c>
      <c r="H123">
        <v>1158.4100000000001</v>
      </c>
      <c r="I123">
        <v>4.51</v>
      </c>
      <c r="J123">
        <v>92.43</v>
      </c>
    </row>
    <row r="124" spans="1:10" x14ac:dyDescent="0.25">
      <c r="A124" t="s">
        <v>518</v>
      </c>
      <c r="B124" t="s">
        <v>519</v>
      </c>
      <c r="C124" t="s">
        <v>520</v>
      </c>
      <c r="D124">
        <v>552802</v>
      </c>
      <c r="E124">
        <v>3</v>
      </c>
      <c r="F124">
        <v>184267.33</v>
      </c>
      <c r="G124">
        <v>1.61</v>
      </c>
      <c r="H124">
        <v>57.23</v>
      </c>
      <c r="I124">
        <v>9.5</v>
      </c>
      <c r="J124">
        <v>56.5</v>
      </c>
    </row>
    <row r="125" spans="1:10" x14ac:dyDescent="0.25">
      <c r="A125" t="s">
        <v>267</v>
      </c>
      <c r="B125" t="s">
        <v>257</v>
      </c>
      <c r="C125" t="s">
        <v>268</v>
      </c>
      <c r="D125">
        <v>393953</v>
      </c>
      <c r="E125">
        <v>2298023</v>
      </c>
      <c r="F125">
        <v>0.17</v>
      </c>
      <c r="G125">
        <v>1.1499999999999999</v>
      </c>
      <c r="H125">
        <v>591.89</v>
      </c>
      <c r="I125">
        <v>5.52</v>
      </c>
      <c r="J125">
        <v>88.48</v>
      </c>
    </row>
    <row r="126" spans="1:10" x14ac:dyDescent="0.25">
      <c r="A126" t="s">
        <v>521</v>
      </c>
      <c r="B126" t="s">
        <v>519</v>
      </c>
      <c r="C126" t="s">
        <v>520</v>
      </c>
      <c r="D126">
        <v>368686</v>
      </c>
      <c r="E126">
        <v>2</v>
      </c>
      <c r="F126">
        <v>184343</v>
      </c>
      <c r="G126">
        <v>1.08</v>
      </c>
      <c r="H126">
        <v>37.97</v>
      </c>
      <c r="I126">
        <v>9.41</v>
      </c>
      <c r="J126">
        <v>53.49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8993188</v>
      </c>
      <c r="E130">
        <v>8993188</v>
      </c>
      <c r="F130">
        <v>0</v>
      </c>
      <c r="H130">
        <v>0</v>
      </c>
      <c r="I130">
        <v>34.5</v>
      </c>
    </row>
    <row r="131" spans="1:9" x14ac:dyDescent="0.25">
      <c r="A131" t="s">
        <v>254</v>
      </c>
      <c r="B131" t="s">
        <v>102</v>
      </c>
      <c r="C131" t="s">
        <v>255</v>
      </c>
      <c r="D131">
        <v>8993188</v>
      </c>
      <c r="E131">
        <v>8993188</v>
      </c>
      <c r="F131">
        <v>0</v>
      </c>
      <c r="H131">
        <v>0</v>
      </c>
      <c r="I131">
        <v>34.5</v>
      </c>
    </row>
    <row r="132" spans="1:9" x14ac:dyDescent="0.25">
      <c r="A132" t="s">
        <v>499</v>
      </c>
      <c r="B132" t="s">
        <v>257</v>
      </c>
      <c r="C132" t="s">
        <v>500</v>
      </c>
      <c r="D132">
        <v>959902</v>
      </c>
      <c r="E132">
        <v>959902</v>
      </c>
      <c r="F132">
        <v>2715021</v>
      </c>
      <c r="G132">
        <v>0.35</v>
      </c>
      <c r="H132">
        <v>0</v>
      </c>
      <c r="I132">
        <v>3.68</v>
      </c>
    </row>
    <row r="133" spans="1:9" x14ac:dyDescent="0.25">
      <c r="A133" t="s">
        <v>506</v>
      </c>
      <c r="B133" t="s">
        <v>257</v>
      </c>
      <c r="C133" t="s">
        <v>507</v>
      </c>
      <c r="D133">
        <v>838191</v>
      </c>
      <c r="E133">
        <v>838191</v>
      </c>
      <c r="F133">
        <v>1562113</v>
      </c>
      <c r="G133">
        <v>0.54</v>
      </c>
      <c r="H133">
        <v>0</v>
      </c>
      <c r="I133">
        <v>3.22</v>
      </c>
    </row>
    <row r="134" spans="1:9" x14ac:dyDescent="0.25">
      <c r="A134" t="s">
        <v>267</v>
      </c>
      <c r="B134" t="s">
        <v>257</v>
      </c>
      <c r="C134" t="s">
        <v>268</v>
      </c>
      <c r="D134">
        <v>393953</v>
      </c>
      <c r="E134">
        <v>393953</v>
      </c>
      <c r="F134">
        <v>2298023</v>
      </c>
      <c r="G134">
        <v>0.17</v>
      </c>
      <c r="H134">
        <v>0</v>
      </c>
      <c r="I134">
        <v>1.51</v>
      </c>
    </row>
    <row r="135" spans="1:9" x14ac:dyDescent="0.25">
      <c r="A135" t="s">
        <v>501</v>
      </c>
      <c r="B135" t="s">
        <v>257</v>
      </c>
      <c r="C135" t="s">
        <v>502</v>
      </c>
      <c r="D135">
        <v>241095</v>
      </c>
      <c r="E135">
        <v>241095</v>
      </c>
      <c r="F135">
        <v>6971733</v>
      </c>
      <c r="G135">
        <v>0.03</v>
      </c>
      <c r="H135">
        <v>0</v>
      </c>
      <c r="I135">
        <v>0.92</v>
      </c>
    </row>
    <row r="136" spans="1:9" x14ac:dyDescent="0.25">
      <c r="A136" t="s">
        <v>491</v>
      </c>
      <c r="B136" t="s">
        <v>257</v>
      </c>
      <c r="C136" t="s">
        <v>492</v>
      </c>
      <c r="D136">
        <v>144545</v>
      </c>
      <c r="E136">
        <v>144545</v>
      </c>
      <c r="F136">
        <v>11365022</v>
      </c>
      <c r="G136">
        <v>0.01</v>
      </c>
      <c r="H136">
        <v>0</v>
      </c>
      <c r="I136">
        <v>0.55000000000000004</v>
      </c>
    </row>
    <row r="137" spans="1:9" x14ac:dyDescent="0.25">
      <c r="A137" t="s">
        <v>510</v>
      </c>
      <c r="B137" t="s">
        <v>257</v>
      </c>
      <c r="C137" t="s">
        <v>511</v>
      </c>
      <c r="D137">
        <v>129203</v>
      </c>
      <c r="E137">
        <v>129203</v>
      </c>
      <c r="F137">
        <v>144800</v>
      </c>
      <c r="G137">
        <v>0.89</v>
      </c>
      <c r="H137">
        <v>0</v>
      </c>
      <c r="I137">
        <v>0.5</v>
      </c>
    </row>
    <row r="138" spans="1:9" x14ac:dyDescent="0.25">
      <c r="A138" t="s">
        <v>522</v>
      </c>
      <c r="B138" t="s">
        <v>257</v>
      </c>
      <c r="C138" t="s">
        <v>523</v>
      </c>
      <c r="D138">
        <v>65700</v>
      </c>
      <c r="E138">
        <v>65700</v>
      </c>
      <c r="F138">
        <v>69594</v>
      </c>
      <c r="G138">
        <v>0.94</v>
      </c>
      <c r="H138">
        <v>0</v>
      </c>
      <c r="I138">
        <v>0.25</v>
      </c>
    </row>
    <row r="139" spans="1:9" x14ac:dyDescent="0.25">
      <c r="A139" t="s">
        <v>512</v>
      </c>
      <c r="B139" t="s">
        <v>257</v>
      </c>
      <c r="C139" t="s">
        <v>513</v>
      </c>
      <c r="D139">
        <v>58419</v>
      </c>
      <c r="E139">
        <v>58419</v>
      </c>
      <c r="F139">
        <v>983961</v>
      </c>
      <c r="G139">
        <v>0.06</v>
      </c>
      <c r="H139">
        <v>0</v>
      </c>
      <c r="I139">
        <v>0.22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491</v>
      </c>
      <c r="B143" t="s">
        <v>257</v>
      </c>
      <c r="C143" t="s">
        <v>492</v>
      </c>
      <c r="D143">
        <v>11365022</v>
      </c>
      <c r="E143">
        <v>11796214</v>
      </c>
      <c r="F143">
        <v>1.04</v>
      </c>
      <c r="G143">
        <v>18227.259999999998</v>
      </c>
      <c r="H143">
        <v>8.4</v>
      </c>
      <c r="I143">
        <v>79.099999999999994</v>
      </c>
    </row>
    <row r="144" spans="1:9" x14ac:dyDescent="0.25">
      <c r="A144" t="s">
        <v>516</v>
      </c>
      <c r="B144" t="s">
        <v>257</v>
      </c>
      <c r="C144" t="s">
        <v>517</v>
      </c>
      <c r="D144">
        <v>9803121</v>
      </c>
      <c r="E144">
        <v>6963725</v>
      </c>
      <c r="F144">
        <v>0.71</v>
      </c>
      <c r="G144">
        <v>421.73</v>
      </c>
      <c r="H144">
        <v>35</v>
      </c>
      <c r="I144">
        <v>0.4</v>
      </c>
    </row>
    <row r="145" spans="1:9" x14ac:dyDescent="0.25">
      <c r="A145" t="s">
        <v>501</v>
      </c>
      <c r="B145" t="s">
        <v>257</v>
      </c>
      <c r="C145" t="s">
        <v>502</v>
      </c>
      <c r="D145">
        <v>6971733</v>
      </c>
      <c r="E145">
        <v>6970747</v>
      </c>
      <c r="F145">
        <v>1</v>
      </c>
      <c r="G145">
        <v>3621.31</v>
      </c>
      <c r="H145">
        <v>29</v>
      </c>
      <c r="I145">
        <v>14.1</v>
      </c>
    </row>
    <row r="146" spans="1:9" x14ac:dyDescent="0.25">
      <c r="A146" t="s">
        <v>508</v>
      </c>
      <c r="B146" t="s">
        <v>257</v>
      </c>
      <c r="C146" t="s">
        <v>509</v>
      </c>
      <c r="D146">
        <v>2840457</v>
      </c>
      <c r="E146">
        <v>2835862</v>
      </c>
      <c r="F146">
        <v>1</v>
      </c>
      <c r="G146">
        <v>1133.8699999999999</v>
      </c>
      <c r="H146">
        <v>27.7</v>
      </c>
      <c r="I146">
        <v>15.8</v>
      </c>
    </row>
    <row r="147" spans="1:9" x14ac:dyDescent="0.25">
      <c r="A147" t="s">
        <v>499</v>
      </c>
      <c r="B147" t="s">
        <v>257</v>
      </c>
      <c r="C147" t="s">
        <v>500</v>
      </c>
      <c r="D147">
        <v>2715021</v>
      </c>
      <c r="E147">
        <v>2714448</v>
      </c>
      <c r="F147">
        <v>1</v>
      </c>
      <c r="G147">
        <v>4085.23</v>
      </c>
      <c r="H147">
        <v>9.4</v>
      </c>
      <c r="I147">
        <v>75.5</v>
      </c>
    </row>
    <row r="148" spans="1:9" x14ac:dyDescent="0.25">
      <c r="A148" t="s">
        <v>267</v>
      </c>
      <c r="B148" t="s">
        <v>257</v>
      </c>
      <c r="C148" t="s">
        <v>268</v>
      </c>
      <c r="D148">
        <v>2298023</v>
      </c>
      <c r="E148">
        <v>392468</v>
      </c>
      <c r="F148">
        <v>0.17</v>
      </c>
      <c r="G148">
        <v>591.89</v>
      </c>
      <c r="H148">
        <v>5.5</v>
      </c>
      <c r="I148">
        <v>88.5</v>
      </c>
    </row>
    <row r="149" spans="1:9" x14ac:dyDescent="0.25">
      <c r="A149" t="s">
        <v>506</v>
      </c>
      <c r="B149" t="s">
        <v>257</v>
      </c>
      <c r="C149" t="s">
        <v>507</v>
      </c>
      <c r="D149">
        <v>1562113</v>
      </c>
      <c r="E149">
        <v>1341275</v>
      </c>
      <c r="F149">
        <v>0.86</v>
      </c>
      <c r="G149">
        <v>1158.4100000000001</v>
      </c>
      <c r="H149">
        <v>4.5</v>
      </c>
      <c r="I149">
        <v>92.4</v>
      </c>
    </row>
    <row r="150" spans="1:9" x14ac:dyDescent="0.25">
      <c r="A150" t="s">
        <v>524</v>
      </c>
      <c r="B150" t="s">
        <v>257</v>
      </c>
      <c r="C150" t="s">
        <v>525</v>
      </c>
      <c r="D150">
        <v>1562001</v>
      </c>
      <c r="E150">
        <v>1460467</v>
      </c>
      <c r="F150">
        <v>0.93</v>
      </c>
      <c r="G150">
        <v>79.12</v>
      </c>
      <c r="H150">
        <v>36</v>
      </c>
      <c r="I150">
        <v>0.4</v>
      </c>
    </row>
    <row r="151" spans="1:9" x14ac:dyDescent="0.25">
      <c r="A151" t="s">
        <v>526</v>
      </c>
      <c r="B151" t="s">
        <v>257</v>
      </c>
      <c r="C151" t="s">
        <v>527</v>
      </c>
      <c r="D151">
        <v>1561920</v>
      </c>
      <c r="E151">
        <v>6319661</v>
      </c>
      <c r="F151">
        <v>4.05</v>
      </c>
      <c r="G151">
        <v>138.61000000000001</v>
      </c>
      <c r="H151">
        <v>34.6</v>
      </c>
      <c r="I151">
        <v>3.5</v>
      </c>
    </row>
    <row r="152" spans="1:9" x14ac:dyDescent="0.25">
      <c r="A152" t="s">
        <v>528</v>
      </c>
      <c r="B152" t="s">
        <v>257</v>
      </c>
      <c r="C152" t="s">
        <v>297</v>
      </c>
      <c r="D152">
        <v>1386473</v>
      </c>
      <c r="E152">
        <v>1182147</v>
      </c>
      <c r="F152">
        <v>0.85</v>
      </c>
      <c r="G152">
        <v>46.08</v>
      </c>
      <c r="H152">
        <v>36.9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529</v>
      </c>
      <c r="B156" t="s">
        <v>257</v>
      </c>
      <c r="C156" t="s">
        <v>530</v>
      </c>
      <c r="D156">
        <v>536966</v>
      </c>
      <c r="E156">
        <v>537005</v>
      </c>
      <c r="F156">
        <v>15.26</v>
      </c>
    </row>
    <row r="157" spans="1:9" x14ac:dyDescent="0.25">
      <c r="A157" t="s">
        <v>531</v>
      </c>
      <c r="B157" t="s">
        <v>257</v>
      </c>
      <c r="C157" t="s">
        <v>532</v>
      </c>
      <c r="D157">
        <v>536844</v>
      </c>
      <c r="E157">
        <v>536929</v>
      </c>
      <c r="F157">
        <v>15.26</v>
      </c>
    </row>
    <row r="158" spans="1:9" x14ac:dyDescent="0.25">
      <c r="A158" t="s">
        <v>533</v>
      </c>
      <c r="B158" t="s">
        <v>257</v>
      </c>
      <c r="C158" t="s">
        <v>534</v>
      </c>
      <c r="D158">
        <v>286564</v>
      </c>
      <c r="E158">
        <v>286776</v>
      </c>
      <c r="F158">
        <v>8.14</v>
      </c>
    </row>
    <row r="159" spans="1:9" x14ac:dyDescent="0.25">
      <c r="A159" t="s">
        <v>535</v>
      </c>
      <c r="B159" t="s">
        <v>257</v>
      </c>
      <c r="C159" t="s">
        <v>536</v>
      </c>
      <c r="D159">
        <v>199136</v>
      </c>
      <c r="E159">
        <v>199153</v>
      </c>
      <c r="F159">
        <v>5.66</v>
      </c>
    </row>
    <row r="160" spans="1:9" x14ac:dyDescent="0.25">
      <c r="A160" t="s">
        <v>537</v>
      </c>
      <c r="C160" t="s">
        <v>538</v>
      </c>
      <c r="D160">
        <v>176290</v>
      </c>
      <c r="E160">
        <v>176308</v>
      </c>
      <c r="F160">
        <v>5.01</v>
      </c>
    </row>
    <row r="161" spans="1:7" x14ac:dyDescent="0.25">
      <c r="A161" t="s">
        <v>539</v>
      </c>
      <c r="B161" t="s">
        <v>257</v>
      </c>
      <c r="C161" t="s">
        <v>540</v>
      </c>
      <c r="D161">
        <v>164987</v>
      </c>
      <c r="E161">
        <v>165144</v>
      </c>
      <c r="F161">
        <v>4.6900000000000004</v>
      </c>
    </row>
    <row r="162" spans="1:7" x14ac:dyDescent="0.25">
      <c r="A162" t="s">
        <v>541</v>
      </c>
      <c r="B162" t="s">
        <v>257</v>
      </c>
      <c r="C162" t="s">
        <v>542</v>
      </c>
      <c r="D162">
        <v>164326</v>
      </c>
      <c r="E162">
        <v>164352</v>
      </c>
      <c r="F162">
        <v>4.67</v>
      </c>
    </row>
    <row r="163" spans="1:7" x14ac:dyDescent="0.25">
      <c r="A163" t="s">
        <v>543</v>
      </c>
      <c r="B163" t="s">
        <v>257</v>
      </c>
      <c r="C163" t="s">
        <v>544</v>
      </c>
      <c r="D163">
        <v>109485</v>
      </c>
      <c r="E163">
        <v>233237</v>
      </c>
      <c r="F163">
        <v>3.11</v>
      </c>
    </row>
    <row r="164" spans="1:7" x14ac:dyDescent="0.25">
      <c r="A164" t="s">
        <v>545</v>
      </c>
      <c r="B164" t="s">
        <v>257</v>
      </c>
      <c r="C164" t="s">
        <v>546</v>
      </c>
      <c r="D164">
        <v>83413</v>
      </c>
      <c r="E164">
        <v>83420</v>
      </c>
      <c r="F164">
        <v>2.37</v>
      </c>
    </row>
    <row r="165" spans="1:7" x14ac:dyDescent="0.25">
      <c r="A165" t="s">
        <v>547</v>
      </c>
      <c r="B165" t="s">
        <v>257</v>
      </c>
      <c r="C165" t="s">
        <v>548</v>
      </c>
      <c r="D165">
        <v>65854</v>
      </c>
      <c r="E165">
        <v>65992</v>
      </c>
      <c r="F165">
        <v>1.87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508</v>
      </c>
      <c r="B169" t="s">
        <v>257</v>
      </c>
      <c r="C169" t="s">
        <v>509</v>
      </c>
      <c r="D169">
        <v>2155388</v>
      </c>
      <c r="E169">
        <v>2840457</v>
      </c>
      <c r="F169">
        <v>0.03</v>
      </c>
    </row>
    <row r="171" spans="1:7" x14ac:dyDescent="0.25">
      <c r="A171" t="s">
        <v>208</v>
      </c>
    </row>
    <row r="172" spans="1:7" x14ac:dyDescent="0.25">
      <c r="A172" t="s">
        <v>30</v>
      </c>
      <c r="B172" t="s">
        <v>31</v>
      </c>
      <c r="C172" t="s">
        <v>209</v>
      </c>
      <c r="D172" t="s">
        <v>210</v>
      </c>
      <c r="E172" t="s">
        <v>211</v>
      </c>
      <c r="F172" t="s">
        <v>212</v>
      </c>
      <c r="G172" t="s">
        <v>34</v>
      </c>
    </row>
    <row r="173" spans="1:7" x14ac:dyDescent="0.25">
      <c r="A173" t="s">
        <v>219</v>
      </c>
      <c r="B173">
        <v>28848529</v>
      </c>
      <c r="D173">
        <v>182564</v>
      </c>
      <c r="E173" t="s">
        <v>221</v>
      </c>
      <c r="F173">
        <v>1.05</v>
      </c>
      <c r="G173">
        <v>66.94</v>
      </c>
    </row>
    <row r="174" spans="1:7" x14ac:dyDescent="0.25">
      <c r="A174" t="s">
        <v>36</v>
      </c>
      <c r="B174">
        <v>25076515</v>
      </c>
      <c r="D174">
        <v>29673</v>
      </c>
      <c r="E174" t="s">
        <v>465</v>
      </c>
      <c r="F174">
        <v>0.91</v>
      </c>
      <c r="G174">
        <v>10.88</v>
      </c>
    </row>
    <row r="175" spans="1:7" x14ac:dyDescent="0.25">
      <c r="A175" t="s">
        <v>467</v>
      </c>
      <c r="B175">
        <v>296874</v>
      </c>
      <c r="D175">
        <v>1266</v>
      </c>
      <c r="E175" t="s">
        <v>469</v>
      </c>
      <c r="F175">
        <v>0.01</v>
      </c>
      <c r="G175">
        <v>0.46</v>
      </c>
    </row>
    <row r="176" spans="1:7" x14ac:dyDescent="0.25">
      <c r="A176" t="s">
        <v>49</v>
      </c>
      <c r="B176">
        <v>884679</v>
      </c>
      <c r="D176">
        <v>993</v>
      </c>
      <c r="E176" t="s">
        <v>421</v>
      </c>
      <c r="F176">
        <v>0.03</v>
      </c>
      <c r="G176">
        <v>0.36</v>
      </c>
    </row>
    <row r="177" spans="1:7" x14ac:dyDescent="0.25">
      <c r="A177" t="s">
        <v>40</v>
      </c>
      <c r="B177">
        <v>900</v>
      </c>
      <c r="C177">
        <v>100</v>
      </c>
      <c r="D177">
        <v>900</v>
      </c>
      <c r="E177" t="s">
        <v>472</v>
      </c>
      <c r="F177">
        <v>0</v>
      </c>
      <c r="G177">
        <v>0.33</v>
      </c>
    </row>
    <row r="178" spans="1:7" x14ac:dyDescent="0.25">
      <c r="A178" t="s">
        <v>406</v>
      </c>
      <c r="B178">
        <v>5128148</v>
      </c>
      <c r="D178">
        <v>397</v>
      </c>
      <c r="E178" t="s">
        <v>474</v>
      </c>
      <c r="F178">
        <v>0.19</v>
      </c>
      <c r="G178">
        <v>0.15</v>
      </c>
    </row>
    <row r="179" spans="1:7" x14ac:dyDescent="0.25">
      <c r="A179" t="s">
        <v>475</v>
      </c>
      <c r="B179">
        <v>254415</v>
      </c>
      <c r="D179">
        <v>391</v>
      </c>
      <c r="E179" t="s">
        <v>477</v>
      </c>
      <c r="F179">
        <v>0.01</v>
      </c>
      <c r="G179">
        <v>0.14000000000000001</v>
      </c>
    </row>
    <row r="180" spans="1:7" x14ac:dyDescent="0.25">
      <c r="A180" t="s">
        <v>478</v>
      </c>
      <c r="B180">
        <v>675370</v>
      </c>
      <c r="D180">
        <v>307</v>
      </c>
      <c r="E180" t="s">
        <v>480</v>
      </c>
      <c r="F180">
        <v>0.02</v>
      </c>
      <c r="G180">
        <v>0.11</v>
      </c>
    </row>
    <row r="181" spans="1:7" x14ac:dyDescent="0.25">
      <c r="A181" t="s">
        <v>481</v>
      </c>
      <c r="B181">
        <v>64790</v>
      </c>
      <c r="D181">
        <v>187</v>
      </c>
      <c r="E181" t="s">
        <v>483</v>
      </c>
      <c r="F181">
        <v>0</v>
      </c>
      <c r="G181">
        <v>7.0000000000000007E-2</v>
      </c>
    </row>
    <row r="182" spans="1:7" x14ac:dyDescent="0.25">
      <c r="A182" t="s">
        <v>549</v>
      </c>
      <c r="B182">
        <v>552308</v>
      </c>
      <c r="D182">
        <v>178</v>
      </c>
      <c r="E182" t="s">
        <v>550</v>
      </c>
      <c r="F182">
        <v>0.02</v>
      </c>
      <c r="G182">
        <v>7.0000000000000007E-2</v>
      </c>
    </row>
    <row r="184" spans="1:7" x14ac:dyDescent="0.25">
      <c r="A184" t="s">
        <v>29</v>
      </c>
    </row>
    <row r="185" spans="1:7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</row>
    <row r="186" spans="1:7" x14ac:dyDescent="0.25">
      <c r="A186" t="s">
        <v>219</v>
      </c>
      <c r="B186">
        <v>28848529</v>
      </c>
      <c r="C186" t="s">
        <v>463</v>
      </c>
      <c r="D186" t="s">
        <v>221</v>
      </c>
      <c r="E186">
        <v>66.900000000000006</v>
      </c>
      <c r="F186" t="s">
        <v>70</v>
      </c>
    </row>
    <row r="187" spans="1:7" x14ac:dyDescent="0.25">
      <c r="A187" t="s">
        <v>36</v>
      </c>
      <c r="B187">
        <v>25076515</v>
      </c>
      <c r="C187" t="s">
        <v>464</v>
      </c>
      <c r="D187" t="s">
        <v>465</v>
      </c>
      <c r="E187">
        <v>10.9</v>
      </c>
      <c r="F187" t="s">
        <v>38</v>
      </c>
    </row>
    <row r="188" spans="1:7" x14ac:dyDescent="0.25">
      <c r="A188" t="s">
        <v>39</v>
      </c>
      <c r="C188" t="s">
        <v>466</v>
      </c>
      <c r="E188">
        <v>7.1</v>
      </c>
    </row>
    <row r="189" spans="1:7" x14ac:dyDescent="0.25">
      <c r="A189" t="s">
        <v>467</v>
      </c>
      <c r="B189">
        <v>296874</v>
      </c>
      <c r="C189" t="s">
        <v>468</v>
      </c>
      <c r="D189" t="s">
        <v>469</v>
      </c>
      <c r="E189">
        <v>0.5</v>
      </c>
      <c r="F189" t="s">
        <v>72</v>
      </c>
    </row>
    <row r="190" spans="1:7" x14ac:dyDescent="0.25">
      <c r="A190" t="s">
        <v>49</v>
      </c>
      <c r="B190">
        <v>884679</v>
      </c>
      <c r="C190" t="s">
        <v>470</v>
      </c>
      <c r="D190" t="s">
        <v>421</v>
      </c>
      <c r="E190">
        <v>0.4</v>
      </c>
      <c r="F190" t="s">
        <v>38</v>
      </c>
    </row>
    <row r="191" spans="1:7" x14ac:dyDescent="0.25">
      <c r="A191" t="s">
        <v>40</v>
      </c>
      <c r="B191">
        <v>900</v>
      </c>
      <c r="C191" t="s">
        <v>471</v>
      </c>
      <c r="D191" t="s">
        <v>472</v>
      </c>
      <c r="E191">
        <v>0.3</v>
      </c>
      <c r="F191" t="s">
        <v>42</v>
      </c>
    </row>
    <row r="192" spans="1:7" x14ac:dyDescent="0.25">
      <c r="A192" t="s">
        <v>406</v>
      </c>
      <c r="B192">
        <v>5128148</v>
      </c>
      <c r="C192" t="s">
        <v>473</v>
      </c>
      <c r="D192" t="s">
        <v>474</v>
      </c>
      <c r="E192">
        <v>0.1</v>
      </c>
      <c r="F192" t="s">
        <v>42</v>
      </c>
    </row>
    <row r="193" spans="1:6" x14ac:dyDescent="0.25">
      <c r="A193" t="s">
        <v>475</v>
      </c>
      <c r="B193">
        <v>254415</v>
      </c>
      <c r="C193" t="s">
        <v>476</v>
      </c>
      <c r="D193" t="s">
        <v>477</v>
      </c>
      <c r="E193">
        <v>0.1</v>
      </c>
      <c r="F193" t="s">
        <v>38</v>
      </c>
    </row>
    <row r="194" spans="1:6" x14ac:dyDescent="0.25">
      <c r="A194" t="s">
        <v>478</v>
      </c>
      <c r="B194">
        <v>675370</v>
      </c>
      <c r="C194" t="s">
        <v>479</v>
      </c>
      <c r="D194" t="s">
        <v>480</v>
      </c>
      <c r="E194">
        <v>0.1</v>
      </c>
      <c r="F194" t="s">
        <v>45</v>
      </c>
    </row>
    <row r="195" spans="1:6" x14ac:dyDescent="0.25">
      <c r="A195" t="s">
        <v>481</v>
      </c>
      <c r="B195">
        <v>64790</v>
      </c>
      <c r="C195" t="s">
        <v>482</v>
      </c>
      <c r="D195" t="s">
        <v>483</v>
      </c>
      <c r="E195">
        <v>0.1</v>
      </c>
      <c r="F195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8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551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436</v>
      </c>
    </row>
    <row r="7" spans="1:2" x14ac:dyDescent="0.25">
      <c r="A7" t="s">
        <v>9</v>
      </c>
      <c r="B7" t="s">
        <v>552</v>
      </c>
    </row>
    <row r="8" spans="1:2" x14ac:dyDescent="0.25">
      <c r="A8" t="s">
        <v>11</v>
      </c>
      <c r="B8" t="s">
        <v>553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115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554</v>
      </c>
    </row>
    <row r="13" spans="1:2" x14ac:dyDescent="0.25">
      <c r="A13" t="s">
        <v>19</v>
      </c>
      <c r="B13">
        <v>2594.9</v>
      </c>
    </row>
    <row r="14" spans="1:2" x14ac:dyDescent="0.25">
      <c r="A14" t="s">
        <v>20</v>
      </c>
      <c r="B14">
        <v>1877</v>
      </c>
    </row>
    <row r="15" spans="1:2" x14ac:dyDescent="0.25">
      <c r="A15" t="s">
        <v>21</v>
      </c>
      <c r="B15">
        <v>78</v>
      </c>
    </row>
    <row r="16" spans="1:2" x14ac:dyDescent="0.25">
      <c r="A16" t="s">
        <v>22</v>
      </c>
      <c r="B16">
        <v>2.6</v>
      </c>
    </row>
    <row r="17" spans="1:6" x14ac:dyDescent="0.25">
      <c r="A17" t="s">
        <v>23</v>
      </c>
      <c r="B17">
        <v>6.8</v>
      </c>
    </row>
    <row r="18" spans="1:6" x14ac:dyDescent="0.25">
      <c r="A18" t="s">
        <v>24</v>
      </c>
      <c r="B18">
        <v>3.58</v>
      </c>
    </row>
    <row r="19" spans="1:6" x14ac:dyDescent="0.25">
      <c r="A19" t="s">
        <v>25</v>
      </c>
      <c r="B19">
        <v>3.97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1470586</v>
      </c>
      <c r="C26">
        <v>1719</v>
      </c>
      <c r="D26" t="s">
        <v>439</v>
      </c>
      <c r="E26">
        <v>86.9</v>
      </c>
      <c r="F26" t="s">
        <v>38</v>
      </c>
    </row>
    <row r="27" spans="1:6" x14ac:dyDescent="0.25">
      <c r="A27" t="s">
        <v>39</v>
      </c>
      <c r="C27">
        <v>785.8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555</v>
      </c>
      <c r="E28">
        <v>7.6</v>
      </c>
      <c r="F28" t="s">
        <v>42</v>
      </c>
    </row>
    <row r="29" spans="1:6" x14ac:dyDescent="0.25">
      <c r="A29" t="s">
        <v>46</v>
      </c>
      <c r="B29">
        <v>8325</v>
      </c>
      <c r="C29">
        <v>3.2</v>
      </c>
      <c r="D29" t="s">
        <v>556</v>
      </c>
      <c r="E29">
        <v>0.2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557</v>
      </c>
      <c r="E30">
        <v>0.1</v>
      </c>
      <c r="F30" t="s">
        <v>42</v>
      </c>
    </row>
    <row r="31" spans="1:6" x14ac:dyDescent="0.25">
      <c r="A31" t="s">
        <v>55</v>
      </c>
      <c r="B31">
        <v>3190</v>
      </c>
      <c r="C31">
        <v>1.1000000000000001</v>
      </c>
      <c r="D31" t="s">
        <v>558</v>
      </c>
      <c r="E31">
        <v>0.1</v>
      </c>
      <c r="F31" t="s">
        <v>38</v>
      </c>
    </row>
    <row r="32" spans="1:6" x14ac:dyDescent="0.25">
      <c r="A32" t="s">
        <v>51</v>
      </c>
      <c r="B32">
        <v>153</v>
      </c>
      <c r="C32">
        <v>0.8</v>
      </c>
      <c r="D32" t="s">
        <v>559</v>
      </c>
      <c r="E32">
        <v>0</v>
      </c>
      <c r="F32" t="s">
        <v>48</v>
      </c>
    </row>
    <row r="33" spans="1:6" x14ac:dyDescent="0.25">
      <c r="A33" t="s">
        <v>232</v>
      </c>
      <c r="B33">
        <v>562</v>
      </c>
      <c r="C33">
        <v>0.6</v>
      </c>
      <c r="D33" t="s">
        <v>326</v>
      </c>
      <c r="E33">
        <v>0</v>
      </c>
      <c r="F33" t="s">
        <v>38</v>
      </c>
    </row>
    <row r="34" spans="1:6" x14ac:dyDescent="0.25">
      <c r="A34" t="s">
        <v>219</v>
      </c>
      <c r="B34">
        <v>204</v>
      </c>
      <c r="C34">
        <v>0.4</v>
      </c>
      <c r="D34" t="s">
        <v>560</v>
      </c>
      <c r="E34">
        <v>0</v>
      </c>
      <c r="F34" t="s">
        <v>70</v>
      </c>
    </row>
    <row r="35" spans="1:6" x14ac:dyDescent="0.25">
      <c r="A35" t="s">
        <v>406</v>
      </c>
      <c r="B35">
        <v>7601</v>
      </c>
      <c r="C35">
        <v>0.3</v>
      </c>
      <c r="D35" t="s">
        <v>561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1491255</v>
      </c>
      <c r="C39">
        <v>1722</v>
      </c>
      <c r="D39" t="s">
        <v>378</v>
      </c>
      <c r="E39">
        <v>87.1</v>
      </c>
      <c r="F39">
        <v>1</v>
      </c>
    </row>
    <row r="40" spans="1:6" x14ac:dyDescent="0.25">
      <c r="A40" t="s">
        <v>39</v>
      </c>
      <c r="C40">
        <v>786</v>
      </c>
      <c r="E40">
        <v>39.700000000000003</v>
      </c>
      <c r="F40">
        <v>0.4</v>
      </c>
    </row>
    <row r="41" spans="1:6" x14ac:dyDescent="0.25">
      <c r="A41" t="s">
        <v>42</v>
      </c>
      <c r="B41">
        <v>11531</v>
      </c>
      <c r="C41">
        <v>158</v>
      </c>
      <c r="D41" t="s">
        <v>562</v>
      </c>
      <c r="E41">
        <v>8</v>
      </c>
      <c r="F41">
        <v>0.1</v>
      </c>
    </row>
    <row r="42" spans="1:6" x14ac:dyDescent="0.25">
      <c r="A42" t="s">
        <v>48</v>
      </c>
      <c r="B42">
        <v>57171</v>
      </c>
      <c r="C42">
        <v>60</v>
      </c>
      <c r="D42" t="s">
        <v>444</v>
      </c>
      <c r="E42">
        <v>3</v>
      </c>
      <c r="F42">
        <v>0</v>
      </c>
    </row>
    <row r="43" spans="1:6" x14ac:dyDescent="0.25">
      <c r="A43" t="s">
        <v>70</v>
      </c>
      <c r="B43">
        <v>207</v>
      </c>
      <c r="C43">
        <v>0</v>
      </c>
      <c r="D43" t="s">
        <v>563</v>
      </c>
      <c r="E43">
        <v>0</v>
      </c>
      <c r="F43">
        <v>0</v>
      </c>
    </row>
    <row r="44" spans="1:6" x14ac:dyDescent="0.25">
      <c r="A44" t="s">
        <v>65</v>
      </c>
      <c r="B44">
        <v>13</v>
      </c>
      <c r="C44">
        <v>0</v>
      </c>
      <c r="D44" t="s">
        <v>564</v>
      </c>
      <c r="E44">
        <v>0</v>
      </c>
      <c r="F44">
        <v>0</v>
      </c>
    </row>
    <row r="45" spans="1:6" x14ac:dyDescent="0.25">
      <c r="A45" t="s">
        <v>72</v>
      </c>
      <c r="B45">
        <v>300</v>
      </c>
      <c r="C45">
        <v>0</v>
      </c>
      <c r="D45" t="s">
        <v>565</v>
      </c>
      <c r="E45">
        <v>0</v>
      </c>
      <c r="F45">
        <v>0</v>
      </c>
    </row>
    <row r="46" spans="1:6" x14ac:dyDescent="0.25">
      <c r="A46" t="s">
        <v>74</v>
      </c>
      <c r="B46">
        <v>3603</v>
      </c>
      <c r="C46">
        <v>0</v>
      </c>
      <c r="D46" t="s">
        <v>566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925.5</v>
      </c>
      <c r="C50">
        <v>842.7</v>
      </c>
      <c r="D50">
        <v>82.8</v>
      </c>
    </row>
    <row r="51" spans="1:9" x14ac:dyDescent="0.25">
      <c r="A51" t="s">
        <v>82</v>
      </c>
      <c r="B51">
        <v>910.7</v>
      </c>
      <c r="C51">
        <v>833.5</v>
      </c>
      <c r="D51">
        <v>77.3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1.6</v>
      </c>
      <c r="C53">
        <v>0.2</v>
      </c>
      <c r="D53">
        <v>1.4</v>
      </c>
    </row>
    <row r="54" spans="1:9" x14ac:dyDescent="0.25">
      <c r="A54" t="s">
        <v>85</v>
      </c>
      <c r="B54">
        <v>32.9</v>
      </c>
      <c r="C54">
        <v>29.9</v>
      </c>
      <c r="D54">
        <v>3</v>
      </c>
    </row>
    <row r="55" spans="1:9" x14ac:dyDescent="0.25">
      <c r="A55" t="s">
        <v>86</v>
      </c>
      <c r="B55">
        <v>30.6</v>
      </c>
      <c r="C55">
        <v>29.3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0.2</v>
      </c>
      <c r="C57">
        <v>0.2</v>
      </c>
      <c r="D57">
        <v>0</v>
      </c>
    </row>
    <row r="58" spans="1:9" x14ac:dyDescent="0.25">
      <c r="A58" t="s">
        <v>89</v>
      </c>
      <c r="B58">
        <v>1955</v>
      </c>
      <c r="C58">
        <v>1877</v>
      </c>
      <c r="D58">
        <v>78</v>
      </c>
    </row>
    <row r="59" spans="1:9" x14ac:dyDescent="0.25">
      <c r="A59" t="s">
        <v>90</v>
      </c>
      <c r="B59">
        <v>896.8</v>
      </c>
      <c r="C59">
        <v>818.8</v>
      </c>
      <c r="D59">
        <v>78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1802.47</v>
      </c>
      <c r="E63">
        <v>0</v>
      </c>
      <c r="G63">
        <v>91.13</v>
      </c>
      <c r="H63">
        <v>42.96</v>
      </c>
      <c r="I63">
        <v>0.02</v>
      </c>
    </row>
    <row r="64" spans="1:9" x14ac:dyDescent="0.25">
      <c r="A64" t="s">
        <v>101</v>
      </c>
      <c r="B64" t="s">
        <v>102</v>
      </c>
      <c r="C64" t="s">
        <v>103</v>
      </c>
      <c r="D64">
        <v>1802.47</v>
      </c>
      <c r="E64">
        <v>0</v>
      </c>
      <c r="G64">
        <v>91.13</v>
      </c>
      <c r="H64">
        <v>42.96</v>
      </c>
      <c r="I64">
        <v>0.02</v>
      </c>
    </row>
    <row r="65" spans="1:10" x14ac:dyDescent="0.25">
      <c r="A65" t="s">
        <v>333</v>
      </c>
      <c r="C65" t="s">
        <v>334</v>
      </c>
      <c r="D65">
        <v>2.5</v>
      </c>
      <c r="E65">
        <v>180</v>
      </c>
      <c r="F65">
        <v>0.01</v>
      </c>
      <c r="G65">
        <v>0.13</v>
      </c>
      <c r="H65">
        <v>1.45</v>
      </c>
      <c r="I65">
        <v>0</v>
      </c>
    </row>
    <row r="66" spans="1:10" x14ac:dyDescent="0.25">
      <c r="A66" t="s">
        <v>156</v>
      </c>
      <c r="B66" t="s">
        <v>157</v>
      </c>
      <c r="C66" t="s">
        <v>158</v>
      </c>
      <c r="D66">
        <v>2.33</v>
      </c>
      <c r="E66">
        <v>2</v>
      </c>
      <c r="F66">
        <v>1.1599999999999999</v>
      </c>
      <c r="G66">
        <v>0.12</v>
      </c>
      <c r="H66">
        <v>30.28</v>
      </c>
      <c r="I66">
        <v>0</v>
      </c>
    </row>
    <row r="67" spans="1:10" x14ac:dyDescent="0.25">
      <c r="A67" t="s">
        <v>121</v>
      </c>
      <c r="B67" t="s">
        <v>102</v>
      </c>
      <c r="C67" t="s">
        <v>111</v>
      </c>
      <c r="D67">
        <v>2.31</v>
      </c>
      <c r="E67">
        <v>30</v>
      </c>
      <c r="F67">
        <v>0.08</v>
      </c>
      <c r="G67">
        <v>0.12</v>
      </c>
      <c r="H67">
        <v>41.47</v>
      </c>
      <c r="I67">
        <v>0</v>
      </c>
    </row>
    <row r="68" spans="1:10" x14ac:dyDescent="0.25">
      <c r="A68" t="s">
        <v>125</v>
      </c>
      <c r="B68" t="s">
        <v>102</v>
      </c>
      <c r="C68" t="s">
        <v>126</v>
      </c>
      <c r="D68">
        <v>2.31</v>
      </c>
      <c r="E68">
        <v>30</v>
      </c>
      <c r="F68">
        <v>0.08</v>
      </c>
      <c r="G68">
        <v>0.12</v>
      </c>
      <c r="H68">
        <v>41.47</v>
      </c>
      <c r="I68">
        <v>0</v>
      </c>
    </row>
    <row r="69" spans="1:10" x14ac:dyDescent="0.25">
      <c r="A69" t="s">
        <v>159</v>
      </c>
      <c r="B69" t="s">
        <v>157</v>
      </c>
      <c r="C69" t="s">
        <v>158</v>
      </c>
      <c r="D69">
        <v>1.63</v>
      </c>
      <c r="E69">
        <v>2</v>
      </c>
      <c r="F69">
        <v>0.82</v>
      </c>
      <c r="G69">
        <v>0.08</v>
      </c>
      <c r="H69">
        <v>24.36</v>
      </c>
      <c r="I69">
        <v>0</v>
      </c>
    </row>
    <row r="70" spans="1:10" x14ac:dyDescent="0.25">
      <c r="A70" t="s">
        <v>335</v>
      </c>
      <c r="B70" t="s">
        <v>157</v>
      </c>
      <c r="C70" t="s">
        <v>336</v>
      </c>
      <c r="D70">
        <v>1.49</v>
      </c>
      <c r="E70">
        <v>1</v>
      </c>
      <c r="F70">
        <v>1.49</v>
      </c>
      <c r="G70">
        <v>0.08</v>
      </c>
      <c r="H70">
        <v>2.2000000000000002</v>
      </c>
      <c r="I70">
        <v>0</v>
      </c>
    </row>
    <row r="71" spans="1:10" x14ac:dyDescent="0.25">
      <c r="A71" t="s">
        <v>162</v>
      </c>
      <c r="B71" t="s">
        <v>157</v>
      </c>
      <c r="C71" t="s">
        <v>161</v>
      </c>
      <c r="D71">
        <v>1.4</v>
      </c>
      <c r="E71">
        <v>2</v>
      </c>
      <c r="F71">
        <v>0.7</v>
      </c>
      <c r="G71">
        <v>7.0000000000000007E-2</v>
      </c>
      <c r="H71">
        <v>28.19</v>
      </c>
      <c r="I71">
        <v>0</v>
      </c>
    </row>
    <row r="72" spans="1:10" x14ac:dyDescent="0.25">
      <c r="A72" t="s">
        <v>160</v>
      </c>
      <c r="B72" t="s">
        <v>157</v>
      </c>
      <c r="C72" t="s">
        <v>161</v>
      </c>
      <c r="D72">
        <v>1.31</v>
      </c>
      <c r="E72">
        <v>2</v>
      </c>
      <c r="F72">
        <v>0.66</v>
      </c>
      <c r="G72">
        <v>7.0000000000000007E-2</v>
      </c>
      <c r="H72">
        <v>23.2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774.26</v>
      </c>
      <c r="E76">
        <v>0</v>
      </c>
      <c r="G76">
        <v>98.53</v>
      </c>
      <c r="H76">
        <v>1802.47</v>
      </c>
      <c r="I76">
        <v>42.96</v>
      </c>
      <c r="J76">
        <v>0.02</v>
      </c>
    </row>
    <row r="77" spans="1:10" x14ac:dyDescent="0.25">
      <c r="A77" t="s">
        <v>101</v>
      </c>
      <c r="B77" t="s">
        <v>102</v>
      </c>
      <c r="C77" t="s">
        <v>103</v>
      </c>
      <c r="D77">
        <v>774.26</v>
      </c>
      <c r="E77">
        <v>0</v>
      </c>
      <c r="G77">
        <v>98.53</v>
      </c>
      <c r="H77">
        <v>1802.47</v>
      </c>
      <c r="I77">
        <v>42.96</v>
      </c>
      <c r="J77">
        <v>0.02</v>
      </c>
    </row>
    <row r="78" spans="1:10" x14ac:dyDescent="0.25">
      <c r="A78" t="s">
        <v>121</v>
      </c>
      <c r="B78" t="s">
        <v>102</v>
      </c>
      <c r="C78" t="s">
        <v>111</v>
      </c>
      <c r="D78">
        <v>0.96</v>
      </c>
      <c r="E78">
        <v>30</v>
      </c>
      <c r="F78">
        <v>0.03</v>
      </c>
      <c r="G78">
        <v>0.12</v>
      </c>
      <c r="H78">
        <v>2.31</v>
      </c>
      <c r="I78">
        <v>41.47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0.96</v>
      </c>
      <c r="E79">
        <v>30</v>
      </c>
      <c r="F79">
        <v>0.03</v>
      </c>
      <c r="G79">
        <v>0.12</v>
      </c>
      <c r="H79">
        <v>2.31</v>
      </c>
      <c r="I79">
        <v>41.47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</v>
      </c>
      <c r="E80">
        <v>2</v>
      </c>
      <c r="F80">
        <v>0.35</v>
      </c>
      <c r="G80">
        <v>0.09</v>
      </c>
      <c r="H80">
        <v>2.33</v>
      </c>
      <c r="I80">
        <v>30.28</v>
      </c>
      <c r="J80">
        <v>0</v>
      </c>
    </row>
    <row r="81" spans="1:10" x14ac:dyDescent="0.25">
      <c r="A81" t="s">
        <v>337</v>
      </c>
      <c r="C81" t="s">
        <v>338</v>
      </c>
      <c r="D81">
        <v>0.47</v>
      </c>
      <c r="E81">
        <v>1</v>
      </c>
      <c r="F81">
        <v>0.47</v>
      </c>
      <c r="G81">
        <v>0.06</v>
      </c>
      <c r="H81">
        <v>1.1200000000000001</v>
      </c>
      <c r="I81">
        <v>41.84</v>
      </c>
      <c r="J81">
        <v>0</v>
      </c>
    </row>
    <row r="82" spans="1:10" x14ac:dyDescent="0.25">
      <c r="A82" t="s">
        <v>138</v>
      </c>
      <c r="B82" t="s">
        <v>113</v>
      </c>
      <c r="C82" t="s">
        <v>139</v>
      </c>
      <c r="D82">
        <v>0.42</v>
      </c>
      <c r="E82">
        <v>5</v>
      </c>
      <c r="F82">
        <v>0.08</v>
      </c>
      <c r="G82">
        <v>0.05</v>
      </c>
      <c r="H82">
        <v>1.01</v>
      </c>
      <c r="I82">
        <v>41.83</v>
      </c>
      <c r="J82">
        <v>0.08</v>
      </c>
    </row>
    <row r="83" spans="1:10" x14ac:dyDescent="0.25">
      <c r="A83" t="s">
        <v>159</v>
      </c>
      <c r="B83" t="s">
        <v>157</v>
      </c>
      <c r="C83" t="s">
        <v>158</v>
      </c>
      <c r="D83">
        <v>0.4</v>
      </c>
      <c r="E83">
        <v>2</v>
      </c>
      <c r="F83">
        <v>0.2</v>
      </c>
      <c r="G83">
        <v>0.05</v>
      </c>
      <c r="H83">
        <v>1.63</v>
      </c>
      <c r="I83">
        <v>24.36</v>
      </c>
      <c r="J83">
        <v>0</v>
      </c>
    </row>
    <row r="84" spans="1:10" x14ac:dyDescent="0.25">
      <c r="A84" t="s">
        <v>162</v>
      </c>
      <c r="B84" t="s">
        <v>157</v>
      </c>
      <c r="C84" t="s">
        <v>161</v>
      </c>
      <c r="D84">
        <v>0.39</v>
      </c>
      <c r="E84">
        <v>2</v>
      </c>
      <c r="F84">
        <v>0.2</v>
      </c>
      <c r="G84">
        <v>0.05</v>
      </c>
      <c r="H84">
        <v>1.4</v>
      </c>
      <c r="I84">
        <v>28.19</v>
      </c>
      <c r="J84">
        <v>0</v>
      </c>
    </row>
    <row r="85" spans="1:10" x14ac:dyDescent="0.25">
      <c r="A85" t="s">
        <v>392</v>
      </c>
      <c r="B85" t="s">
        <v>113</v>
      </c>
      <c r="C85" t="s">
        <v>393</v>
      </c>
      <c r="D85">
        <v>0.31</v>
      </c>
      <c r="E85">
        <v>5</v>
      </c>
      <c r="F85">
        <v>0.06</v>
      </c>
      <c r="G85">
        <v>0.04</v>
      </c>
      <c r="H85">
        <v>0.71</v>
      </c>
      <c r="I85">
        <v>43.02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339</v>
      </c>
      <c r="C89" t="s">
        <v>340</v>
      </c>
      <c r="D89">
        <v>0.86</v>
      </c>
      <c r="E89">
        <v>1</v>
      </c>
      <c r="F89">
        <v>0.86</v>
      </c>
      <c r="G89">
        <v>0.05</v>
      </c>
      <c r="H89">
        <v>0.99</v>
      </c>
      <c r="I89">
        <v>6.53</v>
      </c>
      <c r="J89">
        <v>86.54</v>
      </c>
    </row>
    <row r="90" spans="1:10" x14ac:dyDescent="0.25">
      <c r="A90" t="s">
        <v>104</v>
      </c>
      <c r="B90" t="s">
        <v>102</v>
      </c>
      <c r="C90" t="s">
        <v>105</v>
      </c>
      <c r="D90">
        <v>0.36</v>
      </c>
      <c r="E90">
        <v>0</v>
      </c>
      <c r="G90">
        <v>0.02</v>
      </c>
      <c r="H90">
        <v>1802.47</v>
      </c>
      <c r="I90">
        <v>42.96</v>
      </c>
      <c r="J90">
        <v>0.02</v>
      </c>
    </row>
    <row r="91" spans="1:10" x14ac:dyDescent="0.25">
      <c r="A91" t="s">
        <v>101</v>
      </c>
      <c r="B91" t="s">
        <v>102</v>
      </c>
      <c r="C91" t="s">
        <v>103</v>
      </c>
      <c r="D91">
        <v>0.36</v>
      </c>
      <c r="E91">
        <v>0</v>
      </c>
      <c r="G91">
        <v>0.02</v>
      </c>
      <c r="H91">
        <v>1802.47</v>
      </c>
      <c r="I91">
        <v>42.96</v>
      </c>
      <c r="J91">
        <v>0.02</v>
      </c>
    </row>
    <row r="92" spans="1:10" x14ac:dyDescent="0.25">
      <c r="A92" t="s">
        <v>341</v>
      </c>
      <c r="B92" t="s">
        <v>113</v>
      </c>
      <c r="C92" t="s">
        <v>342</v>
      </c>
      <c r="D92">
        <v>0.17</v>
      </c>
      <c r="E92">
        <v>150</v>
      </c>
      <c r="F92">
        <v>0</v>
      </c>
      <c r="G92">
        <v>0.01</v>
      </c>
      <c r="H92">
        <v>0.31</v>
      </c>
      <c r="I92">
        <v>32.1</v>
      </c>
      <c r="J92">
        <v>53.38</v>
      </c>
    </row>
    <row r="93" spans="1:10" x14ac:dyDescent="0.25">
      <c r="A93" t="s">
        <v>346</v>
      </c>
      <c r="C93" t="s">
        <v>347</v>
      </c>
      <c r="D93">
        <v>0.1</v>
      </c>
      <c r="E93">
        <v>32</v>
      </c>
      <c r="F93">
        <v>0</v>
      </c>
      <c r="G93">
        <v>0.01</v>
      </c>
      <c r="H93">
        <v>0.12</v>
      </c>
      <c r="I93">
        <v>15.24</v>
      </c>
      <c r="J93">
        <v>85.85</v>
      </c>
    </row>
    <row r="94" spans="1:10" x14ac:dyDescent="0.25">
      <c r="A94" t="s">
        <v>394</v>
      </c>
      <c r="B94" t="s">
        <v>113</v>
      </c>
      <c r="C94" t="s">
        <v>134</v>
      </c>
      <c r="D94">
        <v>0.03</v>
      </c>
      <c r="E94">
        <v>5</v>
      </c>
      <c r="F94">
        <v>0.01</v>
      </c>
      <c r="G94">
        <v>0</v>
      </c>
      <c r="H94">
        <v>0.25</v>
      </c>
      <c r="I94">
        <v>7.05</v>
      </c>
      <c r="J94">
        <v>10.98</v>
      </c>
    </row>
    <row r="95" spans="1:10" x14ac:dyDescent="0.25">
      <c r="A95" t="s">
        <v>192</v>
      </c>
      <c r="C95" t="s">
        <v>193</v>
      </c>
      <c r="D95">
        <v>0.02</v>
      </c>
      <c r="E95">
        <v>142</v>
      </c>
      <c r="F95">
        <v>0</v>
      </c>
      <c r="G95">
        <v>0</v>
      </c>
      <c r="H95">
        <v>0.04</v>
      </c>
      <c r="I95">
        <v>24.8</v>
      </c>
      <c r="J95">
        <v>40.729999999999997</v>
      </c>
    </row>
    <row r="96" spans="1:10" x14ac:dyDescent="0.25">
      <c r="A96" t="s">
        <v>396</v>
      </c>
      <c r="C96" t="s">
        <v>397</v>
      </c>
      <c r="D96">
        <v>0.01</v>
      </c>
      <c r="E96">
        <v>89</v>
      </c>
      <c r="F96">
        <v>0</v>
      </c>
      <c r="G96">
        <v>0</v>
      </c>
      <c r="H96">
        <v>0.02</v>
      </c>
      <c r="I96">
        <v>16.670000000000002</v>
      </c>
      <c r="J96">
        <v>62.39</v>
      </c>
    </row>
    <row r="97" spans="1:10" x14ac:dyDescent="0.25">
      <c r="A97" t="s">
        <v>567</v>
      </c>
      <c r="C97" t="s">
        <v>568</v>
      </c>
      <c r="D97">
        <v>0</v>
      </c>
      <c r="E97">
        <v>43</v>
      </c>
      <c r="F97">
        <v>0</v>
      </c>
      <c r="G97">
        <v>0</v>
      </c>
      <c r="H97">
        <v>0</v>
      </c>
      <c r="I97">
        <v>28.6</v>
      </c>
      <c r="J97">
        <v>38.4</v>
      </c>
    </row>
    <row r="98" spans="1:10" x14ac:dyDescent="0.25">
      <c r="A98" t="s">
        <v>569</v>
      </c>
      <c r="B98" t="s">
        <v>157</v>
      </c>
      <c r="C98" t="s">
        <v>570</v>
      </c>
      <c r="D98">
        <v>0</v>
      </c>
      <c r="E98">
        <v>2</v>
      </c>
      <c r="F98">
        <v>0</v>
      </c>
      <c r="G98">
        <v>0</v>
      </c>
      <c r="H98">
        <v>0.32</v>
      </c>
      <c r="I98">
        <v>1.39</v>
      </c>
      <c r="J98">
        <v>0.47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1909728</v>
      </c>
      <c r="E102">
        <v>0</v>
      </c>
      <c r="G102">
        <v>40.86</v>
      </c>
      <c r="H102">
        <v>1802.47</v>
      </c>
      <c r="I102">
        <v>43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1909728</v>
      </c>
      <c r="E103">
        <v>0</v>
      </c>
      <c r="G103">
        <v>40.86</v>
      </c>
      <c r="H103">
        <v>1802.47</v>
      </c>
      <c r="I103">
        <v>43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13.4</v>
      </c>
      <c r="H104">
        <v>2.31</v>
      </c>
      <c r="I104">
        <v>41.5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13.4</v>
      </c>
      <c r="H105">
        <v>2.31</v>
      </c>
      <c r="I105">
        <v>41.5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383315</v>
      </c>
      <c r="E106">
        <v>5</v>
      </c>
      <c r="F106">
        <v>76663</v>
      </c>
      <c r="G106">
        <v>8.1999999999999993</v>
      </c>
      <c r="H106">
        <v>1.01</v>
      </c>
      <c r="I106">
        <v>41.8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156520</v>
      </c>
      <c r="E107">
        <v>5</v>
      </c>
      <c r="F107">
        <v>31304</v>
      </c>
      <c r="G107">
        <v>3.35</v>
      </c>
      <c r="H107">
        <v>0.27</v>
      </c>
      <c r="I107">
        <v>43.5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34530</v>
      </c>
      <c r="E108">
        <v>5</v>
      </c>
      <c r="F108">
        <v>6906</v>
      </c>
      <c r="G108">
        <v>0.74</v>
      </c>
      <c r="H108">
        <v>0.36</v>
      </c>
      <c r="I108">
        <v>40</v>
      </c>
      <c r="J108">
        <v>0</v>
      </c>
    </row>
    <row r="109" spans="1:10" x14ac:dyDescent="0.25">
      <c r="A109" t="s">
        <v>339</v>
      </c>
      <c r="C109" t="s">
        <v>340</v>
      </c>
      <c r="D109">
        <v>6413</v>
      </c>
      <c r="E109">
        <v>1</v>
      </c>
      <c r="F109">
        <v>6413</v>
      </c>
      <c r="G109">
        <v>0.14000000000000001</v>
      </c>
      <c r="H109">
        <v>0.99</v>
      </c>
      <c r="I109">
        <v>6.5</v>
      </c>
      <c r="J109">
        <v>86.5</v>
      </c>
    </row>
    <row r="110" spans="1:10" x14ac:dyDescent="0.25">
      <c r="A110" t="s">
        <v>429</v>
      </c>
      <c r="B110" t="s">
        <v>157</v>
      </c>
      <c r="C110" t="s">
        <v>430</v>
      </c>
      <c r="D110">
        <v>5567</v>
      </c>
      <c r="E110">
        <v>1</v>
      </c>
      <c r="F110">
        <v>5567</v>
      </c>
      <c r="G110">
        <v>0.12</v>
      </c>
      <c r="H110">
        <v>0.02</v>
      </c>
      <c r="I110">
        <v>43.7</v>
      </c>
      <c r="J110">
        <v>0</v>
      </c>
    </row>
    <row r="111" spans="1:10" x14ac:dyDescent="0.25">
      <c r="A111" t="s">
        <v>571</v>
      </c>
      <c r="C111" t="s">
        <v>572</v>
      </c>
      <c r="D111">
        <v>3947</v>
      </c>
      <c r="E111">
        <v>1</v>
      </c>
      <c r="F111">
        <v>3947</v>
      </c>
      <c r="G111">
        <v>0.08</v>
      </c>
      <c r="H111">
        <v>0.01</v>
      </c>
      <c r="I111">
        <v>43.6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1907127</v>
      </c>
      <c r="E115">
        <v>0</v>
      </c>
      <c r="G115">
        <v>56.41</v>
      </c>
      <c r="H115">
        <v>1802.47</v>
      </c>
      <c r="I115">
        <v>42.96</v>
      </c>
      <c r="J115">
        <v>0.02</v>
      </c>
    </row>
    <row r="116" spans="1:10" x14ac:dyDescent="0.25">
      <c r="A116" t="s">
        <v>101</v>
      </c>
      <c r="B116" t="s">
        <v>102</v>
      </c>
      <c r="C116" t="s">
        <v>103</v>
      </c>
      <c r="D116">
        <v>1907127</v>
      </c>
      <c r="E116">
        <v>0</v>
      </c>
      <c r="G116">
        <v>56.41</v>
      </c>
      <c r="H116">
        <v>1802.47</v>
      </c>
      <c r="I116">
        <v>42.96</v>
      </c>
      <c r="J116">
        <v>0.02</v>
      </c>
    </row>
    <row r="117" spans="1:10" x14ac:dyDescent="0.25">
      <c r="A117" t="s">
        <v>339</v>
      </c>
      <c r="C117" t="s">
        <v>340</v>
      </c>
      <c r="D117">
        <v>2744</v>
      </c>
      <c r="E117">
        <v>1</v>
      </c>
      <c r="F117">
        <v>2744</v>
      </c>
      <c r="G117">
        <v>0.08</v>
      </c>
      <c r="H117">
        <v>0.99</v>
      </c>
      <c r="I117">
        <v>6.53</v>
      </c>
      <c r="J117">
        <v>86.54</v>
      </c>
    </row>
    <row r="118" spans="1:10" x14ac:dyDescent="0.25">
      <c r="A118" t="s">
        <v>341</v>
      </c>
      <c r="B118" t="s">
        <v>113</v>
      </c>
      <c r="C118" t="s">
        <v>342</v>
      </c>
      <c r="D118">
        <v>148</v>
      </c>
      <c r="E118">
        <v>150</v>
      </c>
      <c r="F118">
        <v>0.99</v>
      </c>
      <c r="G118">
        <v>0</v>
      </c>
      <c r="H118">
        <v>0.31</v>
      </c>
      <c r="I118">
        <v>32.1</v>
      </c>
      <c r="J118">
        <v>53.38</v>
      </c>
    </row>
    <row r="119" spans="1:10" x14ac:dyDescent="0.25">
      <c r="A119" t="s">
        <v>346</v>
      </c>
      <c r="C119" t="s">
        <v>347</v>
      </c>
      <c r="D119">
        <v>47</v>
      </c>
      <c r="E119">
        <v>32</v>
      </c>
      <c r="F119">
        <v>1.47</v>
      </c>
      <c r="G119">
        <v>0</v>
      </c>
      <c r="H119">
        <v>0.12</v>
      </c>
      <c r="I119">
        <v>15.24</v>
      </c>
      <c r="J119">
        <v>85.85</v>
      </c>
    </row>
    <row r="120" spans="1:10" x14ac:dyDescent="0.25">
      <c r="A120" t="s">
        <v>192</v>
      </c>
      <c r="C120" t="s">
        <v>193</v>
      </c>
      <c r="D120">
        <v>18</v>
      </c>
      <c r="E120">
        <v>142</v>
      </c>
      <c r="F120">
        <v>0.13</v>
      </c>
      <c r="G120">
        <v>0</v>
      </c>
      <c r="H120">
        <v>0.04</v>
      </c>
      <c r="I120">
        <v>24.8</v>
      </c>
      <c r="J120">
        <v>40.729999999999997</v>
      </c>
    </row>
    <row r="121" spans="1:10" x14ac:dyDescent="0.25">
      <c r="A121" t="s">
        <v>396</v>
      </c>
      <c r="C121" t="s">
        <v>397</v>
      </c>
      <c r="D121">
        <v>13</v>
      </c>
      <c r="E121">
        <v>89</v>
      </c>
      <c r="F121">
        <v>0.15</v>
      </c>
      <c r="G121">
        <v>0</v>
      </c>
      <c r="H121">
        <v>0.02</v>
      </c>
      <c r="I121">
        <v>16.670000000000002</v>
      </c>
      <c r="J121">
        <v>62.39</v>
      </c>
    </row>
    <row r="122" spans="1:10" x14ac:dyDescent="0.25">
      <c r="A122" t="s">
        <v>567</v>
      </c>
      <c r="C122" t="s">
        <v>568</v>
      </c>
      <c r="D122">
        <v>2</v>
      </c>
      <c r="E122">
        <v>43</v>
      </c>
      <c r="F122">
        <v>0.05</v>
      </c>
      <c r="G122">
        <v>0</v>
      </c>
      <c r="H122">
        <v>0</v>
      </c>
      <c r="I122">
        <v>28.6</v>
      </c>
      <c r="J122">
        <v>38.4</v>
      </c>
    </row>
    <row r="123" spans="1:10" x14ac:dyDescent="0.25">
      <c r="A123" t="s">
        <v>573</v>
      </c>
      <c r="B123" t="s">
        <v>102</v>
      </c>
      <c r="C123" t="s">
        <v>347</v>
      </c>
      <c r="D123">
        <v>1</v>
      </c>
      <c r="E123">
        <v>32</v>
      </c>
      <c r="F123">
        <v>0.03</v>
      </c>
      <c r="G123">
        <v>0</v>
      </c>
      <c r="H123">
        <v>0.01</v>
      </c>
      <c r="I123">
        <v>35.85</v>
      </c>
      <c r="J123">
        <v>16.760000000000002</v>
      </c>
    </row>
    <row r="124" spans="1:10" x14ac:dyDescent="0.25">
      <c r="A124" t="s">
        <v>574</v>
      </c>
      <c r="C124" t="s">
        <v>575</v>
      </c>
      <c r="D124">
        <v>1</v>
      </c>
      <c r="E124">
        <v>37</v>
      </c>
      <c r="F124">
        <v>0.03</v>
      </c>
      <c r="G124">
        <v>0</v>
      </c>
      <c r="H124">
        <v>0</v>
      </c>
      <c r="I124">
        <v>23.74</v>
      </c>
      <c r="J124">
        <v>49.32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29829</v>
      </c>
      <c r="E128">
        <v>29829</v>
      </c>
      <c r="F128">
        <v>0</v>
      </c>
      <c r="H128">
        <v>0</v>
      </c>
      <c r="I128">
        <v>1.99</v>
      </c>
    </row>
    <row r="129" spans="1:9" x14ac:dyDescent="0.25">
      <c r="A129" t="s">
        <v>101</v>
      </c>
      <c r="B129" t="s">
        <v>102</v>
      </c>
      <c r="C129" t="s">
        <v>103</v>
      </c>
      <c r="D129">
        <v>29829</v>
      </c>
      <c r="E129">
        <v>29829</v>
      </c>
      <c r="F129">
        <v>0</v>
      </c>
      <c r="H129">
        <v>0</v>
      </c>
      <c r="I129">
        <v>1.99</v>
      </c>
    </row>
    <row r="130" spans="1:9" x14ac:dyDescent="0.25">
      <c r="A130" t="s">
        <v>156</v>
      </c>
      <c r="B130" t="s">
        <v>157</v>
      </c>
      <c r="C130" t="s">
        <v>158</v>
      </c>
      <c r="D130">
        <v>2900</v>
      </c>
      <c r="E130">
        <v>2900</v>
      </c>
      <c r="F130">
        <v>2</v>
      </c>
      <c r="G130">
        <v>1450</v>
      </c>
      <c r="H130">
        <v>0</v>
      </c>
      <c r="I130">
        <v>0.19</v>
      </c>
    </row>
    <row r="131" spans="1:9" x14ac:dyDescent="0.25">
      <c r="A131" t="s">
        <v>159</v>
      </c>
      <c r="B131" t="s">
        <v>157</v>
      </c>
      <c r="C131" t="s">
        <v>158</v>
      </c>
      <c r="D131">
        <v>2444</v>
      </c>
      <c r="E131">
        <v>2444</v>
      </c>
      <c r="F131">
        <v>2</v>
      </c>
      <c r="G131">
        <v>1222</v>
      </c>
      <c r="H131">
        <v>0</v>
      </c>
      <c r="I131">
        <v>0.16</v>
      </c>
    </row>
    <row r="132" spans="1:9" x14ac:dyDescent="0.25">
      <c r="A132" t="s">
        <v>160</v>
      </c>
      <c r="B132" t="s">
        <v>157</v>
      </c>
      <c r="C132" t="s">
        <v>161</v>
      </c>
      <c r="D132">
        <v>2132</v>
      </c>
      <c r="E132">
        <v>2132</v>
      </c>
      <c r="F132">
        <v>2</v>
      </c>
      <c r="G132">
        <v>1066</v>
      </c>
      <c r="H132">
        <v>0</v>
      </c>
      <c r="I132">
        <v>0.14000000000000001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1015</v>
      </c>
      <c r="E134">
        <v>1015</v>
      </c>
      <c r="F134">
        <v>5</v>
      </c>
      <c r="G134">
        <v>203</v>
      </c>
      <c r="H134">
        <v>0</v>
      </c>
      <c r="I134">
        <v>7.0000000000000007E-2</v>
      </c>
    </row>
    <row r="135" spans="1:9" x14ac:dyDescent="0.25">
      <c r="A135" t="s">
        <v>339</v>
      </c>
      <c r="C135" t="s">
        <v>340</v>
      </c>
      <c r="D135">
        <v>806</v>
      </c>
      <c r="E135">
        <v>806</v>
      </c>
      <c r="F135">
        <v>1</v>
      </c>
      <c r="G135">
        <v>806</v>
      </c>
      <c r="H135">
        <v>0</v>
      </c>
      <c r="I135">
        <v>0.05</v>
      </c>
    </row>
    <row r="136" spans="1:9" x14ac:dyDescent="0.25">
      <c r="A136" t="s">
        <v>394</v>
      </c>
      <c r="B136" t="s">
        <v>113</v>
      </c>
      <c r="C136" t="s">
        <v>134</v>
      </c>
      <c r="D136">
        <v>690</v>
      </c>
      <c r="E136">
        <v>690</v>
      </c>
      <c r="F136">
        <v>5</v>
      </c>
      <c r="G136">
        <v>138</v>
      </c>
      <c r="H136">
        <v>0</v>
      </c>
      <c r="I136">
        <v>0.05</v>
      </c>
    </row>
    <row r="137" spans="1:9" x14ac:dyDescent="0.25">
      <c r="A137" t="s">
        <v>357</v>
      </c>
      <c r="B137" t="s">
        <v>157</v>
      </c>
      <c r="C137" t="s">
        <v>358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174</v>
      </c>
      <c r="B141" t="s">
        <v>175</v>
      </c>
      <c r="C141" t="s">
        <v>176</v>
      </c>
      <c r="D141">
        <v>556</v>
      </c>
      <c r="E141">
        <v>556</v>
      </c>
      <c r="F141">
        <v>1</v>
      </c>
      <c r="G141">
        <v>0.03</v>
      </c>
      <c r="H141">
        <v>42.1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0.02</v>
      </c>
      <c r="H142">
        <v>29.3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42.5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2.5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0.02</v>
      </c>
      <c r="H145">
        <v>43.2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0.31</v>
      </c>
      <c r="H146">
        <v>32.1</v>
      </c>
      <c r="I146">
        <v>53.4</v>
      </c>
    </row>
    <row r="147" spans="1:9" x14ac:dyDescent="0.25">
      <c r="A147" t="s">
        <v>192</v>
      </c>
      <c r="C147" t="s">
        <v>193</v>
      </c>
      <c r="D147">
        <v>142</v>
      </c>
      <c r="E147">
        <v>142</v>
      </c>
      <c r="F147">
        <v>1</v>
      </c>
      <c r="G147">
        <v>0.04</v>
      </c>
      <c r="H147">
        <v>24.8</v>
      </c>
      <c r="I147">
        <v>40.700000000000003</v>
      </c>
    </row>
    <row r="148" spans="1:9" x14ac:dyDescent="0.25">
      <c r="A148" t="s">
        <v>369</v>
      </c>
      <c r="B148" t="s">
        <v>257</v>
      </c>
      <c r="C148" t="s">
        <v>370</v>
      </c>
      <c r="D148">
        <v>120</v>
      </c>
      <c r="E148">
        <v>120</v>
      </c>
      <c r="F148">
        <v>1</v>
      </c>
      <c r="G148">
        <v>0.02</v>
      </c>
      <c r="H148">
        <v>43.7</v>
      </c>
      <c r="I148">
        <v>0</v>
      </c>
    </row>
    <row r="149" spans="1:9" x14ac:dyDescent="0.25">
      <c r="A149" t="s">
        <v>400</v>
      </c>
      <c r="C149" t="s">
        <v>401</v>
      </c>
      <c r="D149">
        <v>92</v>
      </c>
      <c r="E149">
        <v>0</v>
      </c>
      <c r="F149">
        <v>0</v>
      </c>
      <c r="G149">
        <v>0</v>
      </c>
      <c r="H149">
        <v>43.2</v>
      </c>
      <c r="I149">
        <v>0</v>
      </c>
    </row>
    <row r="150" spans="1:9" x14ac:dyDescent="0.25">
      <c r="A150" t="s">
        <v>396</v>
      </c>
      <c r="C150" t="s">
        <v>397</v>
      </c>
      <c r="D150">
        <v>89</v>
      </c>
      <c r="E150">
        <v>89</v>
      </c>
      <c r="F150">
        <v>1</v>
      </c>
      <c r="G150">
        <v>0.02</v>
      </c>
      <c r="H150">
        <v>16.7</v>
      </c>
      <c r="I150">
        <v>62.4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174</v>
      </c>
      <c r="B154" t="s">
        <v>175</v>
      </c>
      <c r="C154" t="s">
        <v>176</v>
      </c>
      <c r="D154">
        <v>556</v>
      </c>
      <c r="E154">
        <v>556</v>
      </c>
      <c r="F154">
        <v>11.83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4.3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4.3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3.83</v>
      </c>
    </row>
    <row r="158" spans="1:9" x14ac:dyDescent="0.25">
      <c r="A158" t="s">
        <v>367</v>
      </c>
      <c r="C158" t="s">
        <v>368</v>
      </c>
      <c r="D158">
        <v>150</v>
      </c>
      <c r="E158">
        <v>150</v>
      </c>
      <c r="F158">
        <v>3.19</v>
      </c>
    </row>
    <row r="159" spans="1:9" x14ac:dyDescent="0.25">
      <c r="A159" t="s">
        <v>341</v>
      </c>
      <c r="B159" t="s">
        <v>113</v>
      </c>
      <c r="C159" t="s">
        <v>342</v>
      </c>
      <c r="D159">
        <v>150</v>
      </c>
      <c r="E159">
        <v>150</v>
      </c>
      <c r="F159">
        <v>3.19</v>
      </c>
    </row>
    <row r="160" spans="1:9" x14ac:dyDescent="0.25">
      <c r="A160" t="s">
        <v>192</v>
      </c>
      <c r="C160" t="s">
        <v>193</v>
      </c>
      <c r="D160">
        <v>142</v>
      </c>
      <c r="E160">
        <v>142</v>
      </c>
      <c r="F160">
        <v>3.02</v>
      </c>
    </row>
    <row r="161" spans="1:7" x14ac:dyDescent="0.25">
      <c r="A161" t="s">
        <v>369</v>
      </c>
      <c r="B161" t="s">
        <v>257</v>
      </c>
      <c r="C161" t="s">
        <v>370</v>
      </c>
      <c r="D161">
        <v>120</v>
      </c>
      <c r="E161">
        <v>120</v>
      </c>
      <c r="F161">
        <v>2.5499999999999998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1.89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1.57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1470586</v>
      </c>
      <c r="D167">
        <v>1719</v>
      </c>
      <c r="E167" t="s">
        <v>439</v>
      </c>
      <c r="F167">
        <v>47438.26</v>
      </c>
      <c r="G167">
        <v>86.91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555</v>
      </c>
      <c r="F168">
        <v>4.84</v>
      </c>
      <c r="G168">
        <v>7.58</v>
      </c>
    </row>
    <row r="169" spans="1:7" x14ac:dyDescent="0.25">
      <c r="A169" t="s">
        <v>46</v>
      </c>
      <c r="B169">
        <v>8325</v>
      </c>
      <c r="D169">
        <v>3</v>
      </c>
      <c r="E169" t="s">
        <v>556</v>
      </c>
      <c r="F169">
        <v>268.55</v>
      </c>
      <c r="G169">
        <v>0.16</v>
      </c>
    </row>
    <row r="170" spans="1:7" x14ac:dyDescent="0.25">
      <c r="A170" t="s">
        <v>53</v>
      </c>
      <c r="B170">
        <v>720</v>
      </c>
      <c r="D170">
        <v>1</v>
      </c>
      <c r="E170" t="s">
        <v>557</v>
      </c>
      <c r="F170">
        <v>23.23</v>
      </c>
      <c r="G170">
        <v>7.0000000000000007E-2</v>
      </c>
    </row>
    <row r="171" spans="1:7" x14ac:dyDescent="0.25">
      <c r="A171" t="s">
        <v>55</v>
      </c>
      <c r="B171">
        <v>3190</v>
      </c>
      <c r="D171">
        <v>1</v>
      </c>
      <c r="E171" t="s">
        <v>558</v>
      </c>
      <c r="F171">
        <v>102.9</v>
      </c>
      <c r="G171">
        <v>0.06</v>
      </c>
    </row>
    <row r="172" spans="1:7" x14ac:dyDescent="0.25">
      <c r="A172" t="s">
        <v>51</v>
      </c>
      <c r="B172">
        <v>153</v>
      </c>
      <c r="D172">
        <v>1</v>
      </c>
      <c r="E172" t="s">
        <v>559</v>
      </c>
      <c r="F172">
        <v>4.9400000000000004</v>
      </c>
      <c r="G172">
        <v>0.04</v>
      </c>
    </row>
    <row r="173" spans="1:7" x14ac:dyDescent="0.25">
      <c r="A173" t="s">
        <v>232</v>
      </c>
      <c r="B173">
        <v>562</v>
      </c>
      <c r="D173">
        <v>1</v>
      </c>
      <c r="E173" t="s">
        <v>326</v>
      </c>
      <c r="F173">
        <v>18.13</v>
      </c>
      <c r="G173">
        <v>0.03</v>
      </c>
    </row>
    <row r="174" spans="1:7" x14ac:dyDescent="0.25">
      <c r="A174" t="s">
        <v>219</v>
      </c>
      <c r="B174">
        <v>204</v>
      </c>
      <c r="D174">
        <v>0</v>
      </c>
      <c r="E174" t="s">
        <v>560</v>
      </c>
      <c r="F174">
        <v>6.58</v>
      </c>
      <c r="G174">
        <v>0.02</v>
      </c>
    </row>
    <row r="175" spans="1:7" x14ac:dyDescent="0.25">
      <c r="A175" t="s">
        <v>406</v>
      </c>
      <c r="B175">
        <v>7601</v>
      </c>
      <c r="D175">
        <v>0</v>
      </c>
      <c r="E175" t="s">
        <v>561</v>
      </c>
      <c r="F175">
        <v>245.19</v>
      </c>
      <c r="G175">
        <v>0.01</v>
      </c>
    </row>
    <row r="176" spans="1:7" x14ac:dyDescent="0.25">
      <c r="A176" t="s">
        <v>323</v>
      </c>
      <c r="B176">
        <v>15604</v>
      </c>
      <c r="D176">
        <v>0</v>
      </c>
      <c r="E176" t="s">
        <v>576</v>
      </c>
      <c r="F176">
        <v>503.35</v>
      </c>
      <c r="G176">
        <v>0.01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1470586</v>
      </c>
      <c r="C180">
        <v>1719</v>
      </c>
      <c r="D180" t="s">
        <v>439</v>
      </c>
      <c r="E180">
        <v>86.9</v>
      </c>
      <c r="F180" t="s">
        <v>38</v>
      </c>
    </row>
    <row r="181" spans="1:6" x14ac:dyDescent="0.25">
      <c r="A181" t="s">
        <v>39</v>
      </c>
      <c r="C181">
        <v>785.8</v>
      </c>
      <c r="E181">
        <v>39.700000000000003</v>
      </c>
    </row>
    <row r="182" spans="1:6" x14ac:dyDescent="0.25">
      <c r="A182" t="s">
        <v>40</v>
      </c>
      <c r="B182">
        <v>150</v>
      </c>
      <c r="C182">
        <v>150</v>
      </c>
      <c r="D182" t="s">
        <v>555</v>
      </c>
      <c r="E182">
        <v>7.6</v>
      </c>
      <c r="F182" t="s">
        <v>42</v>
      </c>
    </row>
    <row r="183" spans="1:6" x14ac:dyDescent="0.25">
      <c r="A183" t="s">
        <v>46</v>
      </c>
      <c r="B183">
        <v>8325</v>
      </c>
      <c r="C183">
        <v>3.2</v>
      </c>
      <c r="D183" t="s">
        <v>556</v>
      </c>
      <c r="E183">
        <v>0.2</v>
      </c>
      <c r="F183" t="s">
        <v>48</v>
      </c>
    </row>
    <row r="184" spans="1:6" x14ac:dyDescent="0.25">
      <c r="A184" t="s">
        <v>53</v>
      </c>
      <c r="B184">
        <v>720</v>
      </c>
      <c r="C184">
        <v>1.4</v>
      </c>
      <c r="D184" t="s">
        <v>557</v>
      </c>
      <c r="E184">
        <v>0.1</v>
      </c>
      <c r="F184" t="s">
        <v>42</v>
      </c>
    </row>
    <row r="185" spans="1:6" x14ac:dyDescent="0.25">
      <c r="A185" t="s">
        <v>55</v>
      </c>
      <c r="B185">
        <v>3190</v>
      </c>
      <c r="C185">
        <v>1.1000000000000001</v>
      </c>
      <c r="D185" t="s">
        <v>558</v>
      </c>
      <c r="E185">
        <v>0.1</v>
      </c>
      <c r="F185" t="s">
        <v>38</v>
      </c>
    </row>
    <row r="186" spans="1:6" x14ac:dyDescent="0.25">
      <c r="A186" t="s">
        <v>51</v>
      </c>
      <c r="B186">
        <v>153</v>
      </c>
      <c r="C186">
        <v>0.8</v>
      </c>
      <c r="D186" t="s">
        <v>559</v>
      </c>
      <c r="E186">
        <v>0</v>
      </c>
      <c r="F186" t="s">
        <v>48</v>
      </c>
    </row>
    <row r="187" spans="1:6" x14ac:dyDescent="0.25">
      <c r="A187" t="s">
        <v>232</v>
      </c>
      <c r="B187">
        <v>562</v>
      </c>
      <c r="C187">
        <v>0.6</v>
      </c>
      <c r="D187" t="s">
        <v>326</v>
      </c>
      <c r="E187">
        <v>0</v>
      </c>
      <c r="F187" t="s">
        <v>38</v>
      </c>
    </row>
    <row r="188" spans="1:6" x14ac:dyDescent="0.25">
      <c r="A188" t="s">
        <v>219</v>
      </c>
      <c r="B188">
        <v>204</v>
      </c>
      <c r="C188">
        <v>0.4</v>
      </c>
      <c r="D188" t="s">
        <v>560</v>
      </c>
      <c r="E188">
        <v>0</v>
      </c>
      <c r="F188" t="s">
        <v>70</v>
      </c>
    </row>
    <row r="189" spans="1:6" x14ac:dyDescent="0.25">
      <c r="A189" t="s">
        <v>406</v>
      </c>
      <c r="B189">
        <v>7601</v>
      </c>
      <c r="C189">
        <v>0.3</v>
      </c>
      <c r="D189" t="s">
        <v>561</v>
      </c>
      <c r="E189">
        <v>0</v>
      </c>
      <c r="F189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19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577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553</v>
      </c>
    </row>
    <row r="7" spans="1:2" x14ac:dyDescent="0.25">
      <c r="A7" t="s">
        <v>9</v>
      </c>
      <c r="B7" t="s">
        <v>578</v>
      </c>
    </row>
    <row r="8" spans="1:2" x14ac:dyDescent="0.25">
      <c r="A8" t="s">
        <v>11</v>
      </c>
      <c r="B8" t="s">
        <v>579</v>
      </c>
    </row>
    <row r="9" spans="1:2" x14ac:dyDescent="0.25">
      <c r="A9" t="s">
        <v>13</v>
      </c>
      <c r="B9">
        <v>115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580</v>
      </c>
    </row>
    <row r="13" spans="1:2" x14ac:dyDescent="0.25">
      <c r="A13" t="s">
        <v>19</v>
      </c>
      <c r="B13">
        <v>2740.5</v>
      </c>
    </row>
    <row r="14" spans="1:2" x14ac:dyDescent="0.25">
      <c r="A14" t="s">
        <v>20</v>
      </c>
      <c r="B14">
        <v>1869.7</v>
      </c>
    </row>
    <row r="15" spans="1:2" x14ac:dyDescent="0.25">
      <c r="A15" t="s">
        <v>21</v>
      </c>
      <c r="B15">
        <v>76.5</v>
      </c>
    </row>
    <row r="16" spans="1:2" x14ac:dyDescent="0.25">
      <c r="A16" t="s">
        <v>22</v>
      </c>
      <c r="B16">
        <v>2.5</v>
      </c>
    </row>
    <row r="17" spans="1:6" x14ac:dyDescent="0.25">
      <c r="A17" t="s">
        <v>23</v>
      </c>
      <c r="B17">
        <v>8.1</v>
      </c>
    </row>
    <row r="18" spans="1:6" x14ac:dyDescent="0.25">
      <c r="A18" t="s">
        <v>24</v>
      </c>
      <c r="B18">
        <v>3.97</v>
      </c>
    </row>
    <row r="19" spans="1:6" x14ac:dyDescent="0.25">
      <c r="A19" t="s">
        <v>25</v>
      </c>
      <c r="B19">
        <v>4.93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1450774</v>
      </c>
      <c r="C26">
        <v>1720.6</v>
      </c>
      <c r="D26" t="s">
        <v>581</v>
      </c>
      <c r="E26">
        <v>87</v>
      </c>
      <c r="F26" t="s">
        <v>38</v>
      </c>
    </row>
    <row r="27" spans="1:6" x14ac:dyDescent="0.25">
      <c r="A27" t="s">
        <v>39</v>
      </c>
      <c r="C27">
        <v>786.5</v>
      </c>
      <c r="E27">
        <v>39.799999999999997</v>
      </c>
    </row>
    <row r="28" spans="1:6" x14ac:dyDescent="0.25">
      <c r="A28" t="s">
        <v>40</v>
      </c>
      <c r="B28">
        <v>150</v>
      </c>
      <c r="C28">
        <v>150</v>
      </c>
      <c r="D28" t="s">
        <v>582</v>
      </c>
      <c r="E28">
        <v>7.6</v>
      </c>
      <c r="F28" t="s">
        <v>42</v>
      </c>
    </row>
    <row r="29" spans="1:6" x14ac:dyDescent="0.25">
      <c r="A29" t="s">
        <v>46</v>
      </c>
      <c r="B29">
        <v>11212</v>
      </c>
      <c r="C29">
        <v>4</v>
      </c>
      <c r="D29" t="s">
        <v>583</v>
      </c>
      <c r="E29">
        <v>0.2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441</v>
      </c>
      <c r="E30">
        <v>0.1</v>
      </c>
      <c r="F30" t="s">
        <v>42</v>
      </c>
    </row>
    <row r="31" spans="1:6" x14ac:dyDescent="0.25">
      <c r="A31" t="s">
        <v>55</v>
      </c>
      <c r="B31">
        <v>2739</v>
      </c>
      <c r="C31">
        <v>1</v>
      </c>
      <c r="D31" t="s">
        <v>584</v>
      </c>
      <c r="E31">
        <v>0.1</v>
      </c>
      <c r="F31" t="s">
        <v>38</v>
      </c>
    </row>
    <row r="32" spans="1:6" x14ac:dyDescent="0.25">
      <c r="A32" t="s">
        <v>232</v>
      </c>
      <c r="B32">
        <v>554</v>
      </c>
      <c r="C32">
        <v>0.6</v>
      </c>
      <c r="D32" t="s">
        <v>439</v>
      </c>
      <c r="E32">
        <v>0</v>
      </c>
      <c r="F32" t="s">
        <v>38</v>
      </c>
    </row>
    <row r="33" spans="1:6" x14ac:dyDescent="0.25">
      <c r="A33" t="s">
        <v>57</v>
      </c>
      <c r="B33">
        <v>14</v>
      </c>
      <c r="C33">
        <v>0.6</v>
      </c>
      <c r="D33" t="s">
        <v>585</v>
      </c>
      <c r="E33">
        <v>0</v>
      </c>
      <c r="F33" t="s">
        <v>38</v>
      </c>
    </row>
    <row r="34" spans="1:6" x14ac:dyDescent="0.25">
      <c r="A34" t="s">
        <v>213</v>
      </c>
      <c r="B34">
        <v>1</v>
      </c>
      <c r="C34">
        <v>0.6</v>
      </c>
      <c r="D34" t="s">
        <v>586</v>
      </c>
      <c r="E34">
        <v>0</v>
      </c>
      <c r="F34" t="s">
        <v>42</v>
      </c>
    </row>
    <row r="35" spans="1:6" x14ac:dyDescent="0.25">
      <c r="A35" t="s">
        <v>219</v>
      </c>
      <c r="B35">
        <v>203</v>
      </c>
      <c r="C35">
        <v>0.4</v>
      </c>
      <c r="D35" t="s">
        <v>587</v>
      </c>
      <c r="E35">
        <v>0</v>
      </c>
      <c r="F35" t="s">
        <v>70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1469795</v>
      </c>
      <c r="C39">
        <v>1724</v>
      </c>
      <c r="D39" t="s">
        <v>439</v>
      </c>
      <c r="E39">
        <v>87.1</v>
      </c>
      <c r="F39">
        <v>1</v>
      </c>
    </row>
    <row r="40" spans="1:6" x14ac:dyDescent="0.25">
      <c r="A40" t="s">
        <v>39</v>
      </c>
      <c r="C40">
        <v>787</v>
      </c>
      <c r="E40">
        <v>39.799999999999997</v>
      </c>
      <c r="F40">
        <v>0.4</v>
      </c>
    </row>
    <row r="41" spans="1:6" x14ac:dyDescent="0.25">
      <c r="A41" t="s">
        <v>42</v>
      </c>
      <c r="B41">
        <v>11901</v>
      </c>
      <c r="C41">
        <v>158</v>
      </c>
      <c r="D41" t="s">
        <v>588</v>
      </c>
      <c r="E41">
        <v>8</v>
      </c>
      <c r="F41">
        <v>0.1</v>
      </c>
    </row>
    <row r="42" spans="1:6" x14ac:dyDescent="0.25">
      <c r="A42" t="s">
        <v>48</v>
      </c>
      <c r="B42">
        <v>59277</v>
      </c>
      <c r="C42">
        <v>58</v>
      </c>
      <c r="D42" t="s">
        <v>589</v>
      </c>
      <c r="E42">
        <v>2.9</v>
      </c>
      <c r="F42">
        <v>0</v>
      </c>
    </row>
    <row r="43" spans="1:6" x14ac:dyDescent="0.25">
      <c r="A43" t="s">
        <v>65</v>
      </c>
      <c r="B43">
        <v>553</v>
      </c>
      <c r="C43">
        <v>20</v>
      </c>
      <c r="D43" t="s">
        <v>590</v>
      </c>
      <c r="E43">
        <v>1</v>
      </c>
      <c r="F43">
        <v>0</v>
      </c>
    </row>
    <row r="44" spans="1:6" x14ac:dyDescent="0.25">
      <c r="A44" t="s">
        <v>70</v>
      </c>
      <c r="B44">
        <v>206</v>
      </c>
      <c r="C44">
        <v>0</v>
      </c>
      <c r="D44" t="s">
        <v>591</v>
      </c>
      <c r="E44">
        <v>0</v>
      </c>
      <c r="F44">
        <v>0</v>
      </c>
    </row>
    <row r="45" spans="1:6" x14ac:dyDescent="0.25">
      <c r="A45" t="s">
        <v>72</v>
      </c>
      <c r="B45">
        <v>300</v>
      </c>
      <c r="C45">
        <v>0</v>
      </c>
      <c r="D45" t="s">
        <v>592</v>
      </c>
      <c r="E45">
        <v>0</v>
      </c>
      <c r="F45">
        <v>0</v>
      </c>
    </row>
    <row r="46" spans="1:6" x14ac:dyDescent="0.25">
      <c r="A46" t="s">
        <v>45</v>
      </c>
      <c r="B46">
        <v>15</v>
      </c>
      <c r="C46">
        <v>0</v>
      </c>
      <c r="D46" t="s">
        <v>593</v>
      </c>
      <c r="E46">
        <v>0</v>
      </c>
      <c r="F46">
        <v>0</v>
      </c>
    </row>
    <row r="47" spans="1:6" x14ac:dyDescent="0.25">
      <c r="A47" t="s">
        <v>74</v>
      </c>
      <c r="B47">
        <v>3115</v>
      </c>
      <c r="C47">
        <v>0</v>
      </c>
      <c r="D47" t="s">
        <v>594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915.4</v>
      </c>
      <c r="C51">
        <v>834.1</v>
      </c>
      <c r="D51">
        <v>81.3</v>
      </c>
    </row>
    <row r="52" spans="1:9" x14ac:dyDescent="0.25">
      <c r="A52" t="s">
        <v>82</v>
      </c>
      <c r="B52">
        <v>898</v>
      </c>
      <c r="C52">
        <v>822.1</v>
      </c>
      <c r="D52">
        <v>75.900000000000006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1.3</v>
      </c>
      <c r="C54">
        <v>0</v>
      </c>
      <c r="D54">
        <v>1.3</v>
      </c>
    </row>
    <row r="55" spans="1:9" x14ac:dyDescent="0.25">
      <c r="A55" t="s">
        <v>85</v>
      </c>
      <c r="B55">
        <v>33.799999999999997</v>
      </c>
      <c r="C55">
        <v>31</v>
      </c>
      <c r="D55">
        <v>2.7</v>
      </c>
    </row>
    <row r="56" spans="1:9" x14ac:dyDescent="0.25">
      <c r="A56" t="s">
        <v>86</v>
      </c>
      <c r="B56">
        <v>30.4</v>
      </c>
      <c r="C56">
        <v>29.2</v>
      </c>
      <c r="D56">
        <v>1.2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0</v>
      </c>
      <c r="C58">
        <v>0</v>
      </c>
      <c r="D58">
        <v>0</v>
      </c>
    </row>
    <row r="59" spans="1:9" x14ac:dyDescent="0.25">
      <c r="A59" t="s">
        <v>89</v>
      </c>
      <c r="B59">
        <v>1946.2</v>
      </c>
      <c r="C59">
        <v>1869.7</v>
      </c>
      <c r="D59">
        <v>76.5</v>
      </c>
    </row>
    <row r="60" spans="1:9" x14ac:dyDescent="0.25">
      <c r="A60" t="s">
        <v>90</v>
      </c>
      <c r="B60">
        <v>883</v>
      </c>
      <c r="C60">
        <v>806.5</v>
      </c>
      <c r="D60">
        <v>76.5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1801.48</v>
      </c>
      <c r="E64">
        <v>0</v>
      </c>
      <c r="G64">
        <v>91.05</v>
      </c>
      <c r="H64">
        <v>42.98</v>
      </c>
      <c r="I64">
        <v>0.05</v>
      </c>
    </row>
    <row r="65" spans="1:10" x14ac:dyDescent="0.25">
      <c r="A65" t="s">
        <v>101</v>
      </c>
      <c r="B65" t="s">
        <v>102</v>
      </c>
      <c r="C65" t="s">
        <v>103</v>
      </c>
      <c r="D65">
        <v>1801.48</v>
      </c>
      <c r="E65">
        <v>0</v>
      </c>
      <c r="G65">
        <v>91.05</v>
      </c>
      <c r="H65">
        <v>42.98</v>
      </c>
      <c r="I65">
        <v>0.05</v>
      </c>
    </row>
    <row r="66" spans="1:10" x14ac:dyDescent="0.25">
      <c r="A66" t="s">
        <v>333</v>
      </c>
      <c r="C66" t="s">
        <v>334</v>
      </c>
      <c r="D66">
        <v>2.66</v>
      </c>
      <c r="E66">
        <v>180</v>
      </c>
      <c r="F66">
        <v>0.01</v>
      </c>
      <c r="G66">
        <v>0.13</v>
      </c>
      <c r="H66">
        <v>1.34</v>
      </c>
      <c r="I66">
        <v>0</v>
      </c>
    </row>
    <row r="67" spans="1:10" x14ac:dyDescent="0.25">
      <c r="A67" t="s">
        <v>156</v>
      </c>
      <c r="B67" t="s">
        <v>157</v>
      </c>
      <c r="C67" t="s">
        <v>158</v>
      </c>
      <c r="D67">
        <v>2.31</v>
      </c>
      <c r="E67">
        <v>2</v>
      </c>
      <c r="F67">
        <v>1.1499999999999999</v>
      </c>
      <c r="G67">
        <v>0.12</v>
      </c>
      <c r="H67">
        <v>30.52</v>
      </c>
      <c r="I67">
        <v>0</v>
      </c>
    </row>
    <row r="68" spans="1:10" x14ac:dyDescent="0.25">
      <c r="A68" t="s">
        <v>121</v>
      </c>
      <c r="B68" t="s">
        <v>102</v>
      </c>
      <c r="C68" t="s">
        <v>111</v>
      </c>
      <c r="D68">
        <v>2.2400000000000002</v>
      </c>
      <c r="E68">
        <v>30</v>
      </c>
      <c r="F68">
        <v>7.0000000000000007E-2</v>
      </c>
      <c r="G68">
        <v>0.11</v>
      </c>
      <c r="H68">
        <v>42.93</v>
      </c>
      <c r="I68">
        <v>0</v>
      </c>
    </row>
    <row r="69" spans="1:10" x14ac:dyDescent="0.25">
      <c r="A69" t="s">
        <v>125</v>
      </c>
      <c r="B69" t="s">
        <v>102</v>
      </c>
      <c r="C69" t="s">
        <v>126</v>
      </c>
      <c r="D69">
        <v>2.23</v>
      </c>
      <c r="E69">
        <v>30</v>
      </c>
      <c r="F69">
        <v>7.0000000000000007E-2</v>
      </c>
      <c r="G69">
        <v>0.11</v>
      </c>
      <c r="H69">
        <v>42.93</v>
      </c>
      <c r="I69">
        <v>0</v>
      </c>
    </row>
    <row r="70" spans="1:10" x14ac:dyDescent="0.25">
      <c r="A70" t="s">
        <v>159</v>
      </c>
      <c r="B70" t="s">
        <v>157</v>
      </c>
      <c r="C70" t="s">
        <v>158</v>
      </c>
      <c r="D70">
        <v>1.74</v>
      </c>
      <c r="E70">
        <v>2</v>
      </c>
      <c r="F70">
        <v>0.87</v>
      </c>
      <c r="G70">
        <v>0.09</v>
      </c>
      <c r="H70">
        <v>22.86</v>
      </c>
      <c r="I70">
        <v>0</v>
      </c>
    </row>
    <row r="71" spans="1:10" x14ac:dyDescent="0.25">
      <c r="A71" t="s">
        <v>335</v>
      </c>
      <c r="B71" t="s">
        <v>157</v>
      </c>
      <c r="C71" t="s">
        <v>336</v>
      </c>
      <c r="D71">
        <v>1.5</v>
      </c>
      <c r="E71">
        <v>1</v>
      </c>
      <c r="F71">
        <v>1.5</v>
      </c>
      <c r="G71">
        <v>0.08</v>
      </c>
      <c r="H71">
        <v>2.08</v>
      </c>
      <c r="I71">
        <v>0</v>
      </c>
    </row>
    <row r="72" spans="1:10" x14ac:dyDescent="0.25">
      <c r="A72" t="s">
        <v>138</v>
      </c>
      <c r="B72" t="s">
        <v>113</v>
      </c>
      <c r="C72" t="s">
        <v>139</v>
      </c>
      <c r="D72">
        <v>1.4</v>
      </c>
      <c r="E72">
        <v>7</v>
      </c>
      <c r="F72">
        <v>0.2</v>
      </c>
      <c r="G72">
        <v>7.0000000000000007E-2</v>
      </c>
      <c r="H72">
        <v>42.03</v>
      </c>
      <c r="I72">
        <v>0.09</v>
      </c>
    </row>
    <row r="73" spans="1:10" x14ac:dyDescent="0.25">
      <c r="A73" t="s">
        <v>162</v>
      </c>
      <c r="B73" t="s">
        <v>157</v>
      </c>
      <c r="C73" t="s">
        <v>161</v>
      </c>
      <c r="D73">
        <v>1.37</v>
      </c>
      <c r="E73">
        <v>2</v>
      </c>
      <c r="F73">
        <v>0.69</v>
      </c>
      <c r="G73">
        <v>7.0000000000000007E-2</v>
      </c>
      <c r="H73">
        <v>28.77</v>
      </c>
      <c r="I73">
        <v>0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774.23</v>
      </c>
      <c r="E77">
        <v>0</v>
      </c>
      <c r="G77">
        <v>98.44</v>
      </c>
      <c r="H77">
        <v>1801.48</v>
      </c>
      <c r="I77">
        <v>42.98</v>
      </c>
      <c r="J77">
        <v>0.05</v>
      </c>
    </row>
    <row r="78" spans="1:10" x14ac:dyDescent="0.25">
      <c r="A78" t="s">
        <v>101</v>
      </c>
      <c r="B78" t="s">
        <v>102</v>
      </c>
      <c r="C78" t="s">
        <v>103</v>
      </c>
      <c r="D78">
        <v>774.23</v>
      </c>
      <c r="E78">
        <v>0</v>
      </c>
      <c r="G78">
        <v>98.44</v>
      </c>
      <c r="H78">
        <v>1801.48</v>
      </c>
      <c r="I78">
        <v>42.98</v>
      </c>
      <c r="J78">
        <v>0.05</v>
      </c>
    </row>
    <row r="79" spans="1:10" x14ac:dyDescent="0.25">
      <c r="A79" t="s">
        <v>121</v>
      </c>
      <c r="B79" t="s">
        <v>102</v>
      </c>
      <c r="C79" t="s">
        <v>111</v>
      </c>
      <c r="D79">
        <v>0.96</v>
      </c>
      <c r="E79">
        <v>30</v>
      </c>
      <c r="F79">
        <v>0.03</v>
      </c>
      <c r="G79">
        <v>0.12</v>
      </c>
      <c r="H79">
        <v>2.2400000000000002</v>
      </c>
      <c r="I79">
        <v>42.93</v>
      </c>
      <c r="J79">
        <v>0</v>
      </c>
    </row>
    <row r="80" spans="1:10" x14ac:dyDescent="0.25">
      <c r="A80" t="s">
        <v>125</v>
      </c>
      <c r="B80" t="s">
        <v>102</v>
      </c>
      <c r="C80" t="s">
        <v>126</v>
      </c>
      <c r="D80">
        <v>0.96</v>
      </c>
      <c r="E80">
        <v>30</v>
      </c>
      <c r="F80">
        <v>0.03</v>
      </c>
      <c r="G80">
        <v>0.12</v>
      </c>
      <c r="H80">
        <v>2.23</v>
      </c>
      <c r="I80">
        <v>42.93</v>
      </c>
      <c r="J80">
        <v>0</v>
      </c>
    </row>
    <row r="81" spans="1:10" x14ac:dyDescent="0.25">
      <c r="A81" t="s">
        <v>156</v>
      </c>
      <c r="B81" t="s">
        <v>157</v>
      </c>
      <c r="C81" t="s">
        <v>158</v>
      </c>
      <c r="D81">
        <v>0.7</v>
      </c>
      <c r="E81">
        <v>2</v>
      </c>
      <c r="F81">
        <v>0.35</v>
      </c>
      <c r="G81">
        <v>0.09</v>
      </c>
      <c r="H81">
        <v>2.31</v>
      </c>
      <c r="I81">
        <v>30.52</v>
      </c>
      <c r="J81">
        <v>0</v>
      </c>
    </row>
    <row r="82" spans="1:10" x14ac:dyDescent="0.25">
      <c r="A82" t="s">
        <v>138</v>
      </c>
      <c r="B82" t="s">
        <v>113</v>
      </c>
      <c r="C82" t="s">
        <v>139</v>
      </c>
      <c r="D82">
        <v>0.59</v>
      </c>
      <c r="E82">
        <v>7</v>
      </c>
      <c r="F82">
        <v>0.08</v>
      </c>
      <c r="G82">
        <v>7.0000000000000007E-2</v>
      </c>
      <c r="H82">
        <v>1.4</v>
      </c>
      <c r="I82">
        <v>42.03</v>
      </c>
      <c r="J82">
        <v>0.09</v>
      </c>
    </row>
    <row r="83" spans="1:10" x14ac:dyDescent="0.25">
      <c r="A83" t="s">
        <v>337</v>
      </c>
      <c r="C83" t="s">
        <v>338</v>
      </c>
      <c r="D83">
        <v>0.48</v>
      </c>
      <c r="E83">
        <v>1</v>
      </c>
      <c r="F83">
        <v>0.48</v>
      </c>
      <c r="G83">
        <v>0.06</v>
      </c>
      <c r="H83">
        <v>1.1299999999999999</v>
      </c>
      <c r="I83">
        <v>42.02</v>
      </c>
      <c r="J83">
        <v>0.08</v>
      </c>
    </row>
    <row r="84" spans="1:10" x14ac:dyDescent="0.25">
      <c r="A84" t="s">
        <v>392</v>
      </c>
      <c r="B84" t="s">
        <v>113</v>
      </c>
      <c r="C84" t="s">
        <v>393</v>
      </c>
      <c r="D84">
        <v>0.43</v>
      </c>
      <c r="E84">
        <v>7</v>
      </c>
      <c r="F84">
        <v>0.06</v>
      </c>
      <c r="G84">
        <v>0.05</v>
      </c>
      <c r="H84">
        <v>0.99</v>
      </c>
      <c r="I84">
        <v>43.11</v>
      </c>
      <c r="J84">
        <v>0</v>
      </c>
    </row>
    <row r="85" spans="1:10" x14ac:dyDescent="0.25">
      <c r="A85" t="s">
        <v>453</v>
      </c>
      <c r="B85" t="s">
        <v>113</v>
      </c>
      <c r="C85" t="s">
        <v>454</v>
      </c>
      <c r="D85">
        <v>0.42</v>
      </c>
      <c r="E85">
        <v>7</v>
      </c>
      <c r="F85">
        <v>0.06</v>
      </c>
      <c r="G85">
        <v>0.05</v>
      </c>
      <c r="H85">
        <v>0.97</v>
      </c>
      <c r="I85">
        <v>43.27</v>
      </c>
      <c r="J85">
        <v>0</v>
      </c>
    </row>
    <row r="86" spans="1:10" x14ac:dyDescent="0.25">
      <c r="A86" t="s">
        <v>455</v>
      </c>
      <c r="B86" t="s">
        <v>113</v>
      </c>
      <c r="C86" t="s">
        <v>134</v>
      </c>
      <c r="D86">
        <v>0.41</v>
      </c>
      <c r="E86">
        <v>7</v>
      </c>
      <c r="F86">
        <v>0.06</v>
      </c>
      <c r="G86">
        <v>0.05</v>
      </c>
      <c r="H86">
        <v>0.95</v>
      </c>
      <c r="I86">
        <v>43.23</v>
      </c>
      <c r="J86">
        <v>0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104</v>
      </c>
      <c r="B90" t="s">
        <v>102</v>
      </c>
      <c r="C90" t="s">
        <v>105</v>
      </c>
      <c r="D90">
        <v>0.91</v>
      </c>
      <c r="E90">
        <v>0</v>
      </c>
      <c r="G90">
        <v>0.05</v>
      </c>
      <c r="H90">
        <v>1801.48</v>
      </c>
      <c r="I90">
        <v>42.98</v>
      </c>
      <c r="J90">
        <v>0.05</v>
      </c>
    </row>
    <row r="91" spans="1:10" x14ac:dyDescent="0.25">
      <c r="A91" t="s">
        <v>101</v>
      </c>
      <c r="B91" t="s">
        <v>102</v>
      </c>
      <c r="C91" t="s">
        <v>103</v>
      </c>
      <c r="D91">
        <v>0.91</v>
      </c>
      <c r="E91">
        <v>0</v>
      </c>
      <c r="G91">
        <v>0.05</v>
      </c>
      <c r="H91">
        <v>1801.48</v>
      </c>
      <c r="I91">
        <v>42.98</v>
      </c>
      <c r="J91">
        <v>0.05</v>
      </c>
    </row>
    <row r="92" spans="1:10" x14ac:dyDescent="0.25">
      <c r="A92" t="s">
        <v>341</v>
      </c>
      <c r="B92" t="s">
        <v>113</v>
      </c>
      <c r="C92" t="s">
        <v>342</v>
      </c>
      <c r="D92">
        <v>0.22</v>
      </c>
      <c r="E92">
        <v>150</v>
      </c>
      <c r="F92">
        <v>0</v>
      </c>
      <c r="G92">
        <v>0.01</v>
      </c>
      <c r="H92">
        <v>0.37</v>
      </c>
      <c r="I92">
        <v>27.67</v>
      </c>
      <c r="J92">
        <v>58.96</v>
      </c>
    </row>
    <row r="93" spans="1:10" x14ac:dyDescent="0.25">
      <c r="A93" t="s">
        <v>346</v>
      </c>
      <c r="C93" t="s">
        <v>347</v>
      </c>
      <c r="D93">
        <v>0.16</v>
      </c>
      <c r="E93">
        <v>32</v>
      </c>
      <c r="F93">
        <v>0.01</v>
      </c>
      <c r="G93">
        <v>0.01</v>
      </c>
      <c r="H93">
        <v>0.18</v>
      </c>
      <c r="I93">
        <v>10.76</v>
      </c>
      <c r="J93">
        <v>90.21</v>
      </c>
    </row>
    <row r="94" spans="1:10" x14ac:dyDescent="0.25">
      <c r="A94" t="s">
        <v>394</v>
      </c>
      <c r="B94" t="s">
        <v>113</v>
      </c>
      <c r="C94" t="s">
        <v>134</v>
      </c>
      <c r="D94">
        <v>0.03</v>
      </c>
      <c r="E94">
        <v>7</v>
      </c>
      <c r="F94">
        <v>0</v>
      </c>
      <c r="G94">
        <v>0</v>
      </c>
      <c r="H94">
        <v>0.34</v>
      </c>
      <c r="I94">
        <v>7.34</v>
      </c>
      <c r="J94">
        <v>9.9600000000000009</v>
      </c>
    </row>
    <row r="95" spans="1:10" x14ac:dyDescent="0.25">
      <c r="A95" t="s">
        <v>396</v>
      </c>
      <c r="C95" t="s">
        <v>397</v>
      </c>
      <c r="D95">
        <v>0.01</v>
      </c>
      <c r="E95">
        <v>89</v>
      </c>
      <c r="F95">
        <v>0</v>
      </c>
      <c r="G95">
        <v>0</v>
      </c>
      <c r="H95">
        <v>0.02</v>
      </c>
      <c r="I95">
        <v>14.64</v>
      </c>
      <c r="J95">
        <v>68.05</v>
      </c>
    </row>
    <row r="96" spans="1:10" x14ac:dyDescent="0.25">
      <c r="A96" t="s">
        <v>192</v>
      </c>
      <c r="C96" t="s">
        <v>193</v>
      </c>
      <c r="D96">
        <v>0.01</v>
      </c>
      <c r="E96">
        <v>148</v>
      </c>
      <c r="F96">
        <v>0</v>
      </c>
      <c r="G96">
        <v>0</v>
      </c>
      <c r="H96">
        <v>0.03</v>
      </c>
      <c r="I96">
        <v>31.67</v>
      </c>
      <c r="J96">
        <v>30.84</v>
      </c>
    </row>
    <row r="97" spans="1:10" x14ac:dyDescent="0.25">
      <c r="A97" t="s">
        <v>595</v>
      </c>
      <c r="C97" t="s">
        <v>596</v>
      </c>
      <c r="D97">
        <v>0.01</v>
      </c>
      <c r="E97">
        <v>1</v>
      </c>
      <c r="F97">
        <v>0.01</v>
      </c>
      <c r="G97">
        <v>0</v>
      </c>
      <c r="H97">
        <v>0.87</v>
      </c>
      <c r="I97">
        <v>30.09</v>
      </c>
      <c r="J97">
        <v>0.76</v>
      </c>
    </row>
    <row r="98" spans="1:10" x14ac:dyDescent="0.25">
      <c r="A98" t="s">
        <v>567</v>
      </c>
      <c r="C98" t="s">
        <v>568</v>
      </c>
      <c r="D98">
        <v>0</v>
      </c>
      <c r="E98">
        <v>41</v>
      </c>
      <c r="F98">
        <v>0</v>
      </c>
      <c r="G98">
        <v>0</v>
      </c>
      <c r="H98">
        <v>0</v>
      </c>
      <c r="I98">
        <v>23.09</v>
      </c>
      <c r="J98">
        <v>51.1</v>
      </c>
    </row>
    <row r="99" spans="1:10" x14ac:dyDescent="0.25">
      <c r="A99" t="s">
        <v>395</v>
      </c>
      <c r="B99" t="s">
        <v>113</v>
      </c>
      <c r="C99" t="s">
        <v>134</v>
      </c>
      <c r="D99">
        <v>0</v>
      </c>
      <c r="E99">
        <v>1</v>
      </c>
      <c r="F99">
        <v>0</v>
      </c>
      <c r="G99">
        <v>0</v>
      </c>
      <c r="H99">
        <v>0.13</v>
      </c>
      <c r="I99">
        <v>43.1</v>
      </c>
      <c r="J99">
        <v>1.3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104</v>
      </c>
      <c r="B103" t="s">
        <v>102</v>
      </c>
      <c r="C103" t="s">
        <v>105</v>
      </c>
      <c r="D103">
        <v>1915947</v>
      </c>
      <c r="E103">
        <v>0</v>
      </c>
      <c r="G103">
        <v>38.81</v>
      </c>
      <c r="H103">
        <v>1801.48</v>
      </c>
      <c r="I103">
        <v>43</v>
      </c>
      <c r="J103">
        <v>0.1</v>
      </c>
    </row>
    <row r="104" spans="1:10" x14ac:dyDescent="0.25">
      <c r="A104" t="s">
        <v>101</v>
      </c>
      <c r="B104" t="s">
        <v>102</v>
      </c>
      <c r="C104" t="s">
        <v>103</v>
      </c>
      <c r="D104">
        <v>1915947</v>
      </c>
      <c r="E104">
        <v>0</v>
      </c>
      <c r="G104">
        <v>38.81</v>
      </c>
      <c r="H104">
        <v>1801.48</v>
      </c>
      <c r="I104">
        <v>43</v>
      </c>
      <c r="J104">
        <v>0.1</v>
      </c>
    </row>
    <row r="105" spans="1:10" x14ac:dyDescent="0.25">
      <c r="A105" t="s">
        <v>121</v>
      </c>
      <c r="B105" t="s">
        <v>102</v>
      </c>
      <c r="C105" t="s">
        <v>111</v>
      </c>
      <c r="D105">
        <v>626519</v>
      </c>
      <c r="E105">
        <v>30</v>
      </c>
      <c r="F105">
        <v>20883.97</v>
      </c>
      <c r="G105">
        <v>12.69</v>
      </c>
      <c r="H105">
        <v>2.2400000000000002</v>
      </c>
      <c r="I105">
        <v>42.9</v>
      </c>
      <c r="J105">
        <v>0</v>
      </c>
    </row>
    <row r="106" spans="1:10" x14ac:dyDescent="0.25">
      <c r="A106" t="s">
        <v>125</v>
      </c>
      <c r="B106" t="s">
        <v>102</v>
      </c>
      <c r="C106" t="s">
        <v>126</v>
      </c>
      <c r="D106">
        <v>626519</v>
      </c>
      <c r="E106">
        <v>30</v>
      </c>
      <c r="F106">
        <v>20883.97</v>
      </c>
      <c r="G106">
        <v>12.69</v>
      </c>
      <c r="H106">
        <v>2.23</v>
      </c>
      <c r="I106">
        <v>42.9</v>
      </c>
      <c r="J106">
        <v>0</v>
      </c>
    </row>
    <row r="107" spans="1:10" x14ac:dyDescent="0.25">
      <c r="A107" t="s">
        <v>138</v>
      </c>
      <c r="B107" t="s">
        <v>113</v>
      </c>
      <c r="C107" t="s">
        <v>139</v>
      </c>
      <c r="D107">
        <v>536641</v>
      </c>
      <c r="E107">
        <v>7</v>
      </c>
      <c r="F107">
        <v>76663</v>
      </c>
      <c r="G107">
        <v>10.87</v>
      </c>
      <c r="H107">
        <v>1.4</v>
      </c>
      <c r="I107">
        <v>42</v>
      </c>
      <c r="J107">
        <v>0.1</v>
      </c>
    </row>
    <row r="108" spans="1:10" x14ac:dyDescent="0.25">
      <c r="A108" t="s">
        <v>352</v>
      </c>
      <c r="B108" t="s">
        <v>113</v>
      </c>
      <c r="C108" t="s">
        <v>353</v>
      </c>
      <c r="D108">
        <v>219128</v>
      </c>
      <c r="E108">
        <v>7</v>
      </c>
      <c r="F108">
        <v>31304</v>
      </c>
      <c r="G108">
        <v>4.4400000000000004</v>
      </c>
      <c r="H108">
        <v>0.38</v>
      </c>
      <c r="I108">
        <v>42.7</v>
      </c>
      <c r="J108">
        <v>0</v>
      </c>
    </row>
    <row r="109" spans="1:10" x14ac:dyDescent="0.25">
      <c r="A109" t="s">
        <v>133</v>
      </c>
      <c r="B109" t="s">
        <v>113</v>
      </c>
      <c r="C109" t="s">
        <v>134</v>
      </c>
      <c r="D109">
        <v>48342</v>
      </c>
      <c r="E109">
        <v>7</v>
      </c>
      <c r="F109">
        <v>6906</v>
      </c>
      <c r="G109">
        <v>0.98</v>
      </c>
      <c r="H109">
        <v>0.5</v>
      </c>
      <c r="I109">
        <v>40.700000000000003</v>
      </c>
      <c r="J109">
        <v>0</v>
      </c>
    </row>
    <row r="110" spans="1:10" x14ac:dyDescent="0.25">
      <c r="A110" t="s">
        <v>395</v>
      </c>
      <c r="B110" t="s">
        <v>113</v>
      </c>
      <c r="C110" t="s">
        <v>134</v>
      </c>
      <c r="D110">
        <v>41230</v>
      </c>
      <c r="E110">
        <v>1</v>
      </c>
      <c r="F110">
        <v>41230</v>
      </c>
      <c r="G110">
        <v>0.84</v>
      </c>
      <c r="H110">
        <v>0.13</v>
      </c>
      <c r="I110">
        <v>43.1</v>
      </c>
      <c r="J110">
        <v>1.3</v>
      </c>
    </row>
    <row r="111" spans="1:10" x14ac:dyDescent="0.25">
      <c r="A111" t="s">
        <v>429</v>
      </c>
      <c r="B111" t="s">
        <v>157</v>
      </c>
      <c r="C111" t="s">
        <v>430</v>
      </c>
      <c r="D111">
        <v>5570</v>
      </c>
      <c r="E111">
        <v>1</v>
      </c>
      <c r="F111">
        <v>5570</v>
      </c>
      <c r="G111">
        <v>0.11</v>
      </c>
      <c r="H111">
        <v>0.02</v>
      </c>
      <c r="I111">
        <v>42.8</v>
      </c>
      <c r="J111">
        <v>0</v>
      </c>
    </row>
    <row r="112" spans="1:10" x14ac:dyDescent="0.25">
      <c r="A112" t="s">
        <v>597</v>
      </c>
      <c r="B112" t="s">
        <v>113</v>
      </c>
      <c r="C112" t="s">
        <v>134</v>
      </c>
      <c r="D112">
        <v>5103</v>
      </c>
      <c r="E112">
        <v>7</v>
      </c>
      <c r="F112">
        <v>729</v>
      </c>
      <c r="G112">
        <v>0.1</v>
      </c>
      <c r="H112">
        <v>0.17</v>
      </c>
      <c r="I112">
        <v>43.3</v>
      </c>
      <c r="J112">
        <v>0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104</v>
      </c>
      <c r="B116" t="s">
        <v>102</v>
      </c>
      <c r="C116" t="s">
        <v>105</v>
      </c>
      <c r="D116">
        <v>1915567</v>
      </c>
      <c r="E116">
        <v>0</v>
      </c>
      <c r="G116">
        <v>56.87</v>
      </c>
      <c r="H116">
        <v>1801.48</v>
      </c>
      <c r="I116">
        <v>42.98</v>
      </c>
      <c r="J116">
        <v>0.05</v>
      </c>
    </row>
    <row r="117" spans="1:10" x14ac:dyDescent="0.25">
      <c r="A117" t="s">
        <v>101</v>
      </c>
      <c r="B117" t="s">
        <v>102</v>
      </c>
      <c r="C117" t="s">
        <v>103</v>
      </c>
      <c r="D117">
        <v>1915567</v>
      </c>
      <c r="E117">
        <v>0</v>
      </c>
      <c r="G117">
        <v>56.87</v>
      </c>
      <c r="H117">
        <v>1801.48</v>
      </c>
      <c r="I117">
        <v>42.98</v>
      </c>
      <c r="J117">
        <v>0.05</v>
      </c>
    </row>
    <row r="118" spans="1:10" x14ac:dyDescent="0.25">
      <c r="A118" t="s">
        <v>341</v>
      </c>
      <c r="B118" t="s">
        <v>113</v>
      </c>
      <c r="C118" t="s">
        <v>342</v>
      </c>
      <c r="D118">
        <v>152</v>
      </c>
      <c r="E118">
        <v>150</v>
      </c>
      <c r="F118">
        <v>1.01</v>
      </c>
      <c r="G118">
        <v>0</v>
      </c>
      <c r="H118">
        <v>0.37</v>
      </c>
      <c r="I118">
        <v>27.67</v>
      </c>
      <c r="J118">
        <v>58.96</v>
      </c>
    </row>
    <row r="119" spans="1:10" x14ac:dyDescent="0.25">
      <c r="A119" t="s">
        <v>346</v>
      </c>
      <c r="C119" t="s">
        <v>347</v>
      </c>
      <c r="D119">
        <v>35</v>
      </c>
      <c r="E119">
        <v>32</v>
      </c>
      <c r="F119">
        <v>1.0900000000000001</v>
      </c>
      <c r="G119">
        <v>0</v>
      </c>
      <c r="H119">
        <v>0.18</v>
      </c>
      <c r="I119">
        <v>10.76</v>
      </c>
      <c r="J119">
        <v>90.21</v>
      </c>
    </row>
    <row r="120" spans="1:10" x14ac:dyDescent="0.25">
      <c r="A120" t="s">
        <v>396</v>
      </c>
      <c r="C120" t="s">
        <v>397</v>
      </c>
      <c r="D120">
        <v>18</v>
      </c>
      <c r="E120">
        <v>89</v>
      </c>
      <c r="F120">
        <v>0.2</v>
      </c>
      <c r="G120">
        <v>0</v>
      </c>
      <c r="H120">
        <v>0.02</v>
      </c>
      <c r="I120">
        <v>14.64</v>
      </c>
      <c r="J120">
        <v>68.05</v>
      </c>
    </row>
    <row r="121" spans="1:10" x14ac:dyDescent="0.25">
      <c r="A121" t="s">
        <v>192</v>
      </c>
      <c r="C121" t="s">
        <v>193</v>
      </c>
      <c r="D121">
        <v>14</v>
      </c>
      <c r="E121">
        <v>148</v>
      </c>
      <c r="F121">
        <v>0.09</v>
      </c>
      <c r="G121">
        <v>0</v>
      </c>
      <c r="H121">
        <v>0.03</v>
      </c>
      <c r="I121">
        <v>31.67</v>
      </c>
      <c r="J121">
        <v>30.84</v>
      </c>
    </row>
    <row r="122" spans="1:10" x14ac:dyDescent="0.25">
      <c r="A122" t="s">
        <v>395</v>
      </c>
      <c r="B122" t="s">
        <v>113</v>
      </c>
      <c r="C122" t="s">
        <v>134</v>
      </c>
      <c r="D122">
        <v>2</v>
      </c>
      <c r="E122">
        <v>1</v>
      </c>
      <c r="F122">
        <v>2</v>
      </c>
      <c r="G122">
        <v>0</v>
      </c>
      <c r="H122">
        <v>0.13</v>
      </c>
      <c r="I122">
        <v>43.1</v>
      </c>
      <c r="J122">
        <v>1.3</v>
      </c>
    </row>
    <row r="123" spans="1:10" x14ac:dyDescent="0.25">
      <c r="A123" t="s">
        <v>567</v>
      </c>
      <c r="C123" t="s">
        <v>568</v>
      </c>
      <c r="D123">
        <v>2</v>
      </c>
      <c r="E123">
        <v>41</v>
      </c>
      <c r="F123">
        <v>0.05</v>
      </c>
      <c r="G123">
        <v>0</v>
      </c>
      <c r="H123">
        <v>0</v>
      </c>
      <c r="I123">
        <v>23.09</v>
      </c>
      <c r="J123">
        <v>51.1</v>
      </c>
    </row>
    <row r="124" spans="1:10" x14ac:dyDescent="0.25">
      <c r="A124" t="s">
        <v>598</v>
      </c>
      <c r="B124" t="s">
        <v>102</v>
      </c>
      <c r="C124" t="s">
        <v>599</v>
      </c>
      <c r="D124">
        <v>1</v>
      </c>
      <c r="E124">
        <v>30</v>
      </c>
      <c r="F124">
        <v>0.03</v>
      </c>
      <c r="G124">
        <v>0</v>
      </c>
      <c r="H124">
        <v>0</v>
      </c>
      <c r="I124">
        <v>35.32</v>
      </c>
      <c r="J124">
        <v>20.99</v>
      </c>
    </row>
    <row r="125" spans="1:10" x14ac:dyDescent="0.25">
      <c r="A125" t="s">
        <v>337</v>
      </c>
      <c r="C125" t="s">
        <v>338</v>
      </c>
      <c r="D125">
        <v>1</v>
      </c>
      <c r="E125">
        <v>1</v>
      </c>
      <c r="F125">
        <v>1</v>
      </c>
      <c r="G125">
        <v>0</v>
      </c>
      <c r="H125">
        <v>1.1299999999999999</v>
      </c>
      <c r="I125">
        <v>42.02</v>
      </c>
      <c r="J125">
        <v>0.08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104</v>
      </c>
      <c r="B129" t="s">
        <v>102</v>
      </c>
      <c r="C129" t="s">
        <v>105</v>
      </c>
      <c r="D129">
        <v>29960</v>
      </c>
      <c r="E129">
        <v>29960</v>
      </c>
      <c r="F129">
        <v>0</v>
      </c>
      <c r="H129">
        <v>0</v>
      </c>
      <c r="I129">
        <v>2.02</v>
      </c>
    </row>
    <row r="130" spans="1:9" x14ac:dyDescent="0.25">
      <c r="A130" t="s">
        <v>101</v>
      </c>
      <c r="B130" t="s">
        <v>102</v>
      </c>
      <c r="C130" t="s">
        <v>103</v>
      </c>
      <c r="D130">
        <v>29960</v>
      </c>
      <c r="E130">
        <v>29960</v>
      </c>
      <c r="F130">
        <v>0</v>
      </c>
      <c r="H130">
        <v>0</v>
      </c>
      <c r="I130">
        <v>2.02</v>
      </c>
    </row>
    <row r="131" spans="1:9" x14ac:dyDescent="0.25">
      <c r="A131" t="s">
        <v>156</v>
      </c>
      <c r="B131" t="s">
        <v>157</v>
      </c>
      <c r="C131" t="s">
        <v>158</v>
      </c>
      <c r="D131">
        <v>2900</v>
      </c>
      <c r="E131">
        <v>2900</v>
      </c>
      <c r="F131">
        <v>2</v>
      </c>
      <c r="G131">
        <v>1450</v>
      </c>
      <c r="H131">
        <v>0</v>
      </c>
      <c r="I131">
        <v>0.2</v>
      </c>
    </row>
    <row r="132" spans="1:9" x14ac:dyDescent="0.25">
      <c r="A132" t="s">
        <v>159</v>
      </c>
      <c r="B132" t="s">
        <v>157</v>
      </c>
      <c r="C132" t="s">
        <v>158</v>
      </c>
      <c r="D132">
        <v>2444</v>
      </c>
      <c r="E132">
        <v>2444</v>
      </c>
      <c r="F132">
        <v>2</v>
      </c>
      <c r="G132">
        <v>1222</v>
      </c>
      <c r="H132">
        <v>0</v>
      </c>
      <c r="I132">
        <v>0.17</v>
      </c>
    </row>
    <row r="133" spans="1:9" x14ac:dyDescent="0.25">
      <c r="A133" t="s">
        <v>160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162</v>
      </c>
      <c r="B134" t="s">
        <v>157</v>
      </c>
      <c r="C134" t="s">
        <v>161</v>
      </c>
      <c r="D134">
        <v>2132</v>
      </c>
      <c r="E134">
        <v>2132</v>
      </c>
      <c r="F134">
        <v>2</v>
      </c>
      <c r="G134">
        <v>1066</v>
      </c>
      <c r="H134">
        <v>0</v>
      </c>
      <c r="I134">
        <v>0.14000000000000001</v>
      </c>
    </row>
    <row r="135" spans="1:9" x14ac:dyDescent="0.25">
      <c r="A135" t="s">
        <v>356</v>
      </c>
      <c r="B135" t="s">
        <v>113</v>
      </c>
      <c r="C135" t="s">
        <v>134</v>
      </c>
      <c r="D135">
        <v>1427</v>
      </c>
      <c r="E135">
        <v>1427</v>
      </c>
      <c r="F135">
        <v>7</v>
      </c>
      <c r="G135">
        <v>203.86</v>
      </c>
      <c r="H135">
        <v>0</v>
      </c>
      <c r="I135">
        <v>0.1</v>
      </c>
    </row>
    <row r="136" spans="1:9" x14ac:dyDescent="0.25">
      <c r="A136" t="s">
        <v>595</v>
      </c>
      <c r="C136" t="s">
        <v>596</v>
      </c>
      <c r="D136">
        <v>1094</v>
      </c>
      <c r="E136">
        <v>1094</v>
      </c>
      <c r="F136">
        <v>1</v>
      </c>
      <c r="G136">
        <v>1094</v>
      </c>
      <c r="H136">
        <v>0</v>
      </c>
      <c r="I136">
        <v>7.0000000000000007E-2</v>
      </c>
    </row>
    <row r="137" spans="1:9" x14ac:dyDescent="0.25">
      <c r="A137" t="s">
        <v>394</v>
      </c>
      <c r="B137" t="s">
        <v>113</v>
      </c>
      <c r="C137" t="s">
        <v>134</v>
      </c>
      <c r="D137">
        <v>966</v>
      </c>
      <c r="E137">
        <v>966</v>
      </c>
      <c r="F137">
        <v>7</v>
      </c>
      <c r="G137">
        <v>138</v>
      </c>
      <c r="H137">
        <v>0</v>
      </c>
      <c r="I137">
        <v>7.0000000000000007E-2</v>
      </c>
    </row>
    <row r="138" spans="1:9" x14ac:dyDescent="0.25">
      <c r="A138" t="s">
        <v>357</v>
      </c>
      <c r="B138" t="s">
        <v>157</v>
      </c>
      <c r="C138" t="s">
        <v>358</v>
      </c>
      <c r="D138">
        <v>600</v>
      </c>
      <c r="E138">
        <v>600</v>
      </c>
      <c r="F138">
        <v>4</v>
      </c>
      <c r="G138">
        <v>150</v>
      </c>
      <c r="H138">
        <v>0</v>
      </c>
      <c r="I138">
        <v>0.04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43.1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42.9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2.66</v>
      </c>
      <c r="H144">
        <v>1.3</v>
      </c>
      <c r="I144">
        <v>0</v>
      </c>
    </row>
    <row r="145" spans="1:9" x14ac:dyDescent="0.25">
      <c r="A145" t="s">
        <v>400</v>
      </c>
      <c r="C145" t="s">
        <v>401</v>
      </c>
      <c r="D145">
        <v>160</v>
      </c>
      <c r="E145">
        <v>0</v>
      </c>
      <c r="F145">
        <v>0</v>
      </c>
      <c r="G145">
        <v>0</v>
      </c>
      <c r="H145">
        <v>43.5</v>
      </c>
      <c r="I145">
        <v>0</v>
      </c>
    </row>
    <row r="146" spans="1:9" x14ac:dyDescent="0.25">
      <c r="A146" t="s">
        <v>367</v>
      </c>
      <c r="C146" t="s">
        <v>368</v>
      </c>
      <c r="D146">
        <v>150</v>
      </c>
      <c r="E146">
        <v>0</v>
      </c>
      <c r="F146">
        <v>0</v>
      </c>
      <c r="G146">
        <v>0.02</v>
      </c>
      <c r="H146">
        <v>43.3</v>
      </c>
      <c r="I146">
        <v>0</v>
      </c>
    </row>
    <row r="147" spans="1:9" x14ac:dyDescent="0.25">
      <c r="A147" t="s">
        <v>341</v>
      </c>
      <c r="B147" t="s">
        <v>113</v>
      </c>
      <c r="C147" t="s">
        <v>342</v>
      </c>
      <c r="D147">
        <v>150</v>
      </c>
      <c r="E147">
        <v>150</v>
      </c>
      <c r="F147">
        <v>1</v>
      </c>
      <c r="G147">
        <v>0.37</v>
      </c>
      <c r="H147">
        <v>27.7</v>
      </c>
      <c r="I147">
        <v>59</v>
      </c>
    </row>
    <row r="148" spans="1:9" x14ac:dyDescent="0.25">
      <c r="A148" t="s">
        <v>192</v>
      </c>
      <c r="C148" t="s">
        <v>193</v>
      </c>
      <c r="D148">
        <v>148</v>
      </c>
      <c r="E148">
        <v>148</v>
      </c>
      <c r="F148">
        <v>1</v>
      </c>
      <c r="G148">
        <v>0.03</v>
      </c>
      <c r="H148">
        <v>31.7</v>
      </c>
      <c r="I148">
        <v>30.8</v>
      </c>
    </row>
    <row r="149" spans="1:9" x14ac:dyDescent="0.25">
      <c r="A149" t="s">
        <v>402</v>
      </c>
      <c r="C149" t="s">
        <v>403</v>
      </c>
      <c r="D149">
        <v>123</v>
      </c>
      <c r="E149">
        <v>123</v>
      </c>
      <c r="F149">
        <v>1</v>
      </c>
      <c r="G149">
        <v>0</v>
      </c>
      <c r="H149">
        <v>43.6</v>
      </c>
      <c r="I149">
        <v>0</v>
      </c>
    </row>
    <row r="150" spans="1:9" x14ac:dyDescent="0.25">
      <c r="A150" t="s">
        <v>369</v>
      </c>
      <c r="B150" t="s">
        <v>257</v>
      </c>
      <c r="C150" t="s">
        <v>370</v>
      </c>
      <c r="D150">
        <v>120</v>
      </c>
      <c r="E150">
        <v>120</v>
      </c>
      <c r="F150">
        <v>1</v>
      </c>
      <c r="G150">
        <v>0.02</v>
      </c>
      <c r="H150">
        <v>43.5</v>
      </c>
      <c r="I150">
        <v>0</v>
      </c>
    </row>
    <row r="151" spans="1:9" x14ac:dyDescent="0.25">
      <c r="A151" t="s">
        <v>600</v>
      </c>
      <c r="C151" t="s">
        <v>601</v>
      </c>
      <c r="D151">
        <v>90</v>
      </c>
      <c r="E151">
        <v>90</v>
      </c>
      <c r="F151">
        <v>1</v>
      </c>
      <c r="G151">
        <v>0.02</v>
      </c>
      <c r="H151">
        <v>21.2</v>
      </c>
      <c r="I151">
        <v>0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4.5199999999999996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4.5199999999999996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4.03</v>
      </c>
    </row>
    <row r="158" spans="1:9" x14ac:dyDescent="0.25">
      <c r="A158" t="s">
        <v>367</v>
      </c>
      <c r="C158" t="s">
        <v>368</v>
      </c>
      <c r="D158">
        <v>150</v>
      </c>
      <c r="E158">
        <v>150</v>
      </c>
      <c r="F158">
        <v>3.35</v>
      </c>
    </row>
    <row r="159" spans="1:9" x14ac:dyDescent="0.25">
      <c r="A159" t="s">
        <v>341</v>
      </c>
      <c r="B159" t="s">
        <v>113</v>
      </c>
      <c r="C159" t="s">
        <v>342</v>
      </c>
      <c r="D159">
        <v>150</v>
      </c>
      <c r="E159">
        <v>150</v>
      </c>
      <c r="F159">
        <v>3.35</v>
      </c>
    </row>
    <row r="160" spans="1:9" x14ac:dyDescent="0.25">
      <c r="A160" t="s">
        <v>192</v>
      </c>
      <c r="C160" t="s">
        <v>193</v>
      </c>
      <c r="D160">
        <v>148</v>
      </c>
      <c r="E160">
        <v>148</v>
      </c>
      <c r="F160">
        <v>3.31</v>
      </c>
    </row>
    <row r="161" spans="1:7" x14ac:dyDescent="0.25">
      <c r="A161" t="s">
        <v>402</v>
      </c>
      <c r="C161" t="s">
        <v>403</v>
      </c>
      <c r="D161">
        <v>123</v>
      </c>
      <c r="E161">
        <v>123</v>
      </c>
      <c r="F161">
        <v>2.75</v>
      </c>
    </row>
    <row r="162" spans="1:7" x14ac:dyDescent="0.25">
      <c r="A162" t="s">
        <v>369</v>
      </c>
      <c r="B162" t="s">
        <v>257</v>
      </c>
      <c r="C162" t="s">
        <v>370</v>
      </c>
      <c r="D162">
        <v>120</v>
      </c>
      <c r="E162">
        <v>120</v>
      </c>
      <c r="F162">
        <v>2.68</v>
      </c>
    </row>
    <row r="163" spans="1:7" x14ac:dyDescent="0.25">
      <c r="A163" t="s">
        <v>600</v>
      </c>
      <c r="C163" t="s">
        <v>601</v>
      </c>
      <c r="D163">
        <v>90</v>
      </c>
      <c r="E163">
        <v>90</v>
      </c>
      <c r="F163">
        <v>2.0099999999999998</v>
      </c>
    </row>
    <row r="164" spans="1:7" x14ac:dyDescent="0.25">
      <c r="A164" t="s">
        <v>396</v>
      </c>
      <c r="C164" t="s">
        <v>397</v>
      </c>
      <c r="D164">
        <v>89</v>
      </c>
      <c r="E164">
        <v>89</v>
      </c>
      <c r="F164">
        <v>1.99</v>
      </c>
    </row>
    <row r="166" spans="1:7" x14ac:dyDescent="0.25">
      <c r="A166" t="s">
        <v>208</v>
      </c>
    </row>
    <row r="167" spans="1:7" x14ac:dyDescent="0.25">
      <c r="A167" t="s">
        <v>30</v>
      </c>
      <c r="B167" t="s">
        <v>31</v>
      </c>
      <c r="C167" t="s">
        <v>209</v>
      </c>
      <c r="D167" t="s">
        <v>210</v>
      </c>
      <c r="E167" t="s">
        <v>211</v>
      </c>
      <c r="F167" t="s">
        <v>212</v>
      </c>
      <c r="G167" t="s">
        <v>34</v>
      </c>
    </row>
    <row r="168" spans="1:7" x14ac:dyDescent="0.25">
      <c r="A168" t="s">
        <v>36</v>
      </c>
      <c r="B168">
        <v>1450774</v>
      </c>
      <c r="D168">
        <v>1721</v>
      </c>
      <c r="E168" t="s">
        <v>581</v>
      </c>
      <c r="F168">
        <v>46799.16</v>
      </c>
      <c r="G168">
        <v>86.96</v>
      </c>
    </row>
    <row r="169" spans="1:7" x14ac:dyDescent="0.25">
      <c r="A169" t="s">
        <v>40</v>
      </c>
      <c r="B169">
        <v>150</v>
      </c>
      <c r="C169">
        <v>100</v>
      </c>
      <c r="D169">
        <v>150</v>
      </c>
      <c r="E169" t="s">
        <v>582</v>
      </c>
      <c r="F169">
        <v>4.84</v>
      </c>
      <c r="G169">
        <v>7.58</v>
      </c>
    </row>
    <row r="170" spans="1:7" x14ac:dyDescent="0.25">
      <c r="A170" t="s">
        <v>46</v>
      </c>
      <c r="B170">
        <v>11212</v>
      </c>
      <c r="D170">
        <v>4</v>
      </c>
      <c r="E170" t="s">
        <v>583</v>
      </c>
      <c r="F170">
        <v>361.68</v>
      </c>
      <c r="G170">
        <v>0.2</v>
      </c>
    </row>
    <row r="171" spans="1:7" x14ac:dyDescent="0.25">
      <c r="A171" t="s">
        <v>53</v>
      </c>
      <c r="B171">
        <v>720</v>
      </c>
      <c r="D171">
        <v>1</v>
      </c>
      <c r="E171" t="s">
        <v>441</v>
      </c>
      <c r="F171">
        <v>23.23</v>
      </c>
      <c r="G171">
        <v>7.0000000000000007E-2</v>
      </c>
    </row>
    <row r="172" spans="1:7" x14ac:dyDescent="0.25">
      <c r="A172" t="s">
        <v>55</v>
      </c>
      <c r="B172">
        <v>2739</v>
      </c>
      <c r="D172">
        <v>1</v>
      </c>
      <c r="E172" t="s">
        <v>584</v>
      </c>
      <c r="F172">
        <v>88.35</v>
      </c>
      <c r="G172">
        <v>0.05</v>
      </c>
    </row>
    <row r="173" spans="1:7" x14ac:dyDescent="0.25">
      <c r="A173" t="s">
        <v>232</v>
      </c>
      <c r="B173">
        <v>554</v>
      </c>
      <c r="D173">
        <v>1</v>
      </c>
      <c r="E173" t="s">
        <v>439</v>
      </c>
      <c r="F173">
        <v>17.87</v>
      </c>
      <c r="G173">
        <v>0.03</v>
      </c>
    </row>
    <row r="174" spans="1:7" x14ac:dyDescent="0.25">
      <c r="A174" t="s">
        <v>57</v>
      </c>
      <c r="B174">
        <v>14</v>
      </c>
      <c r="D174">
        <v>1</v>
      </c>
      <c r="E174" t="s">
        <v>585</v>
      </c>
      <c r="F174">
        <v>0.45</v>
      </c>
      <c r="G174">
        <v>0.03</v>
      </c>
    </row>
    <row r="175" spans="1:7" x14ac:dyDescent="0.25">
      <c r="A175" t="s">
        <v>213</v>
      </c>
      <c r="B175">
        <v>1</v>
      </c>
      <c r="D175">
        <v>1</v>
      </c>
      <c r="E175" t="s">
        <v>586</v>
      </c>
      <c r="F175">
        <v>0.03</v>
      </c>
      <c r="G175">
        <v>0.03</v>
      </c>
    </row>
    <row r="176" spans="1:7" x14ac:dyDescent="0.25">
      <c r="A176" t="s">
        <v>219</v>
      </c>
      <c r="B176">
        <v>203</v>
      </c>
      <c r="D176">
        <v>0</v>
      </c>
      <c r="E176" t="s">
        <v>587</v>
      </c>
      <c r="F176">
        <v>6.55</v>
      </c>
      <c r="G176">
        <v>0.02</v>
      </c>
    </row>
    <row r="177" spans="1:7" x14ac:dyDescent="0.25">
      <c r="A177" t="s">
        <v>323</v>
      </c>
      <c r="B177">
        <v>15008</v>
      </c>
      <c r="D177">
        <v>0</v>
      </c>
      <c r="E177" t="s">
        <v>602</v>
      </c>
      <c r="F177">
        <v>484.13</v>
      </c>
      <c r="G177">
        <v>0.01</v>
      </c>
    </row>
    <row r="179" spans="1:7" x14ac:dyDescent="0.25">
      <c r="A179" t="s">
        <v>29</v>
      </c>
    </row>
    <row r="180" spans="1:7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</row>
    <row r="181" spans="1:7" x14ac:dyDescent="0.25">
      <c r="A181" t="s">
        <v>36</v>
      </c>
      <c r="B181">
        <v>1450774</v>
      </c>
      <c r="C181">
        <v>1720.6</v>
      </c>
      <c r="D181" t="s">
        <v>581</v>
      </c>
      <c r="E181">
        <v>87</v>
      </c>
      <c r="F181" t="s">
        <v>38</v>
      </c>
    </row>
    <row r="182" spans="1:7" x14ac:dyDescent="0.25">
      <c r="A182" t="s">
        <v>39</v>
      </c>
      <c r="C182">
        <v>786.5</v>
      </c>
      <c r="E182">
        <v>39.799999999999997</v>
      </c>
    </row>
    <row r="183" spans="1:7" x14ac:dyDescent="0.25">
      <c r="A183" t="s">
        <v>40</v>
      </c>
      <c r="B183">
        <v>150</v>
      </c>
      <c r="C183">
        <v>150</v>
      </c>
      <c r="D183" t="s">
        <v>582</v>
      </c>
      <c r="E183">
        <v>7.6</v>
      </c>
      <c r="F183" t="s">
        <v>42</v>
      </c>
    </row>
    <row r="184" spans="1:7" x14ac:dyDescent="0.25">
      <c r="A184" t="s">
        <v>46</v>
      </c>
      <c r="B184">
        <v>11212</v>
      </c>
      <c r="C184">
        <v>4</v>
      </c>
      <c r="D184" t="s">
        <v>583</v>
      </c>
      <c r="E184">
        <v>0.2</v>
      </c>
      <c r="F184" t="s">
        <v>48</v>
      </c>
    </row>
    <row r="185" spans="1:7" x14ac:dyDescent="0.25">
      <c r="A185" t="s">
        <v>53</v>
      </c>
      <c r="B185">
        <v>720</v>
      </c>
      <c r="C185">
        <v>1.4</v>
      </c>
      <c r="D185" t="s">
        <v>441</v>
      </c>
      <c r="E185">
        <v>0.1</v>
      </c>
      <c r="F185" t="s">
        <v>42</v>
      </c>
    </row>
    <row r="186" spans="1:7" x14ac:dyDescent="0.25">
      <c r="A186" t="s">
        <v>55</v>
      </c>
      <c r="B186">
        <v>2739</v>
      </c>
      <c r="C186">
        <v>1</v>
      </c>
      <c r="D186" t="s">
        <v>584</v>
      </c>
      <c r="E186">
        <v>0.1</v>
      </c>
      <c r="F186" t="s">
        <v>38</v>
      </c>
    </row>
    <row r="187" spans="1:7" x14ac:dyDescent="0.25">
      <c r="A187" t="s">
        <v>232</v>
      </c>
      <c r="B187">
        <v>554</v>
      </c>
      <c r="C187">
        <v>0.6</v>
      </c>
      <c r="D187" t="s">
        <v>439</v>
      </c>
      <c r="E187">
        <v>0</v>
      </c>
      <c r="F187" t="s">
        <v>38</v>
      </c>
    </row>
    <row r="188" spans="1:7" x14ac:dyDescent="0.25">
      <c r="A188" t="s">
        <v>57</v>
      </c>
      <c r="B188">
        <v>14</v>
      </c>
      <c r="C188">
        <v>0.6</v>
      </c>
      <c r="D188" t="s">
        <v>585</v>
      </c>
      <c r="E188">
        <v>0</v>
      </c>
      <c r="F188" t="s">
        <v>38</v>
      </c>
    </row>
    <row r="189" spans="1:7" x14ac:dyDescent="0.25">
      <c r="A189" t="s">
        <v>213</v>
      </c>
      <c r="B189">
        <v>1</v>
      </c>
      <c r="C189">
        <v>0.6</v>
      </c>
      <c r="D189" t="s">
        <v>586</v>
      </c>
      <c r="E189">
        <v>0</v>
      </c>
      <c r="F189" t="s">
        <v>42</v>
      </c>
    </row>
    <row r="190" spans="1:7" x14ac:dyDescent="0.25">
      <c r="A190" t="s">
        <v>219</v>
      </c>
      <c r="B190">
        <v>203</v>
      </c>
      <c r="C190">
        <v>0.4</v>
      </c>
      <c r="D190" t="s">
        <v>587</v>
      </c>
      <c r="E190">
        <v>0</v>
      </c>
      <c r="F190" t="s">
        <v>70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18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603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579</v>
      </c>
    </row>
    <row r="7" spans="1:2" x14ac:dyDescent="0.25">
      <c r="A7" t="s">
        <v>9</v>
      </c>
      <c r="B7" t="s">
        <v>604</v>
      </c>
    </row>
    <row r="8" spans="1:2" x14ac:dyDescent="0.25">
      <c r="A8" t="s">
        <v>11</v>
      </c>
      <c r="B8" t="s">
        <v>605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110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606</v>
      </c>
    </row>
    <row r="13" spans="1:2" x14ac:dyDescent="0.25">
      <c r="A13" t="s">
        <v>19</v>
      </c>
      <c r="B13">
        <v>2601.3000000000002</v>
      </c>
    </row>
    <row r="14" spans="1:2" x14ac:dyDescent="0.25">
      <c r="A14" t="s">
        <v>20</v>
      </c>
      <c r="B14">
        <v>1883.9</v>
      </c>
    </row>
    <row r="15" spans="1:2" x14ac:dyDescent="0.25">
      <c r="A15" t="s">
        <v>21</v>
      </c>
      <c r="B15">
        <v>77.400000000000006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6.2</v>
      </c>
    </row>
    <row r="18" spans="1:6" x14ac:dyDescent="0.25">
      <c r="A18" t="s">
        <v>24</v>
      </c>
      <c r="B18">
        <v>4.93</v>
      </c>
    </row>
    <row r="19" spans="1:6" x14ac:dyDescent="0.25">
      <c r="A19" t="s">
        <v>25</v>
      </c>
      <c r="B19">
        <v>2.93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1482676</v>
      </c>
      <c r="C26">
        <v>1718.4</v>
      </c>
      <c r="D26" t="s">
        <v>447</v>
      </c>
      <c r="E26">
        <v>87.1</v>
      </c>
      <c r="F26" t="s">
        <v>38</v>
      </c>
    </row>
    <row r="27" spans="1:6" x14ac:dyDescent="0.25">
      <c r="A27" t="s">
        <v>39</v>
      </c>
      <c r="C27">
        <v>784.4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582</v>
      </c>
      <c r="E28">
        <v>7.6</v>
      </c>
      <c r="F28" t="s">
        <v>42</v>
      </c>
    </row>
    <row r="29" spans="1:6" x14ac:dyDescent="0.25">
      <c r="A29" t="s">
        <v>46</v>
      </c>
      <c r="B29">
        <v>6943</v>
      </c>
      <c r="C29">
        <v>2.8</v>
      </c>
      <c r="D29" t="s">
        <v>607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608</v>
      </c>
      <c r="E30">
        <v>0.1</v>
      </c>
      <c r="F30" t="s">
        <v>42</v>
      </c>
    </row>
    <row r="31" spans="1:6" x14ac:dyDescent="0.25">
      <c r="A31" t="s">
        <v>55</v>
      </c>
      <c r="B31">
        <v>2001</v>
      </c>
      <c r="C31">
        <v>1.1000000000000001</v>
      </c>
      <c r="D31" t="s">
        <v>609</v>
      </c>
      <c r="E31">
        <v>0.1</v>
      </c>
      <c r="F31" t="s">
        <v>38</v>
      </c>
    </row>
    <row r="32" spans="1:6" x14ac:dyDescent="0.25">
      <c r="A32" t="s">
        <v>232</v>
      </c>
      <c r="B32">
        <v>587</v>
      </c>
      <c r="C32">
        <v>0.6</v>
      </c>
      <c r="D32" t="s">
        <v>610</v>
      </c>
      <c r="E32">
        <v>0</v>
      </c>
      <c r="F32" t="s">
        <v>38</v>
      </c>
    </row>
    <row r="33" spans="1:6" x14ac:dyDescent="0.25">
      <c r="A33" t="s">
        <v>219</v>
      </c>
      <c r="B33">
        <v>206</v>
      </c>
      <c r="C33">
        <v>0.4</v>
      </c>
      <c r="D33" t="s">
        <v>611</v>
      </c>
      <c r="E33">
        <v>0</v>
      </c>
      <c r="F33" t="s">
        <v>70</v>
      </c>
    </row>
    <row r="34" spans="1:6" x14ac:dyDescent="0.25">
      <c r="A34" t="s">
        <v>323</v>
      </c>
      <c r="B34">
        <v>14930</v>
      </c>
      <c r="C34">
        <v>0.3</v>
      </c>
      <c r="D34" t="s">
        <v>612</v>
      </c>
      <c r="E34">
        <v>0</v>
      </c>
      <c r="F34" t="s">
        <v>38</v>
      </c>
    </row>
    <row r="35" spans="1:6" x14ac:dyDescent="0.25">
      <c r="A35" t="s">
        <v>406</v>
      </c>
      <c r="B35">
        <v>7291</v>
      </c>
      <c r="C35">
        <v>0.3</v>
      </c>
      <c r="D35" t="s">
        <v>613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1501438</v>
      </c>
      <c r="C39">
        <v>1722</v>
      </c>
      <c r="D39" t="s">
        <v>378</v>
      </c>
      <c r="E39">
        <v>87.2</v>
      </c>
      <c r="F39">
        <v>1</v>
      </c>
    </row>
    <row r="40" spans="1:6" x14ac:dyDescent="0.25">
      <c r="A40" t="s">
        <v>39</v>
      </c>
      <c r="C40">
        <v>784</v>
      </c>
      <c r="E40">
        <v>39.700000000000003</v>
      </c>
      <c r="F40">
        <v>0.4</v>
      </c>
    </row>
    <row r="41" spans="1:6" x14ac:dyDescent="0.25">
      <c r="A41" t="s">
        <v>42</v>
      </c>
      <c r="B41">
        <v>10967</v>
      </c>
      <c r="C41">
        <v>157</v>
      </c>
      <c r="D41" t="s">
        <v>614</v>
      </c>
      <c r="E41">
        <v>8</v>
      </c>
      <c r="F41">
        <v>0.1</v>
      </c>
    </row>
    <row r="42" spans="1:6" x14ac:dyDescent="0.25">
      <c r="A42" t="s">
        <v>48</v>
      </c>
      <c r="B42">
        <v>54437</v>
      </c>
      <c r="C42">
        <v>56</v>
      </c>
      <c r="D42" t="s">
        <v>610</v>
      </c>
      <c r="E42">
        <v>2.8</v>
      </c>
      <c r="F42">
        <v>0</v>
      </c>
    </row>
    <row r="43" spans="1:6" x14ac:dyDescent="0.25">
      <c r="A43" t="s">
        <v>70</v>
      </c>
      <c r="B43">
        <v>209</v>
      </c>
      <c r="C43">
        <v>0</v>
      </c>
      <c r="D43" t="s">
        <v>615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616</v>
      </c>
      <c r="E44">
        <v>0</v>
      </c>
      <c r="F44">
        <v>0</v>
      </c>
    </row>
    <row r="45" spans="1:6" x14ac:dyDescent="0.25">
      <c r="A45" t="s">
        <v>45</v>
      </c>
      <c r="B45">
        <v>5</v>
      </c>
      <c r="C45">
        <v>0</v>
      </c>
      <c r="D45" t="s">
        <v>617</v>
      </c>
      <c r="E45">
        <v>0</v>
      </c>
      <c r="F45">
        <v>0</v>
      </c>
    </row>
    <row r="46" spans="1:6" x14ac:dyDescent="0.25">
      <c r="A46" t="s">
        <v>74</v>
      </c>
      <c r="B46">
        <v>2053</v>
      </c>
      <c r="C46">
        <v>0</v>
      </c>
      <c r="D46" t="s">
        <v>618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930.5</v>
      </c>
      <c r="C50">
        <v>848.5</v>
      </c>
      <c r="D50">
        <v>82</v>
      </c>
    </row>
    <row r="51" spans="1:9" x14ac:dyDescent="0.25">
      <c r="A51" t="s">
        <v>82</v>
      </c>
      <c r="B51">
        <v>916.9</v>
      </c>
      <c r="C51">
        <v>840.3</v>
      </c>
      <c r="D51">
        <v>76.7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1.3</v>
      </c>
      <c r="C53">
        <v>0</v>
      </c>
      <c r="D53">
        <v>1.3</v>
      </c>
    </row>
    <row r="54" spans="1:9" x14ac:dyDescent="0.25">
      <c r="A54" t="s">
        <v>85</v>
      </c>
      <c r="B54">
        <v>32.6</v>
      </c>
      <c r="C54">
        <v>29.8</v>
      </c>
      <c r="D54">
        <v>2.8</v>
      </c>
    </row>
    <row r="55" spans="1:9" x14ac:dyDescent="0.25">
      <c r="A55" t="s">
        <v>86</v>
      </c>
      <c r="B55">
        <v>30.7</v>
      </c>
      <c r="C55">
        <v>29.4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1961.3</v>
      </c>
      <c r="C58">
        <v>1883.9</v>
      </c>
      <c r="D58">
        <v>77.400000000000006</v>
      </c>
    </row>
    <row r="59" spans="1:9" x14ac:dyDescent="0.25">
      <c r="A59" t="s">
        <v>90</v>
      </c>
      <c r="B59">
        <v>903.1</v>
      </c>
      <c r="C59">
        <v>825.6</v>
      </c>
      <c r="D59">
        <v>77.400000000000006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1800.48</v>
      </c>
      <c r="E63">
        <v>0</v>
      </c>
      <c r="G63">
        <v>91.23</v>
      </c>
      <c r="H63">
        <v>42.97</v>
      </c>
      <c r="I63">
        <v>0.02</v>
      </c>
    </row>
    <row r="64" spans="1:9" x14ac:dyDescent="0.25">
      <c r="A64" t="s">
        <v>101</v>
      </c>
      <c r="B64" t="s">
        <v>102</v>
      </c>
      <c r="C64" t="s">
        <v>103</v>
      </c>
      <c r="D64">
        <v>1800.48</v>
      </c>
      <c r="E64">
        <v>0</v>
      </c>
      <c r="G64">
        <v>91.23</v>
      </c>
      <c r="H64">
        <v>42.97</v>
      </c>
      <c r="I64">
        <v>0.02</v>
      </c>
    </row>
    <row r="65" spans="1:10" x14ac:dyDescent="0.25">
      <c r="A65" t="s">
        <v>333</v>
      </c>
      <c r="C65" t="s">
        <v>334</v>
      </c>
      <c r="D65">
        <v>2.5</v>
      </c>
      <c r="E65">
        <v>181</v>
      </c>
      <c r="F65">
        <v>0.01</v>
      </c>
      <c r="G65">
        <v>0.13</v>
      </c>
      <c r="H65">
        <v>1.5</v>
      </c>
      <c r="I65">
        <v>0</v>
      </c>
    </row>
    <row r="66" spans="1:10" x14ac:dyDescent="0.25">
      <c r="A66" t="s">
        <v>156</v>
      </c>
      <c r="B66" t="s">
        <v>157</v>
      </c>
      <c r="C66" t="s">
        <v>158</v>
      </c>
      <c r="D66">
        <v>2.44</v>
      </c>
      <c r="E66">
        <v>2</v>
      </c>
      <c r="F66">
        <v>1.22</v>
      </c>
      <c r="G66">
        <v>0.12</v>
      </c>
      <c r="H66">
        <v>28.93</v>
      </c>
      <c r="I66">
        <v>0</v>
      </c>
    </row>
    <row r="67" spans="1:10" x14ac:dyDescent="0.25">
      <c r="A67" t="s">
        <v>121</v>
      </c>
      <c r="B67" t="s">
        <v>102</v>
      </c>
      <c r="C67" t="s">
        <v>111</v>
      </c>
      <c r="D67">
        <v>2.2599999999999998</v>
      </c>
      <c r="E67">
        <v>30</v>
      </c>
      <c r="F67">
        <v>0.08</v>
      </c>
      <c r="G67">
        <v>0.11</v>
      </c>
      <c r="H67">
        <v>42.2</v>
      </c>
      <c r="I67">
        <v>0</v>
      </c>
    </row>
    <row r="68" spans="1:10" x14ac:dyDescent="0.25">
      <c r="A68" t="s">
        <v>125</v>
      </c>
      <c r="B68" t="s">
        <v>102</v>
      </c>
      <c r="C68" t="s">
        <v>126</v>
      </c>
      <c r="D68">
        <v>2.25</v>
      </c>
      <c r="E68">
        <v>30</v>
      </c>
      <c r="F68">
        <v>0.08</v>
      </c>
      <c r="G68">
        <v>0.11</v>
      </c>
      <c r="H68">
        <v>42.2</v>
      </c>
      <c r="I68">
        <v>0</v>
      </c>
    </row>
    <row r="69" spans="1:10" x14ac:dyDescent="0.25">
      <c r="A69" t="s">
        <v>159</v>
      </c>
      <c r="B69" t="s">
        <v>157</v>
      </c>
      <c r="C69" t="s">
        <v>158</v>
      </c>
      <c r="D69">
        <v>1.62</v>
      </c>
      <c r="E69">
        <v>2</v>
      </c>
      <c r="F69">
        <v>0.81</v>
      </c>
      <c r="G69">
        <v>0.08</v>
      </c>
      <c r="H69">
        <v>24.51</v>
      </c>
      <c r="I69">
        <v>0</v>
      </c>
    </row>
    <row r="70" spans="1:10" x14ac:dyDescent="0.25">
      <c r="A70" t="s">
        <v>335</v>
      </c>
      <c r="B70" t="s">
        <v>157</v>
      </c>
      <c r="C70" t="s">
        <v>336</v>
      </c>
      <c r="D70">
        <v>1.49</v>
      </c>
      <c r="E70">
        <v>1</v>
      </c>
      <c r="F70">
        <v>1.49</v>
      </c>
      <c r="G70">
        <v>0.08</v>
      </c>
      <c r="H70">
        <v>2.16</v>
      </c>
      <c r="I70">
        <v>0</v>
      </c>
    </row>
    <row r="71" spans="1:10" x14ac:dyDescent="0.25">
      <c r="A71" t="s">
        <v>162</v>
      </c>
      <c r="B71" t="s">
        <v>157</v>
      </c>
      <c r="C71" t="s">
        <v>161</v>
      </c>
      <c r="D71">
        <v>1.45</v>
      </c>
      <c r="E71">
        <v>2</v>
      </c>
      <c r="F71">
        <v>0.73</v>
      </c>
      <c r="G71">
        <v>7.0000000000000007E-2</v>
      </c>
      <c r="H71">
        <v>27.26</v>
      </c>
      <c r="I71">
        <v>0</v>
      </c>
    </row>
    <row r="72" spans="1:10" x14ac:dyDescent="0.25">
      <c r="A72" t="s">
        <v>160</v>
      </c>
      <c r="B72" t="s">
        <v>157</v>
      </c>
      <c r="C72" t="s">
        <v>161</v>
      </c>
      <c r="D72">
        <v>1.32</v>
      </c>
      <c r="E72">
        <v>2</v>
      </c>
      <c r="F72">
        <v>0.66</v>
      </c>
      <c r="G72">
        <v>7.0000000000000007E-2</v>
      </c>
      <c r="H72">
        <v>23.07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773.61</v>
      </c>
      <c r="E76">
        <v>0</v>
      </c>
      <c r="G76">
        <v>98.62</v>
      </c>
      <c r="H76">
        <v>1800.48</v>
      </c>
      <c r="I76">
        <v>42.97</v>
      </c>
      <c r="J76">
        <v>0.02</v>
      </c>
    </row>
    <row r="77" spans="1:10" x14ac:dyDescent="0.25">
      <c r="A77" t="s">
        <v>101</v>
      </c>
      <c r="B77" t="s">
        <v>102</v>
      </c>
      <c r="C77" t="s">
        <v>103</v>
      </c>
      <c r="D77">
        <v>773.61</v>
      </c>
      <c r="E77">
        <v>0</v>
      </c>
      <c r="G77">
        <v>98.62</v>
      </c>
      <c r="H77">
        <v>1800.48</v>
      </c>
      <c r="I77">
        <v>42.97</v>
      </c>
      <c r="J77">
        <v>0.02</v>
      </c>
    </row>
    <row r="78" spans="1:10" x14ac:dyDescent="0.25">
      <c r="A78" t="s">
        <v>121</v>
      </c>
      <c r="B78" t="s">
        <v>102</v>
      </c>
      <c r="C78" t="s">
        <v>111</v>
      </c>
      <c r="D78">
        <v>0.95</v>
      </c>
      <c r="E78">
        <v>30</v>
      </c>
      <c r="F78">
        <v>0.03</v>
      </c>
      <c r="G78">
        <v>0.12</v>
      </c>
      <c r="H78">
        <v>2.2599999999999998</v>
      </c>
      <c r="I78">
        <v>42.2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0.95</v>
      </c>
      <c r="E79">
        <v>30</v>
      </c>
      <c r="F79">
        <v>0.03</v>
      </c>
      <c r="G79">
        <v>0.12</v>
      </c>
      <c r="H79">
        <v>2.25</v>
      </c>
      <c r="I79">
        <v>42.2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0.71</v>
      </c>
      <c r="E80">
        <v>2</v>
      </c>
      <c r="F80">
        <v>0.35</v>
      </c>
      <c r="G80">
        <v>0.09</v>
      </c>
      <c r="H80">
        <v>2.44</v>
      </c>
      <c r="I80">
        <v>28.93</v>
      </c>
      <c r="J80">
        <v>0</v>
      </c>
    </row>
    <row r="81" spans="1:10" x14ac:dyDescent="0.25">
      <c r="A81" t="s">
        <v>337</v>
      </c>
      <c r="C81" t="s">
        <v>338</v>
      </c>
      <c r="D81">
        <v>0.47</v>
      </c>
      <c r="E81">
        <v>1</v>
      </c>
      <c r="F81">
        <v>0.47</v>
      </c>
      <c r="G81">
        <v>0.06</v>
      </c>
      <c r="H81">
        <v>1.1000000000000001</v>
      </c>
      <c r="I81">
        <v>43.14</v>
      </c>
      <c r="J81">
        <v>0</v>
      </c>
    </row>
    <row r="82" spans="1:10" x14ac:dyDescent="0.25">
      <c r="A82" t="s">
        <v>138</v>
      </c>
      <c r="B82" t="s">
        <v>113</v>
      </c>
      <c r="C82" t="s">
        <v>139</v>
      </c>
      <c r="D82">
        <v>0.42</v>
      </c>
      <c r="E82">
        <v>5</v>
      </c>
      <c r="F82">
        <v>0.08</v>
      </c>
      <c r="G82">
        <v>0.05</v>
      </c>
      <c r="H82">
        <v>0.99</v>
      </c>
      <c r="I82">
        <v>42.45</v>
      </c>
      <c r="J82">
        <v>0.08</v>
      </c>
    </row>
    <row r="83" spans="1:10" x14ac:dyDescent="0.25">
      <c r="A83" t="s">
        <v>159</v>
      </c>
      <c r="B83" t="s">
        <v>157</v>
      </c>
      <c r="C83" t="s">
        <v>158</v>
      </c>
      <c r="D83">
        <v>0.4</v>
      </c>
      <c r="E83">
        <v>2</v>
      </c>
      <c r="F83">
        <v>0.2</v>
      </c>
      <c r="G83">
        <v>0.05</v>
      </c>
      <c r="H83">
        <v>1.62</v>
      </c>
      <c r="I83">
        <v>24.51</v>
      </c>
      <c r="J83">
        <v>0</v>
      </c>
    </row>
    <row r="84" spans="1:10" x14ac:dyDescent="0.25">
      <c r="A84" t="s">
        <v>162</v>
      </c>
      <c r="B84" t="s">
        <v>157</v>
      </c>
      <c r="C84" t="s">
        <v>161</v>
      </c>
      <c r="D84">
        <v>0.4</v>
      </c>
      <c r="E84">
        <v>2</v>
      </c>
      <c r="F84">
        <v>0.2</v>
      </c>
      <c r="G84">
        <v>0.05</v>
      </c>
      <c r="H84">
        <v>1.45</v>
      </c>
      <c r="I84">
        <v>27.26</v>
      </c>
      <c r="J84">
        <v>0</v>
      </c>
    </row>
    <row r="85" spans="1:10" x14ac:dyDescent="0.25">
      <c r="A85" t="s">
        <v>392</v>
      </c>
      <c r="B85" t="s">
        <v>113</v>
      </c>
      <c r="C85" t="s">
        <v>393</v>
      </c>
      <c r="D85">
        <v>0.31</v>
      </c>
      <c r="E85">
        <v>5</v>
      </c>
      <c r="F85">
        <v>0.06</v>
      </c>
      <c r="G85">
        <v>0.04</v>
      </c>
      <c r="H85">
        <v>0.71</v>
      </c>
      <c r="I85">
        <v>43.25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339</v>
      </c>
      <c r="C89" t="s">
        <v>340</v>
      </c>
      <c r="D89">
        <v>0.9</v>
      </c>
      <c r="E89">
        <v>1</v>
      </c>
      <c r="F89">
        <v>0.9</v>
      </c>
      <c r="G89">
        <v>0.05</v>
      </c>
      <c r="H89">
        <v>1.03</v>
      </c>
      <c r="I89">
        <v>6.31</v>
      </c>
      <c r="J89">
        <v>87.07</v>
      </c>
    </row>
    <row r="90" spans="1:10" x14ac:dyDescent="0.25">
      <c r="A90" t="s">
        <v>104</v>
      </c>
      <c r="B90" t="s">
        <v>102</v>
      </c>
      <c r="C90" t="s">
        <v>105</v>
      </c>
      <c r="D90">
        <v>0.3</v>
      </c>
      <c r="E90">
        <v>0</v>
      </c>
      <c r="G90">
        <v>0.02</v>
      </c>
      <c r="H90">
        <v>1800.48</v>
      </c>
      <c r="I90">
        <v>42.97</v>
      </c>
      <c r="J90">
        <v>0.02</v>
      </c>
    </row>
    <row r="91" spans="1:10" x14ac:dyDescent="0.25">
      <c r="A91" t="s">
        <v>101</v>
      </c>
      <c r="B91" t="s">
        <v>102</v>
      </c>
      <c r="C91" t="s">
        <v>103</v>
      </c>
      <c r="D91">
        <v>0.3</v>
      </c>
      <c r="E91">
        <v>0</v>
      </c>
      <c r="G91">
        <v>0.02</v>
      </c>
      <c r="H91">
        <v>1800.48</v>
      </c>
      <c r="I91">
        <v>42.97</v>
      </c>
      <c r="J91">
        <v>0.02</v>
      </c>
    </row>
    <row r="92" spans="1:10" x14ac:dyDescent="0.25">
      <c r="A92" t="s">
        <v>341</v>
      </c>
      <c r="B92" t="s">
        <v>113</v>
      </c>
      <c r="C92" t="s">
        <v>342</v>
      </c>
      <c r="D92">
        <v>0.18</v>
      </c>
      <c r="E92">
        <v>150</v>
      </c>
      <c r="F92">
        <v>0</v>
      </c>
      <c r="G92">
        <v>0.01</v>
      </c>
      <c r="H92">
        <v>0.32</v>
      </c>
      <c r="I92">
        <v>31.64</v>
      </c>
      <c r="J92">
        <v>54.76</v>
      </c>
    </row>
    <row r="93" spans="1:10" x14ac:dyDescent="0.25">
      <c r="A93" t="s">
        <v>346</v>
      </c>
      <c r="C93" t="s">
        <v>347</v>
      </c>
      <c r="D93">
        <v>0.06</v>
      </c>
      <c r="E93">
        <v>33</v>
      </c>
      <c r="F93">
        <v>0</v>
      </c>
      <c r="G93">
        <v>0</v>
      </c>
      <c r="H93">
        <v>0.11</v>
      </c>
      <c r="I93">
        <v>14.11</v>
      </c>
      <c r="J93">
        <v>58.53</v>
      </c>
    </row>
    <row r="94" spans="1:10" x14ac:dyDescent="0.25">
      <c r="A94" t="s">
        <v>348</v>
      </c>
      <c r="C94" t="s">
        <v>349</v>
      </c>
      <c r="D94">
        <v>0.05</v>
      </c>
      <c r="E94">
        <v>31</v>
      </c>
      <c r="F94">
        <v>0</v>
      </c>
      <c r="G94">
        <v>0</v>
      </c>
      <c r="H94">
        <v>0.06</v>
      </c>
      <c r="I94">
        <v>18.190000000000001</v>
      </c>
      <c r="J94">
        <v>81.42</v>
      </c>
    </row>
    <row r="95" spans="1:10" x14ac:dyDescent="0.25">
      <c r="A95" t="s">
        <v>394</v>
      </c>
      <c r="B95" t="s">
        <v>113</v>
      </c>
      <c r="C95" t="s">
        <v>134</v>
      </c>
      <c r="D95">
        <v>0.02</v>
      </c>
      <c r="E95">
        <v>5</v>
      </c>
      <c r="F95">
        <v>0</v>
      </c>
      <c r="G95">
        <v>0</v>
      </c>
      <c r="H95">
        <v>0.25</v>
      </c>
      <c r="I95">
        <v>7.13</v>
      </c>
      <c r="J95">
        <v>8.1999999999999993</v>
      </c>
    </row>
    <row r="96" spans="1:10" x14ac:dyDescent="0.25">
      <c r="A96" t="s">
        <v>192</v>
      </c>
      <c r="C96" t="s">
        <v>193</v>
      </c>
      <c r="D96">
        <v>0.02</v>
      </c>
      <c r="E96">
        <v>142</v>
      </c>
      <c r="F96">
        <v>0</v>
      </c>
      <c r="G96">
        <v>0</v>
      </c>
      <c r="H96">
        <v>0.04</v>
      </c>
      <c r="I96">
        <v>26.63</v>
      </c>
      <c r="J96">
        <v>43.72</v>
      </c>
    </row>
    <row r="97" spans="1:10" x14ac:dyDescent="0.25">
      <c r="A97" t="s">
        <v>569</v>
      </c>
      <c r="B97" t="s">
        <v>157</v>
      </c>
      <c r="C97" t="s">
        <v>570</v>
      </c>
      <c r="D97">
        <v>0</v>
      </c>
      <c r="E97">
        <v>2</v>
      </c>
      <c r="F97">
        <v>0</v>
      </c>
      <c r="G97">
        <v>0</v>
      </c>
      <c r="H97">
        <v>0.27</v>
      </c>
      <c r="I97">
        <v>1.62</v>
      </c>
      <c r="J97">
        <v>0.56000000000000005</v>
      </c>
    </row>
    <row r="98" spans="1:10" x14ac:dyDescent="0.25">
      <c r="A98" t="s">
        <v>619</v>
      </c>
      <c r="B98" t="s">
        <v>157</v>
      </c>
      <c r="C98" t="s">
        <v>620</v>
      </c>
      <c r="D98">
        <v>0</v>
      </c>
      <c r="E98">
        <v>2</v>
      </c>
      <c r="F98">
        <v>0</v>
      </c>
      <c r="G98">
        <v>0</v>
      </c>
      <c r="H98">
        <v>0.31</v>
      </c>
      <c r="I98">
        <v>2.02</v>
      </c>
      <c r="J98">
        <v>0.49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1907018</v>
      </c>
      <c r="E102">
        <v>0</v>
      </c>
      <c r="G102">
        <v>40.700000000000003</v>
      </c>
      <c r="H102">
        <v>1800.48</v>
      </c>
      <c r="I102">
        <v>43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1907018</v>
      </c>
      <c r="E103">
        <v>0</v>
      </c>
      <c r="G103">
        <v>40.700000000000003</v>
      </c>
      <c r="H103">
        <v>1800.48</v>
      </c>
      <c r="I103">
        <v>43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13.37</v>
      </c>
      <c r="H104">
        <v>2.2599999999999998</v>
      </c>
      <c r="I104">
        <v>42.2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13.37</v>
      </c>
      <c r="H105">
        <v>2.25</v>
      </c>
      <c r="I105">
        <v>42.2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383315</v>
      </c>
      <c r="E106">
        <v>5</v>
      </c>
      <c r="F106">
        <v>76663</v>
      </c>
      <c r="G106">
        <v>8.18</v>
      </c>
      <c r="H106">
        <v>0.99</v>
      </c>
      <c r="I106">
        <v>42.4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156520</v>
      </c>
      <c r="E107">
        <v>5</v>
      </c>
      <c r="F107">
        <v>31304</v>
      </c>
      <c r="G107">
        <v>3.34</v>
      </c>
      <c r="H107">
        <v>0.27</v>
      </c>
      <c r="I107">
        <v>43.5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34530</v>
      </c>
      <c r="E108">
        <v>5</v>
      </c>
      <c r="F108">
        <v>6906</v>
      </c>
      <c r="G108">
        <v>0.74</v>
      </c>
      <c r="H108">
        <v>0.37</v>
      </c>
      <c r="I108">
        <v>39.200000000000003</v>
      </c>
      <c r="J108">
        <v>0</v>
      </c>
    </row>
    <row r="109" spans="1:10" x14ac:dyDescent="0.25">
      <c r="A109" t="s">
        <v>398</v>
      </c>
      <c r="C109" t="s">
        <v>399</v>
      </c>
      <c r="D109">
        <v>20418</v>
      </c>
      <c r="E109">
        <v>6806</v>
      </c>
      <c r="F109">
        <v>3</v>
      </c>
      <c r="G109">
        <v>0.44</v>
      </c>
      <c r="H109">
        <v>0.1</v>
      </c>
      <c r="I109">
        <v>42.9</v>
      </c>
      <c r="J109">
        <v>0</v>
      </c>
    </row>
    <row r="110" spans="1:10" x14ac:dyDescent="0.25">
      <c r="A110" t="s">
        <v>339</v>
      </c>
      <c r="C110" t="s">
        <v>340</v>
      </c>
      <c r="D110">
        <v>6416</v>
      </c>
      <c r="E110">
        <v>1</v>
      </c>
      <c r="F110">
        <v>6416</v>
      </c>
      <c r="G110">
        <v>0.14000000000000001</v>
      </c>
      <c r="H110">
        <v>1.03</v>
      </c>
      <c r="I110">
        <v>6.3</v>
      </c>
      <c r="J110">
        <v>87.1</v>
      </c>
    </row>
    <row r="111" spans="1:10" x14ac:dyDescent="0.25">
      <c r="A111" t="s">
        <v>429</v>
      </c>
      <c r="B111" t="s">
        <v>157</v>
      </c>
      <c r="C111" t="s">
        <v>430</v>
      </c>
      <c r="D111">
        <v>5578</v>
      </c>
      <c r="E111">
        <v>1</v>
      </c>
      <c r="F111">
        <v>5578</v>
      </c>
      <c r="G111">
        <v>0.12</v>
      </c>
      <c r="H111">
        <v>0.02</v>
      </c>
      <c r="I111">
        <v>43.2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1905147</v>
      </c>
      <c r="E115">
        <v>0</v>
      </c>
      <c r="G115">
        <v>56.14</v>
      </c>
      <c r="H115">
        <v>1800.48</v>
      </c>
      <c r="I115">
        <v>42.97</v>
      </c>
      <c r="J115">
        <v>0.02</v>
      </c>
    </row>
    <row r="116" spans="1:10" x14ac:dyDescent="0.25">
      <c r="A116" t="s">
        <v>101</v>
      </c>
      <c r="B116" t="s">
        <v>102</v>
      </c>
      <c r="C116" t="s">
        <v>103</v>
      </c>
      <c r="D116">
        <v>1905147</v>
      </c>
      <c r="E116">
        <v>0</v>
      </c>
      <c r="G116">
        <v>56.14</v>
      </c>
      <c r="H116">
        <v>1800.48</v>
      </c>
      <c r="I116">
        <v>42.97</v>
      </c>
      <c r="J116">
        <v>0.02</v>
      </c>
    </row>
    <row r="117" spans="1:10" x14ac:dyDescent="0.25">
      <c r="A117" t="s">
        <v>339</v>
      </c>
      <c r="C117" t="s">
        <v>340</v>
      </c>
      <c r="D117">
        <v>2743</v>
      </c>
      <c r="E117">
        <v>1</v>
      </c>
      <c r="F117">
        <v>2743</v>
      </c>
      <c r="G117">
        <v>0.08</v>
      </c>
      <c r="H117">
        <v>1.03</v>
      </c>
      <c r="I117">
        <v>6.31</v>
      </c>
      <c r="J117">
        <v>87.07</v>
      </c>
    </row>
    <row r="118" spans="1:10" x14ac:dyDescent="0.25">
      <c r="A118" t="s">
        <v>341</v>
      </c>
      <c r="B118" t="s">
        <v>113</v>
      </c>
      <c r="C118" t="s">
        <v>342</v>
      </c>
      <c r="D118">
        <v>138</v>
      </c>
      <c r="E118">
        <v>150</v>
      </c>
      <c r="F118">
        <v>0.92</v>
      </c>
      <c r="G118">
        <v>0</v>
      </c>
      <c r="H118">
        <v>0.32</v>
      </c>
      <c r="I118">
        <v>31.64</v>
      </c>
      <c r="J118">
        <v>54.76</v>
      </c>
    </row>
    <row r="119" spans="1:10" x14ac:dyDescent="0.25">
      <c r="A119" t="s">
        <v>346</v>
      </c>
      <c r="C119" t="s">
        <v>347</v>
      </c>
      <c r="D119">
        <v>38</v>
      </c>
      <c r="E119">
        <v>33</v>
      </c>
      <c r="F119">
        <v>1.1499999999999999</v>
      </c>
      <c r="G119">
        <v>0</v>
      </c>
      <c r="H119">
        <v>0.11</v>
      </c>
      <c r="I119">
        <v>14.11</v>
      </c>
      <c r="J119">
        <v>58.53</v>
      </c>
    </row>
    <row r="120" spans="1:10" x14ac:dyDescent="0.25">
      <c r="A120" t="s">
        <v>348</v>
      </c>
      <c r="C120" t="s">
        <v>349</v>
      </c>
      <c r="D120">
        <v>34</v>
      </c>
      <c r="E120">
        <v>31</v>
      </c>
      <c r="F120">
        <v>1.1000000000000001</v>
      </c>
      <c r="G120">
        <v>0</v>
      </c>
      <c r="H120">
        <v>0.06</v>
      </c>
      <c r="I120">
        <v>18.190000000000001</v>
      </c>
      <c r="J120">
        <v>81.42</v>
      </c>
    </row>
    <row r="121" spans="1:10" x14ac:dyDescent="0.25">
      <c r="A121" t="s">
        <v>574</v>
      </c>
      <c r="C121" t="s">
        <v>575</v>
      </c>
      <c r="D121">
        <v>8</v>
      </c>
      <c r="E121">
        <v>35</v>
      </c>
      <c r="F121">
        <v>0.23</v>
      </c>
      <c r="G121">
        <v>0</v>
      </c>
      <c r="H121">
        <v>0</v>
      </c>
      <c r="I121">
        <v>20.88</v>
      </c>
      <c r="J121">
        <v>53.62</v>
      </c>
    </row>
    <row r="122" spans="1:10" x14ac:dyDescent="0.25">
      <c r="A122" t="s">
        <v>192</v>
      </c>
      <c r="C122" t="s">
        <v>193</v>
      </c>
      <c r="D122">
        <v>5</v>
      </c>
      <c r="E122">
        <v>142</v>
      </c>
      <c r="F122">
        <v>0.04</v>
      </c>
      <c r="G122">
        <v>0</v>
      </c>
      <c r="H122">
        <v>0.04</v>
      </c>
      <c r="I122">
        <v>26.63</v>
      </c>
      <c r="J122">
        <v>43.72</v>
      </c>
    </row>
    <row r="123" spans="1:10" x14ac:dyDescent="0.25">
      <c r="A123" t="s">
        <v>573</v>
      </c>
      <c r="B123" t="s">
        <v>102</v>
      </c>
      <c r="C123" t="s">
        <v>347</v>
      </c>
      <c r="D123">
        <v>1</v>
      </c>
      <c r="E123">
        <v>33</v>
      </c>
      <c r="F123">
        <v>0.03</v>
      </c>
      <c r="G123">
        <v>0</v>
      </c>
      <c r="H123">
        <v>0.01</v>
      </c>
      <c r="I123">
        <v>38.619999999999997</v>
      </c>
      <c r="J123">
        <v>12.39</v>
      </c>
    </row>
    <row r="124" spans="1:10" x14ac:dyDescent="0.25">
      <c r="A124" t="s">
        <v>172</v>
      </c>
      <c r="C124" t="s">
        <v>173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43.78</v>
      </c>
      <c r="J124">
        <v>0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29799</v>
      </c>
      <c r="E128">
        <v>29799</v>
      </c>
      <c r="F128">
        <v>0</v>
      </c>
      <c r="H128">
        <v>0</v>
      </c>
      <c r="I128">
        <v>1.97</v>
      </c>
    </row>
    <row r="129" spans="1:9" x14ac:dyDescent="0.25">
      <c r="A129" t="s">
        <v>101</v>
      </c>
      <c r="B129" t="s">
        <v>102</v>
      </c>
      <c r="C129" t="s">
        <v>103</v>
      </c>
      <c r="D129">
        <v>29799</v>
      </c>
      <c r="E129">
        <v>29799</v>
      </c>
      <c r="F129">
        <v>0</v>
      </c>
      <c r="H129">
        <v>0</v>
      </c>
      <c r="I129">
        <v>1.97</v>
      </c>
    </row>
    <row r="130" spans="1:9" x14ac:dyDescent="0.25">
      <c r="A130" t="s">
        <v>156</v>
      </c>
      <c r="B130" t="s">
        <v>157</v>
      </c>
      <c r="C130" t="s">
        <v>158</v>
      </c>
      <c r="D130">
        <v>2900</v>
      </c>
      <c r="E130">
        <v>2900</v>
      </c>
      <c r="F130">
        <v>2</v>
      </c>
      <c r="G130">
        <v>1450</v>
      </c>
      <c r="H130">
        <v>0</v>
      </c>
      <c r="I130">
        <v>0.19</v>
      </c>
    </row>
    <row r="131" spans="1:9" x14ac:dyDescent="0.25">
      <c r="A131" t="s">
        <v>159</v>
      </c>
      <c r="B131" t="s">
        <v>157</v>
      </c>
      <c r="C131" t="s">
        <v>158</v>
      </c>
      <c r="D131">
        <v>2444</v>
      </c>
      <c r="E131">
        <v>2444</v>
      </c>
      <c r="F131">
        <v>2</v>
      </c>
      <c r="G131">
        <v>1222</v>
      </c>
      <c r="H131">
        <v>0</v>
      </c>
      <c r="I131">
        <v>0.16</v>
      </c>
    </row>
    <row r="132" spans="1:9" x14ac:dyDescent="0.25">
      <c r="A132" t="s">
        <v>160</v>
      </c>
      <c r="B132" t="s">
        <v>157</v>
      </c>
      <c r="C132" t="s">
        <v>161</v>
      </c>
      <c r="D132">
        <v>2132</v>
      </c>
      <c r="E132">
        <v>2132</v>
      </c>
      <c r="F132">
        <v>2</v>
      </c>
      <c r="G132">
        <v>1066</v>
      </c>
      <c r="H132">
        <v>0</v>
      </c>
      <c r="I132">
        <v>0.14000000000000001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1020</v>
      </c>
      <c r="E134">
        <v>1020</v>
      </c>
      <c r="F134">
        <v>5</v>
      </c>
      <c r="G134">
        <v>204</v>
      </c>
      <c r="H134">
        <v>0</v>
      </c>
      <c r="I134">
        <v>7.0000000000000007E-2</v>
      </c>
    </row>
    <row r="135" spans="1:9" x14ac:dyDescent="0.25">
      <c r="A135" t="s">
        <v>339</v>
      </c>
      <c r="C135" t="s">
        <v>340</v>
      </c>
      <c r="D135">
        <v>805</v>
      </c>
      <c r="E135">
        <v>805</v>
      </c>
      <c r="F135">
        <v>1</v>
      </c>
      <c r="G135">
        <v>805</v>
      </c>
      <c r="H135">
        <v>0</v>
      </c>
      <c r="I135">
        <v>0.05</v>
      </c>
    </row>
    <row r="136" spans="1:9" x14ac:dyDescent="0.25">
      <c r="A136" t="s">
        <v>394</v>
      </c>
      <c r="B136" t="s">
        <v>113</v>
      </c>
      <c r="C136" t="s">
        <v>134</v>
      </c>
      <c r="D136">
        <v>690</v>
      </c>
      <c r="E136">
        <v>690</v>
      </c>
      <c r="F136">
        <v>5</v>
      </c>
      <c r="G136">
        <v>138</v>
      </c>
      <c r="H136">
        <v>0</v>
      </c>
      <c r="I136">
        <v>0.05</v>
      </c>
    </row>
    <row r="137" spans="1:9" x14ac:dyDescent="0.25">
      <c r="A137" t="s">
        <v>357</v>
      </c>
      <c r="B137" t="s">
        <v>157</v>
      </c>
      <c r="C137" t="s">
        <v>358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6806</v>
      </c>
      <c r="E141">
        <v>6806</v>
      </c>
      <c r="F141">
        <v>1</v>
      </c>
      <c r="G141">
        <v>0.1</v>
      </c>
      <c r="H141">
        <v>42.9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43.6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0.01</v>
      </c>
      <c r="H143">
        <v>22.3</v>
      </c>
      <c r="I143">
        <v>0</v>
      </c>
    </row>
    <row r="144" spans="1:9" x14ac:dyDescent="0.25">
      <c r="A144" t="s">
        <v>333</v>
      </c>
      <c r="C144" t="s">
        <v>334</v>
      </c>
      <c r="D144">
        <v>181</v>
      </c>
      <c r="E144">
        <v>181</v>
      </c>
      <c r="F144">
        <v>1</v>
      </c>
      <c r="G144">
        <v>2.5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152</v>
      </c>
      <c r="E145">
        <v>1</v>
      </c>
      <c r="F145">
        <v>0.01</v>
      </c>
      <c r="G145">
        <v>0.02</v>
      </c>
      <c r="H145">
        <v>42.7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0.32</v>
      </c>
      <c r="H146">
        <v>31.6</v>
      </c>
      <c r="I146">
        <v>54.8</v>
      </c>
    </row>
    <row r="147" spans="1:9" x14ac:dyDescent="0.25">
      <c r="A147" t="s">
        <v>192</v>
      </c>
      <c r="C147" t="s">
        <v>193</v>
      </c>
      <c r="D147">
        <v>142</v>
      </c>
      <c r="E147">
        <v>142</v>
      </c>
      <c r="F147">
        <v>1</v>
      </c>
      <c r="G147">
        <v>0.04</v>
      </c>
      <c r="H147">
        <v>26.6</v>
      </c>
      <c r="I147">
        <v>43.7</v>
      </c>
    </row>
    <row r="148" spans="1:9" x14ac:dyDescent="0.25">
      <c r="A148" t="s">
        <v>369</v>
      </c>
      <c r="B148" t="s">
        <v>257</v>
      </c>
      <c r="C148" t="s">
        <v>370</v>
      </c>
      <c r="D148">
        <v>121</v>
      </c>
      <c r="E148">
        <v>121</v>
      </c>
      <c r="F148">
        <v>1</v>
      </c>
      <c r="G148">
        <v>0.02</v>
      </c>
      <c r="H148">
        <v>43.6</v>
      </c>
      <c r="I148">
        <v>0</v>
      </c>
    </row>
    <row r="149" spans="1:9" x14ac:dyDescent="0.25">
      <c r="A149" t="s">
        <v>400</v>
      </c>
      <c r="C149" t="s">
        <v>401</v>
      </c>
      <c r="D149">
        <v>100</v>
      </c>
      <c r="E149">
        <v>4</v>
      </c>
      <c r="F149">
        <v>0.04</v>
      </c>
      <c r="G149">
        <v>0</v>
      </c>
      <c r="H149">
        <v>43</v>
      </c>
      <c r="I149">
        <v>0</v>
      </c>
    </row>
    <row r="150" spans="1:9" x14ac:dyDescent="0.25">
      <c r="A150" t="s">
        <v>371</v>
      </c>
      <c r="C150" t="s">
        <v>372</v>
      </c>
      <c r="D150">
        <v>94</v>
      </c>
      <c r="E150">
        <v>113</v>
      </c>
      <c r="F150">
        <v>1.2</v>
      </c>
      <c r="G150">
        <v>0.01</v>
      </c>
      <c r="H150">
        <v>42.2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202</v>
      </c>
      <c r="E154">
        <v>202</v>
      </c>
      <c r="F154">
        <v>5.25</v>
      </c>
    </row>
    <row r="155" spans="1:9" x14ac:dyDescent="0.25">
      <c r="A155" t="s">
        <v>363</v>
      </c>
      <c r="C155" t="s">
        <v>364</v>
      </c>
      <c r="D155">
        <v>202</v>
      </c>
      <c r="E155">
        <v>202</v>
      </c>
      <c r="F155">
        <v>5.25</v>
      </c>
    </row>
    <row r="156" spans="1:9" x14ac:dyDescent="0.25">
      <c r="A156" t="s">
        <v>333</v>
      </c>
      <c r="C156" t="s">
        <v>334</v>
      </c>
      <c r="D156">
        <v>181</v>
      </c>
      <c r="E156">
        <v>181</v>
      </c>
      <c r="F156">
        <v>4.7</v>
      </c>
    </row>
    <row r="157" spans="1:9" x14ac:dyDescent="0.25">
      <c r="A157" t="s">
        <v>367</v>
      </c>
      <c r="C157" t="s">
        <v>368</v>
      </c>
      <c r="D157">
        <v>151</v>
      </c>
      <c r="E157">
        <v>152</v>
      </c>
      <c r="F157">
        <v>3.92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3.9</v>
      </c>
    </row>
    <row r="159" spans="1:9" x14ac:dyDescent="0.25">
      <c r="A159" t="s">
        <v>192</v>
      </c>
      <c r="C159" t="s">
        <v>193</v>
      </c>
      <c r="D159">
        <v>142</v>
      </c>
      <c r="E159">
        <v>142</v>
      </c>
      <c r="F159">
        <v>3.69</v>
      </c>
    </row>
    <row r="160" spans="1:9" x14ac:dyDescent="0.25">
      <c r="A160" t="s">
        <v>369</v>
      </c>
      <c r="B160" t="s">
        <v>257</v>
      </c>
      <c r="C160" t="s">
        <v>370</v>
      </c>
      <c r="D160">
        <v>121</v>
      </c>
      <c r="E160">
        <v>121</v>
      </c>
      <c r="F160">
        <v>3.14</v>
      </c>
    </row>
    <row r="161" spans="1:7" x14ac:dyDescent="0.25">
      <c r="A161" t="s">
        <v>371</v>
      </c>
      <c r="C161" t="s">
        <v>372</v>
      </c>
      <c r="D161">
        <v>94</v>
      </c>
      <c r="E161">
        <v>94</v>
      </c>
      <c r="F161">
        <v>2.44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2.31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1.92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1482676</v>
      </c>
      <c r="D167">
        <v>1718</v>
      </c>
      <c r="E167" t="s">
        <v>447</v>
      </c>
      <c r="F167">
        <v>46333.63</v>
      </c>
      <c r="G167">
        <v>87.08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582</v>
      </c>
      <c r="F168">
        <v>4.6900000000000004</v>
      </c>
      <c r="G168">
        <v>7.6</v>
      </c>
    </row>
    <row r="169" spans="1:7" x14ac:dyDescent="0.25">
      <c r="A169" t="s">
        <v>46</v>
      </c>
      <c r="B169">
        <v>6943</v>
      </c>
      <c r="D169">
        <v>3</v>
      </c>
      <c r="E169" t="s">
        <v>607</v>
      </c>
      <c r="F169">
        <v>216.97</v>
      </c>
      <c r="G169">
        <v>0.14000000000000001</v>
      </c>
    </row>
    <row r="170" spans="1:7" x14ac:dyDescent="0.25">
      <c r="A170" t="s">
        <v>53</v>
      </c>
      <c r="B170">
        <v>720</v>
      </c>
      <c r="D170">
        <v>1</v>
      </c>
      <c r="E170" t="s">
        <v>608</v>
      </c>
      <c r="F170">
        <v>22.5</v>
      </c>
      <c r="G170">
        <v>7.0000000000000007E-2</v>
      </c>
    </row>
    <row r="171" spans="1:7" x14ac:dyDescent="0.25">
      <c r="A171" t="s">
        <v>55</v>
      </c>
      <c r="B171">
        <v>2001</v>
      </c>
      <c r="D171">
        <v>1</v>
      </c>
      <c r="E171" t="s">
        <v>609</v>
      </c>
      <c r="F171">
        <v>62.53</v>
      </c>
      <c r="G171">
        <v>0.05</v>
      </c>
    </row>
    <row r="172" spans="1:7" x14ac:dyDescent="0.25">
      <c r="A172" t="s">
        <v>232</v>
      </c>
      <c r="B172">
        <v>587</v>
      </c>
      <c r="D172">
        <v>1</v>
      </c>
      <c r="E172" t="s">
        <v>610</v>
      </c>
      <c r="F172">
        <v>18.34</v>
      </c>
      <c r="G172">
        <v>0.03</v>
      </c>
    </row>
    <row r="173" spans="1:7" x14ac:dyDescent="0.25">
      <c r="A173" t="s">
        <v>219</v>
      </c>
      <c r="B173">
        <v>206</v>
      </c>
      <c r="D173">
        <v>0</v>
      </c>
      <c r="E173" t="s">
        <v>611</v>
      </c>
      <c r="F173">
        <v>6.44</v>
      </c>
      <c r="G173">
        <v>0.02</v>
      </c>
    </row>
    <row r="174" spans="1:7" x14ac:dyDescent="0.25">
      <c r="A174" t="s">
        <v>323</v>
      </c>
      <c r="B174">
        <v>14930</v>
      </c>
      <c r="D174">
        <v>0</v>
      </c>
      <c r="E174" t="s">
        <v>612</v>
      </c>
      <c r="F174">
        <v>466.56</v>
      </c>
      <c r="G174">
        <v>0.01</v>
      </c>
    </row>
    <row r="175" spans="1:7" x14ac:dyDescent="0.25">
      <c r="A175" t="s">
        <v>406</v>
      </c>
      <c r="B175">
        <v>7291</v>
      </c>
      <c r="D175">
        <v>0</v>
      </c>
      <c r="E175" t="s">
        <v>613</v>
      </c>
      <c r="F175">
        <v>227.84</v>
      </c>
      <c r="G175">
        <v>0.01</v>
      </c>
    </row>
    <row r="176" spans="1:7" x14ac:dyDescent="0.25">
      <c r="A176" t="s">
        <v>49</v>
      </c>
      <c r="B176">
        <v>95</v>
      </c>
      <c r="D176">
        <v>0</v>
      </c>
      <c r="E176" t="s">
        <v>621</v>
      </c>
      <c r="F176">
        <v>2.97</v>
      </c>
      <c r="G176">
        <v>0.01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1482676</v>
      </c>
      <c r="C180">
        <v>1718.4</v>
      </c>
      <c r="D180" t="s">
        <v>447</v>
      </c>
      <c r="E180">
        <v>87.1</v>
      </c>
      <c r="F180" t="s">
        <v>38</v>
      </c>
    </row>
    <row r="181" spans="1:6" x14ac:dyDescent="0.25">
      <c r="A181" t="s">
        <v>39</v>
      </c>
      <c r="C181">
        <v>784.4</v>
      </c>
      <c r="E181">
        <v>39.700000000000003</v>
      </c>
    </row>
    <row r="182" spans="1:6" x14ac:dyDescent="0.25">
      <c r="A182" t="s">
        <v>40</v>
      </c>
      <c r="B182">
        <v>150</v>
      </c>
      <c r="C182">
        <v>150</v>
      </c>
      <c r="D182" t="s">
        <v>582</v>
      </c>
      <c r="E182">
        <v>7.6</v>
      </c>
      <c r="F182" t="s">
        <v>42</v>
      </c>
    </row>
    <row r="183" spans="1:6" x14ac:dyDescent="0.25">
      <c r="A183" t="s">
        <v>46</v>
      </c>
      <c r="B183">
        <v>6943</v>
      </c>
      <c r="C183">
        <v>2.8</v>
      </c>
      <c r="D183" t="s">
        <v>607</v>
      </c>
      <c r="E183">
        <v>0.1</v>
      </c>
      <c r="F183" t="s">
        <v>48</v>
      </c>
    </row>
    <row r="184" spans="1:6" x14ac:dyDescent="0.25">
      <c r="A184" t="s">
        <v>53</v>
      </c>
      <c r="B184">
        <v>720</v>
      </c>
      <c r="C184">
        <v>1.4</v>
      </c>
      <c r="D184" t="s">
        <v>608</v>
      </c>
      <c r="E184">
        <v>0.1</v>
      </c>
      <c r="F184" t="s">
        <v>42</v>
      </c>
    </row>
    <row r="185" spans="1:6" x14ac:dyDescent="0.25">
      <c r="A185" t="s">
        <v>55</v>
      </c>
      <c r="B185">
        <v>2001</v>
      </c>
      <c r="C185">
        <v>1.1000000000000001</v>
      </c>
      <c r="D185" t="s">
        <v>609</v>
      </c>
      <c r="E185">
        <v>0.1</v>
      </c>
      <c r="F185" t="s">
        <v>38</v>
      </c>
    </row>
    <row r="186" spans="1:6" x14ac:dyDescent="0.25">
      <c r="A186" t="s">
        <v>232</v>
      </c>
      <c r="B186">
        <v>587</v>
      </c>
      <c r="C186">
        <v>0.6</v>
      </c>
      <c r="D186" t="s">
        <v>610</v>
      </c>
      <c r="E186">
        <v>0</v>
      </c>
      <c r="F186" t="s">
        <v>38</v>
      </c>
    </row>
    <row r="187" spans="1:6" x14ac:dyDescent="0.25">
      <c r="A187" t="s">
        <v>219</v>
      </c>
      <c r="B187">
        <v>206</v>
      </c>
      <c r="C187">
        <v>0.4</v>
      </c>
      <c r="D187" t="s">
        <v>611</v>
      </c>
      <c r="E187">
        <v>0</v>
      </c>
      <c r="F187" t="s">
        <v>70</v>
      </c>
    </row>
    <row r="188" spans="1:6" x14ac:dyDescent="0.25">
      <c r="A188" t="s">
        <v>323</v>
      </c>
      <c r="B188">
        <v>14930</v>
      </c>
      <c r="C188">
        <v>0.3</v>
      </c>
      <c r="D188" t="s">
        <v>612</v>
      </c>
      <c r="E188">
        <v>0</v>
      </c>
      <c r="F188" t="s">
        <v>38</v>
      </c>
    </row>
    <row r="189" spans="1:6" x14ac:dyDescent="0.25">
      <c r="A189" t="s">
        <v>406</v>
      </c>
      <c r="B189">
        <v>7291</v>
      </c>
      <c r="C189">
        <v>0.3</v>
      </c>
      <c r="D189" t="s">
        <v>613</v>
      </c>
      <c r="E189">
        <v>0</v>
      </c>
      <c r="F189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19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622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605</v>
      </c>
    </row>
    <row r="7" spans="1:2" x14ac:dyDescent="0.25">
      <c r="A7" t="s">
        <v>9</v>
      </c>
      <c r="B7" t="s">
        <v>623</v>
      </c>
    </row>
    <row r="8" spans="1:2" x14ac:dyDescent="0.25">
      <c r="A8" t="s">
        <v>11</v>
      </c>
      <c r="B8" t="s">
        <v>624</v>
      </c>
    </row>
    <row r="9" spans="1:2" x14ac:dyDescent="0.25">
      <c r="A9" t="s">
        <v>13</v>
      </c>
      <c r="B9">
        <v>110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438</v>
      </c>
    </row>
    <row r="13" spans="1:2" x14ac:dyDescent="0.25">
      <c r="A13" t="s">
        <v>19</v>
      </c>
      <c r="B13">
        <v>2485.5</v>
      </c>
    </row>
    <row r="14" spans="1:2" x14ac:dyDescent="0.25">
      <c r="A14" t="s">
        <v>20</v>
      </c>
      <c r="B14">
        <v>1607.9</v>
      </c>
    </row>
    <row r="15" spans="1:2" x14ac:dyDescent="0.25">
      <c r="A15" t="s">
        <v>21</v>
      </c>
      <c r="B15">
        <v>78.3</v>
      </c>
    </row>
    <row r="16" spans="1:2" x14ac:dyDescent="0.25">
      <c r="A16" t="s">
        <v>22</v>
      </c>
      <c r="B16">
        <v>2.2000000000000002</v>
      </c>
    </row>
    <row r="17" spans="1:6" x14ac:dyDescent="0.25">
      <c r="A17" t="s">
        <v>23</v>
      </c>
      <c r="B17">
        <v>7.8</v>
      </c>
    </row>
    <row r="18" spans="1:6" x14ac:dyDescent="0.25">
      <c r="A18" t="s">
        <v>24</v>
      </c>
      <c r="B18">
        <v>2.93</v>
      </c>
    </row>
    <row r="19" spans="1:6" x14ac:dyDescent="0.25">
      <c r="A19" t="s">
        <v>25</v>
      </c>
      <c r="B19">
        <v>3.35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1513006</v>
      </c>
      <c r="C26">
        <v>1717</v>
      </c>
      <c r="D26" t="s">
        <v>316</v>
      </c>
      <c r="E26">
        <v>86.9</v>
      </c>
      <c r="F26" t="s">
        <v>38</v>
      </c>
    </row>
    <row r="27" spans="1:6" x14ac:dyDescent="0.25">
      <c r="A27" t="s">
        <v>39</v>
      </c>
      <c r="C27">
        <v>785.3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625</v>
      </c>
      <c r="E28">
        <v>7.6</v>
      </c>
      <c r="F28" t="s">
        <v>42</v>
      </c>
    </row>
    <row r="29" spans="1:6" x14ac:dyDescent="0.25">
      <c r="A29" t="s">
        <v>46</v>
      </c>
      <c r="B29">
        <v>7788</v>
      </c>
      <c r="C29">
        <v>3</v>
      </c>
      <c r="D29" t="s">
        <v>626</v>
      </c>
      <c r="E29">
        <v>0.2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441</v>
      </c>
      <c r="E30">
        <v>0.1</v>
      </c>
      <c r="F30" t="s">
        <v>42</v>
      </c>
    </row>
    <row r="31" spans="1:6" x14ac:dyDescent="0.25">
      <c r="A31" t="s">
        <v>55</v>
      </c>
      <c r="B31">
        <v>2247</v>
      </c>
      <c r="C31">
        <v>1</v>
      </c>
      <c r="D31" t="s">
        <v>627</v>
      </c>
      <c r="E31">
        <v>0.1</v>
      </c>
      <c r="F31" t="s">
        <v>38</v>
      </c>
    </row>
    <row r="32" spans="1:6" x14ac:dyDescent="0.25">
      <c r="A32" t="s">
        <v>232</v>
      </c>
      <c r="B32">
        <v>565</v>
      </c>
      <c r="C32">
        <v>0.5</v>
      </c>
      <c r="D32" t="s">
        <v>628</v>
      </c>
      <c r="E32">
        <v>0</v>
      </c>
      <c r="F32" t="s">
        <v>38</v>
      </c>
    </row>
    <row r="33" spans="1:6" x14ac:dyDescent="0.25">
      <c r="A33" t="s">
        <v>219</v>
      </c>
      <c r="B33">
        <v>204</v>
      </c>
      <c r="C33">
        <v>0.4</v>
      </c>
      <c r="D33" t="s">
        <v>629</v>
      </c>
      <c r="E33">
        <v>0</v>
      </c>
      <c r="F33" t="s">
        <v>70</v>
      </c>
    </row>
    <row r="34" spans="1:6" x14ac:dyDescent="0.25">
      <c r="A34" t="s">
        <v>406</v>
      </c>
      <c r="B34">
        <v>7511</v>
      </c>
      <c r="C34">
        <v>0.2</v>
      </c>
      <c r="D34" t="s">
        <v>630</v>
      </c>
      <c r="E34">
        <v>0</v>
      </c>
      <c r="F34" t="s">
        <v>42</v>
      </c>
    </row>
    <row r="35" spans="1:6" x14ac:dyDescent="0.25">
      <c r="A35" t="s">
        <v>323</v>
      </c>
      <c r="B35">
        <v>10817</v>
      </c>
      <c r="C35">
        <v>0.2</v>
      </c>
      <c r="D35" t="s">
        <v>631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1527109</v>
      </c>
      <c r="C39">
        <v>1719</v>
      </c>
      <c r="D39" t="s">
        <v>316</v>
      </c>
      <c r="E39">
        <v>87</v>
      </c>
      <c r="F39">
        <v>1</v>
      </c>
    </row>
    <row r="40" spans="1:6" x14ac:dyDescent="0.25">
      <c r="A40" t="s">
        <v>39</v>
      </c>
      <c r="C40">
        <v>785</v>
      </c>
      <c r="E40">
        <v>39.700000000000003</v>
      </c>
      <c r="F40">
        <v>0.4</v>
      </c>
    </row>
    <row r="41" spans="1:6" x14ac:dyDescent="0.25">
      <c r="A41" t="s">
        <v>42</v>
      </c>
      <c r="B41">
        <v>11547</v>
      </c>
      <c r="C41">
        <v>158</v>
      </c>
      <c r="D41" t="s">
        <v>632</v>
      </c>
      <c r="E41">
        <v>8</v>
      </c>
      <c r="F41">
        <v>0.1</v>
      </c>
    </row>
    <row r="42" spans="1:6" x14ac:dyDescent="0.25">
      <c r="A42" t="s">
        <v>48</v>
      </c>
      <c r="B42">
        <v>68336</v>
      </c>
      <c r="C42">
        <v>113</v>
      </c>
      <c r="D42" t="s">
        <v>633</v>
      </c>
      <c r="E42">
        <v>5.7</v>
      </c>
      <c r="F42">
        <v>0.1</v>
      </c>
    </row>
    <row r="43" spans="1:6" x14ac:dyDescent="0.25">
      <c r="A43" t="s">
        <v>70</v>
      </c>
      <c r="B43">
        <v>210</v>
      </c>
      <c r="C43">
        <v>0</v>
      </c>
      <c r="D43" t="s">
        <v>245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634</v>
      </c>
      <c r="E44">
        <v>0</v>
      </c>
      <c r="F44">
        <v>0</v>
      </c>
    </row>
    <row r="45" spans="1:6" x14ac:dyDescent="0.25">
      <c r="A45" t="s">
        <v>74</v>
      </c>
      <c r="B45">
        <v>2343</v>
      </c>
      <c r="C45">
        <v>0</v>
      </c>
      <c r="D45" t="s">
        <v>635</v>
      </c>
      <c r="E45">
        <v>0</v>
      </c>
      <c r="F45">
        <v>0</v>
      </c>
    </row>
    <row r="46" spans="1:6" x14ac:dyDescent="0.25">
      <c r="A46" t="s">
        <v>45</v>
      </c>
      <c r="B46">
        <v>1</v>
      </c>
      <c r="C46">
        <v>0</v>
      </c>
      <c r="D46" t="s">
        <v>636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954.1</v>
      </c>
      <c r="C50">
        <v>860.8</v>
      </c>
      <c r="D50">
        <v>93.3</v>
      </c>
    </row>
    <row r="51" spans="1:9" x14ac:dyDescent="0.25">
      <c r="A51" t="s">
        <v>82</v>
      </c>
      <c r="B51">
        <v>929.6</v>
      </c>
      <c r="C51">
        <v>851.9</v>
      </c>
      <c r="D51">
        <v>77.7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36.799999999999997</v>
      </c>
      <c r="C54">
        <v>25.5</v>
      </c>
      <c r="D54">
        <v>11.3</v>
      </c>
    </row>
    <row r="55" spans="1:9" x14ac:dyDescent="0.25">
      <c r="A55" t="s">
        <v>86</v>
      </c>
      <c r="B55">
        <v>26.4</v>
      </c>
      <c r="C55">
        <v>25.1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1686.2</v>
      </c>
      <c r="C58">
        <v>1607.9</v>
      </c>
      <c r="D58">
        <v>78.3</v>
      </c>
    </row>
    <row r="59" spans="1:9" x14ac:dyDescent="0.25">
      <c r="A59" t="s">
        <v>90</v>
      </c>
      <c r="B59">
        <v>919.4</v>
      </c>
      <c r="C59">
        <v>841.1</v>
      </c>
      <c r="D59">
        <v>78.3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1801.47</v>
      </c>
      <c r="E63">
        <v>0</v>
      </c>
      <c r="G63">
        <v>91.16</v>
      </c>
      <c r="H63">
        <v>42.94</v>
      </c>
      <c r="I63">
        <v>0.01</v>
      </c>
    </row>
    <row r="64" spans="1:9" x14ac:dyDescent="0.25">
      <c r="A64" t="s">
        <v>101</v>
      </c>
      <c r="B64" t="s">
        <v>102</v>
      </c>
      <c r="C64" t="s">
        <v>103</v>
      </c>
      <c r="D64">
        <v>1801.47</v>
      </c>
      <c r="E64">
        <v>0</v>
      </c>
      <c r="G64">
        <v>91.16</v>
      </c>
      <c r="H64">
        <v>42.94</v>
      </c>
      <c r="I64">
        <v>0.01</v>
      </c>
    </row>
    <row r="65" spans="1:10" x14ac:dyDescent="0.25">
      <c r="A65" t="s">
        <v>333</v>
      </c>
      <c r="C65" t="s">
        <v>334</v>
      </c>
      <c r="D65">
        <v>2.4300000000000002</v>
      </c>
      <c r="E65">
        <v>181</v>
      </c>
      <c r="F65">
        <v>0.01</v>
      </c>
      <c r="G65">
        <v>0.12</v>
      </c>
      <c r="H65">
        <v>1.45</v>
      </c>
      <c r="I65">
        <v>0</v>
      </c>
    </row>
    <row r="66" spans="1:10" x14ac:dyDescent="0.25">
      <c r="A66" t="s">
        <v>121</v>
      </c>
      <c r="B66" t="s">
        <v>102</v>
      </c>
      <c r="C66" t="s">
        <v>111</v>
      </c>
      <c r="D66">
        <v>2.2799999999999998</v>
      </c>
      <c r="E66">
        <v>30</v>
      </c>
      <c r="F66">
        <v>0.08</v>
      </c>
      <c r="G66">
        <v>0.12</v>
      </c>
      <c r="H66">
        <v>41.83</v>
      </c>
      <c r="I66">
        <v>0</v>
      </c>
    </row>
    <row r="67" spans="1:10" x14ac:dyDescent="0.25">
      <c r="A67" t="s">
        <v>125</v>
      </c>
      <c r="B67" t="s">
        <v>102</v>
      </c>
      <c r="C67" t="s">
        <v>126</v>
      </c>
      <c r="D67">
        <v>2.27</v>
      </c>
      <c r="E67">
        <v>30</v>
      </c>
      <c r="F67">
        <v>0.08</v>
      </c>
      <c r="G67">
        <v>0.11</v>
      </c>
      <c r="H67">
        <v>41.83</v>
      </c>
      <c r="I67">
        <v>0</v>
      </c>
    </row>
    <row r="68" spans="1:10" x14ac:dyDescent="0.25">
      <c r="A68" t="s">
        <v>156</v>
      </c>
      <c r="B68" t="s">
        <v>157</v>
      </c>
      <c r="C68" t="s">
        <v>158</v>
      </c>
      <c r="D68">
        <v>2.12</v>
      </c>
      <c r="E68">
        <v>2</v>
      </c>
      <c r="F68">
        <v>1.06</v>
      </c>
      <c r="G68">
        <v>0.11</v>
      </c>
      <c r="H68">
        <v>33.21</v>
      </c>
      <c r="I68">
        <v>0</v>
      </c>
    </row>
    <row r="69" spans="1:10" x14ac:dyDescent="0.25">
      <c r="A69" t="s">
        <v>335</v>
      </c>
      <c r="B69" t="s">
        <v>157</v>
      </c>
      <c r="C69" t="s">
        <v>336</v>
      </c>
      <c r="D69">
        <v>1.5</v>
      </c>
      <c r="E69">
        <v>1</v>
      </c>
      <c r="F69">
        <v>1.5</v>
      </c>
      <c r="G69">
        <v>0.08</v>
      </c>
      <c r="H69">
        <v>2.12</v>
      </c>
      <c r="I69">
        <v>0</v>
      </c>
    </row>
    <row r="70" spans="1:10" x14ac:dyDescent="0.25">
      <c r="A70" t="s">
        <v>159</v>
      </c>
      <c r="B70" t="s">
        <v>157</v>
      </c>
      <c r="C70" t="s">
        <v>158</v>
      </c>
      <c r="D70">
        <v>1.5</v>
      </c>
      <c r="E70">
        <v>2</v>
      </c>
      <c r="F70">
        <v>0.75</v>
      </c>
      <c r="G70">
        <v>0.08</v>
      </c>
      <c r="H70">
        <v>26.62</v>
      </c>
      <c r="I70">
        <v>0</v>
      </c>
    </row>
    <row r="71" spans="1:10" x14ac:dyDescent="0.25">
      <c r="A71" t="s">
        <v>138</v>
      </c>
      <c r="B71" t="s">
        <v>113</v>
      </c>
      <c r="C71" t="s">
        <v>139</v>
      </c>
      <c r="D71">
        <v>1.39</v>
      </c>
      <c r="E71">
        <v>7</v>
      </c>
      <c r="F71">
        <v>0.2</v>
      </c>
      <c r="G71">
        <v>7.0000000000000007E-2</v>
      </c>
      <c r="H71">
        <v>42.28</v>
      </c>
      <c r="I71">
        <v>0.08</v>
      </c>
    </row>
    <row r="72" spans="1:10" x14ac:dyDescent="0.25">
      <c r="A72" t="s">
        <v>162</v>
      </c>
      <c r="B72" t="s">
        <v>157</v>
      </c>
      <c r="C72" t="s">
        <v>161</v>
      </c>
      <c r="D72">
        <v>1.25</v>
      </c>
      <c r="E72">
        <v>2</v>
      </c>
      <c r="F72">
        <v>0.62</v>
      </c>
      <c r="G72">
        <v>0.06</v>
      </c>
      <c r="H72">
        <v>31.57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773.6</v>
      </c>
      <c r="E76">
        <v>0</v>
      </c>
      <c r="G76">
        <v>98.51</v>
      </c>
      <c r="H76">
        <v>1801.47</v>
      </c>
      <c r="I76">
        <v>42.94</v>
      </c>
      <c r="J76">
        <v>0.01</v>
      </c>
    </row>
    <row r="77" spans="1:10" x14ac:dyDescent="0.25">
      <c r="A77" t="s">
        <v>101</v>
      </c>
      <c r="B77" t="s">
        <v>102</v>
      </c>
      <c r="C77" t="s">
        <v>103</v>
      </c>
      <c r="D77">
        <v>773.6</v>
      </c>
      <c r="E77">
        <v>0</v>
      </c>
      <c r="G77">
        <v>98.51</v>
      </c>
      <c r="H77">
        <v>1801.47</v>
      </c>
      <c r="I77">
        <v>42.94</v>
      </c>
      <c r="J77">
        <v>0.01</v>
      </c>
    </row>
    <row r="78" spans="1:10" x14ac:dyDescent="0.25">
      <c r="A78" t="s">
        <v>121</v>
      </c>
      <c r="B78" t="s">
        <v>102</v>
      </c>
      <c r="C78" t="s">
        <v>111</v>
      </c>
      <c r="D78">
        <v>0.95</v>
      </c>
      <c r="E78">
        <v>30</v>
      </c>
      <c r="F78">
        <v>0.03</v>
      </c>
      <c r="G78">
        <v>0.12</v>
      </c>
      <c r="H78">
        <v>2.2799999999999998</v>
      </c>
      <c r="I78">
        <v>41.83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0.95</v>
      </c>
      <c r="E79">
        <v>30</v>
      </c>
      <c r="F79">
        <v>0.03</v>
      </c>
      <c r="G79">
        <v>0.12</v>
      </c>
      <c r="H79">
        <v>2.27</v>
      </c>
      <c r="I79">
        <v>41.83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</v>
      </c>
      <c r="E80">
        <v>2</v>
      </c>
      <c r="F80">
        <v>0.35</v>
      </c>
      <c r="G80">
        <v>0.09</v>
      </c>
      <c r="H80">
        <v>2.12</v>
      </c>
      <c r="I80">
        <v>33.21</v>
      </c>
      <c r="J80">
        <v>0</v>
      </c>
    </row>
    <row r="81" spans="1:10" x14ac:dyDescent="0.25">
      <c r="A81" t="s">
        <v>138</v>
      </c>
      <c r="B81" t="s">
        <v>113</v>
      </c>
      <c r="C81" t="s">
        <v>139</v>
      </c>
      <c r="D81">
        <v>0.59</v>
      </c>
      <c r="E81">
        <v>7</v>
      </c>
      <c r="F81">
        <v>0.08</v>
      </c>
      <c r="G81">
        <v>7.0000000000000007E-2</v>
      </c>
      <c r="H81">
        <v>1.39</v>
      </c>
      <c r="I81">
        <v>42.28</v>
      </c>
      <c r="J81">
        <v>0.08</v>
      </c>
    </row>
    <row r="82" spans="1:10" x14ac:dyDescent="0.25">
      <c r="A82" t="s">
        <v>337</v>
      </c>
      <c r="C82" t="s">
        <v>338</v>
      </c>
      <c r="D82">
        <v>0.47</v>
      </c>
      <c r="E82">
        <v>1</v>
      </c>
      <c r="F82">
        <v>0.47</v>
      </c>
      <c r="G82">
        <v>0.06</v>
      </c>
      <c r="H82">
        <v>1.1000000000000001</v>
      </c>
      <c r="I82">
        <v>42.99</v>
      </c>
      <c r="J82">
        <v>0.35</v>
      </c>
    </row>
    <row r="83" spans="1:10" x14ac:dyDescent="0.25">
      <c r="A83" t="s">
        <v>392</v>
      </c>
      <c r="B83" t="s">
        <v>113</v>
      </c>
      <c r="C83" t="s">
        <v>393</v>
      </c>
      <c r="D83">
        <v>0.43</v>
      </c>
      <c r="E83">
        <v>7</v>
      </c>
      <c r="F83">
        <v>0.06</v>
      </c>
      <c r="G83">
        <v>0.05</v>
      </c>
      <c r="H83">
        <v>1</v>
      </c>
      <c r="I83">
        <v>42.85</v>
      </c>
      <c r="J83">
        <v>0</v>
      </c>
    </row>
    <row r="84" spans="1:10" x14ac:dyDescent="0.25">
      <c r="A84" t="s">
        <v>453</v>
      </c>
      <c r="B84" t="s">
        <v>113</v>
      </c>
      <c r="C84" t="s">
        <v>454</v>
      </c>
      <c r="D84">
        <v>0.42</v>
      </c>
      <c r="E84">
        <v>7</v>
      </c>
      <c r="F84">
        <v>0.06</v>
      </c>
      <c r="G84">
        <v>0.05</v>
      </c>
      <c r="H84">
        <v>0.97</v>
      </c>
      <c r="I84">
        <v>42.94</v>
      </c>
      <c r="J84">
        <v>0</v>
      </c>
    </row>
    <row r="85" spans="1:10" x14ac:dyDescent="0.25">
      <c r="A85" t="s">
        <v>455</v>
      </c>
      <c r="B85" t="s">
        <v>113</v>
      </c>
      <c r="C85" t="s">
        <v>134</v>
      </c>
      <c r="D85">
        <v>0.41</v>
      </c>
      <c r="E85">
        <v>7</v>
      </c>
      <c r="F85">
        <v>0.06</v>
      </c>
      <c r="G85">
        <v>0.05</v>
      </c>
      <c r="H85">
        <v>0.95</v>
      </c>
      <c r="I85">
        <v>43.37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104</v>
      </c>
      <c r="B89" t="s">
        <v>102</v>
      </c>
      <c r="C89" t="s">
        <v>105</v>
      </c>
      <c r="D89">
        <v>0.26</v>
      </c>
      <c r="E89">
        <v>0</v>
      </c>
      <c r="G89">
        <v>0.02</v>
      </c>
      <c r="H89">
        <v>1801.47</v>
      </c>
      <c r="I89">
        <v>42.94</v>
      </c>
      <c r="J89">
        <v>0.01</v>
      </c>
    </row>
    <row r="90" spans="1:10" x14ac:dyDescent="0.25">
      <c r="A90" t="s">
        <v>101</v>
      </c>
      <c r="B90" t="s">
        <v>102</v>
      </c>
      <c r="C90" t="s">
        <v>103</v>
      </c>
      <c r="D90">
        <v>0.26</v>
      </c>
      <c r="E90">
        <v>0</v>
      </c>
      <c r="G90">
        <v>0.02</v>
      </c>
      <c r="H90">
        <v>1801.47</v>
      </c>
      <c r="I90">
        <v>42.94</v>
      </c>
      <c r="J90">
        <v>0.01</v>
      </c>
    </row>
    <row r="91" spans="1:10" x14ac:dyDescent="0.25">
      <c r="A91" t="s">
        <v>341</v>
      </c>
      <c r="B91" t="s">
        <v>113</v>
      </c>
      <c r="C91" t="s">
        <v>342</v>
      </c>
      <c r="D91">
        <v>0.14000000000000001</v>
      </c>
      <c r="E91">
        <v>150</v>
      </c>
      <c r="F91">
        <v>0</v>
      </c>
      <c r="G91">
        <v>0.01</v>
      </c>
      <c r="H91">
        <v>0.3</v>
      </c>
      <c r="I91">
        <v>32.39</v>
      </c>
      <c r="J91">
        <v>48.01</v>
      </c>
    </row>
    <row r="92" spans="1:10" x14ac:dyDescent="0.25">
      <c r="A92" t="s">
        <v>346</v>
      </c>
      <c r="C92" t="s">
        <v>347</v>
      </c>
      <c r="D92">
        <v>0.04</v>
      </c>
      <c r="E92">
        <v>31</v>
      </c>
      <c r="F92">
        <v>0</v>
      </c>
      <c r="G92">
        <v>0</v>
      </c>
      <c r="H92">
        <v>0.05</v>
      </c>
      <c r="I92">
        <v>25.53</v>
      </c>
      <c r="J92">
        <v>69.75</v>
      </c>
    </row>
    <row r="93" spans="1:10" x14ac:dyDescent="0.25">
      <c r="A93" t="s">
        <v>394</v>
      </c>
      <c r="B93" t="s">
        <v>113</v>
      </c>
      <c r="C93" t="s">
        <v>134</v>
      </c>
      <c r="D93">
        <v>0.03</v>
      </c>
      <c r="E93">
        <v>7</v>
      </c>
      <c r="F93">
        <v>0</v>
      </c>
      <c r="G93">
        <v>0</v>
      </c>
      <c r="H93">
        <v>0.38</v>
      </c>
      <c r="I93">
        <v>6.65</v>
      </c>
      <c r="J93">
        <v>8.9600000000000009</v>
      </c>
    </row>
    <row r="94" spans="1:10" x14ac:dyDescent="0.25">
      <c r="A94" t="s">
        <v>348</v>
      </c>
      <c r="C94" t="s">
        <v>349</v>
      </c>
      <c r="D94">
        <v>0.03</v>
      </c>
      <c r="E94">
        <v>30</v>
      </c>
      <c r="F94">
        <v>0</v>
      </c>
      <c r="G94">
        <v>0</v>
      </c>
      <c r="H94">
        <v>0.04</v>
      </c>
      <c r="I94">
        <v>18.21</v>
      </c>
      <c r="J94">
        <v>75.05</v>
      </c>
    </row>
    <row r="95" spans="1:10" x14ac:dyDescent="0.25">
      <c r="A95" t="s">
        <v>192</v>
      </c>
      <c r="C95" t="s">
        <v>193</v>
      </c>
      <c r="D95">
        <v>0.03</v>
      </c>
      <c r="E95">
        <v>147</v>
      </c>
      <c r="F95">
        <v>0</v>
      </c>
      <c r="G95">
        <v>0</v>
      </c>
      <c r="H95">
        <v>0.06</v>
      </c>
      <c r="I95">
        <v>18</v>
      </c>
      <c r="J95">
        <v>45.84</v>
      </c>
    </row>
    <row r="96" spans="1:10" x14ac:dyDescent="0.25">
      <c r="A96" t="s">
        <v>396</v>
      </c>
      <c r="C96" t="s">
        <v>397</v>
      </c>
      <c r="D96">
        <v>0.02</v>
      </c>
      <c r="E96">
        <v>89</v>
      </c>
      <c r="F96">
        <v>0</v>
      </c>
      <c r="G96">
        <v>0</v>
      </c>
      <c r="H96">
        <v>0.02</v>
      </c>
      <c r="I96">
        <v>11.14</v>
      </c>
      <c r="J96">
        <v>74.3</v>
      </c>
    </row>
    <row r="97" spans="1:10" x14ac:dyDescent="0.25">
      <c r="A97" t="s">
        <v>166</v>
      </c>
      <c r="C97" t="s">
        <v>167</v>
      </c>
      <c r="D97">
        <v>0.02</v>
      </c>
      <c r="E97">
        <v>67</v>
      </c>
      <c r="F97">
        <v>0</v>
      </c>
      <c r="G97">
        <v>0</v>
      </c>
      <c r="H97">
        <v>0.02</v>
      </c>
      <c r="I97">
        <v>17.73</v>
      </c>
      <c r="J97">
        <v>62.42</v>
      </c>
    </row>
    <row r="98" spans="1:10" x14ac:dyDescent="0.25">
      <c r="A98" t="s">
        <v>205</v>
      </c>
      <c r="B98" t="s">
        <v>206</v>
      </c>
      <c r="C98" t="s">
        <v>207</v>
      </c>
      <c r="D98">
        <v>0</v>
      </c>
      <c r="E98">
        <v>3</v>
      </c>
      <c r="F98">
        <v>0</v>
      </c>
      <c r="G98">
        <v>0</v>
      </c>
      <c r="H98">
        <v>0.03</v>
      </c>
      <c r="I98">
        <v>39.79</v>
      </c>
      <c r="J98">
        <v>11.98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1382305</v>
      </c>
      <c r="E102">
        <v>0</v>
      </c>
      <c r="G102">
        <v>30.87</v>
      </c>
      <c r="H102">
        <v>1801.47</v>
      </c>
      <c r="I102">
        <v>42.9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1382305</v>
      </c>
      <c r="E103">
        <v>0</v>
      </c>
      <c r="G103">
        <v>30.87</v>
      </c>
      <c r="H103">
        <v>1801.47</v>
      </c>
      <c r="I103">
        <v>42.9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13.99</v>
      </c>
      <c r="H104">
        <v>2.2799999999999998</v>
      </c>
      <c r="I104">
        <v>41.8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13.99</v>
      </c>
      <c r="H105">
        <v>2.27</v>
      </c>
      <c r="I105">
        <v>41.8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536641</v>
      </c>
      <c r="E106">
        <v>7</v>
      </c>
      <c r="F106">
        <v>76663</v>
      </c>
      <c r="G106">
        <v>11.98</v>
      </c>
      <c r="H106">
        <v>1.39</v>
      </c>
      <c r="I106">
        <v>42.3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219128</v>
      </c>
      <c r="E107">
        <v>7</v>
      </c>
      <c r="F107">
        <v>31304</v>
      </c>
      <c r="G107">
        <v>4.8899999999999997</v>
      </c>
      <c r="H107">
        <v>0.38</v>
      </c>
      <c r="I107">
        <v>43.1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48342</v>
      </c>
      <c r="E108">
        <v>7</v>
      </c>
      <c r="F108">
        <v>6906</v>
      </c>
      <c r="G108">
        <v>1.08</v>
      </c>
      <c r="H108">
        <v>0.5</v>
      </c>
      <c r="I108">
        <v>40.299999999999997</v>
      </c>
      <c r="J108">
        <v>0</v>
      </c>
    </row>
    <row r="109" spans="1:10" x14ac:dyDescent="0.25">
      <c r="A109" t="s">
        <v>395</v>
      </c>
      <c r="B109" t="s">
        <v>113</v>
      </c>
      <c r="C109" t="s">
        <v>134</v>
      </c>
      <c r="D109">
        <v>41230</v>
      </c>
      <c r="E109">
        <v>1</v>
      </c>
      <c r="F109">
        <v>41230</v>
      </c>
      <c r="G109">
        <v>0.92</v>
      </c>
      <c r="H109">
        <v>0.14000000000000001</v>
      </c>
      <c r="I109">
        <v>42.8</v>
      </c>
      <c r="J109">
        <v>1.3</v>
      </c>
    </row>
    <row r="110" spans="1:10" x14ac:dyDescent="0.25">
      <c r="A110" t="s">
        <v>398</v>
      </c>
      <c r="C110" t="s">
        <v>399</v>
      </c>
      <c r="D110">
        <v>28581</v>
      </c>
      <c r="E110">
        <v>9527</v>
      </c>
      <c r="F110">
        <v>3</v>
      </c>
      <c r="G110">
        <v>0.64</v>
      </c>
      <c r="H110">
        <v>0.13</v>
      </c>
      <c r="I110">
        <v>43</v>
      </c>
      <c r="J110">
        <v>0</v>
      </c>
    </row>
    <row r="111" spans="1:10" x14ac:dyDescent="0.25">
      <c r="A111" t="s">
        <v>205</v>
      </c>
      <c r="B111" t="s">
        <v>206</v>
      </c>
      <c r="C111" t="s">
        <v>207</v>
      </c>
      <c r="D111">
        <v>7300</v>
      </c>
      <c r="E111">
        <v>3</v>
      </c>
      <c r="F111">
        <v>2433.33</v>
      </c>
      <c r="G111">
        <v>0.16</v>
      </c>
      <c r="H111">
        <v>0.03</v>
      </c>
      <c r="I111">
        <v>39.799999999999997</v>
      </c>
      <c r="J111">
        <v>12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1381172</v>
      </c>
      <c r="E115">
        <v>0</v>
      </c>
      <c r="G115">
        <v>47.68</v>
      </c>
      <c r="H115">
        <v>1801.47</v>
      </c>
      <c r="I115">
        <v>42.94</v>
      </c>
      <c r="J115">
        <v>0.01</v>
      </c>
    </row>
    <row r="116" spans="1:10" x14ac:dyDescent="0.25">
      <c r="A116" t="s">
        <v>101</v>
      </c>
      <c r="B116" t="s">
        <v>102</v>
      </c>
      <c r="C116" t="s">
        <v>103</v>
      </c>
      <c r="D116">
        <v>1381172</v>
      </c>
      <c r="E116">
        <v>0</v>
      </c>
      <c r="G116">
        <v>47.68</v>
      </c>
      <c r="H116">
        <v>1801.47</v>
      </c>
      <c r="I116">
        <v>42.94</v>
      </c>
      <c r="J116">
        <v>0.01</v>
      </c>
    </row>
    <row r="117" spans="1:10" x14ac:dyDescent="0.25">
      <c r="A117" t="s">
        <v>341</v>
      </c>
      <c r="B117" t="s">
        <v>113</v>
      </c>
      <c r="C117" t="s">
        <v>342</v>
      </c>
      <c r="D117">
        <v>124</v>
      </c>
      <c r="E117">
        <v>150</v>
      </c>
      <c r="F117">
        <v>0.83</v>
      </c>
      <c r="G117">
        <v>0</v>
      </c>
      <c r="H117">
        <v>0.3</v>
      </c>
      <c r="I117">
        <v>32.39</v>
      </c>
      <c r="J117">
        <v>48.01</v>
      </c>
    </row>
    <row r="118" spans="1:10" x14ac:dyDescent="0.25">
      <c r="A118" t="s">
        <v>346</v>
      </c>
      <c r="C118" t="s">
        <v>347</v>
      </c>
      <c r="D118">
        <v>48</v>
      </c>
      <c r="E118">
        <v>31</v>
      </c>
      <c r="F118">
        <v>1.55</v>
      </c>
      <c r="G118">
        <v>0</v>
      </c>
      <c r="H118">
        <v>0.05</v>
      </c>
      <c r="I118">
        <v>25.53</v>
      </c>
      <c r="J118">
        <v>69.75</v>
      </c>
    </row>
    <row r="119" spans="1:10" x14ac:dyDescent="0.25">
      <c r="A119" t="s">
        <v>396</v>
      </c>
      <c r="C119" t="s">
        <v>397</v>
      </c>
      <c r="D119">
        <v>20</v>
      </c>
      <c r="E119">
        <v>89</v>
      </c>
      <c r="F119">
        <v>0.22</v>
      </c>
      <c r="G119">
        <v>0</v>
      </c>
      <c r="H119">
        <v>0.02</v>
      </c>
      <c r="I119">
        <v>11.14</v>
      </c>
      <c r="J119">
        <v>74.3</v>
      </c>
    </row>
    <row r="120" spans="1:10" x14ac:dyDescent="0.25">
      <c r="A120" t="s">
        <v>348</v>
      </c>
      <c r="C120" t="s">
        <v>349</v>
      </c>
      <c r="D120">
        <v>16</v>
      </c>
      <c r="E120">
        <v>30</v>
      </c>
      <c r="F120">
        <v>0.53</v>
      </c>
      <c r="G120">
        <v>0</v>
      </c>
      <c r="H120">
        <v>0.04</v>
      </c>
      <c r="I120">
        <v>18.21</v>
      </c>
      <c r="J120">
        <v>75.05</v>
      </c>
    </row>
    <row r="121" spans="1:10" x14ac:dyDescent="0.25">
      <c r="A121" t="s">
        <v>192</v>
      </c>
      <c r="C121" t="s">
        <v>193</v>
      </c>
      <c r="D121">
        <v>11</v>
      </c>
      <c r="E121">
        <v>147</v>
      </c>
      <c r="F121">
        <v>7.0000000000000007E-2</v>
      </c>
      <c r="G121">
        <v>0</v>
      </c>
      <c r="H121">
        <v>0.06</v>
      </c>
      <c r="I121">
        <v>18</v>
      </c>
      <c r="J121">
        <v>45.84</v>
      </c>
    </row>
    <row r="122" spans="1:10" x14ac:dyDescent="0.25">
      <c r="A122" t="s">
        <v>205</v>
      </c>
      <c r="B122" t="s">
        <v>206</v>
      </c>
      <c r="C122" t="s">
        <v>207</v>
      </c>
      <c r="D122">
        <v>5</v>
      </c>
      <c r="E122">
        <v>3</v>
      </c>
      <c r="F122">
        <v>1.67</v>
      </c>
      <c r="G122">
        <v>0</v>
      </c>
      <c r="H122">
        <v>0.03</v>
      </c>
      <c r="I122">
        <v>39.79</v>
      </c>
      <c r="J122">
        <v>11.98</v>
      </c>
    </row>
    <row r="123" spans="1:10" x14ac:dyDescent="0.25">
      <c r="A123" t="s">
        <v>337</v>
      </c>
      <c r="C123" t="s">
        <v>338</v>
      </c>
      <c r="D123">
        <v>4</v>
      </c>
      <c r="E123">
        <v>1</v>
      </c>
      <c r="F123">
        <v>4</v>
      </c>
      <c r="G123">
        <v>0</v>
      </c>
      <c r="H123">
        <v>1.1000000000000001</v>
      </c>
      <c r="I123">
        <v>42.99</v>
      </c>
      <c r="J123">
        <v>0.35</v>
      </c>
    </row>
    <row r="124" spans="1:10" x14ac:dyDescent="0.25">
      <c r="A124" t="s">
        <v>395</v>
      </c>
      <c r="B124" t="s">
        <v>113</v>
      </c>
      <c r="C124" t="s">
        <v>134</v>
      </c>
      <c r="D124">
        <v>2</v>
      </c>
      <c r="E124">
        <v>1</v>
      </c>
      <c r="F124">
        <v>2</v>
      </c>
      <c r="G124">
        <v>0</v>
      </c>
      <c r="H124">
        <v>0.14000000000000001</v>
      </c>
      <c r="I124">
        <v>42.78</v>
      </c>
      <c r="J124">
        <v>1.35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21602</v>
      </c>
      <c r="E128">
        <v>21602</v>
      </c>
      <c r="F128">
        <v>0</v>
      </c>
      <c r="H128">
        <v>0</v>
      </c>
      <c r="I128">
        <v>1.41</v>
      </c>
    </row>
    <row r="129" spans="1:9" x14ac:dyDescent="0.25">
      <c r="A129" t="s">
        <v>101</v>
      </c>
      <c r="B129" t="s">
        <v>102</v>
      </c>
      <c r="C129" t="s">
        <v>103</v>
      </c>
      <c r="D129">
        <v>21602</v>
      </c>
      <c r="E129">
        <v>21602</v>
      </c>
      <c r="F129">
        <v>0</v>
      </c>
      <c r="H129">
        <v>0</v>
      </c>
      <c r="I129">
        <v>1.41</v>
      </c>
    </row>
    <row r="130" spans="1:9" x14ac:dyDescent="0.25">
      <c r="A130" t="s">
        <v>156</v>
      </c>
      <c r="B130" t="s">
        <v>157</v>
      </c>
      <c r="C130" t="s">
        <v>158</v>
      </c>
      <c r="D130">
        <v>2900</v>
      </c>
      <c r="E130">
        <v>2900</v>
      </c>
      <c r="F130">
        <v>2</v>
      </c>
      <c r="G130">
        <v>1450</v>
      </c>
      <c r="H130">
        <v>0</v>
      </c>
      <c r="I130">
        <v>0.19</v>
      </c>
    </row>
    <row r="131" spans="1:9" x14ac:dyDescent="0.25">
      <c r="A131" t="s">
        <v>159</v>
      </c>
      <c r="B131" t="s">
        <v>157</v>
      </c>
      <c r="C131" t="s">
        <v>158</v>
      </c>
      <c r="D131">
        <v>2444</v>
      </c>
      <c r="E131">
        <v>2444</v>
      </c>
      <c r="F131">
        <v>2</v>
      </c>
      <c r="G131">
        <v>1222</v>
      </c>
      <c r="H131">
        <v>0</v>
      </c>
      <c r="I131">
        <v>0.16</v>
      </c>
    </row>
    <row r="132" spans="1:9" x14ac:dyDescent="0.25">
      <c r="A132" t="s">
        <v>160</v>
      </c>
      <c r="B132" t="s">
        <v>157</v>
      </c>
      <c r="C132" t="s">
        <v>161</v>
      </c>
      <c r="D132">
        <v>2132</v>
      </c>
      <c r="E132">
        <v>2132</v>
      </c>
      <c r="F132">
        <v>2</v>
      </c>
      <c r="G132">
        <v>1066</v>
      </c>
      <c r="H132">
        <v>0</v>
      </c>
      <c r="I132">
        <v>0.14000000000000001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1428</v>
      </c>
      <c r="E134">
        <v>1428</v>
      </c>
      <c r="F134">
        <v>7</v>
      </c>
      <c r="G134">
        <v>204</v>
      </c>
      <c r="H134">
        <v>0</v>
      </c>
      <c r="I134">
        <v>0.09</v>
      </c>
    </row>
    <row r="135" spans="1:9" x14ac:dyDescent="0.25">
      <c r="A135" t="s">
        <v>394</v>
      </c>
      <c r="B135" t="s">
        <v>113</v>
      </c>
      <c r="C135" t="s">
        <v>134</v>
      </c>
      <c r="D135">
        <v>966</v>
      </c>
      <c r="E135">
        <v>966</v>
      </c>
      <c r="F135">
        <v>7</v>
      </c>
      <c r="G135">
        <v>138</v>
      </c>
      <c r="H135">
        <v>0</v>
      </c>
      <c r="I135">
        <v>0.06</v>
      </c>
    </row>
    <row r="136" spans="1:9" x14ac:dyDescent="0.25">
      <c r="A136" t="s">
        <v>357</v>
      </c>
      <c r="B136" t="s">
        <v>157</v>
      </c>
      <c r="C136" t="s">
        <v>358</v>
      </c>
      <c r="D136">
        <v>600</v>
      </c>
      <c r="E136">
        <v>600</v>
      </c>
      <c r="F136">
        <v>4</v>
      </c>
      <c r="G136">
        <v>150</v>
      </c>
      <c r="H136">
        <v>0</v>
      </c>
      <c r="I136">
        <v>0.04</v>
      </c>
    </row>
    <row r="137" spans="1:9" x14ac:dyDescent="0.25">
      <c r="A137" t="s">
        <v>359</v>
      </c>
      <c r="B137" t="s">
        <v>157</v>
      </c>
      <c r="C137" t="s">
        <v>360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9527</v>
      </c>
      <c r="E141">
        <v>9527</v>
      </c>
      <c r="F141">
        <v>1</v>
      </c>
      <c r="G141">
        <v>0.13</v>
      </c>
      <c r="H141">
        <v>43</v>
      </c>
      <c r="I141">
        <v>0</v>
      </c>
    </row>
    <row r="142" spans="1:9" x14ac:dyDescent="0.25">
      <c r="A142" t="s">
        <v>361</v>
      </c>
      <c r="C142" t="s">
        <v>362</v>
      </c>
      <c r="D142">
        <v>203</v>
      </c>
      <c r="E142">
        <v>203</v>
      </c>
      <c r="F142">
        <v>1</v>
      </c>
      <c r="G142">
        <v>0.01</v>
      </c>
      <c r="H142">
        <v>43.3</v>
      </c>
      <c r="I142">
        <v>0</v>
      </c>
    </row>
    <row r="143" spans="1:9" x14ac:dyDescent="0.25">
      <c r="A143" t="s">
        <v>363</v>
      </c>
      <c r="C143" t="s">
        <v>364</v>
      </c>
      <c r="D143">
        <v>203</v>
      </c>
      <c r="E143">
        <v>0</v>
      </c>
      <c r="F143">
        <v>0</v>
      </c>
      <c r="G143">
        <v>0</v>
      </c>
      <c r="H143">
        <v>43.6</v>
      </c>
      <c r="I143">
        <v>0</v>
      </c>
    </row>
    <row r="144" spans="1:9" x14ac:dyDescent="0.25">
      <c r="A144" t="s">
        <v>333</v>
      </c>
      <c r="C144" t="s">
        <v>334</v>
      </c>
      <c r="D144">
        <v>181</v>
      </c>
      <c r="E144">
        <v>181</v>
      </c>
      <c r="F144">
        <v>1</v>
      </c>
      <c r="G144">
        <v>2.4300000000000002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0.02</v>
      </c>
      <c r="H145">
        <v>41.5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</v>
      </c>
      <c r="H146">
        <v>32.4</v>
      </c>
      <c r="I146">
        <v>48</v>
      </c>
    </row>
    <row r="147" spans="1:9" x14ac:dyDescent="0.25">
      <c r="A147" t="s">
        <v>192</v>
      </c>
      <c r="C147" t="s">
        <v>193</v>
      </c>
      <c r="D147">
        <v>147</v>
      </c>
      <c r="E147">
        <v>147</v>
      </c>
      <c r="F147">
        <v>1</v>
      </c>
      <c r="G147">
        <v>0.06</v>
      </c>
      <c r="H147">
        <v>18</v>
      </c>
      <c r="I147">
        <v>45.8</v>
      </c>
    </row>
    <row r="148" spans="1:9" x14ac:dyDescent="0.25">
      <c r="A148" t="s">
        <v>400</v>
      </c>
      <c r="C148" t="s">
        <v>401</v>
      </c>
      <c r="D148">
        <v>133</v>
      </c>
      <c r="E148">
        <v>5</v>
      </c>
      <c r="F148">
        <v>0.04</v>
      </c>
      <c r="G148">
        <v>0</v>
      </c>
      <c r="H148">
        <v>42.3</v>
      </c>
      <c r="I148">
        <v>0</v>
      </c>
    </row>
    <row r="149" spans="1:9" x14ac:dyDescent="0.25">
      <c r="A149" t="s">
        <v>369</v>
      </c>
      <c r="B149" t="s">
        <v>257</v>
      </c>
      <c r="C149" t="s">
        <v>370</v>
      </c>
      <c r="D149">
        <v>120</v>
      </c>
      <c r="E149">
        <v>120</v>
      </c>
      <c r="F149">
        <v>1</v>
      </c>
      <c r="G149">
        <v>0.02</v>
      </c>
      <c r="H149">
        <v>43.8</v>
      </c>
      <c r="I149">
        <v>0</v>
      </c>
    </row>
    <row r="150" spans="1:9" x14ac:dyDescent="0.25">
      <c r="A150" t="s">
        <v>396</v>
      </c>
      <c r="C150" t="s">
        <v>397</v>
      </c>
      <c r="D150">
        <v>89</v>
      </c>
      <c r="E150">
        <v>89</v>
      </c>
      <c r="F150">
        <v>1</v>
      </c>
      <c r="G150">
        <v>0.02</v>
      </c>
      <c r="H150">
        <v>11.1</v>
      </c>
      <c r="I150">
        <v>74.3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203</v>
      </c>
      <c r="E154">
        <v>203</v>
      </c>
      <c r="F154">
        <v>5.0599999999999996</v>
      </c>
    </row>
    <row r="155" spans="1:9" x14ac:dyDescent="0.25">
      <c r="A155" t="s">
        <v>363</v>
      </c>
      <c r="C155" t="s">
        <v>364</v>
      </c>
      <c r="D155">
        <v>203</v>
      </c>
      <c r="E155">
        <v>203</v>
      </c>
      <c r="F155">
        <v>5.0599999999999996</v>
      </c>
    </row>
    <row r="156" spans="1:9" x14ac:dyDescent="0.25">
      <c r="A156" t="s">
        <v>333</v>
      </c>
      <c r="C156" t="s">
        <v>334</v>
      </c>
      <c r="D156">
        <v>181</v>
      </c>
      <c r="E156">
        <v>181</v>
      </c>
      <c r="F156">
        <v>4.51</v>
      </c>
    </row>
    <row r="157" spans="1:9" x14ac:dyDescent="0.25">
      <c r="A157" t="s">
        <v>367</v>
      </c>
      <c r="C157" t="s">
        <v>368</v>
      </c>
      <c r="D157">
        <v>150</v>
      </c>
      <c r="E157">
        <v>150</v>
      </c>
      <c r="F157">
        <v>3.74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3.74</v>
      </c>
    </row>
    <row r="159" spans="1:9" x14ac:dyDescent="0.25">
      <c r="A159" t="s">
        <v>192</v>
      </c>
      <c r="C159" t="s">
        <v>193</v>
      </c>
      <c r="D159">
        <v>147</v>
      </c>
      <c r="E159">
        <v>147</v>
      </c>
      <c r="F159">
        <v>3.67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2.99</v>
      </c>
    </row>
    <row r="161" spans="1:7" x14ac:dyDescent="0.25">
      <c r="A161" t="s">
        <v>396</v>
      </c>
      <c r="C161" t="s">
        <v>397</v>
      </c>
      <c r="D161">
        <v>89</v>
      </c>
      <c r="E161">
        <v>89</v>
      </c>
      <c r="F161">
        <v>2.2200000000000002</v>
      </c>
    </row>
    <row r="162" spans="1:7" x14ac:dyDescent="0.25">
      <c r="A162" t="s">
        <v>402</v>
      </c>
      <c r="C162" t="s">
        <v>403</v>
      </c>
      <c r="D162">
        <v>74</v>
      </c>
      <c r="E162">
        <v>74</v>
      </c>
      <c r="F162">
        <v>1.85</v>
      </c>
    </row>
    <row r="163" spans="1:7" x14ac:dyDescent="0.25">
      <c r="A163" t="s">
        <v>404</v>
      </c>
      <c r="C163" t="s">
        <v>405</v>
      </c>
      <c r="D163">
        <v>62</v>
      </c>
      <c r="E163">
        <v>62</v>
      </c>
      <c r="F163">
        <v>1.55</v>
      </c>
    </row>
    <row r="165" spans="1:7" x14ac:dyDescent="0.25">
      <c r="A165" t="s">
        <v>198</v>
      </c>
    </row>
    <row r="166" spans="1:7" x14ac:dyDescent="0.25">
      <c r="A166" t="s">
        <v>92</v>
      </c>
      <c r="B166" t="s">
        <v>93</v>
      </c>
      <c r="C166" t="s">
        <v>94</v>
      </c>
      <c r="D166" t="s">
        <v>199</v>
      </c>
      <c r="E166" t="s">
        <v>96</v>
      </c>
      <c r="F166" t="s">
        <v>200</v>
      </c>
    </row>
    <row r="167" spans="1:7" x14ac:dyDescent="0.25">
      <c r="A167" t="s">
        <v>205</v>
      </c>
      <c r="B167" t="s">
        <v>206</v>
      </c>
      <c r="C167" t="s">
        <v>207</v>
      </c>
      <c r="D167">
        <v>1262559</v>
      </c>
      <c r="E167">
        <v>3</v>
      </c>
      <c r="F167">
        <v>0.01</v>
      </c>
    </row>
    <row r="169" spans="1:7" x14ac:dyDescent="0.25">
      <c r="A169" t="s">
        <v>208</v>
      </c>
    </row>
    <row r="170" spans="1:7" x14ac:dyDescent="0.25">
      <c r="A170" t="s">
        <v>30</v>
      </c>
      <c r="B170" t="s">
        <v>31</v>
      </c>
      <c r="C170" t="s">
        <v>209</v>
      </c>
      <c r="D170" t="s">
        <v>210</v>
      </c>
      <c r="E170" t="s">
        <v>211</v>
      </c>
      <c r="F170" t="s">
        <v>212</v>
      </c>
      <c r="G170" t="s">
        <v>34</v>
      </c>
    </row>
    <row r="171" spans="1:7" x14ac:dyDescent="0.25">
      <c r="A171" t="s">
        <v>36</v>
      </c>
      <c r="B171">
        <v>1513006</v>
      </c>
      <c r="D171">
        <v>1717</v>
      </c>
      <c r="E171" t="s">
        <v>316</v>
      </c>
      <c r="F171">
        <v>47281.440000000002</v>
      </c>
      <c r="G171">
        <v>86.88</v>
      </c>
    </row>
    <row r="172" spans="1:7" x14ac:dyDescent="0.25">
      <c r="A172" t="s">
        <v>40</v>
      </c>
      <c r="B172">
        <v>150</v>
      </c>
      <c r="C172">
        <v>100</v>
      </c>
      <c r="D172">
        <v>150</v>
      </c>
      <c r="E172" t="s">
        <v>625</v>
      </c>
      <c r="F172">
        <v>4.6900000000000004</v>
      </c>
      <c r="G172">
        <v>7.59</v>
      </c>
    </row>
    <row r="173" spans="1:7" x14ac:dyDescent="0.25">
      <c r="A173" t="s">
        <v>46</v>
      </c>
      <c r="B173">
        <v>7788</v>
      </c>
      <c r="D173">
        <v>3</v>
      </c>
      <c r="E173" t="s">
        <v>626</v>
      </c>
      <c r="F173">
        <v>243.38</v>
      </c>
      <c r="G173">
        <v>0.15</v>
      </c>
    </row>
    <row r="174" spans="1:7" x14ac:dyDescent="0.25">
      <c r="A174" t="s">
        <v>53</v>
      </c>
      <c r="B174">
        <v>720</v>
      </c>
      <c r="D174">
        <v>1</v>
      </c>
      <c r="E174" t="s">
        <v>441</v>
      </c>
      <c r="F174">
        <v>22.5</v>
      </c>
      <c r="G174">
        <v>7.0000000000000007E-2</v>
      </c>
    </row>
    <row r="175" spans="1:7" x14ac:dyDescent="0.25">
      <c r="A175" t="s">
        <v>55</v>
      </c>
      <c r="B175">
        <v>2247</v>
      </c>
      <c r="D175">
        <v>1</v>
      </c>
      <c r="E175" t="s">
        <v>627</v>
      </c>
      <c r="F175">
        <v>70.22</v>
      </c>
      <c r="G175">
        <v>0.05</v>
      </c>
    </row>
    <row r="176" spans="1:7" x14ac:dyDescent="0.25">
      <c r="A176" t="s">
        <v>232</v>
      </c>
      <c r="B176">
        <v>565</v>
      </c>
      <c r="D176">
        <v>1</v>
      </c>
      <c r="E176" t="s">
        <v>628</v>
      </c>
      <c r="F176">
        <v>17.66</v>
      </c>
      <c r="G176">
        <v>0.03</v>
      </c>
    </row>
    <row r="177" spans="1:7" x14ac:dyDescent="0.25">
      <c r="A177" t="s">
        <v>219</v>
      </c>
      <c r="B177">
        <v>204</v>
      </c>
      <c r="D177">
        <v>0</v>
      </c>
      <c r="E177" t="s">
        <v>629</v>
      </c>
      <c r="F177">
        <v>6.38</v>
      </c>
      <c r="G177">
        <v>0.02</v>
      </c>
    </row>
    <row r="178" spans="1:7" x14ac:dyDescent="0.25">
      <c r="A178" t="s">
        <v>406</v>
      </c>
      <c r="B178">
        <v>7511</v>
      </c>
      <c r="D178">
        <v>0</v>
      </c>
      <c r="E178" t="s">
        <v>630</v>
      </c>
      <c r="F178">
        <v>234.72</v>
      </c>
      <c r="G178">
        <v>0.01</v>
      </c>
    </row>
    <row r="179" spans="1:7" x14ac:dyDescent="0.25">
      <c r="A179" t="s">
        <v>323</v>
      </c>
      <c r="B179">
        <v>10817</v>
      </c>
      <c r="D179">
        <v>0</v>
      </c>
      <c r="E179" t="s">
        <v>631</v>
      </c>
      <c r="F179">
        <v>338.03</v>
      </c>
      <c r="G179">
        <v>0.01</v>
      </c>
    </row>
    <row r="180" spans="1:7" x14ac:dyDescent="0.25">
      <c r="A180" t="s">
        <v>49</v>
      </c>
      <c r="B180">
        <v>93</v>
      </c>
      <c r="D180">
        <v>0</v>
      </c>
      <c r="E180" t="s">
        <v>621</v>
      </c>
      <c r="F180">
        <v>2.91</v>
      </c>
      <c r="G180">
        <v>0.01</v>
      </c>
    </row>
    <row r="182" spans="1:7" x14ac:dyDescent="0.25">
      <c r="A182" t="s">
        <v>29</v>
      </c>
    </row>
    <row r="183" spans="1:7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</row>
    <row r="184" spans="1:7" x14ac:dyDescent="0.25">
      <c r="A184" t="s">
        <v>36</v>
      </c>
      <c r="B184">
        <v>1513006</v>
      </c>
      <c r="C184">
        <v>1717</v>
      </c>
      <c r="D184" t="s">
        <v>316</v>
      </c>
      <c r="E184">
        <v>86.9</v>
      </c>
      <c r="F184" t="s">
        <v>38</v>
      </c>
    </row>
    <row r="185" spans="1:7" x14ac:dyDescent="0.25">
      <c r="A185" t="s">
        <v>39</v>
      </c>
      <c r="C185">
        <v>785.3</v>
      </c>
      <c r="E185">
        <v>39.700000000000003</v>
      </c>
    </row>
    <row r="186" spans="1:7" x14ac:dyDescent="0.25">
      <c r="A186" t="s">
        <v>40</v>
      </c>
      <c r="B186">
        <v>150</v>
      </c>
      <c r="C186">
        <v>150</v>
      </c>
      <c r="D186" t="s">
        <v>625</v>
      </c>
      <c r="E186">
        <v>7.6</v>
      </c>
      <c r="F186" t="s">
        <v>42</v>
      </c>
    </row>
    <row r="187" spans="1:7" x14ac:dyDescent="0.25">
      <c r="A187" t="s">
        <v>46</v>
      </c>
      <c r="B187">
        <v>7788</v>
      </c>
      <c r="C187">
        <v>3</v>
      </c>
      <c r="D187" t="s">
        <v>626</v>
      </c>
      <c r="E187">
        <v>0.2</v>
      </c>
      <c r="F187" t="s">
        <v>48</v>
      </c>
    </row>
    <row r="188" spans="1:7" x14ac:dyDescent="0.25">
      <c r="A188" t="s">
        <v>53</v>
      </c>
      <c r="B188">
        <v>720</v>
      </c>
      <c r="C188">
        <v>1.4</v>
      </c>
      <c r="D188" t="s">
        <v>441</v>
      </c>
      <c r="E188">
        <v>0.1</v>
      </c>
      <c r="F188" t="s">
        <v>42</v>
      </c>
    </row>
    <row r="189" spans="1:7" x14ac:dyDescent="0.25">
      <c r="A189" t="s">
        <v>55</v>
      </c>
      <c r="B189">
        <v>2247</v>
      </c>
      <c r="C189">
        <v>1</v>
      </c>
      <c r="D189" t="s">
        <v>627</v>
      </c>
      <c r="E189">
        <v>0.1</v>
      </c>
      <c r="F189" t="s">
        <v>38</v>
      </c>
    </row>
    <row r="190" spans="1:7" x14ac:dyDescent="0.25">
      <c r="A190" t="s">
        <v>232</v>
      </c>
      <c r="B190">
        <v>565</v>
      </c>
      <c r="C190">
        <v>0.5</v>
      </c>
      <c r="D190" t="s">
        <v>628</v>
      </c>
      <c r="E190">
        <v>0</v>
      </c>
      <c r="F190" t="s">
        <v>38</v>
      </c>
    </row>
    <row r="191" spans="1:7" x14ac:dyDescent="0.25">
      <c r="A191" t="s">
        <v>219</v>
      </c>
      <c r="B191">
        <v>204</v>
      </c>
      <c r="C191">
        <v>0.4</v>
      </c>
      <c r="D191" t="s">
        <v>629</v>
      </c>
      <c r="E191">
        <v>0</v>
      </c>
      <c r="F191" t="s">
        <v>70</v>
      </c>
    </row>
    <row r="192" spans="1:7" x14ac:dyDescent="0.25">
      <c r="A192" t="s">
        <v>406</v>
      </c>
      <c r="B192">
        <v>7511</v>
      </c>
      <c r="C192">
        <v>0.2</v>
      </c>
      <c r="D192" t="s">
        <v>630</v>
      </c>
      <c r="E192">
        <v>0</v>
      </c>
      <c r="F192" t="s">
        <v>42</v>
      </c>
    </row>
    <row r="193" spans="1:6" x14ac:dyDescent="0.25">
      <c r="A193" t="s">
        <v>323</v>
      </c>
      <c r="B193">
        <v>10817</v>
      </c>
      <c r="C193">
        <v>0.2</v>
      </c>
      <c r="D193" t="s">
        <v>631</v>
      </c>
      <c r="E193">
        <v>0</v>
      </c>
      <c r="F193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193"/>
  <sheetViews>
    <sheetView topLeftCell="A37" workbookViewId="0"/>
  </sheetViews>
  <sheetFormatPr defaultRowHeight="15" x14ac:dyDescent="0.25"/>
  <cols>
    <col min="3" max="3" width="36.28515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637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624</v>
      </c>
    </row>
    <row r="7" spans="1:2" x14ac:dyDescent="0.25">
      <c r="A7" t="s">
        <v>9</v>
      </c>
      <c r="B7" t="s">
        <v>638</v>
      </c>
    </row>
    <row r="8" spans="1:2" x14ac:dyDescent="0.25">
      <c r="A8" t="s">
        <v>11</v>
      </c>
      <c r="B8" t="s">
        <v>639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640</v>
      </c>
    </row>
    <row r="13" spans="1:2" x14ac:dyDescent="0.25">
      <c r="A13" t="s">
        <v>19</v>
      </c>
      <c r="B13">
        <v>2278.6999999999998</v>
      </c>
    </row>
    <row r="14" spans="1:2" x14ac:dyDescent="0.25">
      <c r="A14" t="s">
        <v>20</v>
      </c>
      <c r="B14">
        <v>1556.3</v>
      </c>
    </row>
    <row r="15" spans="1:2" x14ac:dyDescent="0.25">
      <c r="A15" t="s">
        <v>21</v>
      </c>
      <c r="B15">
        <v>79.400000000000006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6.2</v>
      </c>
    </row>
    <row r="18" spans="1:6" x14ac:dyDescent="0.25">
      <c r="A18" t="s">
        <v>24</v>
      </c>
      <c r="B18">
        <v>3.35</v>
      </c>
    </row>
    <row r="19" spans="1:6" x14ac:dyDescent="0.25">
      <c r="A19" t="s">
        <v>25</v>
      </c>
      <c r="B19">
        <v>3.71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3.3</v>
      </c>
    </row>
    <row r="22" spans="1:6" x14ac:dyDescent="0.25">
      <c r="A22" t="s">
        <v>28</v>
      </c>
      <c r="B22">
        <v>38.299999999999997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1507511</v>
      </c>
      <c r="C26">
        <v>1718.2</v>
      </c>
      <c r="D26" t="s">
        <v>412</v>
      </c>
      <c r="E26">
        <v>11.8</v>
      </c>
      <c r="F26" t="s">
        <v>38</v>
      </c>
    </row>
    <row r="27" spans="1:6" x14ac:dyDescent="0.25">
      <c r="A27" t="s">
        <v>39</v>
      </c>
      <c r="C27">
        <v>1188.3</v>
      </c>
      <c r="E27">
        <v>8.1</v>
      </c>
    </row>
    <row r="28" spans="1:6" x14ac:dyDescent="0.25">
      <c r="A28" t="s">
        <v>40</v>
      </c>
      <c r="B28">
        <v>150</v>
      </c>
      <c r="C28">
        <v>150</v>
      </c>
      <c r="D28" t="s">
        <v>641</v>
      </c>
      <c r="E28">
        <v>1</v>
      </c>
      <c r="F28" t="s">
        <v>42</v>
      </c>
    </row>
    <row r="29" spans="1:6" x14ac:dyDescent="0.25">
      <c r="A29" t="s">
        <v>46</v>
      </c>
      <c r="B29">
        <v>6943</v>
      </c>
      <c r="C29">
        <v>2.8</v>
      </c>
      <c r="D29" t="s">
        <v>642</v>
      </c>
      <c r="E29">
        <v>0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445</v>
      </c>
      <c r="E30">
        <v>0</v>
      </c>
      <c r="F30" t="s">
        <v>42</v>
      </c>
    </row>
    <row r="31" spans="1:6" x14ac:dyDescent="0.25">
      <c r="A31" t="s">
        <v>55</v>
      </c>
      <c r="B31">
        <v>1983</v>
      </c>
      <c r="C31">
        <v>1</v>
      </c>
      <c r="D31" t="s">
        <v>643</v>
      </c>
      <c r="E31">
        <v>0</v>
      </c>
      <c r="F31" t="s">
        <v>38</v>
      </c>
    </row>
    <row r="32" spans="1:6" x14ac:dyDescent="0.25">
      <c r="A32" t="s">
        <v>57</v>
      </c>
      <c r="B32">
        <v>9</v>
      </c>
      <c r="C32">
        <v>1</v>
      </c>
      <c r="D32" t="s">
        <v>644</v>
      </c>
      <c r="E32">
        <v>0</v>
      </c>
      <c r="F32" t="s">
        <v>38</v>
      </c>
    </row>
    <row r="33" spans="1:6" x14ac:dyDescent="0.25">
      <c r="A33" t="s">
        <v>232</v>
      </c>
      <c r="B33">
        <v>594</v>
      </c>
      <c r="C33">
        <v>0.6</v>
      </c>
      <c r="D33" t="s">
        <v>610</v>
      </c>
      <c r="E33">
        <v>0</v>
      </c>
      <c r="F33" t="s">
        <v>38</v>
      </c>
    </row>
    <row r="34" spans="1:6" x14ac:dyDescent="0.25">
      <c r="A34" t="s">
        <v>219</v>
      </c>
      <c r="B34">
        <v>204</v>
      </c>
      <c r="C34">
        <v>0.4</v>
      </c>
      <c r="D34" t="s">
        <v>388</v>
      </c>
      <c r="E34">
        <v>0</v>
      </c>
      <c r="F34" t="s">
        <v>70</v>
      </c>
    </row>
    <row r="35" spans="1:6" x14ac:dyDescent="0.25">
      <c r="A35" t="s">
        <v>406</v>
      </c>
      <c r="B35">
        <v>7229</v>
      </c>
      <c r="C35">
        <v>0.3</v>
      </c>
      <c r="D35" t="s">
        <v>645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1521472</v>
      </c>
      <c r="C39">
        <v>1722</v>
      </c>
      <c r="D39" t="s">
        <v>316</v>
      </c>
      <c r="E39">
        <v>11.8</v>
      </c>
      <c r="F39">
        <v>1</v>
      </c>
    </row>
    <row r="40" spans="1:6" x14ac:dyDescent="0.25">
      <c r="A40" t="s">
        <v>39</v>
      </c>
      <c r="C40">
        <v>1188</v>
      </c>
      <c r="E40">
        <v>8.1</v>
      </c>
      <c r="F40">
        <v>0.7</v>
      </c>
    </row>
    <row r="41" spans="1:6" x14ac:dyDescent="0.25">
      <c r="A41" t="s">
        <v>42</v>
      </c>
      <c r="B41">
        <v>11571</v>
      </c>
      <c r="C41">
        <v>158</v>
      </c>
      <c r="D41" t="s">
        <v>646</v>
      </c>
      <c r="E41">
        <v>1.1000000000000001</v>
      </c>
      <c r="F41">
        <v>0.1</v>
      </c>
    </row>
    <row r="42" spans="1:6" x14ac:dyDescent="0.25">
      <c r="A42" t="s">
        <v>48</v>
      </c>
      <c r="B42">
        <v>57133</v>
      </c>
      <c r="C42">
        <v>63</v>
      </c>
      <c r="D42" t="s">
        <v>326</v>
      </c>
      <c r="E42">
        <v>0.4</v>
      </c>
      <c r="F42">
        <v>0</v>
      </c>
    </row>
    <row r="43" spans="1:6" x14ac:dyDescent="0.25">
      <c r="A43" t="s">
        <v>70</v>
      </c>
      <c r="B43">
        <v>210</v>
      </c>
      <c r="C43">
        <v>0</v>
      </c>
      <c r="D43" t="s">
        <v>647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648</v>
      </c>
      <c r="E44">
        <v>0</v>
      </c>
      <c r="F44">
        <v>0</v>
      </c>
    </row>
    <row r="45" spans="1:6" x14ac:dyDescent="0.25">
      <c r="A45" t="s">
        <v>45</v>
      </c>
      <c r="B45">
        <v>13</v>
      </c>
      <c r="C45">
        <v>0</v>
      </c>
      <c r="D45" t="s">
        <v>649</v>
      </c>
      <c r="E45">
        <v>0</v>
      </c>
      <c r="F45">
        <v>0</v>
      </c>
    </row>
    <row r="46" spans="1:6" x14ac:dyDescent="0.25">
      <c r="A46" t="s">
        <v>74</v>
      </c>
      <c r="B46">
        <v>2055</v>
      </c>
      <c r="C46">
        <v>0</v>
      </c>
      <c r="D46" t="s">
        <v>650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941.9</v>
      </c>
      <c r="C50">
        <v>856.8</v>
      </c>
      <c r="D50">
        <v>85.2</v>
      </c>
    </row>
    <row r="51" spans="1:9" x14ac:dyDescent="0.25">
      <c r="A51" t="s">
        <v>82</v>
      </c>
      <c r="B51">
        <v>927.1</v>
      </c>
      <c r="C51">
        <v>848.6</v>
      </c>
      <c r="D51">
        <v>78.5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1.5</v>
      </c>
      <c r="C53">
        <v>0</v>
      </c>
      <c r="D53">
        <v>1.5</v>
      </c>
    </row>
    <row r="54" spans="1:9" x14ac:dyDescent="0.25">
      <c r="A54" t="s">
        <v>85</v>
      </c>
      <c r="B54">
        <v>28.5</v>
      </c>
      <c r="C54">
        <v>24.7</v>
      </c>
      <c r="D54">
        <v>3.8</v>
      </c>
    </row>
    <row r="55" spans="1:9" x14ac:dyDescent="0.25">
      <c r="A55" t="s">
        <v>86</v>
      </c>
      <c r="B55">
        <v>25.6</v>
      </c>
      <c r="C55">
        <v>24.3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1635.6</v>
      </c>
      <c r="C58">
        <v>1556.3</v>
      </c>
      <c r="D58">
        <v>79.400000000000006</v>
      </c>
    </row>
    <row r="59" spans="1:9" x14ac:dyDescent="0.25">
      <c r="A59" t="s">
        <v>90</v>
      </c>
      <c r="B59">
        <v>918.6</v>
      </c>
      <c r="C59">
        <v>839.2</v>
      </c>
      <c r="D59">
        <v>79.400000000000006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252</v>
      </c>
      <c r="B63" t="s">
        <v>102</v>
      </c>
      <c r="C63" t="s">
        <v>253</v>
      </c>
      <c r="D63">
        <v>12622.7</v>
      </c>
      <c r="E63">
        <v>0</v>
      </c>
      <c r="G63">
        <v>86.47</v>
      </c>
      <c r="H63">
        <v>3.19</v>
      </c>
      <c r="I63">
        <v>95.43</v>
      </c>
    </row>
    <row r="64" spans="1:9" x14ac:dyDescent="0.25">
      <c r="A64" t="s">
        <v>254</v>
      </c>
      <c r="B64" t="s">
        <v>102</v>
      </c>
      <c r="C64" t="s">
        <v>255</v>
      </c>
      <c r="D64">
        <v>12622.7</v>
      </c>
      <c r="E64">
        <v>0</v>
      </c>
      <c r="G64">
        <v>86.47</v>
      </c>
      <c r="H64">
        <v>3.19</v>
      </c>
      <c r="I64">
        <v>95.43</v>
      </c>
    </row>
    <row r="65" spans="1:10" x14ac:dyDescent="0.25">
      <c r="A65" t="s">
        <v>104</v>
      </c>
      <c r="B65" t="s">
        <v>102</v>
      </c>
      <c r="C65" t="s">
        <v>105</v>
      </c>
      <c r="D65">
        <v>1802.48</v>
      </c>
      <c r="E65">
        <v>0</v>
      </c>
      <c r="G65">
        <v>12.35</v>
      </c>
      <c r="H65">
        <v>42.97</v>
      </c>
      <c r="I65">
        <v>0.06</v>
      </c>
    </row>
    <row r="66" spans="1:10" x14ac:dyDescent="0.25">
      <c r="A66" t="s">
        <v>101</v>
      </c>
      <c r="B66" t="s">
        <v>102</v>
      </c>
      <c r="C66" t="s">
        <v>103</v>
      </c>
      <c r="D66">
        <v>1802.48</v>
      </c>
      <c r="E66">
        <v>0</v>
      </c>
      <c r="G66">
        <v>12.35</v>
      </c>
      <c r="H66">
        <v>42.97</v>
      </c>
      <c r="I66">
        <v>0.06</v>
      </c>
    </row>
    <row r="67" spans="1:10" x14ac:dyDescent="0.25">
      <c r="A67" t="s">
        <v>333</v>
      </c>
      <c r="C67" t="s">
        <v>334</v>
      </c>
      <c r="D67">
        <v>2.35</v>
      </c>
      <c r="E67">
        <v>180</v>
      </c>
      <c r="F67">
        <v>0.01</v>
      </c>
      <c r="G67">
        <v>0.02</v>
      </c>
      <c r="H67">
        <v>1.54</v>
      </c>
      <c r="I67">
        <v>0</v>
      </c>
    </row>
    <row r="68" spans="1:10" x14ac:dyDescent="0.25">
      <c r="A68" t="s">
        <v>121</v>
      </c>
      <c r="B68" t="s">
        <v>102</v>
      </c>
      <c r="C68" t="s">
        <v>111</v>
      </c>
      <c r="D68">
        <v>2.27</v>
      </c>
      <c r="E68">
        <v>30</v>
      </c>
      <c r="F68">
        <v>0.08</v>
      </c>
      <c r="G68">
        <v>0.02</v>
      </c>
      <c r="H68">
        <v>42.14</v>
      </c>
      <c r="I68">
        <v>0</v>
      </c>
    </row>
    <row r="69" spans="1:10" x14ac:dyDescent="0.25">
      <c r="A69" t="s">
        <v>125</v>
      </c>
      <c r="B69" t="s">
        <v>102</v>
      </c>
      <c r="C69" t="s">
        <v>126</v>
      </c>
      <c r="D69">
        <v>2.2599999999999998</v>
      </c>
      <c r="E69">
        <v>30</v>
      </c>
      <c r="F69">
        <v>0.08</v>
      </c>
      <c r="G69">
        <v>0.02</v>
      </c>
      <c r="H69">
        <v>42.14</v>
      </c>
      <c r="I69">
        <v>0</v>
      </c>
    </row>
    <row r="70" spans="1:10" x14ac:dyDescent="0.25">
      <c r="A70" t="s">
        <v>156</v>
      </c>
      <c r="B70" t="s">
        <v>157</v>
      </c>
      <c r="C70" t="s">
        <v>158</v>
      </c>
      <c r="D70">
        <v>2.11</v>
      </c>
      <c r="E70">
        <v>2</v>
      </c>
      <c r="F70">
        <v>1.06</v>
      </c>
      <c r="G70">
        <v>0.01</v>
      </c>
      <c r="H70">
        <v>33.299999999999997</v>
      </c>
      <c r="I70">
        <v>0</v>
      </c>
    </row>
    <row r="71" spans="1:10" x14ac:dyDescent="0.25">
      <c r="A71" t="s">
        <v>159</v>
      </c>
      <c r="B71" t="s">
        <v>157</v>
      </c>
      <c r="C71" t="s">
        <v>158</v>
      </c>
      <c r="D71">
        <v>1.47</v>
      </c>
      <c r="E71">
        <v>2</v>
      </c>
      <c r="F71">
        <v>0.73</v>
      </c>
      <c r="G71">
        <v>0.01</v>
      </c>
      <c r="H71">
        <v>27.02</v>
      </c>
      <c r="I71">
        <v>0</v>
      </c>
    </row>
    <row r="72" spans="1:10" x14ac:dyDescent="0.25">
      <c r="A72" t="s">
        <v>335</v>
      </c>
      <c r="B72" t="s">
        <v>157</v>
      </c>
      <c r="C72" t="s">
        <v>336</v>
      </c>
      <c r="D72">
        <v>1.46</v>
      </c>
      <c r="E72">
        <v>1</v>
      </c>
      <c r="F72">
        <v>1.46</v>
      </c>
      <c r="G72">
        <v>0.01</v>
      </c>
      <c r="H72">
        <v>2.16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774.51</v>
      </c>
      <c r="E76">
        <v>0</v>
      </c>
      <c r="G76">
        <v>65.180000000000007</v>
      </c>
      <c r="H76">
        <v>1802.48</v>
      </c>
      <c r="I76">
        <v>42.97</v>
      </c>
      <c r="J76">
        <v>0.06</v>
      </c>
    </row>
    <row r="77" spans="1:10" x14ac:dyDescent="0.25">
      <c r="A77" t="s">
        <v>101</v>
      </c>
      <c r="B77" t="s">
        <v>102</v>
      </c>
      <c r="C77" t="s">
        <v>103</v>
      </c>
      <c r="D77">
        <v>774.51</v>
      </c>
      <c r="E77">
        <v>0</v>
      </c>
      <c r="G77">
        <v>65.180000000000007</v>
      </c>
      <c r="H77">
        <v>1802.48</v>
      </c>
      <c r="I77">
        <v>42.97</v>
      </c>
      <c r="J77">
        <v>0.06</v>
      </c>
    </row>
    <row r="78" spans="1:10" x14ac:dyDescent="0.25">
      <c r="A78" t="s">
        <v>252</v>
      </c>
      <c r="B78" t="s">
        <v>102</v>
      </c>
      <c r="C78" t="s">
        <v>253</v>
      </c>
      <c r="D78">
        <v>403.06</v>
      </c>
      <c r="E78">
        <v>0</v>
      </c>
      <c r="G78">
        <v>33.92</v>
      </c>
      <c r="H78">
        <v>12622.7</v>
      </c>
      <c r="I78">
        <v>3.19</v>
      </c>
      <c r="J78">
        <v>95.43</v>
      </c>
    </row>
    <row r="79" spans="1:10" x14ac:dyDescent="0.25">
      <c r="A79" t="s">
        <v>254</v>
      </c>
      <c r="B79" t="s">
        <v>102</v>
      </c>
      <c r="C79" t="s">
        <v>255</v>
      </c>
      <c r="D79">
        <v>403.06</v>
      </c>
      <c r="E79">
        <v>0</v>
      </c>
      <c r="G79">
        <v>33.92</v>
      </c>
      <c r="H79">
        <v>12622.7</v>
      </c>
      <c r="I79">
        <v>3.19</v>
      </c>
      <c r="J79">
        <v>95.43</v>
      </c>
    </row>
    <row r="80" spans="1:10" x14ac:dyDescent="0.25">
      <c r="A80" t="s">
        <v>121</v>
      </c>
      <c r="B80" t="s">
        <v>102</v>
      </c>
      <c r="C80" t="s">
        <v>111</v>
      </c>
      <c r="D80">
        <v>0.96</v>
      </c>
      <c r="E80">
        <v>30</v>
      </c>
      <c r="F80">
        <v>0.03</v>
      </c>
      <c r="G80">
        <v>0.08</v>
      </c>
      <c r="H80">
        <v>2.27</v>
      </c>
      <c r="I80">
        <v>42.14</v>
      </c>
      <c r="J80">
        <v>0</v>
      </c>
    </row>
    <row r="81" spans="1:10" x14ac:dyDescent="0.25">
      <c r="A81" t="s">
        <v>125</v>
      </c>
      <c r="B81" t="s">
        <v>102</v>
      </c>
      <c r="C81" t="s">
        <v>126</v>
      </c>
      <c r="D81">
        <v>0.95</v>
      </c>
      <c r="E81">
        <v>30</v>
      </c>
      <c r="F81">
        <v>0.03</v>
      </c>
      <c r="G81">
        <v>0.08</v>
      </c>
      <c r="H81">
        <v>2.2599999999999998</v>
      </c>
      <c r="I81">
        <v>42.14</v>
      </c>
      <c r="J81">
        <v>0</v>
      </c>
    </row>
    <row r="82" spans="1:10" x14ac:dyDescent="0.25">
      <c r="A82" t="s">
        <v>156</v>
      </c>
      <c r="B82" t="s">
        <v>157</v>
      </c>
      <c r="C82" t="s">
        <v>158</v>
      </c>
      <c r="D82">
        <v>0.7</v>
      </c>
      <c r="E82">
        <v>2</v>
      </c>
      <c r="F82">
        <v>0.35</v>
      </c>
      <c r="G82">
        <v>0.06</v>
      </c>
      <c r="H82">
        <v>2.11</v>
      </c>
      <c r="I82">
        <v>33.299999999999997</v>
      </c>
      <c r="J82">
        <v>0</v>
      </c>
    </row>
    <row r="83" spans="1:10" x14ac:dyDescent="0.25">
      <c r="A83" t="s">
        <v>337</v>
      </c>
      <c r="C83" t="s">
        <v>338</v>
      </c>
      <c r="D83">
        <v>0.47</v>
      </c>
      <c r="E83">
        <v>1</v>
      </c>
      <c r="F83">
        <v>0.47</v>
      </c>
      <c r="G83">
        <v>0.04</v>
      </c>
      <c r="H83">
        <v>1.21</v>
      </c>
      <c r="I83">
        <v>39.04</v>
      </c>
      <c r="J83">
        <v>0.08</v>
      </c>
    </row>
    <row r="84" spans="1:10" x14ac:dyDescent="0.25">
      <c r="A84" t="s">
        <v>138</v>
      </c>
      <c r="B84" t="s">
        <v>113</v>
      </c>
      <c r="C84" t="s">
        <v>139</v>
      </c>
      <c r="D84">
        <v>0.42</v>
      </c>
      <c r="E84">
        <v>5</v>
      </c>
      <c r="F84">
        <v>0.08</v>
      </c>
      <c r="G84">
        <v>0.04</v>
      </c>
      <c r="H84">
        <v>1.01</v>
      </c>
      <c r="I84">
        <v>41.66</v>
      </c>
      <c r="J84">
        <v>0.08</v>
      </c>
    </row>
    <row r="85" spans="1:10" x14ac:dyDescent="0.25">
      <c r="A85" t="s">
        <v>159</v>
      </c>
      <c r="B85" t="s">
        <v>157</v>
      </c>
      <c r="C85" t="s">
        <v>158</v>
      </c>
      <c r="D85">
        <v>0.4</v>
      </c>
      <c r="E85">
        <v>2</v>
      </c>
      <c r="F85">
        <v>0.2</v>
      </c>
      <c r="G85">
        <v>0.03</v>
      </c>
      <c r="H85">
        <v>1.47</v>
      </c>
      <c r="I85">
        <v>27.02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252</v>
      </c>
      <c r="B89" t="s">
        <v>102</v>
      </c>
      <c r="C89" t="s">
        <v>253</v>
      </c>
      <c r="D89">
        <v>12045.29</v>
      </c>
      <c r="E89">
        <v>0</v>
      </c>
      <c r="G89">
        <v>699.34</v>
      </c>
      <c r="H89">
        <v>12622.7</v>
      </c>
      <c r="I89">
        <v>3.19</v>
      </c>
      <c r="J89">
        <v>95.43</v>
      </c>
    </row>
    <row r="90" spans="1:10" x14ac:dyDescent="0.25">
      <c r="A90" t="s">
        <v>254</v>
      </c>
      <c r="B90" t="s">
        <v>102</v>
      </c>
      <c r="C90" t="s">
        <v>255</v>
      </c>
      <c r="D90">
        <v>12045.29</v>
      </c>
      <c r="E90">
        <v>0</v>
      </c>
      <c r="G90">
        <v>699.34</v>
      </c>
      <c r="H90">
        <v>12622.7</v>
      </c>
      <c r="I90">
        <v>3.19</v>
      </c>
      <c r="J90">
        <v>95.43</v>
      </c>
    </row>
    <row r="91" spans="1:10" x14ac:dyDescent="0.25">
      <c r="A91" t="s">
        <v>104</v>
      </c>
      <c r="B91" t="s">
        <v>102</v>
      </c>
      <c r="C91" t="s">
        <v>105</v>
      </c>
      <c r="D91">
        <v>1.1399999999999999</v>
      </c>
      <c r="E91">
        <v>0</v>
      </c>
      <c r="G91">
        <v>7.0000000000000007E-2</v>
      </c>
      <c r="H91">
        <v>1802.48</v>
      </c>
      <c r="I91">
        <v>42.97</v>
      </c>
      <c r="J91">
        <v>0.06</v>
      </c>
    </row>
    <row r="92" spans="1:10" x14ac:dyDescent="0.25">
      <c r="A92" t="s">
        <v>101</v>
      </c>
      <c r="B92" t="s">
        <v>102</v>
      </c>
      <c r="C92" t="s">
        <v>103</v>
      </c>
      <c r="D92">
        <v>1.1399999999999999</v>
      </c>
      <c r="E92">
        <v>0</v>
      </c>
      <c r="G92">
        <v>7.0000000000000007E-2</v>
      </c>
      <c r="H92">
        <v>1802.48</v>
      </c>
      <c r="I92">
        <v>42.97</v>
      </c>
      <c r="J92">
        <v>0.06</v>
      </c>
    </row>
    <row r="93" spans="1:10" x14ac:dyDescent="0.25">
      <c r="A93" t="s">
        <v>339</v>
      </c>
      <c r="C93" t="s">
        <v>340</v>
      </c>
      <c r="D93">
        <v>0.86</v>
      </c>
      <c r="E93">
        <v>1</v>
      </c>
      <c r="F93">
        <v>0.86</v>
      </c>
      <c r="G93">
        <v>0.05</v>
      </c>
      <c r="H93">
        <v>0.99</v>
      </c>
      <c r="I93">
        <v>6.87</v>
      </c>
      <c r="J93">
        <v>86.85</v>
      </c>
    </row>
    <row r="94" spans="1:10" x14ac:dyDescent="0.25">
      <c r="A94" t="s">
        <v>341</v>
      </c>
      <c r="B94" t="s">
        <v>113</v>
      </c>
      <c r="C94" t="s">
        <v>342</v>
      </c>
      <c r="D94">
        <v>0.17</v>
      </c>
      <c r="E94">
        <v>150</v>
      </c>
      <c r="F94">
        <v>0</v>
      </c>
      <c r="G94">
        <v>0.01</v>
      </c>
      <c r="H94">
        <v>0.32</v>
      </c>
      <c r="I94">
        <v>30.9</v>
      </c>
      <c r="J94">
        <v>52.88</v>
      </c>
    </row>
    <row r="95" spans="1:10" x14ac:dyDescent="0.25">
      <c r="A95" t="s">
        <v>346</v>
      </c>
      <c r="C95" t="s">
        <v>347</v>
      </c>
      <c r="D95">
        <v>0.11</v>
      </c>
      <c r="E95">
        <v>32</v>
      </c>
      <c r="F95">
        <v>0</v>
      </c>
      <c r="G95">
        <v>0.01</v>
      </c>
      <c r="H95">
        <v>0.12</v>
      </c>
      <c r="I95">
        <v>16.32</v>
      </c>
      <c r="J95">
        <v>85.76</v>
      </c>
    </row>
    <row r="96" spans="1:10" x14ac:dyDescent="0.25">
      <c r="A96" t="s">
        <v>396</v>
      </c>
      <c r="C96" t="s">
        <v>397</v>
      </c>
      <c r="D96">
        <v>0.03</v>
      </c>
      <c r="E96">
        <v>89</v>
      </c>
      <c r="F96">
        <v>0</v>
      </c>
      <c r="G96">
        <v>0</v>
      </c>
      <c r="H96">
        <v>0.04</v>
      </c>
      <c r="I96">
        <v>6.71</v>
      </c>
      <c r="J96">
        <v>85.34</v>
      </c>
    </row>
    <row r="97" spans="1:10" x14ac:dyDescent="0.25">
      <c r="A97" t="s">
        <v>348</v>
      </c>
      <c r="C97" t="s">
        <v>349</v>
      </c>
      <c r="D97">
        <v>0.01</v>
      </c>
      <c r="E97">
        <v>30</v>
      </c>
      <c r="F97">
        <v>0</v>
      </c>
      <c r="G97">
        <v>0</v>
      </c>
      <c r="H97">
        <v>0.02</v>
      </c>
      <c r="I97">
        <v>27.61</v>
      </c>
      <c r="J97">
        <v>55.77</v>
      </c>
    </row>
    <row r="98" spans="1:10" x14ac:dyDescent="0.25">
      <c r="A98" t="s">
        <v>192</v>
      </c>
      <c r="C98" t="s">
        <v>193</v>
      </c>
      <c r="D98">
        <v>0.01</v>
      </c>
      <c r="E98">
        <v>146</v>
      </c>
      <c r="F98">
        <v>0</v>
      </c>
      <c r="G98">
        <v>0</v>
      </c>
      <c r="H98">
        <v>0.03</v>
      </c>
      <c r="I98">
        <v>34.229999999999997</v>
      </c>
      <c r="J98">
        <v>21.08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252</v>
      </c>
      <c r="B102" t="s">
        <v>102</v>
      </c>
      <c r="C102" t="s">
        <v>253</v>
      </c>
      <c r="D102">
        <v>10538127</v>
      </c>
      <c r="E102">
        <v>0</v>
      </c>
      <c r="G102">
        <v>256.70999999999998</v>
      </c>
      <c r="H102">
        <v>12622.7</v>
      </c>
      <c r="I102">
        <v>3.2</v>
      </c>
      <c r="J102">
        <v>95.4</v>
      </c>
    </row>
    <row r="103" spans="1:10" x14ac:dyDescent="0.25">
      <c r="A103" t="s">
        <v>254</v>
      </c>
      <c r="B103" t="s">
        <v>102</v>
      </c>
      <c r="C103" t="s">
        <v>255</v>
      </c>
      <c r="D103">
        <v>10538127</v>
      </c>
      <c r="E103">
        <v>0</v>
      </c>
      <c r="G103">
        <v>256.70999999999998</v>
      </c>
      <c r="H103">
        <v>12622.7</v>
      </c>
      <c r="I103">
        <v>3.2</v>
      </c>
      <c r="J103">
        <v>95.4</v>
      </c>
    </row>
    <row r="104" spans="1:10" x14ac:dyDescent="0.25">
      <c r="A104" t="s">
        <v>104</v>
      </c>
      <c r="B104" t="s">
        <v>102</v>
      </c>
      <c r="C104" t="s">
        <v>105</v>
      </c>
      <c r="D104">
        <v>1292652</v>
      </c>
      <c r="E104">
        <v>0</v>
      </c>
      <c r="G104">
        <v>31.49</v>
      </c>
      <c r="H104">
        <v>1802.48</v>
      </c>
      <c r="I104">
        <v>43</v>
      </c>
      <c r="J104">
        <v>0.1</v>
      </c>
    </row>
    <row r="105" spans="1:10" x14ac:dyDescent="0.25">
      <c r="A105" t="s">
        <v>101</v>
      </c>
      <c r="B105" t="s">
        <v>102</v>
      </c>
      <c r="C105" t="s">
        <v>103</v>
      </c>
      <c r="D105">
        <v>1292652</v>
      </c>
      <c r="E105">
        <v>0</v>
      </c>
      <c r="G105">
        <v>31.49</v>
      </c>
      <c r="H105">
        <v>1802.48</v>
      </c>
      <c r="I105">
        <v>43</v>
      </c>
      <c r="J105">
        <v>0.1</v>
      </c>
    </row>
    <row r="106" spans="1:10" x14ac:dyDescent="0.25">
      <c r="A106" t="s">
        <v>121</v>
      </c>
      <c r="B106" t="s">
        <v>102</v>
      </c>
      <c r="C106" t="s">
        <v>111</v>
      </c>
      <c r="D106">
        <v>626519</v>
      </c>
      <c r="E106">
        <v>30</v>
      </c>
      <c r="F106">
        <v>20883.97</v>
      </c>
      <c r="G106">
        <v>15.26</v>
      </c>
      <c r="H106">
        <v>2.27</v>
      </c>
      <c r="I106">
        <v>42.1</v>
      </c>
      <c r="J106">
        <v>0</v>
      </c>
    </row>
    <row r="107" spans="1:10" x14ac:dyDescent="0.25">
      <c r="A107" t="s">
        <v>125</v>
      </c>
      <c r="B107" t="s">
        <v>102</v>
      </c>
      <c r="C107" t="s">
        <v>126</v>
      </c>
      <c r="D107">
        <v>626519</v>
      </c>
      <c r="E107">
        <v>30</v>
      </c>
      <c r="F107">
        <v>20883.97</v>
      </c>
      <c r="G107">
        <v>15.26</v>
      </c>
      <c r="H107">
        <v>2.2599999999999998</v>
      </c>
      <c r="I107">
        <v>42.1</v>
      </c>
      <c r="J107">
        <v>0</v>
      </c>
    </row>
    <row r="108" spans="1:10" x14ac:dyDescent="0.25">
      <c r="A108" t="s">
        <v>138</v>
      </c>
      <c r="B108" t="s">
        <v>113</v>
      </c>
      <c r="C108" t="s">
        <v>139</v>
      </c>
      <c r="D108">
        <v>383315</v>
      </c>
      <c r="E108">
        <v>5</v>
      </c>
      <c r="F108">
        <v>76663</v>
      </c>
      <c r="G108">
        <v>9.34</v>
      </c>
      <c r="H108">
        <v>1.01</v>
      </c>
      <c r="I108">
        <v>41.7</v>
      </c>
      <c r="J108">
        <v>0.1</v>
      </c>
    </row>
    <row r="109" spans="1:10" x14ac:dyDescent="0.25">
      <c r="A109" t="s">
        <v>352</v>
      </c>
      <c r="B109" t="s">
        <v>113</v>
      </c>
      <c r="C109" t="s">
        <v>353</v>
      </c>
      <c r="D109">
        <v>156521</v>
      </c>
      <c r="E109">
        <v>5</v>
      </c>
      <c r="F109">
        <v>31304.2</v>
      </c>
      <c r="G109">
        <v>3.81</v>
      </c>
      <c r="H109">
        <v>0.28000000000000003</v>
      </c>
      <c r="I109">
        <v>42.6</v>
      </c>
      <c r="J109">
        <v>0</v>
      </c>
    </row>
    <row r="110" spans="1:10" x14ac:dyDescent="0.25">
      <c r="A110" t="s">
        <v>133</v>
      </c>
      <c r="B110" t="s">
        <v>113</v>
      </c>
      <c r="C110" t="s">
        <v>134</v>
      </c>
      <c r="D110">
        <v>34530</v>
      </c>
      <c r="E110">
        <v>5</v>
      </c>
      <c r="F110">
        <v>6906</v>
      </c>
      <c r="G110">
        <v>0.84</v>
      </c>
      <c r="H110">
        <v>0.36</v>
      </c>
      <c r="I110">
        <v>40.700000000000003</v>
      </c>
      <c r="J110">
        <v>0</v>
      </c>
    </row>
    <row r="111" spans="1:10" x14ac:dyDescent="0.25">
      <c r="A111" t="s">
        <v>398</v>
      </c>
      <c r="C111" t="s">
        <v>399</v>
      </c>
      <c r="D111">
        <v>20418</v>
      </c>
      <c r="E111">
        <v>6806</v>
      </c>
      <c r="F111">
        <v>3</v>
      </c>
      <c r="G111">
        <v>0.5</v>
      </c>
      <c r="H111">
        <v>0.09</v>
      </c>
      <c r="I111">
        <v>43.1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252</v>
      </c>
      <c r="B115" t="s">
        <v>102</v>
      </c>
      <c r="C115" t="s">
        <v>253</v>
      </c>
      <c r="D115">
        <v>10421227</v>
      </c>
      <c r="E115">
        <v>0</v>
      </c>
      <c r="G115">
        <v>371.71</v>
      </c>
      <c r="H115">
        <v>12622.7</v>
      </c>
      <c r="I115">
        <v>3.19</v>
      </c>
      <c r="J115">
        <v>95.43</v>
      </c>
    </row>
    <row r="116" spans="1:10" x14ac:dyDescent="0.25">
      <c r="A116" t="s">
        <v>254</v>
      </c>
      <c r="B116" t="s">
        <v>102</v>
      </c>
      <c r="C116" t="s">
        <v>255</v>
      </c>
      <c r="D116">
        <v>10421227</v>
      </c>
      <c r="E116">
        <v>0</v>
      </c>
      <c r="G116">
        <v>371.71</v>
      </c>
      <c r="H116">
        <v>12622.7</v>
      </c>
      <c r="I116">
        <v>3.19</v>
      </c>
      <c r="J116">
        <v>95.43</v>
      </c>
    </row>
    <row r="117" spans="1:10" x14ac:dyDescent="0.25">
      <c r="A117" t="s">
        <v>104</v>
      </c>
      <c r="B117" t="s">
        <v>102</v>
      </c>
      <c r="C117" t="s">
        <v>105</v>
      </c>
      <c r="D117">
        <v>1292293</v>
      </c>
      <c r="E117">
        <v>0</v>
      </c>
      <c r="G117">
        <v>46.09</v>
      </c>
      <c r="H117">
        <v>1802.48</v>
      </c>
      <c r="I117">
        <v>42.97</v>
      </c>
      <c r="J117">
        <v>0.06</v>
      </c>
    </row>
    <row r="118" spans="1:10" x14ac:dyDescent="0.25">
      <c r="A118" t="s">
        <v>101</v>
      </c>
      <c r="B118" t="s">
        <v>102</v>
      </c>
      <c r="C118" t="s">
        <v>103</v>
      </c>
      <c r="D118">
        <v>1292293</v>
      </c>
      <c r="E118">
        <v>0</v>
      </c>
      <c r="G118">
        <v>46.09</v>
      </c>
      <c r="H118">
        <v>1802.48</v>
      </c>
      <c r="I118">
        <v>42.97</v>
      </c>
      <c r="J118">
        <v>0.06</v>
      </c>
    </row>
    <row r="119" spans="1:10" x14ac:dyDescent="0.25">
      <c r="A119" t="s">
        <v>339</v>
      </c>
      <c r="C119" t="s">
        <v>340</v>
      </c>
      <c r="D119">
        <v>2778</v>
      </c>
      <c r="E119">
        <v>1</v>
      </c>
      <c r="F119">
        <v>2778</v>
      </c>
      <c r="G119">
        <v>0.1</v>
      </c>
      <c r="H119">
        <v>0.99</v>
      </c>
      <c r="I119">
        <v>6.87</v>
      </c>
      <c r="J119">
        <v>86.85</v>
      </c>
    </row>
    <row r="120" spans="1:10" x14ac:dyDescent="0.25">
      <c r="A120" t="s">
        <v>341</v>
      </c>
      <c r="B120" t="s">
        <v>113</v>
      </c>
      <c r="C120" t="s">
        <v>342</v>
      </c>
      <c r="D120">
        <v>149</v>
      </c>
      <c r="E120">
        <v>150</v>
      </c>
      <c r="F120">
        <v>0.99</v>
      </c>
      <c r="G120">
        <v>0.01</v>
      </c>
      <c r="H120">
        <v>0.32</v>
      </c>
      <c r="I120">
        <v>30.9</v>
      </c>
      <c r="J120">
        <v>52.88</v>
      </c>
    </row>
    <row r="121" spans="1:10" x14ac:dyDescent="0.25">
      <c r="A121" t="s">
        <v>346</v>
      </c>
      <c r="C121" t="s">
        <v>347</v>
      </c>
      <c r="D121">
        <v>36</v>
      </c>
      <c r="E121">
        <v>32</v>
      </c>
      <c r="F121">
        <v>1.1299999999999999</v>
      </c>
      <c r="G121">
        <v>0</v>
      </c>
      <c r="H121">
        <v>0.12</v>
      </c>
      <c r="I121">
        <v>16.32</v>
      </c>
      <c r="J121">
        <v>85.76</v>
      </c>
    </row>
    <row r="122" spans="1:10" x14ac:dyDescent="0.25">
      <c r="A122" t="s">
        <v>348</v>
      </c>
      <c r="C122" t="s">
        <v>349</v>
      </c>
      <c r="D122">
        <v>20</v>
      </c>
      <c r="E122">
        <v>30</v>
      </c>
      <c r="F122">
        <v>0.67</v>
      </c>
      <c r="G122">
        <v>0</v>
      </c>
      <c r="H122">
        <v>0.02</v>
      </c>
      <c r="I122">
        <v>27.61</v>
      </c>
      <c r="J122">
        <v>55.77</v>
      </c>
    </row>
    <row r="123" spans="1:10" x14ac:dyDescent="0.25">
      <c r="A123" t="s">
        <v>192</v>
      </c>
      <c r="C123" t="s">
        <v>193</v>
      </c>
      <c r="D123">
        <v>19</v>
      </c>
      <c r="E123">
        <v>146</v>
      </c>
      <c r="F123">
        <v>0.13</v>
      </c>
      <c r="G123">
        <v>0</v>
      </c>
      <c r="H123">
        <v>0.03</v>
      </c>
      <c r="I123">
        <v>34.229999999999997</v>
      </c>
      <c r="J123">
        <v>21.08</v>
      </c>
    </row>
    <row r="124" spans="1:10" x14ac:dyDescent="0.25">
      <c r="A124" t="s">
        <v>396</v>
      </c>
      <c r="C124" t="s">
        <v>397</v>
      </c>
      <c r="D124">
        <v>5</v>
      </c>
      <c r="E124">
        <v>89</v>
      </c>
      <c r="F124">
        <v>0.06</v>
      </c>
      <c r="G124">
        <v>0</v>
      </c>
      <c r="H124">
        <v>0.04</v>
      </c>
      <c r="I124">
        <v>6.71</v>
      </c>
      <c r="J124">
        <v>85.34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252</v>
      </c>
      <c r="B128" t="s">
        <v>102</v>
      </c>
      <c r="C128" t="s">
        <v>253</v>
      </c>
      <c r="D128">
        <v>10417399</v>
      </c>
      <c r="E128">
        <v>10417399</v>
      </c>
      <c r="F128">
        <v>0</v>
      </c>
      <c r="H128">
        <v>0</v>
      </c>
      <c r="I128">
        <v>681.46</v>
      </c>
    </row>
    <row r="129" spans="1:9" x14ac:dyDescent="0.25">
      <c r="A129" t="s">
        <v>254</v>
      </c>
      <c r="B129" t="s">
        <v>102</v>
      </c>
      <c r="C129" t="s">
        <v>255</v>
      </c>
      <c r="D129">
        <v>10417399</v>
      </c>
      <c r="E129">
        <v>10417399</v>
      </c>
      <c r="F129">
        <v>0</v>
      </c>
      <c r="H129">
        <v>0</v>
      </c>
      <c r="I129">
        <v>681.46</v>
      </c>
    </row>
    <row r="130" spans="1:9" x14ac:dyDescent="0.25">
      <c r="A130" t="s">
        <v>104</v>
      </c>
      <c r="B130" t="s">
        <v>102</v>
      </c>
      <c r="C130" t="s">
        <v>105</v>
      </c>
      <c r="D130">
        <v>20211</v>
      </c>
      <c r="E130">
        <v>20211</v>
      </c>
      <c r="F130">
        <v>0</v>
      </c>
      <c r="H130">
        <v>0</v>
      </c>
      <c r="I130">
        <v>1.32</v>
      </c>
    </row>
    <row r="131" spans="1:9" x14ac:dyDescent="0.25">
      <c r="A131" t="s">
        <v>101</v>
      </c>
      <c r="B131" t="s">
        <v>102</v>
      </c>
      <c r="C131" t="s">
        <v>103</v>
      </c>
      <c r="D131">
        <v>20211</v>
      </c>
      <c r="E131">
        <v>20211</v>
      </c>
      <c r="F131">
        <v>0</v>
      </c>
      <c r="H131">
        <v>0</v>
      </c>
      <c r="I131">
        <v>1.32</v>
      </c>
    </row>
    <row r="132" spans="1:9" x14ac:dyDescent="0.25">
      <c r="A132" t="s">
        <v>156</v>
      </c>
      <c r="B132" t="s">
        <v>157</v>
      </c>
      <c r="C132" t="s">
        <v>158</v>
      </c>
      <c r="D132">
        <v>2900</v>
      </c>
      <c r="E132">
        <v>2900</v>
      </c>
      <c r="F132">
        <v>2</v>
      </c>
      <c r="G132">
        <v>1450</v>
      </c>
      <c r="H132">
        <v>0</v>
      </c>
      <c r="I132">
        <v>0.19</v>
      </c>
    </row>
    <row r="133" spans="1:9" x14ac:dyDescent="0.25">
      <c r="A133" t="s">
        <v>159</v>
      </c>
      <c r="B133" t="s">
        <v>157</v>
      </c>
      <c r="C133" t="s">
        <v>158</v>
      </c>
      <c r="D133">
        <v>2444</v>
      </c>
      <c r="E133">
        <v>2444</v>
      </c>
      <c r="F133">
        <v>2</v>
      </c>
      <c r="G133">
        <v>1222</v>
      </c>
      <c r="H133">
        <v>0</v>
      </c>
      <c r="I133">
        <v>0.16</v>
      </c>
    </row>
    <row r="134" spans="1:9" x14ac:dyDescent="0.25">
      <c r="A134" t="s">
        <v>160</v>
      </c>
      <c r="B134" t="s">
        <v>157</v>
      </c>
      <c r="C134" t="s">
        <v>161</v>
      </c>
      <c r="D134">
        <v>2132</v>
      </c>
      <c r="E134">
        <v>2132</v>
      </c>
      <c r="F134">
        <v>2</v>
      </c>
      <c r="G134">
        <v>1066</v>
      </c>
      <c r="H134">
        <v>0</v>
      </c>
      <c r="I134">
        <v>0.14000000000000001</v>
      </c>
    </row>
    <row r="135" spans="1:9" x14ac:dyDescent="0.25">
      <c r="A135" t="s">
        <v>162</v>
      </c>
      <c r="B135" t="s">
        <v>157</v>
      </c>
      <c r="C135" t="s">
        <v>161</v>
      </c>
      <c r="D135">
        <v>2132</v>
      </c>
      <c r="E135">
        <v>2132</v>
      </c>
      <c r="F135">
        <v>2</v>
      </c>
      <c r="G135">
        <v>1066</v>
      </c>
      <c r="H135">
        <v>0</v>
      </c>
      <c r="I135">
        <v>0.14000000000000001</v>
      </c>
    </row>
    <row r="136" spans="1:9" x14ac:dyDescent="0.25">
      <c r="A136" t="s">
        <v>356</v>
      </c>
      <c r="B136" t="s">
        <v>113</v>
      </c>
      <c r="C136" t="s">
        <v>134</v>
      </c>
      <c r="D136">
        <v>1020</v>
      </c>
      <c r="E136">
        <v>1020</v>
      </c>
      <c r="F136">
        <v>5</v>
      </c>
      <c r="G136">
        <v>204</v>
      </c>
      <c r="H136">
        <v>0</v>
      </c>
      <c r="I136">
        <v>7.0000000000000007E-2</v>
      </c>
    </row>
    <row r="137" spans="1:9" x14ac:dyDescent="0.25">
      <c r="A137" t="s">
        <v>339</v>
      </c>
      <c r="C137" t="s">
        <v>340</v>
      </c>
      <c r="D137">
        <v>826</v>
      </c>
      <c r="E137">
        <v>826</v>
      </c>
      <c r="F137">
        <v>1</v>
      </c>
      <c r="G137">
        <v>826</v>
      </c>
      <c r="H137">
        <v>0</v>
      </c>
      <c r="I137">
        <v>0.05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6806</v>
      </c>
      <c r="E141">
        <v>6806</v>
      </c>
      <c r="F141">
        <v>1</v>
      </c>
      <c r="G141">
        <v>0.09</v>
      </c>
      <c r="H141">
        <v>43.1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43.4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43.1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2.35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0.02</v>
      </c>
      <c r="H145">
        <v>43.1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0.32</v>
      </c>
      <c r="H146">
        <v>30.9</v>
      </c>
      <c r="I146">
        <v>52.9</v>
      </c>
    </row>
    <row r="147" spans="1:9" x14ac:dyDescent="0.25">
      <c r="A147" t="s">
        <v>192</v>
      </c>
      <c r="C147" t="s">
        <v>193</v>
      </c>
      <c r="D147">
        <v>146</v>
      </c>
      <c r="E147">
        <v>146</v>
      </c>
      <c r="F147">
        <v>1</v>
      </c>
      <c r="G147">
        <v>0.03</v>
      </c>
      <c r="H147">
        <v>34.200000000000003</v>
      </c>
      <c r="I147">
        <v>21.1</v>
      </c>
    </row>
    <row r="148" spans="1:9" x14ac:dyDescent="0.25">
      <c r="A148" t="s">
        <v>369</v>
      </c>
      <c r="B148" t="s">
        <v>257</v>
      </c>
      <c r="C148" t="s">
        <v>370</v>
      </c>
      <c r="D148">
        <v>120</v>
      </c>
      <c r="E148">
        <v>120</v>
      </c>
      <c r="F148">
        <v>1</v>
      </c>
      <c r="G148">
        <v>0.02</v>
      </c>
      <c r="H148">
        <v>43.6</v>
      </c>
      <c r="I148">
        <v>0</v>
      </c>
    </row>
    <row r="149" spans="1:9" x14ac:dyDescent="0.25">
      <c r="A149" t="s">
        <v>371</v>
      </c>
      <c r="C149" t="s">
        <v>372</v>
      </c>
      <c r="D149">
        <v>92</v>
      </c>
      <c r="E149">
        <v>112</v>
      </c>
      <c r="F149">
        <v>1.22</v>
      </c>
      <c r="G149">
        <v>0.01</v>
      </c>
      <c r="H149">
        <v>35.6</v>
      </c>
      <c r="I149">
        <v>0</v>
      </c>
    </row>
    <row r="150" spans="1:9" x14ac:dyDescent="0.25">
      <c r="A150" t="s">
        <v>400</v>
      </c>
      <c r="C150" t="s">
        <v>401</v>
      </c>
      <c r="D150">
        <v>92</v>
      </c>
      <c r="E150">
        <v>0</v>
      </c>
      <c r="F150">
        <v>0</v>
      </c>
      <c r="G150">
        <v>0</v>
      </c>
      <c r="H150">
        <v>43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202</v>
      </c>
      <c r="E154">
        <v>202</v>
      </c>
      <c r="F154">
        <v>5.28</v>
      </c>
    </row>
    <row r="155" spans="1:9" x14ac:dyDescent="0.25">
      <c r="A155" t="s">
        <v>363</v>
      </c>
      <c r="C155" t="s">
        <v>364</v>
      </c>
      <c r="D155">
        <v>202</v>
      </c>
      <c r="E155">
        <v>202</v>
      </c>
      <c r="F155">
        <v>5.28</v>
      </c>
    </row>
    <row r="156" spans="1:9" x14ac:dyDescent="0.25">
      <c r="A156" t="s">
        <v>333</v>
      </c>
      <c r="C156" t="s">
        <v>334</v>
      </c>
      <c r="D156">
        <v>180</v>
      </c>
      <c r="E156">
        <v>180</v>
      </c>
      <c r="F156">
        <v>4.7</v>
      </c>
    </row>
    <row r="157" spans="1:9" x14ac:dyDescent="0.25">
      <c r="A157" t="s">
        <v>367</v>
      </c>
      <c r="C157" t="s">
        <v>368</v>
      </c>
      <c r="D157">
        <v>150</v>
      </c>
      <c r="E157">
        <v>150</v>
      </c>
      <c r="F157">
        <v>3.92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3.92</v>
      </c>
    </row>
    <row r="159" spans="1:9" x14ac:dyDescent="0.25">
      <c r="A159" t="s">
        <v>192</v>
      </c>
      <c r="C159" t="s">
        <v>193</v>
      </c>
      <c r="D159">
        <v>146</v>
      </c>
      <c r="E159">
        <v>146</v>
      </c>
      <c r="F159">
        <v>3.81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3.13</v>
      </c>
    </row>
    <row r="161" spans="1:7" x14ac:dyDescent="0.25">
      <c r="A161" t="s">
        <v>371</v>
      </c>
      <c r="C161" t="s">
        <v>372</v>
      </c>
      <c r="D161">
        <v>92</v>
      </c>
      <c r="E161">
        <v>92</v>
      </c>
      <c r="F161">
        <v>2.4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2.3199999999999998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1.93</v>
      </c>
    </row>
    <row r="165" spans="1:7" x14ac:dyDescent="0.25">
      <c r="A165" t="s">
        <v>198</v>
      </c>
    </row>
    <row r="166" spans="1:7" x14ac:dyDescent="0.25">
      <c r="A166" t="s">
        <v>92</v>
      </c>
      <c r="B166" t="s">
        <v>93</v>
      </c>
      <c r="C166" t="s">
        <v>94</v>
      </c>
      <c r="D166" t="s">
        <v>199</v>
      </c>
      <c r="E166" t="s">
        <v>96</v>
      </c>
      <c r="F166" t="s">
        <v>200</v>
      </c>
    </row>
    <row r="167" spans="1:7" x14ac:dyDescent="0.25">
      <c r="A167" t="s">
        <v>205</v>
      </c>
      <c r="B167" t="s">
        <v>206</v>
      </c>
      <c r="C167" t="s">
        <v>207</v>
      </c>
      <c r="D167">
        <v>1262559</v>
      </c>
      <c r="E167">
        <v>3</v>
      </c>
      <c r="F167">
        <v>0.01</v>
      </c>
    </row>
    <row r="169" spans="1:7" x14ac:dyDescent="0.25">
      <c r="A169" t="s">
        <v>208</v>
      </c>
    </row>
    <row r="170" spans="1:7" x14ac:dyDescent="0.25">
      <c r="A170" t="s">
        <v>30</v>
      </c>
      <c r="B170" t="s">
        <v>31</v>
      </c>
      <c r="C170" t="s">
        <v>209</v>
      </c>
      <c r="D170" t="s">
        <v>210</v>
      </c>
      <c r="E170" t="s">
        <v>211</v>
      </c>
      <c r="F170" t="s">
        <v>212</v>
      </c>
      <c r="G170" t="s">
        <v>34</v>
      </c>
    </row>
    <row r="171" spans="1:7" x14ac:dyDescent="0.25">
      <c r="A171" t="s">
        <v>36</v>
      </c>
      <c r="B171">
        <v>1507511</v>
      </c>
      <c r="D171">
        <v>1718</v>
      </c>
      <c r="E171" t="s">
        <v>412</v>
      </c>
      <c r="F171">
        <v>44338.559999999998</v>
      </c>
      <c r="G171">
        <v>11.77</v>
      </c>
    </row>
    <row r="172" spans="1:7" x14ac:dyDescent="0.25">
      <c r="A172" t="s">
        <v>40</v>
      </c>
      <c r="B172">
        <v>150</v>
      </c>
      <c r="C172">
        <v>100</v>
      </c>
      <c r="D172">
        <v>150</v>
      </c>
      <c r="E172" t="s">
        <v>641</v>
      </c>
      <c r="F172">
        <v>4.41</v>
      </c>
      <c r="G172">
        <v>1.03</v>
      </c>
    </row>
    <row r="173" spans="1:7" x14ac:dyDescent="0.25">
      <c r="A173" t="s">
        <v>46</v>
      </c>
      <c r="B173">
        <v>6943</v>
      </c>
      <c r="D173">
        <v>3</v>
      </c>
      <c r="E173" t="s">
        <v>642</v>
      </c>
      <c r="F173">
        <v>204.21</v>
      </c>
      <c r="G173">
        <v>0.02</v>
      </c>
    </row>
    <row r="174" spans="1:7" x14ac:dyDescent="0.25">
      <c r="A174" t="s">
        <v>53</v>
      </c>
      <c r="B174">
        <v>720</v>
      </c>
      <c r="D174">
        <v>1</v>
      </c>
      <c r="E174" t="s">
        <v>445</v>
      </c>
      <c r="F174">
        <v>21.18</v>
      </c>
      <c r="G174">
        <v>0.01</v>
      </c>
    </row>
    <row r="175" spans="1:7" x14ac:dyDescent="0.25">
      <c r="A175" t="s">
        <v>55</v>
      </c>
      <c r="B175">
        <v>1983</v>
      </c>
      <c r="D175">
        <v>1</v>
      </c>
      <c r="E175" t="s">
        <v>643</v>
      </c>
      <c r="F175">
        <v>58.32</v>
      </c>
      <c r="G175">
        <v>0.01</v>
      </c>
    </row>
    <row r="176" spans="1:7" x14ac:dyDescent="0.25">
      <c r="A176" t="s">
        <v>57</v>
      </c>
      <c r="B176">
        <v>9</v>
      </c>
      <c r="D176">
        <v>1</v>
      </c>
      <c r="E176" t="s">
        <v>644</v>
      </c>
      <c r="F176">
        <v>0.26</v>
      </c>
      <c r="G176">
        <v>0.01</v>
      </c>
    </row>
    <row r="177" spans="1:7" x14ac:dyDescent="0.25">
      <c r="A177" t="s">
        <v>232</v>
      </c>
      <c r="B177">
        <v>594</v>
      </c>
      <c r="D177">
        <v>1</v>
      </c>
      <c r="E177" t="s">
        <v>610</v>
      </c>
      <c r="F177">
        <v>17.47</v>
      </c>
      <c r="G177">
        <v>0</v>
      </c>
    </row>
    <row r="178" spans="1:7" x14ac:dyDescent="0.25">
      <c r="A178" t="s">
        <v>219</v>
      </c>
      <c r="B178">
        <v>204</v>
      </c>
      <c r="D178">
        <v>0</v>
      </c>
      <c r="E178" t="s">
        <v>388</v>
      </c>
      <c r="F178">
        <v>6</v>
      </c>
      <c r="G178">
        <v>0</v>
      </c>
    </row>
    <row r="179" spans="1:7" x14ac:dyDescent="0.25">
      <c r="A179" t="s">
        <v>406</v>
      </c>
      <c r="B179">
        <v>7229</v>
      </c>
      <c r="D179">
        <v>0</v>
      </c>
      <c r="E179" t="s">
        <v>645</v>
      </c>
      <c r="F179">
        <v>212.62</v>
      </c>
      <c r="G179">
        <v>0</v>
      </c>
    </row>
    <row r="180" spans="1:7" x14ac:dyDescent="0.25">
      <c r="A180" t="s">
        <v>49</v>
      </c>
      <c r="B180">
        <v>94</v>
      </c>
      <c r="D180">
        <v>0</v>
      </c>
      <c r="E180" t="s">
        <v>651</v>
      </c>
      <c r="F180">
        <v>2.76</v>
      </c>
      <c r="G180">
        <v>0</v>
      </c>
    </row>
    <row r="182" spans="1:7" x14ac:dyDescent="0.25">
      <c r="A182" t="s">
        <v>29</v>
      </c>
    </row>
    <row r="183" spans="1:7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</row>
    <row r="184" spans="1:7" x14ac:dyDescent="0.25">
      <c r="A184" t="s">
        <v>36</v>
      </c>
      <c r="B184">
        <v>1507511</v>
      </c>
      <c r="C184">
        <v>1718.2</v>
      </c>
      <c r="D184" t="s">
        <v>412</v>
      </c>
      <c r="E184">
        <v>11.8</v>
      </c>
      <c r="F184" t="s">
        <v>38</v>
      </c>
    </row>
    <row r="185" spans="1:7" x14ac:dyDescent="0.25">
      <c r="A185" t="s">
        <v>39</v>
      </c>
      <c r="C185">
        <v>1188.3</v>
      </c>
      <c r="E185">
        <v>8.1</v>
      </c>
    </row>
    <row r="186" spans="1:7" x14ac:dyDescent="0.25">
      <c r="A186" t="s">
        <v>40</v>
      </c>
      <c r="B186">
        <v>150</v>
      </c>
      <c r="C186">
        <v>150</v>
      </c>
      <c r="D186" t="s">
        <v>641</v>
      </c>
      <c r="E186">
        <v>1</v>
      </c>
      <c r="F186" t="s">
        <v>42</v>
      </c>
    </row>
    <row r="187" spans="1:7" x14ac:dyDescent="0.25">
      <c r="A187" t="s">
        <v>46</v>
      </c>
      <c r="B187">
        <v>6943</v>
      </c>
      <c r="C187">
        <v>2.8</v>
      </c>
      <c r="D187" t="s">
        <v>642</v>
      </c>
      <c r="E187">
        <v>0</v>
      </c>
      <c r="F187" t="s">
        <v>48</v>
      </c>
    </row>
    <row r="188" spans="1:7" x14ac:dyDescent="0.25">
      <c r="A188" t="s">
        <v>53</v>
      </c>
      <c r="B188">
        <v>720</v>
      </c>
      <c r="C188">
        <v>1.4</v>
      </c>
      <c r="D188" t="s">
        <v>445</v>
      </c>
      <c r="E188">
        <v>0</v>
      </c>
      <c r="F188" t="s">
        <v>42</v>
      </c>
    </row>
    <row r="189" spans="1:7" x14ac:dyDescent="0.25">
      <c r="A189" t="s">
        <v>55</v>
      </c>
      <c r="B189">
        <v>1983</v>
      </c>
      <c r="C189">
        <v>1</v>
      </c>
      <c r="D189" t="s">
        <v>643</v>
      </c>
      <c r="E189">
        <v>0</v>
      </c>
      <c r="F189" t="s">
        <v>38</v>
      </c>
    </row>
    <row r="190" spans="1:7" x14ac:dyDescent="0.25">
      <c r="A190" t="s">
        <v>57</v>
      </c>
      <c r="B190">
        <v>9</v>
      </c>
      <c r="C190">
        <v>1</v>
      </c>
      <c r="D190" t="s">
        <v>644</v>
      </c>
      <c r="E190">
        <v>0</v>
      </c>
      <c r="F190" t="s">
        <v>38</v>
      </c>
    </row>
    <row r="191" spans="1:7" x14ac:dyDescent="0.25">
      <c r="A191" t="s">
        <v>232</v>
      </c>
      <c r="B191">
        <v>594</v>
      </c>
      <c r="C191">
        <v>0.6</v>
      </c>
      <c r="D191" t="s">
        <v>610</v>
      </c>
      <c r="E191">
        <v>0</v>
      </c>
      <c r="F191" t="s">
        <v>38</v>
      </c>
    </row>
    <row r="192" spans="1:7" x14ac:dyDescent="0.25">
      <c r="A192" t="s">
        <v>219</v>
      </c>
      <c r="B192">
        <v>204</v>
      </c>
      <c r="C192">
        <v>0.4</v>
      </c>
      <c r="D192" t="s">
        <v>388</v>
      </c>
      <c r="E192">
        <v>0</v>
      </c>
      <c r="F192" t="s">
        <v>70</v>
      </c>
    </row>
    <row r="193" spans="1:6" x14ac:dyDescent="0.25">
      <c r="A193" t="s">
        <v>406</v>
      </c>
      <c r="B193">
        <v>7229</v>
      </c>
      <c r="C193">
        <v>0.3</v>
      </c>
      <c r="D193" t="s">
        <v>645</v>
      </c>
      <c r="E193">
        <v>0</v>
      </c>
      <c r="F193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J201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652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639</v>
      </c>
    </row>
    <row r="7" spans="1:2" x14ac:dyDescent="0.25">
      <c r="A7" t="s">
        <v>9</v>
      </c>
      <c r="B7" t="s">
        <v>653</v>
      </c>
    </row>
    <row r="8" spans="1:2" x14ac:dyDescent="0.25">
      <c r="A8" t="s">
        <v>11</v>
      </c>
      <c r="B8" t="s">
        <v>654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655</v>
      </c>
    </row>
    <row r="12" spans="1:2" x14ac:dyDescent="0.25">
      <c r="A12" t="s">
        <v>17</v>
      </c>
      <c r="B12" t="s">
        <v>554</v>
      </c>
    </row>
    <row r="13" spans="1:2" x14ac:dyDescent="0.25">
      <c r="A13" t="s">
        <v>19</v>
      </c>
      <c r="B13">
        <v>2755.3</v>
      </c>
    </row>
    <row r="14" spans="1:2" x14ac:dyDescent="0.25">
      <c r="A14" t="s">
        <v>20</v>
      </c>
      <c r="B14">
        <v>1562.2</v>
      </c>
    </row>
    <row r="15" spans="1:2" x14ac:dyDescent="0.25">
      <c r="A15" t="s">
        <v>21</v>
      </c>
      <c r="B15">
        <v>78.900000000000006</v>
      </c>
    </row>
    <row r="16" spans="1:2" x14ac:dyDescent="0.25">
      <c r="A16" t="s">
        <v>22</v>
      </c>
      <c r="B16">
        <v>29.1</v>
      </c>
    </row>
    <row r="17" spans="1:6" x14ac:dyDescent="0.25">
      <c r="A17" t="s">
        <v>23</v>
      </c>
      <c r="B17">
        <v>38.799999999999997</v>
      </c>
    </row>
    <row r="18" spans="1:6" x14ac:dyDescent="0.25">
      <c r="A18" t="s">
        <v>24</v>
      </c>
      <c r="B18">
        <v>3.71</v>
      </c>
    </row>
    <row r="19" spans="1:6" x14ac:dyDescent="0.25">
      <c r="A19" t="s">
        <v>25</v>
      </c>
      <c r="B19">
        <v>2.89</v>
      </c>
    </row>
    <row r="20" spans="1:6" x14ac:dyDescent="0.25">
      <c r="A20" t="s">
        <v>26</v>
      </c>
      <c r="B20">
        <v>5.6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1513077</v>
      </c>
      <c r="C26">
        <v>1720.2</v>
      </c>
      <c r="D26" t="s">
        <v>412</v>
      </c>
      <c r="E26">
        <v>87</v>
      </c>
      <c r="F26" t="s">
        <v>38</v>
      </c>
    </row>
    <row r="27" spans="1:6" x14ac:dyDescent="0.25">
      <c r="A27" t="s">
        <v>39</v>
      </c>
      <c r="C27">
        <v>786.6</v>
      </c>
      <c r="E27">
        <v>39.799999999999997</v>
      </c>
    </row>
    <row r="28" spans="1:6" x14ac:dyDescent="0.25">
      <c r="A28" t="s">
        <v>40</v>
      </c>
      <c r="B28">
        <v>150</v>
      </c>
      <c r="C28">
        <v>150</v>
      </c>
      <c r="D28" t="s">
        <v>555</v>
      </c>
      <c r="E28">
        <v>7.6</v>
      </c>
      <c r="F28" t="s">
        <v>42</v>
      </c>
    </row>
    <row r="29" spans="1:6" x14ac:dyDescent="0.25">
      <c r="A29" t="s">
        <v>46</v>
      </c>
      <c r="B29">
        <v>7788</v>
      </c>
      <c r="C29">
        <v>3</v>
      </c>
      <c r="D29" t="s">
        <v>656</v>
      </c>
      <c r="E29">
        <v>0.2</v>
      </c>
      <c r="F29" t="s">
        <v>48</v>
      </c>
    </row>
    <row r="30" spans="1:6" x14ac:dyDescent="0.25">
      <c r="A30" t="s">
        <v>53</v>
      </c>
      <c r="B30">
        <v>720</v>
      </c>
      <c r="C30">
        <v>1.2</v>
      </c>
      <c r="D30" t="s">
        <v>647</v>
      </c>
      <c r="E30">
        <v>0.1</v>
      </c>
      <c r="F30" t="s">
        <v>42</v>
      </c>
    </row>
    <row r="31" spans="1:6" x14ac:dyDescent="0.25">
      <c r="A31" t="s">
        <v>55</v>
      </c>
      <c r="B31">
        <v>2245</v>
      </c>
      <c r="C31">
        <v>1.1000000000000001</v>
      </c>
      <c r="D31" t="s">
        <v>657</v>
      </c>
      <c r="E31">
        <v>0.1</v>
      </c>
      <c r="F31" t="s">
        <v>38</v>
      </c>
    </row>
    <row r="32" spans="1:6" x14ac:dyDescent="0.25">
      <c r="A32" t="s">
        <v>232</v>
      </c>
      <c r="B32">
        <v>538</v>
      </c>
      <c r="C32">
        <v>0.6</v>
      </c>
      <c r="D32" t="s">
        <v>444</v>
      </c>
      <c r="E32">
        <v>0</v>
      </c>
      <c r="F32" t="s">
        <v>38</v>
      </c>
    </row>
    <row r="33" spans="1:6" x14ac:dyDescent="0.25">
      <c r="A33" t="s">
        <v>219</v>
      </c>
      <c r="B33">
        <v>205</v>
      </c>
      <c r="C33">
        <v>0.4</v>
      </c>
      <c r="D33" t="s">
        <v>563</v>
      </c>
      <c r="E33">
        <v>0</v>
      </c>
      <c r="F33" t="s">
        <v>70</v>
      </c>
    </row>
    <row r="34" spans="1:6" x14ac:dyDescent="0.25">
      <c r="A34" t="s">
        <v>406</v>
      </c>
      <c r="B34">
        <v>7529</v>
      </c>
      <c r="C34">
        <v>0.2</v>
      </c>
      <c r="D34" t="s">
        <v>658</v>
      </c>
      <c r="E34">
        <v>0</v>
      </c>
      <c r="F34" t="s">
        <v>42</v>
      </c>
    </row>
    <row r="35" spans="1:6" x14ac:dyDescent="0.25">
      <c r="A35" t="s">
        <v>57</v>
      </c>
      <c r="B35">
        <v>10</v>
      </c>
      <c r="C35">
        <v>0.2</v>
      </c>
      <c r="D35" t="s">
        <v>659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1534101</v>
      </c>
      <c r="C39">
        <v>1729</v>
      </c>
      <c r="D39" t="s">
        <v>316</v>
      </c>
      <c r="E39">
        <v>87.5</v>
      </c>
      <c r="F39">
        <v>1</v>
      </c>
    </row>
    <row r="40" spans="1:6" x14ac:dyDescent="0.25">
      <c r="A40" t="s">
        <v>39</v>
      </c>
      <c r="C40">
        <v>787</v>
      </c>
      <c r="E40">
        <v>39.799999999999997</v>
      </c>
      <c r="F40">
        <v>0.4</v>
      </c>
    </row>
    <row r="41" spans="1:6" x14ac:dyDescent="0.25">
      <c r="A41" t="s">
        <v>42</v>
      </c>
      <c r="B41">
        <v>12344</v>
      </c>
      <c r="C41">
        <v>158</v>
      </c>
      <c r="D41" t="s">
        <v>660</v>
      </c>
      <c r="E41">
        <v>8</v>
      </c>
      <c r="F41">
        <v>0.1</v>
      </c>
    </row>
    <row r="42" spans="1:6" x14ac:dyDescent="0.25">
      <c r="A42" t="s">
        <v>48</v>
      </c>
      <c r="B42">
        <v>56701</v>
      </c>
      <c r="C42">
        <v>58</v>
      </c>
      <c r="D42" t="s">
        <v>610</v>
      </c>
      <c r="E42">
        <v>2.9</v>
      </c>
      <c r="F42">
        <v>0</v>
      </c>
    </row>
    <row r="43" spans="1:6" x14ac:dyDescent="0.25">
      <c r="A43" t="s">
        <v>70</v>
      </c>
      <c r="B43">
        <v>212</v>
      </c>
      <c r="C43">
        <v>0</v>
      </c>
      <c r="D43" t="s">
        <v>587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661</v>
      </c>
      <c r="E44">
        <v>0</v>
      </c>
      <c r="F44">
        <v>0</v>
      </c>
    </row>
    <row r="45" spans="1:6" x14ac:dyDescent="0.25">
      <c r="A45" t="s">
        <v>45</v>
      </c>
      <c r="B45">
        <v>5</v>
      </c>
      <c r="C45">
        <v>0</v>
      </c>
      <c r="D45" t="s">
        <v>662</v>
      </c>
      <c r="E45">
        <v>0</v>
      </c>
      <c r="F45">
        <v>0</v>
      </c>
    </row>
    <row r="46" spans="1:6" x14ac:dyDescent="0.25">
      <c r="A46" t="s">
        <v>74</v>
      </c>
      <c r="B46">
        <v>2343</v>
      </c>
      <c r="C46">
        <v>0</v>
      </c>
      <c r="D46" t="s">
        <v>618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947.5</v>
      </c>
      <c r="C50">
        <v>863.8</v>
      </c>
      <c r="D50">
        <v>83.7</v>
      </c>
    </row>
    <row r="51" spans="1:9" x14ac:dyDescent="0.25">
      <c r="A51" t="s">
        <v>82</v>
      </c>
      <c r="B51">
        <v>933</v>
      </c>
      <c r="C51">
        <v>854.7</v>
      </c>
      <c r="D51">
        <v>78.3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27.6</v>
      </c>
      <c r="C54">
        <v>24.8</v>
      </c>
      <c r="D54">
        <v>2.8</v>
      </c>
    </row>
    <row r="55" spans="1:9" x14ac:dyDescent="0.25">
      <c r="A55" t="s">
        <v>86</v>
      </c>
      <c r="B55">
        <v>25.6</v>
      </c>
      <c r="C55">
        <v>24.4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1641.2</v>
      </c>
      <c r="C58">
        <v>1562.2</v>
      </c>
      <c r="D58">
        <v>78.900000000000006</v>
      </c>
    </row>
    <row r="59" spans="1:9" x14ac:dyDescent="0.25">
      <c r="A59" t="s">
        <v>90</v>
      </c>
      <c r="B59">
        <v>924.5</v>
      </c>
      <c r="C59">
        <v>845.6</v>
      </c>
      <c r="D59">
        <v>78.900000000000006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1802.5</v>
      </c>
      <c r="E63">
        <v>0</v>
      </c>
      <c r="G63">
        <v>91.16</v>
      </c>
      <c r="H63">
        <v>42.99</v>
      </c>
      <c r="I63">
        <v>0.02</v>
      </c>
    </row>
    <row r="64" spans="1:9" x14ac:dyDescent="0.25">
      <c r="A64" t="s">
        <v>101</v>
      </c>
      <c r="B64" t="s">
        <v>102</v>
      </c>
      <c r="C64" t="s">
        <v>103</v>
      </c>
      <c r="D64">
        <v>1802.5</v>
      </c>
      <c r="E64">
        <v>0</v>
      </c>
      <c r="G64">
        <v>91.16</v>
      </c>
      <c r="H64">
        <v>42.99</v>
      </c>
      <c r="I64">
        <v>0.02</v>
      </c>
    </row>
    <row r="65" spans="1:10" x14ac:dyDescent="0.25">
      <c r="A65" t="s">
        <v>663</v>
      </c>
      <c r="C65" t="s">
        <v>664</v>
      </c>
      <c r="D65">
        <v>31.75</v>
      </c>
      <c r="E65">
        <v>1</v>
      </c>
      <c r="F65">
        <v>31.75</v>
      </c>
      <c r="G65">
        <v>1.61</v>
      </c>
      <c r="H65">
        <v>38.33</v>
      </c>
      <c r="I65">
        <v>8.9700000000000006</v>
      </c>
    </row>
    <row r="66" spans="1:10" x14ac:dyDescent="0.25">
      <c r="A66" t="s">
        <v>665</v>
      </c>
      <c r="C66" t="s">
        <v>666</v>
      </c>
      <c r="D66">
        <v>6.75</v>
      </c>
      <c r="E66">
        <v>1</v>
      </c>
      <c r="F66">
        <v>6.75</v>
      </c>
      <c r="G66">
        <v>0.34</v>
      </c>
      <c r="H66">
        <v>42.52</v>
      </c>
      <c r="I66">
        <v>1.64</v>
      </c>
    </row>
    <row r="67" spans="1:10" x14ac:dyDescent="0.25">
      <c r="A67" t="s">
        <v>667</v>
      </c>
      <c r="C67" t="s">
        <v>668</v>
      </c>
      <c r="D67">
        <v>5.79</v>
      </c>
      <c r="E67">
        <v>1</v>
      </c>
      <c r="F67">
        <v>5.79</v>
      </c>
      <c r="G67">
        <v>0.28999999999999998</v>
      </c>
      <c r="H67">
        <v>42.29</v>
      </c>
      <c r="I67">
        <v>1.9</v>
      </c>
    </row>
    <row r="68" spans="1:10" x14ac:dyDescent="0.25">
      <c r="A68" t="s">
        <v>669</v>
      </c>
      <c r="C68" t="s">
        <v>670</v>
      </c>
      <c r="D68">
        <v>3.19</v>
      </c>
      <c r="E68">
        <v>1</v>
      </c>
      <c r="F68">
        <v>3.19</v>
      </c>
      <c r="G68">
        <v>0.16</v>
      </c>
      <c r="H68">
        <v>3.24</v>
      </c>
      <c r="I68">
        <v>96.65</v>
      </c>
    </row>
    <row r="69" spans="1:10" x14ac:dyDescent="0.25">
      <c r="A69" t="s">
        <v>671</v>
      </c>
      <c r="C69" t="s">
        <v>672</v>
      </c>
      <c r="D69">
        <v>2.41</v>
      </c>
      <c r="E69">
        <v>1</v>
      </c>
      <c r="F69">
        <v>2.41</v>
      </c>
      <c r="G69">
        <v>0.12</v>
      </c>
      <c r="H69">
        <v>43.32</v>
      </c>
      <c r="I69">
        <v>0.14000000000000001</v>
      </c>
    </row>
    <row r="70" spans="1:10" x14ac:dyDescent="0.25">
      <c r="A70" t="s">
        <v>673</v>
      </c>
      <c r="C70" t="s">
        <v>674</v>
      </c>
      <c r="D70">
        <v>2.29</v>
      </c>
      <c r="E70">
        <v>1</v>
      </c>
      <c r="F70">
        <v>2.29</v>
      </c>
      <c r="G70">
        <v>0.12</v>
      </c>
      <c r="H70">
        <v>42.65</v>
      </c>
      <c r="I70">
        <v>1.21</v>
      </c>
    </row>
    <row r="71" spans="1:10" x14ac:dyDescent="0.25">
      <c r="A71" t="s">
        <v>121</v>
      </c>
      <c r="B71" t="s">
        <v>102</v>
      </c>
      <c r="C71" t="s">
        <v>111</v>
      </c>
      <c r="D71">
        <v>2.2799999999999998</v>
      </c>
      <c r="E71">
        <v>30</v>
      </c>
      <c r="F71">
        <v>0.08</v>
      </c>
      <c r="G71">
        <v>0.12</v>
      </c>
      <c r="H71">
        <v>42.02</v>
      </c>
      <c r="I71">
        <v>0</v>
      </c>
    </row>
    <row r="72" spans="1:10" x14ac:dyDescent="0.25">
      <c r="A72" t="s">
        <v>125</v>
      </c>
      <c r="B72" t="s">
        <v>102</v>
      </c>
      <c r="C72" t="s">
        <v>126</v>
      </c>
      <c r="D72">
        <v>2.27</v>
      </c>
      <c r="E72">
        <v>30</v>
      </c>
      <c r="F72">
        <v>0.08</v>
      </c>
      <c r="G72">
        <v>0.11</v>
      </c>
      <c r="H72">
        <v>42.01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774.87</v>
      </c>
      <c r="E76">
        <v>0</v>
      </c>
      <c r="G76">
        <v>98.51</v>
      </c>
      <c r="H76">
        <v>1802.5</v>
      </c>
      <c r="I76">
        <v>42.99</v>
      </c>
      <c r="J76">
        <v>0.02</v>
      </c>
    </row>
    <row r="77" spans="1:10" x14ac:dyDescent="0.25">
      <c r="A77" t="s">
        <v>101</v>
      </c>
      <c r="B77" t="s">
        <v>102</v>
      </c>
      <c r="C77" t="s">
        <v>103</v>
      </c>
      <c r="D77">
        <v>774.87</v>
      </c>
      <c r="E77">
        <v>0</v>
      </c>
      <c r="G77">
        <v>98.51</v>
      </c>
      <c r="H77">
        <v>1802.5</v>
      </c>
      <c r="I77">
        <v>42.99</v>
      </c>
      <c r="J77">
        <v>0.02</v>
      </c>
    </row>
    <row r="78" spans="1:10" x14ac:dyDescent="0.25">
      <c r="A78" t="s">
        <v>663</v>
      </c>
      <c r="C78" t="s">
        <v>664</v>
      </c>
      <c r="D78">
        <v>12.17</v>
      </c>
      <c r="E78">
        <v>1</v>
      </c>
      <c r="F78">
        <v>12.17</v>
      </c>
      <c r="G78">
        <v>1.55</v>
      </c>
      <c r="H78">
        <v>31.75</v>
      </c>
      <c r="I78">
        <v>38.33</v>
      </c>
      <c r="J78">
        <v>8.9700000000000006</v>
      </c>
    </row>
    <row r="79" spans="1:10" x14ac:dyDescent="0.25">
      <c r="A79" t="s">
        <v>665</v>
      </c>
      <c r="C79" t="s">
        <v>666</v>
      </c>
      <c r="D79">
        <v>2.87</v>
      </c>
      <c r="E79">
        <v>1</v>
      </c>
      <c r="F79">
        <v>2.87</v>
      </c>
      <c r="G79">
        <v>0.37</v>
      </c>
      <c r="H79">
        <v>6.75</v>
      </c>
      <c r="I79">
        <v>42.52</v>
      </c>
      <c r="J79">
        <v>1.64</v>
      </c>
    </row>
    <row r="80" spans="1:10" x14ac:dyDescent="0.25">
      <c r="A80" t="s">
        <v>667</v>
      </c>
      <c r="C80" t="s">
        <v>668</v>
      </c>
      <c r="D80">
        <v>2.4500000000000002</v>
      </c>
      <c r="E80">
        <v>1</v>
      </c>
      <c r="F80">
        <v>2.4500000000000002</v>
      </c>
      <c r="G80">
        <v>0.31</v>
      </c>
      <c r="H80">
        <v>5.79</v>
      </c>
      <c r="I80">
        <v>42.29</v>
      </c>
      <c r="J80">
        <v>1.9</v>
      </c>
    </row>
    <row r="81" spans="1:10" x14ac:dyDescent="0.25">
      <c r="A81" t="s">
        <v>671</v>
      </c>
      <c r="C81" t="s">
        <v>672</v>
      </c>
      <c r="D81">
        <v>1.04</v>
      </c>
      <c r="E81">
        <v>1</v>
      </c>
      <c r="F81">
        <v>1.04</v>
      </c>
      <c r="G81">
        <v>0.13</v>
      </c>
      <c r="H81">
        <v>2.41</v>
      </c>
      <c r="I81">
        <v>43.32</v>
      </c>
      <c r="J81">
        <v>0.14000000000000001</v>
      </c>
    </row>
    <row r="82" spans="1:10" x14ac:dyDescent="0.25">
      <c r="A82" t="s">
        <v>673</v>
      </c>
      <c r="C82" t="s">
        <v>674</v>
      </c>
      <c r="D82">
        <v>0.98</v>
      </c>
      <c r="E82">
        <v>1</v>
      </c>
      <c r="F82">
        <v>0.98</v>
      </c>
      <c r="G82">
        <v>0.12</v>
      </c>
      <c r="H82">
        <v>2.29</v>
      </c>
      <c r="I82">
        <v>42.65</v>
      </c>
      <c r="J82">
        <v>1.21</v>
      </c>
    </row>
    <row r="83" spans="1:10" x14ac:dyDescent="0.25">
      <c r="A83" t="s">
        <v>675</v>
      </c>
      <c r="C83" t="s">
        <v>676</v>
      </c>
      <c r="D83">
        <v>0.96</v>
      </c>
      <c r="E83">
        <v>1</v>
      </c>
      <c r="F83">
        <v>0.96</v>
      </c>
      <c r="G83">
        <v>0.12</v>
      </c>
      <c r="H83">
        <v>2.2400000000000002</v>
      </c>
      <c r="I83">
        <v>42.86</v>
      </c>
      <c r="J83">
        <v>0.71</v>
      </c>
    </row>
    <row r="84" spans="1:10" x14ac:dyDescent="0.25">
      <c r="A84" t="s">
        <v>121</v>
      </c>
      <c r="B84" t="s">
        <v>102</v>
      </c>
      <c r="C84" t="s">
        <v>111</v>
      </c>
      <c r="D84">
        <v>0.96</v>
      </c>
      <c r="E84">
        <v>30</v>
      </c>
      <c r="F84">
        <v>0.03</v>
      </c>
      <c r="G84">
        <v>0.12</v>
      </c>
      <c r="H84">
        <v>2.2799999999999998</v>
      </c>
      <c r="I84">
        <v>42.02</v>
      </c>
      <c r="J84">
        <v>0</v>
      </c>
    </row>
    <row r="85" spans="1:10" x14ac:dyDescent="0.25">
      <c r="A85" t="s">
        <v>125</v>
      </c>
      <c r="B85" t="s">
        <v>102</v>
      </c>
      <c r="C85" t="s">
        <v>126</v>
      </c>
      <c r="D85">
        <v>0.95</v>
      </c>
      <c r="E85">
        <v>30</v>
      </c>
      <c r="F85">
        <v>0.03</v>
      </c>
      <c r="G85">
        <v>0.12</v>
      </c>
      <c r="H85">
        <v>2.27</v>
      </c>
      <c r="I85">
        <v>42.01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669</v>
      </c>
      <c r="C89" t="s">
        <v>670</v>
      </c>
      <c r="D89">
        <v>3.09</v>
      </c>
      <c r="E89">
        <v>1</v>
      </c>
      <c r="F89">
        <v>3.09</v>
      </c>
      <c r="G89">
        <v>0.18</v>
      </c>
      <c r="H89">
        <v>3.19</v>
      </c>
      <c r="I89">
        <v>3.24</v>
      </c>
      <c r="J89">
        <v>96.65</v>
      </c>
    </row>
    <row r="90" spans="1:10" x14ac:dyDescent="0.25">
      <c r="A90" t="s">
        <v>663</v>
      </c>
      <c r="C90" t="s">
        <v>664</v>
      </c>
      <c r="D90">
        <v>2.85</v>
      </c>
      <c r="E90">
        <v>1</v>
      </c>
      <c r="F90">
        <v>2.85</v>
      </c>
      <c r="G90">
        <v>0.16</v>
      </c>
      <c r="H90">
        <v>31.75</v>
      </c>
      <c r="I90">
        <v>38.33</v>
      </c>
      <c r="J90">
        <v>8.9700000000000006</v>
      </c>
    </row>
    <row r="91" spans="1:10" x14ac:dyDescent="0.25">
      <c r="A91" t="s">
        <v>677</v>
      </c>
      <c r="C91" t="s">
        <v>678</v>
      </c>
      <c r="D91">
        <v>1.0900000000000001</v>
      </c>
      <c r="E91">
        <v>1</v>
      </c>
      <c r="F91">
        <v>1.0900000000000001</v>
      </c>
      <c r="G91">
        <v>0.06</v>
      </c>
      <c r="H91">
        <v>1.1499999999999999</v>
      </c>
      <c r="I91">
        <v>3.48</v>
      </c>
      <c r="J91">
        <v>95.45</v>
      </c>
    </row>
    <row r="92" spans="1:10" x14ac:dyDescent="0.25">
      <c r="A92" t="s">
        <v>104</v>
      </c>
      <c r="B92" t="s">
        <v>102</v>
      </c>
      <c r="C92" t="s">
        <v>105</v>
      </c>
      <c r="D92">
        <v>0.38</v>
      </c>
      <c r="E92">
        <v>0</v>
      </c>
      <c r="G92">
        <v>0.02</v>
      </c>
      <c r="H92">
        <v>1802.5</v>
      </c>
      <c r="I92">
        <v>42.99</v>
      </c>
      <c r="J92">
        <v>0.02</v>
      </c>
    </row>
    <row r="93" spans="1:10" x14ac:dyDescent="0.25">
      <c r="A93" t="s">
        <v>101</v>
      </c>
      <c r="B93" t="s">
        <v>102</v>
      </c>
      <c r="C93" t="s">
        <v>103</v>
      </c>
      <c r="D93">
        <v>0.38</v>
      </c>
      <c r="E93">
        <v>0</v>
      </c>
      <c r="G93">
        <v>0.02</v>
      </c>
      <c r="H93">
        <v>1802.5</v>
      </c>
      <c r="I93">
        <v>42.99</v>
      </c>
      <c r="J93">
        <v>0.02</v>
      </c>
    </row>
    <row r="94" spans="1:10" x14ac:dyDescent="0.25">
      <c r="A94" t="s">
        <v>679</v>
      </c>
      <c r="C94" t="s">
        <v>680</v>
      </c>
      <c r="D94">
        <v>0.34</v>
      </c>
      <c r="E94">
        <v>1</v>
      </c>
      <c r="F94">
        <v>0.34</v>
      </c>
      <c r="G94">
        <v>0.02</v>
      </c>
      <c r="H94">
        <v>0.89</v>
      </c>
      <c r="I94">
        <v>27.39</v>
      </c>
      <c r="J94">
        <v>37.86</v>
      </c>
    </row>
    <row r="95" spans="1:10" x14ac:dyDescent="0.25">
      <c r="A95" t="s">
        <v>341</v>
      </c>
      <c r="B95" t="s">
        <v>113</v>
      </c>
      <c r="C95" t="s">
        <v>342</v>
      </c>
      <c r="D95">
        <v>0.16</v>
      </c>
      <c r="E95">
        <v>150</v>
      </c>
      <c r="F95">
        <v>0</v>
      </c>
      <c r="G95">
        <v>0.01</v>
      </c>
      <c r="H95">
        <v>0.31</v>
      </c>
      <c r="I95">
        <v>30.16</v>
      </c>
      <c r="J95">
        <v>51.83</v>
      </c>
    </row>
    <row r="96" spans="1:10" x14ac:dyDescent="0.25">
      <c r="A96" t="s">
        <v>681</v>
      </c>
      <c r="C96" t="s">
        <v>682</v>
      </c>
      <c r="D96">
        <v>0.15</v>
      </c>
      <c r="E96">
        <v>278</v>
      </c>
      <c r="F96">
        <v>0</v>
      </c>
      <c r="G96">
        <v>0.01</v>
      </c>
      <c r="H96">
        <v>0.16</v>
      </c>
      <c r="I96">
        <v>4.3</v>
      </c>
      <c r="J96">
        <v>92.97</v>
      </c>
    </row>
    <row r="97" spans="1:10" x14ac:dyDescent="0.25">
      <c r="A97" t="s">
        <v>665</v>
      </c>
      <c r="C97" t="s">
        <v>666</v>
      </c>
      <c r="D97">
        <v>0.11</v>
      </c>
      <c r="E97">
        <v>1</v>
      </c>
      <c r="F97">
        <v>0.11</v>
      </c>
      <c r="G97">
        <v>0.01</v>
      </c>
      <c r="H97">
        <v>6.75</v>
      </c>
      <c r="I97">
        <v>42.52</v>
      </c>
      <c r="J97">
        <v>1.64</v>
      </c>
    </row>
    <row r="98" spans="1:10" x14ac:dyDescent="0.25">
      <c r="A98" t="s">
        <v>667</v>
      </c>
      <c r="C98" t="s">
        <v>668</v>
      </c>
      <c r="D98">
        <v>0.11</v>
      </c>
      <c r="E98">
        <v>1</v>
      </c>
      <c r="F98">
        <v>0.11</v>
      </c>
      <c r="G98">
        <v>0.01</v>
      </c>
      <c r="H98">
        <v>5.79</v>
      </c>
      <c r="I98">
        <v>42.29</v>
      </c>
      <c r="J98">
        <v>1.9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1292771</v>
      </c>
      <c r="E102">
        <v>0</v>
      </c>
      <c r="G102">
        <v>26.01</v>
      </c>
      <c r="H102">
        <v>1802.5</v>
      </c>
      <c r="I102">
        <v>43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1292771</v>
      </c>
      <c r="E103">
        <v>0</v>
      </c>
      <c r="G103">
        <v>26.01</v>
      </c>
      <c r="H103">
        <v>1802.5</v>
      </c>
      <c r="I103">
        <v>43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12.61</v>
      </c>
      <c r="H104">
        <v>2.2799999999999998</v>
      </c>
      <c r="I104">
        <v>42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12.61</v>
      </c>
      <c r="H105">
        <v>2.27</v>
      </c>
      <c r="I105">
        <v>42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536641</v>
      </c>
      <c r="E106">
        <v>7</v>
      </c>
      <c r="F106">
        <v>76663</v>
      </c>
      <c r="G106">
        <v>10.8</v>
      </c>
      <c r="H106">
        <v>1.42</v>
      </c>
      <c r="I106">
        <v>41.3</v>
      </c>
      <c r="J106">
        <v>0.1</v>
      </c>
    </row>
    <row r="107" spans="1:10" x14ac:dyDescent="0.25">
      <c r="A107" t="s">
        <v>663</v>
      </c>
      <c r="C107" t="s">
        <v>664</v>
      </c>
      <c r="D107">
        <v>523140</v>
      </c>
      <c r="E107">
        <v>1</v>
      </c>
      <c r="F107">
        <v>523140</v>
      </c>
      <c r="G107">
        <v>10.53</v>
      </c>
      <c r="H107">
        <v>31.75</v>
      </c>
      <c r="I107">
        <v>38.299999999999997</v>
      </c>
      <c r="J107">
        <v>9</v>
      </c>
    </row>
    <row r="108" spans="1:10" x14ac:dyDescent="0.25">
      <c r="A108" t="s">
        <v>665</v>
      </c>
      <c r="C108" t="s">
        <v>666</v>
      </c>
      <c r="D108">
        <v>145320</v>
      </c>
      <c r="E108">
        <v>1</v>
      </c>
      <c r="F108">
        <v>145320</v>
      </c>
      <c r="G108">
        <v>2.92</v>
      </c>
      <c r="H108">
        <v>6.75</v>
      </c>
      <c r="I108">
        <v>42.5</v>
      </c>
      <c r="J108">
        <v>1.6</v>
      </c>
    </row>
    <row r="109" spans="1:10" x14ac:dyDescent="0.25">
      <c r="A109" t="s">
        <v>683</v>
      </c>
      <c r="C109" t="s">
        <v>684</v>
      </c>
      <c r="D109">
        <v>87828</v>
      </c>
      <c r="E109">
        <v>43620</v>
      </c>
      <c r="F109">
        <v>2.0099999999999998</v>
      </c>
      <c r="G109">
        <v>1.77</v>
      </c>
      <c r="H109">
        <v>0.73</v>
      </c>
      <c r="I109">
        <v>43</v>
      </c>
      <c r="J109">
        <v>0</v>
      </c>
    </row>
    <row r="110" spans="1:10" x14ac:dyDescent="0.25">
      <c r="A110" t="s">
        <v>398</v>
      </c>
      <c r="C110" t="s">
        <v>399</v>
      </c>
      <c r="D110">
        <v>33477</v>
      </c>
      <c r="E110">
        <v>11159</v>
      </c>
      <c r="F110">
        <v>3</v>
      </c>
      <c r="G110">
        <v>0.67</v>
      </c>
      <c r="H110">
        <v>0.16</v>
      </c>
      <c r="I110">
        <v>43.1</v>
      </c>
      <c r="J110">
        <v>0</v>
      </c>
    </row>
    <row r="111" spans="1:10" x14ac:dyDescent="0.25">
      <c r="A111" t="s">
        <v>679</v>
      </c>
      <c r="C111" t="s">
        <v>680</v>
      </c>
      <c r="D111">
        <v>27764</v>
      </c>
      <c r="E111">
        <v>1</v>
      </c>
      <c r="F111">
        <v>27764</v>
      </c>
      <c r="G111">
        <v>0.56000000000000005</v>
      </c>
      <c r="H111">
        <v>0.89</v>
      </c>
      <c r="I111">
        <v>27.4</v>
      </c>
      <c r="J111">
        <v>37.9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1291733</v>
      </c>
      <c r="E115">
        <v>0</v>
      </c>
      <c r="G115">
        <v>45.85</v>
      </c>
      <c r="H115">
        <v>1802.5</v>
      </c>
      <c r="I115">
        <v>42.99</v>
      </c>
      <c r="J115">
        <v>0.02</v>
      </c>
    </row>
    <row r="116" spans="1:10" x14ac:dyDescent="0.25">
      <c r="A116" t="s">
        <v>101</v>
      </c>
      <c r="B116" t="s">
        <v>102</v>
      </c>
      <c r="C116" t="s">
        <v>103</v>
      </c>
      <c r="D116">
        <v>1291733</v>
      </c>
      <c r="E116">
        <v>0</v>
      </c>
      <c r="G116">
        <v>45.85</v>
      </c>
      <c r="H116">
        <v>1802.5</v>
      </c>
      <c r="I116">
        <v>42.99</v>
      </c>
      <c r="J116">
        <v>0.02</v>
      </c>
    </row>
    <row r="117" spans="1:10" x14ac:dyDescent="0.25">
      <c r="A117" t="s">
        <v>663</v>
      </c>
      <c r="C117" t="s">
        <v>664</v>
      </c>
      <c r="D117">
        <v>4873</v>
      </c>
      <c r="E117">
        <v>1</v>
      </c>
      <c r="F117">
        <v>4873</v>
      </c>
      <c r="G117">
        <v>0.17</v>
      </c>
      <c r="H117">
        <v>31.75</v>
      </c>
      <c r="I117">
        <v>38.33</v>
      </c>
      <c r="J117">
        <v>8.9700000000000006</v>
      </c>
    </row>
    <row r="118" spans="1:10" x14ac:dyDescent="0.25">
      <c r="A118" t="s">
        <v>669</v>
      </c>
      <c r="C118" t="s">
        <v>670</v>
      </c>
      <c r="D118">
        <v>4100</v>
      </c>
      <c r="E118">
        <v>1</v>
      </c>
      <c r="F118">
        <v>4100</v>
      </c>
      <c r="G118">
        <v>0.15</v>
      </c>
      <c r="H118">
        <v>3.19</v>
      </c>
      <c r="I118">
        <v>3.24</v>
      </c>
      <c r="J118">
        <v>96.65</v>
      </c>
    </row>
    <row r="119" spans="1:10" x14ac:dyDescent="0.25">
      <c r="A119" t="s">
        <v>677</v>
      </c>
      <c r="C119" t="s">
        <v>678</v>
      </c>
      <c r="D119">
        <v>1824</v>
      </c>
      <c r="E119">
        <v>1</v>
      </c>
      <c r="F119">
        <v>1824</v>
      </c>
      <c r="G119">
        <v>0.06</v>
      </c>
      <c r="H119">
        <v>1.1499999999999999</v>
      </c>
      <c r="I119">
        <v>3.48</v>
      </c>
      <c r="J119">
        <v>95.45</v>
      </c>
    </row>
    <row r="120" spans="1:10" x14ac:dyDescent="0.25">
      <c r="A120" t="s">
        <v>679</v>
      </c>
      <c r="C120" t="s">
        <v>680</v>
      </c>
      <c r="D120">
        <v>292</v>
      </c>
      <c r="E120">
        <v>1</v>
      </c>
      <c r="F120">
        <v>292</v>
      </c>
      <c r="G120">
        <v>0.01</v>
      </c>
      <c r="H120">
        <v>0.89</v>
      </c>
      <c r="I120">
        <v>27.39</v>
      </c>
      <c r="J120">
        <v>37.86</v>
      </c>
    </row>
    <row r="121" spans="1:10" x14ac:dyDescent="0.25">
      <c r="A121" t="s">
        <v>685</v>
      </c>
      <c r="C121" t="s">
        <v>686</v>
      </c>
      <c r="D121">
        <v>188</v>
      </c>
      <c r="E121">
        <v>1</v>
      </c>
      <c r="F121">
        <v>188</v>
      </c>
      <c r="G121">
        <v>0.01</v>
      </c>
      <c r="H121">
        <v>0.32</v>
      </c>
      <c r="I121">
        <v>28.51</v>
      </c>
      <c r="J121">
        <v>33.72</v>
      </c>
    </row>
    <row r="122" spans="1:10" x14ac:dyDescent="0.25">
      <c r="A122" t="s">
        <v>341</v>
      </c>
      <c r="B122" t="s">
        <v>113</v>
      </c>
      <c r="C122" t="s">
        <v>342</v>
      </c>
      <c r="D122">
        <v>129</v>
      </c>
      <c r="E122">
        <v>150</v>
      </c>
      <c r="F122">
        <v>0.86</v>
      </c>
      <c r="G122">
        <v>0</v>
      </c>
      <c r="H122">
        <v>0.31</v>
      </c>
      <c r="I122">
        <v>30.16</v>
      </c>
      <c r="J122">
        <v>51.83</v>
      </c>
    </row>
    <row r="123" spans="1:10" x14ac:dyDescent="0.25">
      <c r="A123" t="s">
        <v>681</v>
      </c>
      <c r="C123" t="s">
        <v>682</v>
      </c>
      <c r="D123">
        <v>121</v>
      </c>
      <c r="E123">
        <v>278</v>
      </c>
      <c r="F123">
        <v>0.44</v>
      </c>
      <c r="G123">
        <v>0</v>
      </c>
      <c r="H123">
        <v>0.16</v>
      </c>
      <c r="I123">
        <v>4.3</v>
      </c>
      <c r="J123">
        <v>92.97</v>
      </c>
    </row>
    <row r="124" spans="1:10" x14ac:dyDescent="0.25">
      <c r="A124" t="s">
        <v>665</v>
      </c>
      <c r="C124" t="s">
        <v>666</v>
      </c>
      <c r="D124">
        <v>93</v>
      </c>
      <c r="E124">
        <v>1</v>
      </c>
      <c r="F124">
        <v>93</v>
      </c>
      <c r="G124">
        <v>0</v>
      </c>
      <c r="H124">
        <v>6.75</v>
      </c>
      <c r="I124">
        <v>42.52</v>
      </c>
      <c r="J124">
        <v>1.64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20206</v>
      </c>
      <c r="E128">
        <v>20206</v>
      </c>
      <c r="F128">
        <v>0</v>
      </c>
      <c r="H128">
        <v>0</v>
      </c>
      <c r="I128">
        <v>1.31</v>
      </c>
    </row>
    <row r="129" spans="1:9" x14ac:dyDescent="0.25">
      <c r="A129" t="s">
        <v>101</v>
      </c>
      <c r="B129" t="s">
        <v>102</v>
      </c>
      <c r="C129" t="s">
        <v>103</v>
      </c>
      <c r="D129">
        <v>20206</v>
      </c>
      <c r="E129">
        <v>20206</v>
      </c>
      <c r="F129">
        <v>0</v>
      </c>
      <c r="H129">
        <v>0</v>
      </c>
      <c r="I129">
        <v>1.31</v>
      </c>
    </row>
    <row r="130" spans="1:9" x14ac:dyDescent="0.25">
      <c r="A130" t="s">
        <v>669</v>
      </c>
      <c r="C130" t="s">
        <v>670</v>
      </c>
      <c r="D130">
        <v>4100</v>
      </c>
      <c r="E130">
        <v>4100</v>
      </c>
      <c r="F130">
        <v>1</v>
      </c>
      <c r="G130">
        <v>4100</v>
      </c>
      <c r="H130">
        <v>0</v>
      </c>
      <c r="I130">
        <v>0.27</v>
      </c>
    </row>
    <row r="131" spans="1:9" x14ac:dyDescent="0.25">
      <c r="A131" t="s">
        <v>663</v>
      </c>
      <c r="C131" t="s">
        <v>664</v>
      </c>
      <c r="D131">
        <v>3746</v>
      </c>
      <c r="E131">
        <v>3746</v>
      </c>
      <c r="F131">
        <v>1</v>
      </c>
      <c r="G131">
        <v>3746</v>
      </c>
      <c r="H131">
        <v>0</v>
      </c>
      <c r="I131">
        <v>0.24</v>
      </c>
    </row>
    <row r="132" spans="1:9" x14ac:dyDescent="0.25">
      <c r="A132" t="s">
        <v>156</v>
      </c>
      <c r="B132" t="s">
        <v>157</v>
      </c>
      <c r="C132" t="s">
        <v>158</v>
      </c>
      <c r="D132">
        <v>2900</v>
      </c>
      <c r="E132">
        <v>2900</v>
      </c>
      <c r="F132">
        <v>2</v>
      </c>
      <c r="G132">
        <v>1450</v>
      </c>
      <c r="H132">
        <v>0</v>
      </c>
      <c r="I132">
        <v>0.19</v>
      </c>
    </row>
    <row r="133" spans="1:9" x14ac:dyDescent="0.25">
      <c r="A133" t="s">
        <v>159</v>
      </c>
      <c r="B133" t="s">
        <v>157</v>
      </c>
      <c r="C133" t="s">
        <v>158</v>
      </c>
      <c r="D133">
        <v>2444</v>
      </c>
      <c r="E133">
        <v>2444</v>
      </c>
      <c r="F133">
        <v>2</v>
      </c>
      <c r="G133">
        <v>1222</v>
      </c>
      <c r="H133">
        <v>0</v>
      </c>
      <c r="I133">
        <v>0.16</v>
      </c>
    </row>
    <row r="134" spans="1:9" x14ac:dyDescent="0.25">
      <c r="A134" t="s">
        <v>160</v>
      </c>
      <c r="B134" t="s">
        <v>157</v>
      </c>
      <c r="C134" t="s">
        <v>161</v>
      </c>
      <c r="D134">
        <v>2132</v>
      </c>
      <c r="E134">
        <v>2132</v>
      </c>
      <c r="F134">
        <v>2</v>
      </c>
      <c r="G134">
        <v>1066</v>
      </c>
      <c r="H134">
        <v>0</v>
      </c>
      <c r="I134">
        <v>0.14000000000000001</v>
      </c>
    </row>
    <row r="135" spans="1:9" x14ac:dyDescent="0.25">
      <c r="A135" t="s">
        <v>162</v>
      </c>
      <c r="B135" t="s">
        <v>157</v>
      </c>
      <c r="C135" t="s">
        <v>161</v>
      </c>
      <c r="D135">
        <v>2132</v>
      </c>
      <c r="E135">
        <v>2132</v>
      </c>
      <c r="F135">
        <v>2</v>
      </c>
      <c r="G135">
        <v>1066</v>
      </c>
      <c r="H135">
        <v>0</v>
      </c>
      <c r="I135">
        <v>0.14000000000000001</v>
      </c>
    </row>
    <row r="136" spans="1:9" x14ac:dyDescent="0.25">
      <c r="A136" t="s">
        <v>677</v>
      </c>
      <c r="C136" t="s">
        <v>678</v>
      </c>
      <c r="D136">
        <v>1824</v>
      </c>
      <c r="E136">
        <v>1824</v>
      </c>
      <c r="F136">
        <v>1</v>
      </c>
      <c r="G136">
        <v>1824</v>
      </c>
      <c r="H136">
        <v>0</v>
      </c>
      <c r="I136">
        <v>0.12</v>
      </c>
    </row>
    <row r="137" spans="1:9" x14ac:dyDescent="0.25">
      <c r="A137" t="s">
        <v>679</v>
      </c>
      <c r="C137" t="s">
        <v>680</v>
      </c>
      <c r="D137">
        <v>292</v>
      </c>
      <c r="E137">
        <v>292</v>
      </c>
      <c r="F137">
        <v>1</v>
      </c>
      <c r="G137">
        <v>292</v>
      </c>
      <c r="H137">
        <v>0</v>
      </c>
      <c r="I137">
        <v>0.02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683</v>
      </c>
      <c r="C141" t="s">
        <v>684</v>
      </c>
      <c r="D141">
        <v>43620</v>
      </c>
      <c r="E141">
        <v>43620</v>
      </c>
      <c r="F141">
        <v>1</v>
      </c>
      <c r="G141">
        <v>0.73</v>
      </c>
      <c r="H141">
        <v>43</v>
      </c>
      <c r="I141">
        <v>0</v>
      </c>
    </row>
    <row r="142" spans="1:9" x14ac:dyDescent="0.25">
      <c r="A142" t="s">
        <v>398</v>
      </c>
      <c r="C142" t="s">
        <v>399</v>
      </c>
      <c r="D142">
        <v>11159</v>
      </c>
      <c r="E142">
        <v>11159</v>
      </c>
      <c r="F142">
        <v>1</v>
      </c>
      <c r="G142">
        <v>0.16</v>
      </c>
      <c r="H142">
        <v>43.1</v>
      </c>
      <c r="I142">
        <v>0</v>
      </c>
    </row>
    <row r="143" spans="1:9" x14ac:dyDescent="0.25">
      <c r="A143" t="s">
        <v>400</v>
      </c>
      <c r="C143" t="s">
        <v>401</v>
      </c>
      <c r="D143">
        <v>2348</v>
      </c>
      <c r="E143">
        <v>167</v>
      </c>
      <c r="F143">
        <v>7.0000000000000007E-2</v>
      </c>
      <c r="G143">
        <v>0.03</v>
      </c>
      <c r="H143">
        <v>43.3</v>
      </c>
      <c r="I143">
        <v>0</v>
      </c>
    </row>
    <row r="144" spans="1:9" x14ac:dyDescent="0.25">
      <c r="A144" t="s">
        <v>166</v>
      </c>
      <c r="C144" t="s">
        <v>167</v>
      </c>
      <c r="D144">
        <v>995</v>
      </c>
      <c r="E144">
        <v>995</v>
      </c>
      <c r="F144">
        <v>1</v>
      </c>
      <c r="G144">
        <v>0.14000000000000001</v>
      </c>
      <c r="H144">
        <v>36.700000000000003</v>
      </c>
      <c r="I144">
        <v>11.8</v>
      </c>
    </row>
    <row r="145" spans="1:9" x14ac:dyDescent="0.25">
      <c r="A145" t="s">
        <v>168</v>
      </c>
      <c r="C145" t="s">
        <v>169</v>
      </c>
      <c r="D145">
        <v>624</v>
      </c>
      <c r="E145">
        <v>624</v>
      </c>
      <c r="F145">
        <v>1</v>
      </c>
      <c r="G145">
        <v>0.02</v>
      </c>
      <c r="H145">
        <v>28.6</v>
      </c>
      <c r="I145">
        <v>26.2</v>
      </c>
    </row>
    <row r="146" spans="1:9" x14ac:dyDescent="0.25">
      <c r="A146" t="s">
        <v>170</v>
      </c>
      <c r="C146" t="s">
        <v>171</v>
      </c>
      <c r="D146">
        <v>524</v>
      </c>
      <c r="E146">
        <v>493</v>
      </c>
      <c r="F146">
        <v>0.94</v>
      </c>
      <c r="G146">
        <v>0.01</v>
      </c>
      <c r="H146">
        <v>42.5</v>
      </c>
      <c r="I146">
        <v>0</v>
      </c>
    </row>
    <row r="147" spans="1:9" x14ac:dyDescent="0.25">
      <c r="A147" t="s">
        <v>172</v>
      </c>
      <c r="C147" t="s">
        <v>173</v>
      </c>
      <c r="D147">
        <v>378</v>
      </c>
      <c r="E147">
        <v>0</v>
      </c>
      <c r="F147">
        <v>0</v>
      </c>
      <c r="G147">
        <v>0.01</v>
      </c>
      <c r="H147">
        <v>39.9</v>
      </c>
      <c r="I147">
        <v>0</v>
      </c>
    </row>
    <row r="148" spans="1:9" x14ac:dyDescent="0.25">
      <c r="A148" t="s">
        <v>681</v>
      </c>
      <c r="C148" t="s">
        <v>682</v>
      </c>
      <c r="D148">
        <v>278</v>
      </c>
      <c r="E148">
        <v>475</v>
      </c>
      <c r="F148">
        <v>1.71</v>
      </c>
      <c r="G148">
        <v>0.16</v>
      </c>
      <c r="H148">
        <v>4.3</v>
      </c>
      <c r="I148">
        <v>93</v>
      </c>
    </row>
    <row r="149" spans="1:9" x14ac:dyDescent="0.25">
      <c r="A149" t="s">
        <v>687</v>
      </c>
      <c r="C149" t="s">
        <v>688</v>
      </c>
      <c r="D149">
        <v>278</v>
      </c>
      <c r="E149">
        <v>134</v>
      </c>
      <c r="F149">
        <v>0.48</v>
      </c>
      <c r="G149">
        <v>0.03</v>
      </c>
      <c r="H149">
        <v>12.6</v>
      </c>
      <c r="I149">
        <v>73.3</v>
      </c>
    </row>
    <row r="150" spans="1:9" x14ac:dyDescent="0.25">
      <c r="A150" t="s">
        <v>689</v>
      </c>
      <c r="C150" t="s">
        <v>690</v>
      </c>
      <c r="D150">
        <v>278</v>
      </c>
      <c r="E150">
        <v>272</v>
      </c>
      <c r="F150">
        <v>0.98</v>
      </c>
      <c r="G150">
        <v>0.06</v>
      </c>
      <c r="H150">
        <v>7.2</v>
      </c>
      <c r="I150">
        <v>86.6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683</v>
      </c>
      <c r="C154" t="s">
        <v>684</v>
      </c>
      <c r="D154">
        <v>43620</v>
      </c>
      <c r="E154">
        <v>43620</v>
      </c>
      <c r="F154">
        <v>82.99</v>
      </c>
    </row>
    <row r="155" spans="1:9" x14ac:dyDescent="0.25">
      <c r="A155" t="s">
        <v>168</v>
      </c>
      <c r="C155" t="s">
        <v>169</v>
      </c>
      <c r="D155">
        <v>624</v>
      </c>
      <c r="E155">
        <v>624</v>
      </c>
      <c r="F155">
        <v>1.19</v>
      </c>
    </row>
    <row r="156" spans="1:9" x14ac:dyDescent="0.25">
      <c r="A156" t="s">
        <v>166</v>
      </c>
      <c r="C156" t="s">
        <v>167</v>
      </c>
      <c r="D156">
        <v>392</v>
      </c>
      <c r="E156">
        <v>995</v>
      </c>
      <c r="F156">
        <v>0.75</v>
      </c>
    </row>
    <row r="157" spans="1:9" x14ac:dyDescent="0.25">
      <c r="A157" t="s">
        <v>681</v>
      </c>
      <c r="C157" t="s">
        <v>682</v>
      </c>
      <c r="D157">
        <v>278</v>
      </c>
      <c r="E157">
        <v>278</v>
      </c>
      <c r="F157">
        <v>0.53</v>
      </c>
    </row>
    <row r="158" spans="1:9" x14ac:dyDescent="0.25">
      <c r="A158" t="s">
        <v>687</v>
      </c>
      <c r="C158" t="s">
        <v>688</v>
      </c>
      <c r="D158">
        <v>278</v>
      </c>
      <c r="E158">
        <v>278</v>
      </c>
      <c r="F158">
        <v>0.53</v>
      </c>
    </row>
    <row r="159" spans="1:9" x14ac:dyDescent="0.25">
      <c r="A159" t="s">
        <v>689</v>
      </c>
      <c r="C159" t="s">
        <v>690</v>
      </c>
      <c r="D159">
        <v>278</v>
      </c>
      <c r="E159">
        <v>278</v>
      </c>
      <c r="F159">
        <v>0.53</v>
      </c>
    </row>
    <row r="160" spans="1:9" x14ac:dyDescent="0.25">
      <c r="A160" t="s">
        <v>691</v>
      </c>
      <c r="C160" t="s">
        <v>692</v>
      </c>
      <c r="D160">
        <v>278</v>
      </c>
      <c r="E160">
        <v>278</v>
      </c>
      <c r="F160">
        <v>0.53</v>
      </c>
    </row>
    <row r="161" spans="1:6" x14ac:dyDescent="0.25">
      <c r="A161" t="s">
        <v>181</v>
      </c>
      <c r="C161" t="s">
        <v>182</v>
      </c>
      <c r="D161">
        <v>267</v>
      </c>
      <c r="E161">
        <v>267</v>
      </c>
      <c r="F161">
        <v>0.51</v>
      </c>
    </row>
    <row r="162" spans="1:6" x14ac:dyDescent="0.25">
      <c r="A162" t="s">
        <v>185</v>
      </c>
      <c r="C162" t="s">
        <v>186</v>
      </c>
      <c r="D162">
        <v>267</v>
      </c>
      <c r="E162">
        <v>267</v>
      </c>
      <c r="F162">
        <v>0.51</v>
      </c>
    </row>
    <row r="163" spans="1:6" x14ac:dyDescent="0.25">
      <c r="A163" t="s">
        <v>361</v>
      </c>
      <c r="C163" t="s">
        <v>362</v>
      </c>
      <c r="D163">
        <v>202</v>
      </c>
      <c r="E163">
        <v>202</v>
      </c>
      <c r="F163">
        <v>0.38</v>
      </c>
    </row>
    <row r="165" spans="1:6" x14ac:dyDescent="0.25">
      <c r="A165" t="s">
        <v>198</v>
      </c>
    </row>
    <row r="166" spans="1:6" x14ac:dyDescent="0.25">
      <c r="A166" t="s">
        <v>92</v>
      </c>
      <c r="B166" t="s">
        <v>93</v>
      </c>
      <c r="C166" t="s">
        <v>94</v>
      </c>
      <c r="D166" t="s">
        <v>199</v>
      </c>
      <c r="E166" t="s">
        <v>96</v>
      </c>
      <c r="F166" t="s">
        <v>200</v>
      </c>
    </row>
    <row r="167" spans="1:6" x14ac:dyDescent="0.25">
      <c r="A167" t="s">
        <v>201</v>
      </c>
      <c r="C167" t="s">
        <v>202</v>
      </c>
      <c r="D167">
        <v>4175395</v>
      </c>
      <c r="E167">
        <v>2</v>
      </c>
      <c r="F167">
        <v>0.04</v>
      </c>
    </row>
    <row r="168" spans="1:6" x14ac:dyDescent="0.25">
      <c r="A168" t="s">
        <v>693</v>
      </c>
      <c r="C168" t="s">
        <v>694</v>
      </c>
      <c r="D168">
        <v>3898501</v>
      </c>
      <c r="E168">
        <v>1</v>
      </c>
      <c r="F168">
        <v>0.03</v>
      </c>
    </row>
    <row r="169" spans="1:6" x14ac:dyDescent="0.25">
      <c r="A169" t="s">
        <v>695</v>
      </c>
      <c r="C169" t="s">
        <v>696</v>
      </c>
      <c r="D169">
        <v>1881717</v>
      </c>
      <c r="E169">
        <v>1</v>
      </c>
      <c r="F169">
        <v>0.02</v>
      </c>
    </row>
    <row r="170" spans="1:6" x14ac:dyDescent="0.25">
      <c r="A170" t="s">
        <v>697</v>
      </c>
      <c r="C170" t="s">
        <v>698</v>
      </c>
      <c r="D170">
        <v>1861671</v>
      </c>
      <c r="E170">
        <v>1</v>
      </c>
      <c r="F170">
        <v>0.02</v>
      </c>
    </row>
    <row r="171" spans="1:6" x14ac:dyDescent="0.25">
      <c r="A171" t="s">
        <v>203</v>
      </c>
      <c r="C171" t="s">
        <v>204</v>
      </c>
      <c r="D171">
        <v>1812956</v>
      </c>
      <c r="E171">
        <v>2</v>
      </c>
      <c r="F171">
        <v>0.02</v>
      </c>
    </row>
    <row r="172" spans="1:6" x14ac:dyDescent="0.25">
      <c r="A172" t="s">
        <v>699</v>
      </c>
      <c r="C172" t="s">
        <v>700</v>
      </c>
      <c r="D172">
        <v>1675258</v>
      </c>
      <c r="E172">
        <v>1</v>
      </c>
      <c r="F172">
        <v>0.01</v>
      </c>
    </row>
    <row r="173" spans="1:6" x14ac:dyDescent="0.25">
      <c r="A173" t="s">
        <v>205</v>
      </c>
      <c r="B173" t="s">
        <v>206</v>
      </c>
      <c r="C173" t="s">
        <v>207</v>
      </c>
      <c r="D173">
        <v>1262559</v>
      </c>
      <c r="E173">
        <v>3</v>
      </c>
      <c r="F173">
        <v>0.01</v>
      </c>
    </row>
    <row r="174" spans="1:6" x14ac:dyDescent="0.25">
      <c r="A174" t="s">
        <v>701</v>
      </c>
      <c r="C174" t="s">
        <v>702</v>
      </c>
      <c r="D174">
        <v>1187955</v>
      </c>
      <c r="E174">
        <v>1</v>
      </c>
      <c r="F174">
        <v>0.01</v>
      </c>
    </row>
    <row r="175" spans="1:6" x14ac:dyDescent="0.25">
      <c r="A175" t="s">
        <v>703</v>
      </c>
      <c r="C175" t="s">
        <v>704</v>
      </c>
      <c r="D175">
        <v>1112417</v>
      </c>
      <c r="E175">
        <v>1</v>
      </c>
      <c r="F175">
        <v>0.01</v>
      </c>
    </row>
    <row r="177" spans="1:7" x14ac:dyDescent="0.25">
      <c r="A177" t="s">
        <v>208</v>
      </c>
    </row>
    <row r="178" spans="1:7" x14ac:dyDescent="0.25">
      <c r="A178" t="s">
        <v>30</v>
      </c>
      <c r="B178" t="s">
        <v>31</v>
      </c>
      <c r="C178" t="s">
        <v>209</v>
      </c>
      <c r="D178" t="s">
        <v>210</v>
      </c>
      <c r="E178" t="s">
        <v>211</v>
      </c>
      <c r="F178" t="s">
        <v>212</v>
      </c>
      <c r="G178" t="s">
        <v>34</v>
      </c>
    </row>
    <row r="179" spans="1:7" x14ac:dyDescent="0.25">
      <c r="A179" t="s">
        <v>36</v>
      </c>
      <c r="B179">
        <v>1513077</v>
      </c>
      <c r="D179">
        <v>1720</v>
      </c>
      <c r="E179" t="s">
        <v>412</v>
      </c>
      <c r="F179">
        <v>38796.85</v>
      </c>
      <c r="G179">
        <v>87</v>
      </c>
    </row>
    <row r="180" spans="1:7" x14ac:dyDescent="0.25">
      <c r="A180" t="s">
        <v>40</v>
      </c>
      <c r="B180">
        <v>150</v>
      </c>
      <c r="C180">
        <v>100</v>
      </c>
      <c r="D180">
        <v>150</v>
      </c>
      <c r="E180" t="s">
        <v>555</v>
      </c>
      <c r="F180">
        <v>3.85</v>
      </c>
      <c r="G180">
        <v>7.59</v>
      </c>
    </row>
    <row r="181" spans="1:7" x14ac:dyDescent="0.25">
      <c r="A181" t="s">
        <v>46</v>
      </c>
      <c r="B181">
        <v>7788</v>
      </c>
      <c r="D181">
        <v>3</v>
      </c>
      <c r="E181" t="s">
        <v>656</v>
      </c>
      <c r="F181">
        <v>199.69</v>
      </c>
      <c r="G181">
        <v>0.15</v>
      </c>
    </row>
    <row r="182" spans="1:7" x14ac:dyDescent="0.25">
      <c r="A182" t="s">
        <v>53</v>
      </c>
      <c r="B182">
        <v>720</v>
      </c>
      <c r="D182">
        <v>1</v>
      </c>
      <c r="E182" t="s">
        <v>647</v>
      </c>
      <c r="F182">
        <v>18.46</v>
      </c>
      <c r="G182">
        <v>0.06</v>
      </c>
    </row>
    <row r="183" spans="1:7" x14ac:dyDescent="0.25">
      <c r="A183" t="s">
        <v>55</v>
      </c>
      <c r="B183">
        <v>2245</v>
      </c>
      <c r="D183">
        <v>1</v>
      </c>
      <c r="E183" t="s">
        <v>657</v>
      </c>
      <c r="F183">
        <v>57.56</v>
      </c>
      <c r="G183">
        <v>0.05</v>
      </c>
    </row>
    <row r="184" spans="1:7" x14ac:dyDescent="0.25">
      <c r="A184" t="s">
        <v>232</v>
      </c>
      <c r="B184">
        <v>538</v>
      </c>
      <c r="D184">
        <v>1</v>
      </c>
      <c r="E184" t="s">
        <v>444</v>
      </c>
      <c r="F184">
        <v>13.79</v>
      </c>
      <c r="G184">
        <v>0.03</v>
      </c>
    </row>
    <row r="185" spans="1:7" x14ac:dyDescent="0.25">
      <c r="A185" t="s">
        <v>219</v>
      </c>
      <c r="B185">
        <v>205</v>
      </c>
      <c r="D185">
        <v>0</v>
      </c>
      <c r="E185" t="s">
        <v>563</v>
      </c>
      <c r="F185">
        <v>5.26</v>
      </c>
      <c r="G185">
        <v>0.02</v>
      </c>
    </row>
    <row r="186" spans="1:7" x14ac:dyDescent="0.25">
      <c r="A186" t="s">
        <v>406</v>
      </c>
      <c r="B186">
        <v>7529</v>
      </c>
      <c r="D186">
        <v>0</v>
      </c>
      <c r="E186" t="s">
        <v>658</v>
      </c>
      <c r="F186">
        <v>193.05</v>
      </c>
      <c r="G186">
        <v>0.01</v>
      </c>
    </row>
    <row r="187" spans="1:7" x14ac:dyDescent="0.25">
      <c r="A187" t="s">
        <v>57</v>
      </c>
      <c r="B187">
        <v>10</v>
      </c>
      <c r="D187">
        <v>0</v>
      </c>
      <c r="E187" t="s">
        <v>659</v>
      </c>
      <c r="F187">
        <v>0.26</v>
      </c>
      <c r="G187">
        <v>0.01</v>
      </c>
    </row>
    <row r="188" spans="1:7" x14ac:dyDescent="0.25">
      <c r="A188" t="s">
        <v>323</v>
      </c>
      <c r="B188">
        <v>10126</v>
      </c>
      <c r="D188">
        <v>0</v>
      </c>
      <c r="E188" t="s">
        <v>705</v>
      </c>
      <c r="F188">
        <v>259.64</v>
      </c>
      <c r="G188">
        <v>0.01</v>
      </c>
    </row>
    <row r="190" spans="1:7" x14ac:dyDescent="0.25">
      <c r="A190" t="s">
        <v>29</v>
      </c>
    </row>
    <row r="191" spans="1:7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</row>
    <row r="192" spans="1:7" x14ac:dyDescent="0.25">
      <c r="A192" t="s">
        <v>36</v>
      </c>
      <c r="B192">
        <v>1513077</v>
      </c>
      <c r="C192">
        <v>1720.2</v>
      </c>
      <c r="D192" t="s">
        <v>412</v>
      </c>
      <c r="E192">
        <v>87</v>
      </c>
      <c r="F192" t="s">
        <v>38</v>
      </c>
    </row>
    <row r="193" spans="1:6" x14ac:dyDescent="0.25">
      <c r="A193" t="s">
        <v>39</v>
      </c>
      <c r="C193">
        <v>786.6</v>
      </c>
      <c r="E193">
        <v>39.799999999999997</v>
      </c>
    </row>
    <row r="194" spans="1:6" x14ac:dyDescent="0.25">
      <c r="A194" t="s">
        <v>40</v>
      </c>
      <c r="B194">
        <v>150</v>
      </c>
      <c r="C194">
        <v>150</v>
      </c>
      <c r="D194" t="s">
        <v>555</v>
      </c>
      <c r="E194">
        <v>7.6</v>
      </c>
      <c r="F194" t="s">
        <v>42</v>
      </c>
    </row>
    <row r="195" spans="1:6" x14ac:dyDescent="0.25">
      <c r="A195" t="s">
        <v>46</v>
      </c>
      <c r="B195">
        <v>7788</v>
      </c>
      <c r="C195">
        <v>3</v>
      </c>
      <c r="D195" t="s">
        <v>656</v>
      </c>
      <c r="E195">
        <v>0.2</v>
      </c>
      <c r="F195" t="s">
        <v>48</v>
      </c>
    </row>
    <row r="196" spans="1:6" x14ac:dyDescent="0.25">
      <c r="A196" t="s">
        <v>53</v>
      </c>
      <c r="B196">
        <v>720</v>
      </c>
      <c r="C196">
        <v>1.2</v>
      </c>
      <c r="D196" t="s">
        <v>647</v>
      </c>
      <c r="E196">
        <v>0.1</v>
      </c>
      <c r="F196" t="s">
        <v>42</v>
      </c>
    </row>
    <row r="197" spans="1:6" x14ac:dyDescent="0.25">
      <c r="A197" t="s">
        <v>55</v>
      </c>
      <c r="B197">
        <v>2245</v>
      </c>
      <c r="C197">
        <v>1.1000000000000001</v>
      </c>
      <c r="D197" t="s">
        <v>657</v>
      </c>
      <c r="E197">
        <v>0.1</v>
      </c>
      <c r="F197" t="s">
        <v>38</v>
      </c>
    </row>
    <row r="198" spans="1:6" x14ac:dyDescent="0.25">
      <c r="A198" t="s">
        <v>232</v>
      </c>
      <c r="B198">
        <v>538</v>
      </c>
      <c r="C198">
        <v>0.6</v>
      </c>
      <c r="D198" t="s">
        <v>444</v>
      </c>
      <c r="E198">
        <v>0</v>
      </c>
      <c r="F198" t="s">
        <v>38</v>
      </c>
    </row>
    <row r="199" spans="1:6" x14ac:dyDescent="0.25">
      <c r="A199" t="s">
        <v>219</v>
      </c>
      <c r="B199">
        <v>205</v>
      </c>
      <c r="C199">
        <v>0.4</v>
      </c>
      <c r="D199" t="s">
        <v>563</v>
      </c>
      <c r="E199">
        <v>0</v>
      </c>
      <c r="F199" t="s">
        <v>70</v>
      </c>
    </row>
    <row r="200" spans="1:6" x14ac:dyDescent="0.25">
      <c r="A200" t="s">
        <v>406</v>
      </c>
      <c r="B200">
        <v>7529</v>
      </c>
      <c r="C200">
        <v>0.2</v>
      </c>
      <c r="D200" t="s">
        <v>658</v>
      </c>
      <c r="E200">
        <v>0</v>
      </c>
      <c r="F200" t="s">
        <v>42</v>
      </c>
    </row>
    <row r="201" spans="1:6" x14ac:dyDescent="0.25">
      <c r="A201" t="s">
        <v>57</v>
      </c>
      <c r="B201">
        <v>10</v>
      </c>
      <c r="C201">
        <v>0.2</v>
      </c>
      <c r="D201" t="s">
        <v>659</v>
      </c>
      <c r="E201">
        <v>0</v>
      </c>
      <c r="F201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195"/>
  <sheetViews>
    <sheetView topLeftCell="A58" workbookViewId="0"/>
  </sheetViews>
  <sheetFormatPr defaultRowHeight="15" x14ac:dyDescent="0.25"/>
  <cols>
    <col min="3" max="3" width="36.28515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706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654</v>
      </c>
    </row>
    <row r="7" spans="1:2" x14ac:dyDescent="0.25">
      <c r="A7" t="s">
        <v>9</v>
      </c>
      <c r="B7" t="s">
        <v>707</v>
      </c>
    </row>
    <row r="8" spans="1:2" x14ac:dyDescent="0.25">
      <c r="A8" t="s">
        <v>11</v>
      </c>
      <c r="B8" t="s">
        <v>708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116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709</v>
      </c>
    </row>
    <row r="13" spans="1:2" x14ac:dyDescent="0.25">
      <c r="A13" t="s">
        <v>19</v>
      </c>
      <c r="B13">
        <v>2294.9</v>
      </c>
    </row>
    <row r="14" spans="1:2" x14ac:dyDescent="0.25">
      <c r="A14" t="s">
        <v>20</v>
      </c>
      <c r="B14">
        <v>1568</v>
      </c>
    </row>
    <row r="15" spans="1:2" x14ac:dyDescent="0.25">
      <c r="A15" t="s">
        <v>21</v>
      </c>
      <c r="B15">
        <v>79.8</v>
      </c>
    </row>
    <row r="16" spans="1:2" x14ac:dyDescent="0.25">
      <c r="A16" t="s">
        <v>22</v>
      </c>
      <c r="B16">
        <v>2.7</v>
      </c>
    </row>
    <row r="17" spans="1:6" x14ac:dyDescent="0.25">
      <c r="A17" t="s">
        <v>23</v>
      </c>
      <c r="B17">
        <v>6.8</v>
      </c>
    </row>
    <row r="18" spans="1:6" x14ac:dyDescent="0.25">
      <c r="A18" t="s">
        <v>24</v>
      </c>
      <c r="B18">
        <v>2.89</v>
      </c>
    </row>
    <row r="19" spans="1:6" x14ac:dyDescent="0.25">
      <c r="A19" t="s">
        <v>25</v>
      </c>
      <c r="B19">
        <v>2.62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2.5</v>
      </c>
    </row>
    <row r="22" spans="1:6" x14ac:dyDescent="0.25">
      <c r="A22" t="s">
        <v>28</v>
      </c>
      <c r="B22">
        <v>29.7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1531096</v>
      </c>
      <c r="C26">
        <v>1717</v>
      </c>
      <c r="D26" t="s">
        <v>421</v>
      </c>
      <c r="E26">
        <v>28</v>
      </c>
      <c r="F26" t="s">
        <v>38</v>
      </c>
    </row>
    <row r="27" spans="1:6" x14ac:dyDescent="0.25">
      <c r="A27" t="s">
        <v>39</v>
      </c>
      <c r="C27">
        <v>920.1</v>
      </c>
      <c r="E27">
        <v>15</v>
      </c>
    </row>
    <row r="28" spans="1:6" x14ac:dyDescent="0.25">
      <c r="A28" t="s">
        <v>40</v>
      </c>
      <c r="B28">
        <v>150</v>
      </c>
      <c r="C28">
        <v>150</v>
      </c>
      <c r="D28" t="s">
        <v>710</v>
      </c>
      <c r="E28">
        <v>2.4</v>
      </c>
      <c r="F28" t="s">
        <v>42</v>
      </c>
    </row>
    <row r="29" spans="1:6" x14ac:dyDescent="0.25">
      <c r="A29" t="s">
        <v>46</v>
      </c>
      <c r="B29">
        <v>9371</v>
      </c>
      <c r="C29">
        <v>4</v>
      </c>
      <c r="D29" t="s">
        <v>711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1.3</v>
      </c>
      <c r="D30" t="s">
        <v>563</v>
      </c>
      <c r="E30">
        <v>0</v>
      </c>
      <c r="F30" t="s">
        <v>42</v>
      </c>
    </row>
    <row r="31" spans="1:6" x14ac:dyDescent="0.25">
      <c r="A31" t="s">
        <v>55</v>
      </c>
      <c r="B31">
        <v>3173</v>
      </c>
      <c r="C31">
        <v>1</v>
      </c>
      <c r="D31" t="s">
        <v>712</v>
      </c>
      <c r="E31">
        <v>0</v>
      </c>
      <c r="F31" t="s">
        <v>38</v>
      </c>
    </row>
    <row r="32" spans="1:6" x14ac:dyDescent="0.25">
      <c r="A32" t="s">
        <v>232</v>
      </c>
      <c r="B32">
        <v>536</v>
      </c>
      <c r="C32">
        <v>0.5</v>
      </c>
      <c r="D32" t="s">
        <v>713</v>
      </c>
      <c r="E32">
        <v>0</v>
      </c>
      <c r="F32" t="s">
        <v>38</v>
      </c>
    </row>
    <row r="33" spans="1:6" x14ac:dyDescent="0.25">
      <c r="A33" t="s">
        <v>714</v>
      </c>
      <c r="B33">
        <v>1</v>
      </c>
      <c r="C33">
        <v>0.4</v>
      </c>
      <c r="D33" t="s">
        <v>715</v>
      </c>
      <c r="E33">
        <v>0</v>
      </c>
      <c r="F33" t="s">
        <v>42</v>
      </c>
    </row>
    <row r="34" spans="1:6" x14ac:dyDescent="0.25">
      <c r="A34" t="s">
        <v>219</v>
      </c>
      <c r="B34">
        <v>203</v>
      </c>
      <c r="C34">
        <v>0.4</v>
      </c>
      <c r="D34" t="s">
        <v>611</v>
      </c>
      <c r="E34">
        <v>0</v>
      </c>
      <c r="F34" t="s">
        <v>70</v>
      </c>
    </row>
    <row r="35" spans="1:6" x14ac:dyDescent="0.25">
      <c r="A35" t="s">
        <v>406</v>
      </c>
      <c r="B35">
        <v>7535</v>
      </c>
      <c r="C35">
        <v>0.3</v>
      </c>
      <c r="D35" t="s">
        <v>716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1546722</v>
      </c>
      <c r="C39">
        <v>1720</v>
      </c>
      <c r="D39" t="s">
        <v>37</v>
      </c>
      <c r="E39">
        <v>28</v>
      </c>
      <c r="F39">
        <v>1</v>
      </c>
    </row>
    <row r="40" spans="1:6" x14ac:dyDescent="0.25">
      <c r="A40" t="s">
        <v>39</v>
      </c>
      <c r="C40">
        <v>920</v>
      </c>
      <c r="E40">
        <v>15</v>
      </c>
      <c r="F40">
        <v>0.5</v>
      </c>
    </row>
    <row r="41" spans="1:6" x14ac:dyDescent="0.25">
      <c r="A41" t="s">
        <v>42</v>
      </c>
      <c r="B41">
        <v>11734</v>
      </c>
      <c r="C41">
        <v>159</v>
      </c>
      <c r="D41" t="s">
        <v>717</v>
      </c>
      <c r="E41">
        <v>2.6</v>
      </c>
      <c r="F41">
        <v>0.1</v>
      </c>
    </row>
    <row r="42" spans="1:6" x14ac:dyDescent="0.25">
      <c r="A42" t="s">
        <v>48</v>
      </c>
      <c r="B42">
        <v>58960</v>
      </c>
      <c r="C42">
        <v>58</v>
      </c>
      <c r="D42" t="s">
        <v>64</v>
      </c>
      <c r="E42">
        <v>0.9</v>
      </c>
      <c r="F42">
        <v>0</v>
      </c>
    </row>
    <row r="43" spans="1:6" x14ac:dyDescent="0.25">
      <c r="A43" t="s">
        <v>65</v>
      </c>
      <c r="B43">
        <v>162</v>
      </c>
      <c r="C43">
        <v>46</v>
      </c>
      <c r="D43" t="s">
        <v>718</v>
      </c>
      <c r="E43">
        <v>0.7</v>
      </c>
      <c r="F43">
        <v>0</v>
      </c>
    </row>
    <row r="44" spans="1:6" x14ac:dyDescent="0.25">
      <c r="A44" t="s">
        <v>70</v>
      </c>
      <c r="B44">
        <v>209</v>
      </c>
      <c r="C44">
        <v>0</v>
      </c>
      <c r="D44" t="s">
        <v>719</v>
      </c>
      <c r="E44">
        <v>0</v>
      </c>
      <c r="F44">
        <v>0</v>
      </c>
    </row>
    <row r="45" spans="1:6" x14ac:dyDescent="0.25">
      <c r="A45" t="s">
        <v>72</v>
      </c>
      <c r="B45">
        <v>300</v>
      </c>
      <c r="C45">
        <v>0</v>
      </c>
      <c r="D45" t="s">
        <v>720</v>
      </c>
      <c r="E45">
        <v>0</v>
      </c>
      <c r="F45">
        <v>0</v>
      </c>
    </row>
    <row r="46" spans="1:6" x14ac:dyDescent="0.25">
      <c r="A46" t="s">
        <v>68</v>
      </c>
      <c r="B46">
        <v>1</v>
      </c>
      <c r="C46">
        <v>0</v>
      </c>
      <c r="D46" t="s">
        <v>721</v>
      </c>
      <c r="E46">
        <v>0</v>
      </c>
      <c r="F46">
        <v>0</v>
      </c>
    </row>
    <row r="47" spans="1:6" x14ac:dyDescent="0.25">
      <c r="A47" t="s">
        <v>74</v>
      </c>
      <c r="B47">
        <v>3775</v>
      </c>
      <c r="C47">
        <v>0</v>
      </c>
      <c r="D47" t="s">
        <v>722</v>
      </c>
      <c r="E47">
        <v>0</v>
      </c>
      <c r="F47">
        <v>0</v>
      </c>
    </row>
    <row r="48" spans="1:6" x14ac:dyDescent="0.25">
      <c r="A48" t="s">
        <v>45</v>
      </c>
      <c r="B48">
        <v>5</v>
      </c>
      <c r="C48">
        <v>0</v>
      </c>
      <c r="D48" t="s">
        <v>723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956.8</v>
      </c>
      <c r="C52">
        <v>872.2</v>
      </c>
      <c r="D52">
        <v>84.6</v>
      </c>
    </row>
    <row r="53" spans="1:9" x14ac:dyDescent="0.25">
      <c r="A53" t="s">
        <v>82</v>
      </c>
      <c r="B53">
        <v>940.6</v>
      </c>
      <c r="C53">
        <v>861.7</v>
      </c>
      <c r="D53">
        <v>78.900000000000006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1.5</v>
      </c>
      <c r="C55">
        <v>0.1</v>
      </c>
      <c r="D55">
        <v>1.4</v>
      </c>
    </row>
    <row r="56" spans="1:9" x14ac:dyDescent="0.25">
      <c r="A56" t="s">
        <v>85</v>
      </c>
      <c r="B56">
        <v>28.3</v>
      </c>
      <c r="C56">
        <v>25.4</v>
      </c>
      <c r="D56">
        <v>2.9</v>
      </c>
    </row>
    <row r="57" spans="1:9" x14ac:dyDescent="0.25">
      <c r="A57" t="s">
        <v>86</v>
      </c>
      <c r="B57">
        <v>25.8</v>
      </c>
      <c r="C57">
        <v>24.5</v>
      </c>
      <c r="D57">
        <v>1.3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0.1</v>
      </c>
      <c r="C59">
        <v>0.1</v>
      </c>
      <c r="D59">
        <v>0</v>
      </c>
    </row>
    <row r="60" spans="1:9" x14ac:dyDescent="0.25">
      <c r="A60" t="s">
        <v>89</v>
      </c>
      <c r="B60">
        <v>1647.7</v>
      </c>
      <c r="C60">
        <v>1568</v>
      </c>
      <c r="D60">
        <v>79.8</v>
      </c>
    </row>
    <row r="61" spans="1:9" x14ac:dyDescent="0.25">
      <c r="A61" t="s">
        <v>90</v>
      </c>
      <c r="B61">
        <v>931</v>
      </c>
      <c r="C61">
        <v>851.3</v>
      </c>
      <c r="D61">
        <v>79.7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252</v>
      </c>
      <c r="B65" t="s">
        <v>102</v>
      </c>
      <c r="C65" t="s">
        <v>253</v>
      </c>
      <c r="D65">
        <v>4162.84</v>
      </c>
      <c r="E65">
        <v>0</v>
      </c>
      <c r="G65">
        <v>67.8</v>
      </c>
      <c r="H65">
        <v>3.23</v>
      </c>
      <c r="I65">
        <v>95.38</v>
      </c>
    </row>
    <row r="66" spans="1:10" x14ac:dyDescent="0.25">
      <c r="A66" t="s">
        <v>254</v>
      </c>
      <c r="B66" t="s">
        <v>102</v>
      </c>
      <c r="C66" t="s">
        <v>255</v>
      </c>
      <c r="D66">
        <v>4162.84</v>
      </c>
      <c r="E66">
        <v>0</v>
      </c>
      <c r="G66">
        <v>67.8</v>
      </c>
      <c r="H66">
        <v>3.23</v>
      </c>
      <c r="I66">
        <v>95.38</v>
      </c>
    </row>
    <row r="67" spans="1:10" x14ac:dyDescent="0.25">
      <c r="A67" t="s">
        <v>104</v>
      </c>
      <c r="B67" t="s">
        <v>102</v>
      </c>
      <c r="C67" t="s">
        <v>105</v>
      </c>
      <c r="D67">
        <v>1801.48</v>
      </c>
      <c r="E67">
        <v>0</v>
      </c>
      <c r="G67">
        <v>29.34</v>
      </c>
      <c r="H67">
        <v>42.97</v>
      </c>
      <c r="I67">
        <v>0.02</v>
      </c>
    </row>
    <row r="68" spans="1:10" x14ac:dyDescent="0.25">
      <c r="A68" t="s">
        <v>101</v>
      </c>
      <c r="B68" t="s">
        <v>102</v>
      </c>
      <c r="C68" t="s">
        <v>103</v>
      </c>
      <c r="D68">
        <v>1801.48</v>
      </c>
      <c r="E68">
        <v>0</v>
      </c>
      <c r="G68">
        <v>29.34</v>
      </c>
      <c r="H68">
        <v>42.97</v>
      </c>
      <c r="I68">
        <v>0.02</v>
      </c>
    </row>
    <row r="69" spans="1:10" x14ac:dyDescent="0.25">
      <c r="A69" t="s">
        <v>333</v>
      </c>
      <c r="C69" t="s">
        <v>334</v>
      </c>
      <c r="D69">
        <v>3.38</v>
      </c>
      <c r="E69">
        <v>181</v>
      </c>
      <c r="F69">
        <v>0.02</v>
      </c>
      <c r="G69">
        <v>0.06</v>
      </c>
      <c r="H69">
        <v>1.0900000000000001</v>
      </c>
      <c r="I69">
        <v>0</v>
      </c>
    </row>
    <row r="70" spans="1:10" x14ac:dyDescent="0.25">
      <c r="A70" t="s">
        <v>121</v>
      </c>
      <c r="B70" t="s">
        <v>102</v>
      </c>
      <c r="C70" t="s">
        <v>111</v>
      </c>
      <c r="D70">
        <v>2.2999999999999998</v>
      </c>
      <c r="E70">
        <v>31</v>
      </c>
      <c r="F70">
        <v>7.0000000000000007E-2</v>
      </c>
      <c r="G70">
        <v>0.04</v>
      </c>
      <c r="H70">
        <v>42.84</v>
      </c>
      <c r="I70">
        <v>0</v>
      </c>
    </row>
    <row r="71" spans="1:10" x14ac:dyDescent="0.25">
      <c r="A71" t="s">
        <v>125</v>
      </c>
      <c r="B71" t="s">
        <v>102</v>
      </c>
      <c r="C71" t="s">
        <v>126</v>
      </c>
      <c r="D71">
        <v>2.29</v>
      </c>
      <c r="E71">
        <v>31</v>
      </c>
      <c r="F71">
        <v>7.0000000000000007E-2</v>
      </c>
      <c r="G71">
        <v>0.04</v>
      </c>
      <c r="H71">
        <v>42.84</v>
      </c>
      <c r="I71">
        <v>0</v>
      </c>
    </row>
    <row r="72" spans="1:10" x14ac:dyDescent="0.25">
      <c r="A72" t="s">
        <v>156</v>
      </c>
      <c r="B72" t="s">
        <v>157</v>
      </c>
      <c r="C72" t="s">
        <v>158</v>
      </c>
      <c r="D72">
        <v>2.16</v>
      </c>
      <c r="E72">
        <v>2</v>
      </c>
      <c r="F72">
        <v>1.08</v>
      </c>
      <c r="G72">
        <v>0.04</v>
      </c>
      <c r="H72">
        <v>32.49</v>
      </c>
      <c r="I72">
        <v>0</v>
      </c>
    </row>
    <row r="73" spans="1:10" x14ac:dyDescent="0.25">
      <c r="A73" t="s">
        <v>159</v>
      </c>
      <c r="B73" t="s">
        <v>157</v>
      </c>
      <c r="C73" t="s">
        <v>158</v>
      </c>
      <c r="D73">
        <v>1.48</v>
      </c>
      <c r="E73">
        <v>2</v>
      </c>
      <c r="F73">
        <v>0.74</v>
      </c>
      <c r="G73">
        <v>0.02</v>
      </c>
      <c r="H73">
        <v>26.72</v>
      </c>
      <c r="I73">
        <v>0</v>
      </c>
    </row>
    <row r="74" spans="1:10" x14ac:dyDescent="0.25">
      <c r="A74" t="s">
        <v>335</v>
      </c>
      <c r="B74" t="s">
        <v>157</v>
      </c>
      <c r="C74" t="s">
        <v>336</v>
      </c>
      <c r="D74">
        <v>1.46</v>
      </c>
      <c r="E74">
        <v>1</v>
      </c>
      <c r="F74">
        <v>1.46</v>
      </c>
      <c r="G74">
        <v>0.02</v>
      </c>
      <c r="H74">
        <v>2.19</v>
      </c>
      <c r="I74">
        <v>0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774.11</v>
      </c>
      <c r="E78">
        <v>0</v>
      </c>
      <c r="G78">
        <v>84.14</v>
      </c>
      <c r="H78">
        <v>1801.48</v>
      </c>
      <c r="I78">
        <v>42.97</v>
      </c>
      <c r="J78">
        <v>0.02</v>
      </c>
    </row>
    <row r="79" spans="1:10" x14ac:dyDescent="0.25">
      <c r="A79" t="s">
        <v>101</v>
      </c>
      <c r="B79" t="s">
        <v>102</v>
      </c>
      <c r="C79" t="s">
        <v>103</v>
      </c>
      <c r="D79">
        <v>774.11</v>
      </c>
      <c r="E79">
        <v>0</v>
      </c>
      <c r="G79">
        <v>84.14</v>
      </c>
      <c r="H79">
        <v>1801.48</v>
      </c>
      <c r="I79">
        <v>42.97</v>
      </c>
      <c r="J79">
        <v>0.02</v>
      </c>
    </row>
    <row r="80" spans="1:10" x14ac:dyDescent="0.25">
      <c r="A80" t="s">
        <v>252</v>
      </c>
      <c r="B80" t="s">
        <v>102</v>
      </c>
      <c r="C80" t="s">
        <v>253</v>
      </c>
      <c r="D80">
        <v>134.38</v>
      </c>
      <c r="E80">
        <v>0</v>
      </c>
      <c r="G80">
        <v>14.61</v>
      </c>
      <c r="H80">
        <v>4162.84</v>
      </c>
      <c r="I80">
        <v>3.23</v>
      </c>
      <c r="J80">
        <v>95.38</v>
      </c>
    </row>
    <row r="81" spans="1:10" x14ac:dyDescent="0.25">
      <c r="A81" t="s">
        <v>254</v>
      </c>
      <c r="B81" t="s">
        <v>102</v>
      </c>
      <c r="C81" t="s">
        <v>255</v>
      </c>
      <c r="D81">
        <v>134.38</v>
      </c>
      <c r="E81">
        <v>0</v>
      </c>
      <c r="G81">
        <v>14.61</v>
      </c>
      <c r="H81">
        <v>4162.84</v>
      </c>
      <c r="I81">
        <v>3.23</v>
      </c>
      <c r="J81">
        <v>95.38</v>
      </c>
    </row>
    <row r="82" spans="1:10" x14ac:dyDescent="0.25">
      <c r="A82" t="s">
        <v>121</v>
      </c>
      <c r="B82" t="s">
        <v>102</v>
      </c>
      <c r="C82" t="s">
        <v>111</v>
      </c>
      <c r="D82">
        <v>0.98</v>
      </c>
      <c r="E82">
        <v>31</v>
      </c>
      <c r="F82">
        <v>0.03</v>
      </c>
      <c r="G82">
        <v>0.11</v>
      </c>
      <c r="H82">
        <v>2.2999999999999998</v>
      </c>
      <c r="I82">
        <v>42.84</v>
      </c>
      <c r="J82">
        <v>0</v>
      </c>
    </row>
    <row r="83" spans="1:10" x14ac:dyDescent="0.25">
      <c r="A83" t="s">
        <v>125</v>
      </c>
      <c r="B83" t="s">
        <v>102</v>
      </c>
      <c r="C83" t="s">
        <v>126</v>
      </c>
      <c r="D83">
        <v>0.98</v>
      </c>
      <c r="E83">
        <v>31</v>
      </c>
      <c r="F83">
        <v>0.03</v>
      </c>
      <c r="G83">
        <v>0.11</v>
      </c>
      <c r="H83">
        <v>2.29</v>
      </c>
      <c r="I83">
        <v>42.84</v>
      </c>
      <c r="J83">
        <v>0</v>
      </c>
    </row>
    <row r="84" spans="1:10" x14ac:dyDescent="0.25">
      <c r="A84" t="s">
        <v>156</v>
      </c>
      <c r="B84" t="s">
        <v>157</v>
      </c>
      <c r="C84" t="s">
        <v>158</v>
      </c>
      <c r="D84">
        <v>0.7</v>
      </c>
      <c r="E84">
        <v>2</v>
      </c>
      <c r="F84">
        <v>0.35</v>
      </c>
      <c r="G84">
        <v>0.08</v>
      </c>
      <c r="H84">
        <v>2.16</v>
      </c>
      <c r="I84">
        <v>32.49</v>
      </c>
      <c r="J84">
        <v>0</v>
      </c>
    </row>
    <row r="85" spans="1:10" x14ac:dyDescent="0.25">
      <c r="A85" t="s">
        <v>337</v>
      </c>
      <c r="C85" t="s">
        <v>338</v>
      </c>
      <c r="D85">
        <v>0.47</v>
      </c>
      <c r="E85">
        <v>1</v>
      </c>
      <c r="F85">
        <v>0.47</v>
      </c>
      <c r="G85">
        <v>0.05</v>
      </c>
      <c r="H85">
        <v>1.26</v>
      </c>
      <c r="I85">
        <v>37.4</v>
      </c>
      <c r="J85">
        <v>0.06</v>
      </c>
    </row>
    <row r="86" spans="1:10" x14ac:dyDescent="0.25">
      <c r="A86" t="s">
        <v>138</v>
      </c>
      <c r="B86" t="s">
        <v>113</v>
      </c>
      <c r="C86" t="s">
        <v>139</v>
      </c>
      <c r="D86">
        <v>0.42</v>
      </c>
      <c r="E86">
        <v>5</v>
      </c>
      <c r="F86">
        <v>0.08</v>
      </c>
      <c r="G86">
        <v>0.05</v>
      </c>
      <c r="H86">
        <v>1.02</v>
      </c>
      <c r="I86">
        <v>41.13</v>
      </c>
      <c r="J86">
        <v>0.09</v>
      </c>
    </row>
    <row r="87" spans="1:10" x14ac:dyDescent="0.25">
      <c r="A87" t="s">
        <v>159</v>
      </c>
      <c r="B87" t="s">
        <v>157</v>
      </c>
      <c r="C87" t="s">
        <v>158</v>
      </c>
      <c r="D87">
        <v>0.39</v>
      </c>
      <c r="E87">
        <v>2</v>
      </c>
      <c r="F87">
        <v>0.2</v>
      </c>
      <c r="G87">
        <v>0.04</v>
      </c>
      <c r="H87">
        <v>1.48</v>
      </c>
      <c r="I87">
        <v>26.72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252</v>
      </c>
      <c r="B91" t="s">
        <v>102</v>
      </c>
      <c r="C91" t="s">
        <v>253</v>
      </c>
      <c r="D91">
        <v>3970.4</v>
      </c>
      <c r="E91">
        <v>0</v>
      </c>
      <c r="G91">
        <v>230.79</v>
      </c>
      <c r="H91">
        <v>4162.84</v>
      </c>
      <c r="I91">
        <v>3.23</v>
      </c>
      <c r="J91">
        <v>95.38</v>
      </c>
    </row>
    <row r="92" spans="1:10" x14ac:dyDescent="0.25">
      <c r="A92" t="s">
        <v>254</v>
      </c>
      <c r="B92" t="s">
        <v>102</v>
      </c>
      <c r="C92" t="s">
        <v>255</v>
      </c>
      <c r="D92">
        <v>3970.4</v>
      </c>
      <c r="E92">
        <v>0</v>
      </c>
      <c r="G92">
        <v>230.79</v>
      </c>
      <c r="H92">
        <v>4162.84</v>
      </c>
      <c r="I92">
        <v>3.23</v>
      </c>
      <c r="J92">
        <v>95.38</v>
      </c>
    </row>
    <row r="93" spans="1:10" x14ac:dyDescent="0.25">
      <c r="A93" t="s">
        <v>339</v>
      </c>
      <c r="C93" t="s">
        <v>340</v>
      </c>
      <c r="D93">
        <v>0.71</v>
      </c>
      <c r="E93">
        <v>1</v>
      </c>
      <c r="F93">
        <v>0.71</v>
      </c>
      <c r="G93">
        <v>0.04</v>
      </c>
      <c r="H93">
        <v>0.82</v>
      </c>
      <c r="I93">
        <v>6.95</v>
      </c>
      <c r="J93">
        <v>86.08</v>
      </c>
    </row>
    <row r="94" spans="1:10" x14ac:dyDescent="0.25">
      <c r="A94" t="s">
        <v>104</v>
      </c>
      <c r="B94" t="s">
        <v>102</v>
      </c>
      <c r="C94" t="s">
        <v>105</v>
      </c>
      <c r="D94">
        <v>0.44</v>
      </c>
      <c r="E94">
        <v>0</v>
      </c>
      <c r="G94">
        <v>0.03</v>
      </c>
      <c r="H94">
        <v>1801.48</v>
      </c>
      <c r="I94">
        <v>42.97</v>
      </c>
      <c r="J94">
        <v>0.02</v>
      </c>
    </row>
    <row r="95" spans="1:10" x14ac:dyDescent="0.25">
      <c r="A95" t="s">
        <v>101</v>
      </c>
      <c r="B95" t="s">
        <v>102</v>
      </c>
      <c r="C95" t="s">
        <v>103</v>
      </c>
      <c r="D95">
        <v>0.44</v>
      </c>
      <c r="E95">
        <v>0</v>
      </c>
      <c r="G95">
        <v>0.03</v>
      </c>
      <c r="H95">
        <v>1801.48</v>
      </c>
      <c r="I95">
        <v>42.97</v>
      </c>
      <c r="J95">
        <v>0.02</v>
      </c>
    </row>
    <row r="96" spans="1:10" x14ac:dyDescent="0.25">
      <c r="A96" t="s">
        <v>341</v>
      </c>
      <c r="B96" t="s">
        <v>113</v>
      </c>
      <c r="C96" t="s">
        <v>342</v>
      </c>
      <c r="D96">
        <v>0.15</v>
      </c>
      <c r="E96">
        <v>150</v>
      </c>
      <c r="F96">
        <v>0</v>
      </c>
      <c r="G96">
        <v>0.01</v>
      </c>
      <c r="H96">
        <v>0.3</v>
      </c>
      <c r="I96">
        <v>31.15</v>
      </c>
      <c r="J96">
        <v>50.25</v>
      </c>
    </row>
    <row r="97" spans="1:10" x14ac:dyDescent="0.25">
      <c r="A97" t="s">
        <v>346</v>
      </c>
      <c r="C97" t="s">
        <v>347</v>
      </c>
      <c r="D97">
        <v>7.0000000000000007E-2</v>
      </c>
      <c r="E97">
        <v>33</v>
      </c>
      <c r="F97">
        <v>0</v>
      </c>
      <c r="G97">
        <v>0</v>
      </c>
      <c r="H97">
        <v>0.09</v>
      </c>
      <c r="I97">
        <v>18.23</v>
      </c>
      <c r="J97">
        <v>81.790000000000006</v>
      </c>
    </row>
    <row r="98" spans="1:10" x14ac:dyDescent="0.25">
      <c r="A98" t="s">
        <v>396</v>
      </c>
      <c r="C98" t="s">
        <v>397</v>
      </c>
      <c r="D98">
        <v>7.0000000000000007E-2</v>
      </c>
      <c r="E98">
        <v>89</v>
      </c>
      <c r="F98">
        <v>0</v>
      </c>
      <c r="G98">
        <v>0</v>
      </c>
      <c r="H98">
        <v>0.08</v>
      </c>
      <c r="I98">
        <v>3.85</v>
      </c>
      <c r="J98">
        <v>91.61</v>
      </c>
    </row>
    <row r="99" spans="1:10" x14ac:dyDescent="0.25">
      <c r="A99" t="s">
        <v>394</v>
      </c>
      <c r="B99" t="s">
        <v>113</v>
      </c>
      <c r="C99" t="s">
        <v>134</v>
      </c>
      <c r="D99">
        <v>0.02</v>
      </c>
      <c r="E99">
        <v>5</v>
      </c>
      <c r="F99">
        <v>0</v>
      </c>
      <c r="G99">
        <v>0</v>
      </c>
      <c r="H99">
        <v>0.28000000000000003</v>
      </c>
      <c r="I99">
        <v>6.23</v>
      </c>
      <c r="J99">
        <v>7.39</v>
      </c>
    </row>
    <row r="100" spans="1:10" x14ac:dyDescent="0.25">
      <c r="A100" t="s">
        <v>348</v>
      </c>
      <c r="C100" t="s">
        <v>349</v>
      </c>
      <c r="D100">
        <v>0.01</v>
      </c>
      <c r="E100">
        <v>31</v>
      </c>
      <c r="F100">
        <v>0</v>
      </c>
      <c r="G100">
        <v>0</v>
      </c>
      <c r="H100">
        <v>0.02</v>
      </c>
      <c r="I100">
        <v>28.2</v>
      </c>
      <c r="J100">
        <v>57.76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252</v>
      </c>
      <c r="B104" t="s">
        <v>102</v>
      </c>
      <c r="C104" t="s">
        <v>253</v>
      </c>
      <c r="D104">
        <v>3546388</v>
      </c>
      <c r="E104">
        <v>0</v>
      </c>
      <c r="G104">
        <v>85.78</v>
      </c>
      <c r="H104">
        <v>4162.84</v>
      </c>
      <c r="I104">
        <v>3.2</v>
      </c>
      <c r="J104">
        <v>95.4</v>
      </c>
    </row>
    <row r="105" spans="1:10" x14ac:dyDescent="0.25">
      <c r="A105" t="s">
        <v>254</v>
      </c>
      <c r="B105" t="s">
        <v>102</v>
      </c>
      <c r="C105" t="s">
        <v>255</v>
      </c>
      <c r="D105">
        <v>3546388</v>
      </c>
      <c r="E105">
        <v>0</v>
      </c>
      <c r="G105">
        <v>85.78</v>
      </c>
      <c r="H105">
        <v>4162.84</v>
      </c>
      <c r="I105">
        <v>3.2</v>
      </c>
      <c r="J105">
        <v>95.4</v>
      </c>
    </row>
    <row r="106" spans="1:10" x14ac:dyDescent="0.25">
      <c r="A106" t="s">
        <v>104</v>
      </c>
      <c r="B106" t="s">
        <v>102</v>
      </c>
      <c r="C106" t="s">
        <v>105</v>
      </c>
      <c r="D106">
        <v>1291355</v>
      </c>
      <c r="E106">
        <v>0</v>
      </c>
      <c r="G106">
        <v>31.24</v>
      </c>
      <c r="H106">
        <v>1801.48</v>
      </c>
      <c r="I106">
        <v>43</v>
      </c>
      <c r="J106">
        <v>0</v>
      </c>
    </row>
    <row r="107" spans="1:10" x14ac:dyDescent="0.25">
      <c r="A107" t="s">
        <v>101</v>
      </c>
      <c r="B107" t="s">
        <v>102</v>
      </c>
      <c r="C107" t="s">
        <v>103</v>
      </c>
      <c r="D107">
        <v>1291355</v>
      </c>
      <c r="E107">
        <v>0</v>
      </c>
      <c r="G107">
        <v>31.24</v>
      </c>
      <c r="H107">
        <v>1801.48</v>
      </c>
      <c r="I107">
        <v>43</v>
      </c>
      <c r="J107">
        <v>0</v>
      </c>
    </row>
    <row r="108" spans="1:10" x14ac:dyDescent="0.25">
      <c r="A108" t="s">
        <v>121</v>
      </c>
      <c r="B108" t="s">
        <v>102</v>
      </c>
      <c r="C108" t="s">
        <v>111</v>
      </c>
      <c r="D108">
        <v>647404</v>
      </c>
      <c r="E108">
        <v>31</v>
      </c>
      <c r="F108">
        <v>20884</v>
      </c>
      <c r="G108">
        <v>15.66</v>
      </c>
      <c r="H108">
        <v>2.2999999999999998</v>
      </c>
      <c r="I108">
        <v>42.8</v>
      </c>
      <c r="J108">
        <v>0</v>
      </c>
    </row>
    <row r="109" spans="1:10" x14ac:dyDescent="0.25">
      <c r="A109" t="s">
        <v>125</v>
      </c>
      <c r="B109" t="s">
        <v>102</v>
      </c>
      <c r="C109" t="s">
        <v>126</v>
      </c>
      <c r="D109">
        <v>647404</v>
      </c>
      <c r="E109">
        <v>31</v>
      </c>
      <c r="F109">
        <v>20884</v>
      </c>
      <c r="G109">
        <v>15.66</v>
      </c>
      <c r="H109">
        <v>2.29</v>
      </c>
      <c r="I109">
        <v>42.8</v>
      </c>
      <c r="J109">
        <v>0</v>
      </c>
    </row>
    <row r="110" spans="1:10" x14ac:dyDescent="0.25">
      <c r="A110" t="s">
        <v>138</v>
      </c>
      <c r="B110" t="s">
        <v>113</v>
      </c>
      <c r="C110" t="s">
        <v>139</v>
      </c>
      <c r="D110">
        <v>383315</v>
      </c>
      <c r="E110">
        <v>5</v>
      </c>
      <c r="F110">
        <v>76663</v>
      </c>
      <c r="G110">
        <v>9.27</v>
      </c>
      <c r="H110">
        <v>1.02</v>
      </c>
      <c r="I110">
        <v>41.1</v>
      </c>
      <c r="J110">
        <v>0.1</v>
      </c>
    </row>
    <row r="111" spans="1:10" x14ac:dyDescent="0.25">
      <c r="A111" t="s">
        <v>352</v>
      </c>
      <c r="B111" t="s">
        <v>113</v>
      </c>
      <c r="C111" t="s">
        <v>353</v>
      </c>
      <c r="D111">
        <v>156520</v>
      </c>
      <c r="E111">
        <v>5</v>
      </c>
      <c r="F111">
        <v>31304</v>
      </c>
      <c r="G111">
        <v>3.79</v>
      </c>
      <c r="H111">
        <v>0.27</v>
      </c>
      <c r="I111">
        <v>43.1</v>
      </c>
      <c r="J111">
        <v>0</v>
      </c>
    </row>
    <row r="112" spans="1:10" x14ac:dyDescent="0.25">
      <c r="A112" t="s">
        <v>133</v>
      </c>
      <c r="B112" t="s">
        <v>113</v>
      </c>
      <c r="C112" t="s">
        <v>134</v>
      </c>
      <c r="D112">
        <v>34530</v>
      </c>
      <c r="E112">
        <v>5</v>
      </c>
      <c r="F112">
        <v>6906</v>
      </c>
      <c r="G112">
        <v>0.84</v>
      </c>
      <c r="H112">
        <v>0.36</v>
      </c>
      <c r="I112">
        <v>40.299999999999997</v>
      </c>
      <c r="J112">
        <v>0</v>
      </c>
    </row>
    <row r="113" spans="1:10" x14ac:dyDescent="0.25">
      <c r="A113" t="s">
        <v>398</v>
      </c>
      <c r="C113" t="s">
        <v>399</v>
      </c>
      <c r="D113">
        <v>20415</v>
      </c>
      <c r="E113">
        <v>6805</v>
      </c>
      <c r="F113">
        <v>3</v>
      </c>
      <c r="G113">
        <v>0.49</v>
      </c>
      <c r="H113">
        <v>0.09</v>
      </c>
      <c r="I113">
        <v>43.6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3508231</v>
      </c>
      <c r="E117">
        <v>0</v>
      </c>
      <c r="G117">
        <v>124.21</v>
      </c>
      <c r="H117">
        <v>4162.84</v>
      </c>
      <c r="I117">
        <v>3.23</v>
      </c>
      <c r="J117">
        <v>95.38</v>
      </c>
    </row>
    <row r="118" spans="1:10" x14ac:dyDescent="0.25">
      <c r="A118" t="s">
        <v>254</v>
      </c>
      <c r="B118" t="s">
        <v>102</v>
      </c>
      <c r="C118" t="s">
        <v>255</v>
      </c>
      <c r="D118">
        <v>3508231</v>
      </c>
      <c r="E118">
        <v>0</v>
      </c>
      <c r="G118">
        <v>124.21</v>
      </c>
      <c r="H118">
        <v>4162.84</v>
      </c>
      <c r="I118">
        <v>3.23</v>
      </c>
      <c r="J118">
        <v>95.38</v>
      </c>
    </row>
    <row r="119" spans="1:10" x14ac:dyDescent="0.25">
      <c r="A119" t="s">
        <v>104</v>
      </c>
      <c r="B119" t="s">
        <v>102</v>
      </c>
      <c r="C119" t="s">
        <v>105</v>
      </c>
      <c r="D119">
        <v>1291076</v>
      </c>
      <c r="E119">
        <v>0</v>
      </c>
      <c r="G119">
        <v>45.71</v>
      </c>
      <c r="H119">
        <v>1801.48</v>
      </c>
      <c r="I119">
        <v>42.97</v>
      </c>
      <c r="J119">
        <v>0.02</v>
      </c>
    </row>
    <row r="120" spans="1:10" x14ac:dyDescent="0.25">
      <c r="A120" t="s">
        <v>101</v>
      </c>
      <c r="B120" t="s">
        <v>102</v>
      </c>
      <c r="C120" t="s">
        <v>103</v>
      </c>
      <c r="D120">
        <v>1291076</v>
      </c>
      <c r="E120">
        <v>0</v>
      </c>
      <c r="G120">
        <v>45.71</v>
      </c>
      <c r="H120">
        <v>1801.48</v>
      </c>
      <c r="I120">
        <v>42.97</v>
      </c>
      <c r="J120">
        <v>0.02</v>
      </c>
    </row>
    <row r="121" spans="1:10" x14ac:dyDescent="0.25">
      <c r="A121" t="s">
        <v>339</v>
      </c>
      <c r="C121" t="s">
        <v>340</v>
      </c>
      <c r="D121">
        <v>753</v>
      </c>
      <c r="E121">
        <v>1</v>
      </c>
      <c r="F121">
        <v>753</v>
      </c>
      <c r="G121">
        <v>0.03</v>
      </c>
      <c r="H121">
        <v>0.82</v>
      </c>
      <c r="I121">
        <v>6.95</v>
      </c>
      <c r="J121">
        <v>86.08</v>
      </c>
    </row>
    <row r="122" spans="1:10" x14ac:dyDescent="0.25">
      <c r="A122" t="s">
        <v>341</v>
      </c>
      <c r="B122" t="s">
        <v>113</v>
      </c>
      <c r="C122" t="s">
        <v>342</v>
      </c>
      <c r="D122">
        <v>180</v>
      </c>
      <c r="E122">
        <v>150</v>
      </c>
      <c r="F122">
        <v>1.2</v>
      </c>
      <c r="G122">
        <v>0.01</v>
      </c>
      <c r="H122">
        <v>0.3</v>
      </c>
      <c r="I122">
        <v>31.15</v>
      </c>
      <c r="J122">
        <v>50.25</v>
      </c>
    </row>
    <row r="123" spans="1:10" x14ac:dyDescent="0.25">
      <c r="A123" t="s">
        <v>346</v>
      </c>
      <c r="C123" t="s">
        <v>347</v>
      </c>
      <c r="D123">
        <v>37</v>
      </c>
      <c r="E123">
        <v>33</v>
      </c>
      <c r="F123">
        <v>1.1200000000000001</v>
      </c>
      <c r="G123">
        <v>0</v>
      </c>
      <c r="H123">
        <v>0.09</v>
      </c>
      <c r="I123">
        <v>18.23</v>
      </c>
      <c r="J123">
        <v>81.790000000000006</v>
      </c>
    </row>
    <row r="124" spans="1:10" x14ac:dyDescent="0.25">
      <c r="A124" t="s">
        <v>348</v>
      </c>
      <c r="C124" t="s">
        <v>349</v>
      </c>
      <c r="D124">
        <v>21</v>
      </c>
      <c r="E124">
        <v>31</v>
      </c>
      <c r="F124">
        <v>0.68</v>
      </c>
      <c r="G124">
        <v>0</v>
      </c>
      <c r="H124">
        <v>0.02</v>
      </c>
      <c r="I124">
        <v>28.2</v>
      </c>
      <c r="J124">
        <v>57.76</v>
      </c>
    </row>
    <row r="125" spans="1:10" x14ac:dyDescent="0.25">
      <c r="A125" t="s">
        <v>396</v>
      </c>
      <c r="C125" t="s">
        <v>397</v>
      </c>
      <c r="D125">
        <v>8</v>
      </c>
      <c r="E125">
        <v>89</v>
      </c>
      <c r="F125">
        <v>0.09</v>
      </c>
      <c r="G125">
        <v>0</v>
      </c>
      <c r="H125">
        <v>0.08</v>
      </c>
      <c r="I125">
        <v>3.85</v>
      </c>
      <c r="J125">
        <v>91.61</v>
      </c>
    </row>
    <row r="126" spans="1:10" x14ac:dyDescent="0.25">
      <c r="A126" t="s">
        <v>192</v>
      </c>
      <c r="C126" t="s">
        <v>193</v>
      </c>
      <c r="D126">
        <v>3</v>
      </c>
      <c r="E126">
        <v>144</v>
      </c>
      <c r="F126">
        <v>0.02</v>
      </c>
      <c r="G126">
        <v>0</v>
      </c>
      <c r="H126">
        <v>0.04</v>
      </c>
      <c r="I126">
        <v>27.15</v>
      </c>
      <c r="J126">
        <v>15.75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3507055</v>
      </c>
      <c r="E130">
        <v>3507055</v>
      </c>
      <c r="F130">
        <v>0</v>
      </c>
      <c r="H130">
        <v>0</v>
      </c>
      <c r="I130">
        <v>225.93</v>
      </c>
    </row>
    <row r="131" spans="1:9" x14ac:dyDescent="0.25">
      <c r="A131" t="s">
        <v>254</v>
      </c>
      <c r="B131" t="s">
        <v>102</v>
      </c>
      <c r="C131" t="s">
        <v>255</v>
      </c>
      <c r="D131">
        <v>3507055</v>
      </c>
      <c r="E131">
        <v>3507055</v>
      </c>
      <c r="F131">
        <v>0</v>
      </c>
      <c r="H131">
        <v>0</v>
      </c>
      <c r="I131">
        <v>225.93</v>
      </c>
    </row>
    <row r="132" spans="1:9" x14ac:dyDescent="0.25">
      <c r="A132" t="s">
        <v>104</v>
      </c>
      <c r="B132" t="s">
        <v>102</v>
      </c>
      <c r="C132" t="s">
        <v>105</v>
      </c>
      <c r="D132">
        <v>20192</v>
      </c>
      <c r="E132">
        <v>20192</v>
      </c>
      <c r="F132">
        <v>0</v>
      </c>
      <c r="H132">
        <v>0</v>
      </c>
      <c r="I132">
        <v>1.3</v>
      </c>
    </row>
    <row r="133" spans="1:9" x14ac:dyDescent="0.25">
      <c r="A133" t="s">
        <v>101</v>
      </c>
      <c r="B133" t="s">
        <v>102</v>
      </c>
      <c r="C133" t="s">
        <v>103</v>
      </c>
      <c r="D133">
        <v>20192</v>
      </c>
      <c r="E133">
        <v>20192</v>
      </c>
      <c r="F133">
        <v>0</v>
      </c>
      <c r="H133">
        <v>0</v>
      </c>
      <c r="I133">
        <v>1.3</v>
      </c>
    </row>
    <row r="134" spans="1:9" x14ac:dyDescent="0.25">
      <c r="A134" t="s">
        <v>156</v>
      </c>
      <c r="B134" t="s">
        <v>157</v>
      </c>
      <c r="C134" t="s">
        <v>158</v>
      </c>
      <c r="D134">
        <v>2900</v>
      </c>
      <c r="E134">
        <v>2900</v>
      </c>
      <c r="F134">
        <v>2</v>
      </c>
      <c r="G134">
        <v>1450</v>
      </c>
      <c r="H134">
        <v>0</v>
      </c>
      <c r="I134">
        <v>0.19</v>
      </c>
    </row>
    <row r="135" spans="1:9" x14ac:dyDescent="0.25">
      <c r="A135" t="s">
        <v>159</v>
      </c>
      <c r="B135" t="s">
        <v>157</v>
      </c>
      <c r="C135" t="s">
        <v>158</v>
      </c>
      <c r="D135">
        <v>2444</v>
      </c>
      <c r="E135">
        <v>2444</v>
      </c>
      <c r="F135">
        <v>2</v>
      </c>
      <c r="G135">
        <v>1222</v>
      </c>
      <c r="H135">
        <v>0</v>
      </c>
      <c r="I135">
        <v>0.16</v>
      </c>
    </row>
    <row r="136" spans="1:9" x14ac:dyDescent="0.25">
      <c r="A136" t="s">
        <v>160</v>
      </c>
      <c r="B136" t="s">
        <v>157</v>
      </c>
      <c r="C136" t="s">
        <v>161</v>
      </c>
      <c r="D136">
        <v>2132</v>
      </c>
      <c r="E136">
        <v>2132</v>
      </c>
      <c r="F136">
        <v>2</v>
      </c>
      <c r="G136">
        <v>1066</v>
      </c>
      <c r="H136">
        <v>0</v>
      </c>
      <c r="I136">
        <v>0.14000000000000001</v>
      </c>
    </row>
    <row r="137" spans="1:9" x14ac:dyDescent="0.25">
      <c r="A137" t="s">
        <v>162</v>
      </c>
      <c r="B137" t="s">
        <v>157</v>
      </c>
      <c r="C137" t="s">
        <v>161</v>
      </c>
      <c r="D137">
        <v>2132</v>
      </c>
      <c r="E137">
        <v>2132</v>
      </c>
      <c r="F137">
        <v>2</v>
      </c>
      <c r="G137">
        <v>1066</v>
      </c>
      <c r="H137">
        <v>0</v>
      </c>
      <c r="I137">
        <v>0.14000000000000001</v>
      </c>
    </row>
    <row r="138" spans="1:9" x14ac:dyDescent="0.25">
      <c r="A138" t="s">
        <v>356</v>
      </c>
      <c r="B138" t="s">
        <v>113</v>
      </c>
      <c r="C138" t="s">
        <v>134</v>
      </c>
      <c r="D138">
        <v>1020</v>
      </c>
      <c r="E138">
        <v>1020</v>
      </c>
      <c r="F138">
        <v>5</v>
      </c>
      <c r="G138">
        <v>204</v>
      </c>
      <c r="H138">
        <v>0</v>
      </c>
      <c r="I138">
        <v>7.0000000000000007E-2</v>
      </c>
    </row>
    <row r="139" spans="1:9" x14ac:dyDescent="0.25">
      <c r="A139" t="s">
        <v>339</v>
      </c>
      <c r="C139" t="s">
        <v>340</v>
      </c>
      <c r="D139">
        <v>753</v>
      </c>
      <c r="E139">
        <v>753</v>
      </c>
      <c r="F139">
        <v>1</v>
      </c>
      <c r="G139">
        <v>753</v>
      </c>
      <c r="H139">
        <v>0</v>
      </c>
      <c r="I139">
        <v>0.05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398</v>
      </c>
      <c r="C143" t="s">
        <v>399</v>
      </c>
      <c r="D143">
        <v>6805</v>
      </c>
      <c r="E143">
        <v>6805</v>
      </c>
      <c r="F143">
        <v>1</v>
      </c>
      <c r="G143">
        <v>0.09</v>
      </c>
      <c r="H143">
        <v>43.6</v>
      </c>
      <c r="I143">
        <v>0</v>
      </c>
    </row>
    <row r="144" spans="1:9" x14ac:dyDescent="0.25">
      <c r="A144" t="s">
        <v>174</v>
      </c>
      <c r="B144" t="s">
        <v>175</v>
      </c>
      <c r="C144" t="s">
        <v>176</v>
      </c>
      <c r="D144">
        <v>584</v>
      </c>
      <c r="E144">
        <v>584</v>
      </c>
      <c r="F144">
        <v>1</v>
      </c>
      <c r="G144">
        <v>0.03</v>
      </c>
      <c r="H144">
        <v>42.7</v>
      </c>
      <c r="I144">
        <v>0</v>
      </c>
    </row>
    <row r="145" spans="1:9" x14ac:dyDescent="0.25">
      <c r="A145" t="s">
        <v>361</v>
      </c>
      <c r="C145" t="s">
        <v>362</v>
      </c>
      <c r="D145">
        <v>202</v>
      </c>
      <c r="E145">
        <v>202</v>
      </c>
      <c r="F145">
        <v>1</v>
      </c>
      <c r="G145">
        <v>0.01</v>
      </c>
      <c r="H145">
        <v>43</v>
      </c>
      <c r="I145">
        <v>0</v>
      </c>
    </row>
    <row r="146" spans="1:9" x14ac:dyDescent="0.25">
      <c r="A146" t="s">
        <v>363</v>
      </c>
      <c r="C146" t="s">
        <v>364</v>
      </c>
      <c r="D146">
        <v>202</v>
      </c>
      <c r="E146">
        <v>0</v>
      </c>
      <c r="F146">
        <v>0</v>
      </c>
      <c r="G146">
        <v>0</v>
      </c>
      <c r="H146">
        <v>43.9</v>
      </c>
      <c r="I146">
        <v>0</v>
      </c>
    </row>
    <row r="147" spans="1:9" x14ac:dyDescent="0.25">
      <c r="A147" t="s">
        <v>333</v>
      </c>
      <c r="C147" t="s">
        <v>334</v>
      </c>
      <c r="D147">
        <v>181</v>
      </c>
      <c r="E147">
        <v>181</v>
      </c>
      <c r="F147">
        <v>1</v>
      </c>
      <c r="G147">
        <v>3.38</v>
      </c>
      <c r="H147">
        <v>1.1000000000000001</v>
      </c>
      <c r="I147">
        <v>0</v>
      </c>
    </row>
    <row r="148" spans="1:9" x14ac:dyDescent="0.25">
      <c r="A148" t="s">
        <v>367</v>
      </c>
      <c r="C148" t="s">
        <v>368</v>
      </c>
      <c r="D148">
        <v>151</v>
      </c>
      <c r="E148">
        <v>0</v>
      </c>
      <c r="F148">
        <v>0</v>
      </c>
      <c r="G148">
        <v>0.03</v>
      </c>
      <c r="H148">
        <v>38.1</v>
      </c>
      <c r="I148">
        <v>0</v>
      </c>
    </row>
    <row r="149" spans="1:9" x14ac:dyDescent="0.25">
      <c r="A149" t="s">
        <v>341</v>
      </c>
      <c r="B149" t="s">
        <v>113</v>
      </c>
      <c r="C149" t="s">
        <v>342</v>
      </c>
      <c r="D149">
        <v>150</v>
      </c>
      <c r="E149">
        <v>150</v>
      </c>
      <c r="F149">
        <v>1</v>
      </c>
      <c r="G149">
        <v>0.3</v>
      </c>
      <c r="H149">
        <v>31.1</v>
      </c>
      <c r="I149">
        <v>50.3</v>
      </c>
    </row>
    <row r="150" spans="1:9" x14ac:dyDescent="0.25">
      <c r="A150" t="s">
        <v>192</v>
      </c>
      <c r="C150" t="s">
        <v>193</v>
      </c>
      <c r="D150">
        <v>144</v>
      </c>
      <c r="E150">
        <v>144</v>
      </c>
      <c r="F150">
        <v>1</v>
      </c>
      <c r="G150">
        <v>0.04</v>
      </c>
      <c r="H150">
        <v>27.2</v>
      </c>
      <c r="I150">
        <v>15.8</v>
      </c>
    </row>
    <row r="151" spans="1:9" x14ac:dyDescent="0.25">
      <c r="A151" t="s">
        <v>369</v>
      </c>
      <c r="B151" t="s">
        <v>257</v>
      </c>
      <c r="C151" t="s">
        <v>370</v>
      </c>
      <c r="D151">
        <v>120</v>
      </c>
      <c r="E151">
        <v>120</v>
      </c>
      <c r="F151">
        <v>1</v>
      </c>
      <c r="G151">
        <v>0.02</v>
      </c>
      <c r="H151">
        <v>43.6</v>
      </c>
      <c r="I151">
        <v>0</v>
      </c>
    </row>
    <row r="152" spans="1:9" x14ac:dyDescent="0.25">
      <c r="A152" t="s">
        <v>400</v>
      </c>
      <c r="C152" t="s">
        <v>401</v>
      </c>
      <c r="D152">
        <v>93</v>
      </c>
      <c r="E152">
        <v>1</v>
      </c>
      <c r="F152">
        <v>0.01</v>
      </c>
      <c r="G152">
        <v>0</v>
      </c>
      <c r="H152">
        <v>44.3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174</v>
      </c>
      <c r="B156" t="s">
        <v>175</v>
      </c>
      <c r="C156" t="s">
        <v>176</v>
      </c>
      <c r="D156">
        <v>584</v>
      </c>
      <c r="E156">
        <v>584</v>
      </c>
      <c r="F156">
        <v>11.86</v>
      </c>
    </row>
    <row r="157" spans="1:9" x14ac:dyDescent="0.25">
      <c r="A157" t="s">
        <v>361</v>
      </c>
      <c r="C157" t="s">
        <v>362</v>
      </c>
      <c r="D157">
        <v>202</v>
      </c>
      <c r="E157">
        <v>202</v>
      </c>
      <c r="F157">
        <v>4.0999999999999996</v>
      </c>
    </row>
    <row r="158" spans="1:9" x14ac:dyDescent="0.25">
      <c r="A158" t="s">
        <v>363</v>
      </c>
      <c r="C158" t="s">
        <v>364</v>
      </c>
      <c r="D158">
        <v>202</v>
      </c>
      <c r="E158">
        <v>202</v>
      </c>
      <c r="F158">
        <v>4.0999999999999996</v>
      </c>
    </row>
    <row r="159" spans="1:9" x14ac:dyDescent="0.25">
      <c r="A159" t="s">
        <v>333</v>
      </c>
      <c r="C159" t="s">
        <v>334</v>
      </c>
      <c r="D159">
        <v>181</v>
      </c>
      <c r="E159">
        <v>181</v>
      </c>
      <c r="F159">
        <v>3.67</v>
      </c>
    </row>
    <row r="160" spans="1:9" x14ac:dyDescent="0.25">
      <c r="A160" t="s">
        <v>367</v>
      </c>
      <c r="C160" t="s">
        <v>368</v>
      </c>
      <c r="D160">
        <v>151</v>
      </c>
      <c r="E160">
        <v>151</v>
      </c>
      <c r="F160">
        <v>3.07</v>
      </c>
    </row>
    <row r="161" spans="1:7" x14ac:dyDescent="0.25">
      <c r="A161" t="s">
        <v>341</v>
      </c>
      <c r="B161" t="s">
        <v>113</v>
      </c>
      <c r="C161" t="s">
        <v>342</v>
      </c>
      <c r="D161">
        <v>150</v>
      </c>
      <c r="E161">
        <v>150</v>
      </c>
      <c r="F161">
        <v>3.05</v>
      </c>
    </row>
    <row r="162" spans="1:7" x14ac:dyDescent="0.25">
      <c r="A162" t="s">
        <v>192</v>
      </c>
      <c r="C162" t="s">
        <v>193</v>
      </c>
      <c r="D162">
        <v>144</v>
      </c>
      <c r="E162">
        <v>144</v>
      </c>
      <c r="F162">
        <v>2.92</v>
      </c>
    </row>
    <row r="163" spans="1:7" x14ac:dyDescent="0.25">
      <c r="A163" t="s">
        <v>369</v>
      </c>
      <c r="B163" t="s">
        <v>257</v>
      </c>
      <c r="C163" t="s">
        <v>370</v>
      </c>
      <c r="D163">
        <v>120</v>
      </c>
      <c r="E163">
        <v>120</v>
      </c>
      <c r="F163">
        <v>2.44</v>
      </c>
    </row>
    <row r="164" spans="1:7" x14ac:dyDescent="0.25">
      <c r="A164" t="s">
        <v>396</v>
      </c>
      <c r="C164" t="s">
        <v>397</v>
      </c>
      <c r="D164">
        <v>89</v>
      </c>
      <c r="E164">
        <v>89</v>
      </c>
      <c r="F164">
        <v>1.81</v>
      </c>
    </row>
    <row r="165" spans="1:7" x14ac:dyDescent="0.25">
      <c r="A165" t="s">
        <v>402</v>
      </c>
      <c r="C165" t="s">
        <v>403</v>
      </c>
      <c r="D165">
        <v>74</v>
      </c>
      <c r="E165">
        <v>74</v>
      </c>
      <c r="F165">
        <v>1.5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205</v>
      </c>
      <c r="B169" t="s">
        <v>206</v>
      </c>
      <c r="C169" t="s">
        <v>207</v>
      </c>
      <c r="D169">
        <v>1262559</v>
      </c>
      <c r="E169">
        <v>3</v>
      </c>
      <c r="F169">
        <v>0.01</v>
      </c>
    </row>
    <row r="171" spans="1:7" x14ac:dyDescent="0.25">
      <c r="A171" t="s">
        <v>208</v>
      </c>
    </row>
    <row r="172" spans="1:7" x14ac:dyDescent="0.25">
      <c r="A172" t="s">
        <v>30</v>
      </c>
      <c r="B172" t="s">
        <v>31</v>
      </c>
      <c r="C172" t="s">
        <v>209</v>
      </c>
      <c r="D172" t="s">
        <v>210</v>
      </c>
      <c r="E172" t="s">
        <v>211</v>
      </c>
      <c r="F172" t="s">
        <v>212</v>
      </c>
      <c r="G172" t="s">
        <v>34</v>
      </c>
    </row>
    <row r="173" spans="1:7" x14ac:dyDescent="0.25">
      <c r="A173" t="s">
        <v>36</v>
      </c>
      <c r="B173">
        <v>1531096</v>
      </c>
      <c r="D173">
        <v>1717</v>
      </c>
      <c r="E173" t="s">
        <v>421</v>
      </c>
      <c r="F173">
        <v>43745.599999999999</v>
      </c>
      <c r="G173">
        <v>27.96</v>
      </c>
    </row>
    <row r="174" spans="1:7" x14ac:dyDescent="0.25">
      <c r="A174" t="s">
        <v>40</v>
      </c>
      <c r="B174">
        <v>150</v>
      </c>
      <c r="C174">
        <v>100</v>
      </c>
      <c r="D174">
        <v>150</v>
      </c>
      <c r="E174" t="s">
        <v>710</v>
      </c>
      <c r="F174">
        <v>4.29</v>
      </c>
      <c r="G174">
        <v>2.44</v>
      </c>
    </row>
    <row r="175" spans="1:7" x14ac:dyDescent="0.25">
      <c r="A175" t="s">
        <v>46</v>
      </c>
      <c r="B175">
        <v>9371</v>
      </c>
      <c r="D175">
        <v>4</v>
      </c>
      <c r="E175" t="s">
        <v>711</v>
      </c>
      <c r="F175">
        <v>267.74</v>
      </c>
      <c r="G175">
        <v>0.06</v>
      </c>
    </row>
    <row r="176" spans="1:7" x14ac:dyDescent="0.25">
      <c r="A176" t="s">
        <v>53</v>
      </c>
      <c r="B176">
        <v>720</v>
      </c>
      <c r="D176">
        <v>1</v>
      </c>
      <c r="E176" t="s">
        <v>563</v>
      </c>
      <c r="F176">
        <v>20.57</v>
      </c>
      <c r="G176">
        <v>0.02</v>
      </c>
    </row>
    <row r="177" spans="1:7" x14ac:dyDescent="0.25">
      <c r="A177" t="s">
        <v>55</v>
      </c>
      <c r="B177">
        <v>3173</v>
      </c>
      <c r="D177">
        <v>1</v>
      </c>
      <c r="E177" t="s">
        <v>712</v>
      </c>
      <c r="F177">
        <v>90.66</v>
      </c>
      <c r="G177">
        <v>0.02</v>
      </c>
    </row>
    <row r="178" spans="1:7" x14ac:dyDescent="0.25">
      <c r="A178" t="s">
        <v>232</v>
      </c>
      <c r="B178">
        <v>536</v>
      </c>
      <c r="D178">
        <v>0</v>
      </c>
      <c r="E178" t="s">
        <v>713</v>
      </c>
      <c r="F178">
        <v>15.31</v>
      </c>
      <c r="G178">
        <v>0.01</v>
      </c>
    </row>
    <row r="179" spans="1:7" x14ac:dyDescent="0.25">
      <c r="A179" t="s">
        <v>714</v>
      </c>
      <c r="B179">
        <v>1</v>
      </c>
      <c r="D179">
        <v>0</v>
      </c>
      <c r="E179" t="s">
        <v>715</v>
      </c>
      <c r="F179">
        <v>0.03</v>
      </c>
      <c r="G179">
        <v>0.01</v>
      </c>
    </row>
    <row r="180" spans="1:7" x14ac:dyDescent="0.25">
      <c r="A180" t="s">
        <v>219</v>
      </c>
      <c r="B180">
        <v>203</v>
      </c>
      <c r="D180">
        <v>0</v>
      </c>
      <c r="E180" t="s">
        <v>611</v>
      </c>
      <c r="F180">
        <v>5.8</v>
      </c>
      <c r="G180">
        <v>0.01</v>
      </c>
    </row>
    <row r="181" spans="1:7" x14ac:dyDescent="0.25">
      <c r="A181" t="s">
        <v>406</v>
      </c>
      <c r="B181">
        <v>7535</v>
      </c>
      <c r="D181">
        <v>0</v>
      </c>
      <c r="E181" t="s">
        <v>716</v>
      </c>
      <c r="F181">
        <v>215.29</v>
      </c>
      <c r="G181">
        <v>0</v>
      </c>
    </row>
    <row r="182" spans="1:7" x14ac:dyDescent="0.25">
      <c r="A182" t="s">
        <v>57</v>
      </c>
      <c r="B182">
        <v>8</v>
      </c>
      <c r="D182">
        <v>0</v>
      </c>
      <c r="E182" t="s">
        <v>724</v>
      </c>
      <c r="F182">
        <v>0.23</v>
      </c>
      <c r="G182">
        <v>0</v>
      </c>
    </row>
    <row r="184" spans="1:7" x14ac:dyDescent="0.25">
      <c r="A184" t="s">
        <v>29</v>
      </c>
    </row>
    <row r="185" spans="1:7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</row>
    <row r="186" spans="1:7" x14ac:dyDescent="0.25">
      <c r="A186" t="s">
        <v>36</v>
      </c>
      <c r="B186">
        <v>1531096</v>
      </c>
      <c r="C186">
        <v>1717</v>
      </c>
      <c r="D186" t="s">
        <v>421</v>
      </c>
      <c r="E186">
        <v>28</v>
      </c>
      <c r="F186" t="s">
        <v>38</v>
      </c>
    </row>
    <row r="187" spans="1:7" x14ac:dyDescent="0.25">
      <c r="A187" t="s">
        <v>39</v>
      </c>
      <c r="C187">
        <v>920.1</v>
      </c>
      <c r="E187">
        <v>15</v>
      </c>
    </row>
    <row r="188" spans="1:7" x14ac:dyDescent="0.25">
      <c r="A188" t="s">
        <v>40</v>
      </c>
      <c r="B188">
        <v>150</v>
      </c>
      <c r="C188">
        <v>150</v>
      </c>
      <c r="D188" t="s">
        <v>710</v>
      </c>
      <c r="E188">
        <v>2.4</v>
      </c>
      <c r="F188" t="s">
        <v>42</v>
      </c>
    </row>
    <row r="189" spans="1:7" x14ac:dyDescent="0.25">
      <c r="A189" t="s">
        <v>46</v>
      </c>
      <c r="B189">
        <v>9371</v>
      </c>
      <c r="C189">
        <v>4</v>
      </c>
      <c r="D189" t="s">
        <v>711</v>
      </c>
      <c r="E189">
        <v>0.1</v>
      </c>
      <c r="F189" t="s">
        <v>48</v>
      </c>
    </row>
    <row r="190" spans="1:7" x14ac:dyDescent="0.25">
      <c r="A190" t="s">
        <v>53</v>
      </c>
      <c r="B190">
        <v>720</v>
      </c>
      <c r="C190">
        <v>1.3</v>
      </c>
      <c r="D190" t="s">
        <v>563</v>
      </c>
      <c r="E190">
        <v>0</v>
      </c>
      <c r="F190" t="s">
        <v>42</v>
      </c>
    </row>
    <row r="191" spans="1:7" x14ac:dyDescent="0.25">
      <c r="A191" t="s">
        <v>55</v>
      </c>
      <c r="B191">
        <v>3173</v>
      </c>
      <c r="C191">
        <v>1</v>
      </c>
      <c r="D191" t="s">
        <v>712</v>
      </c>
      <c r="E191">
        <v>0</v>
      </c>
      <c r="F191" t="s">
        <v>38</v>
      </c>
    </row>
    <row r="192" spans="1:7" x14ac:dyDescent="0.25">
      <c r="A192" t="s">
        <v>232</v>
      </c>
      <c r="B192">
        <v>536</v>
      </c>
      <c r="C192">
        <v>0.5</v>
      </c>
      <c r="D192" t="s">
        <v>713</v>
      </c>
      <c r="E192">
        <v>0</v>
      </c>
      <c r="F192" t="s">
        <v>38</v>
      </c>
    </row>
    <row r="193" spans="1:6" x14ac:dyDescent="0.25">
      <c r="A193" t="s">
        <v>714</v>
      </c>
      <c r="B193">
        <v>1</v>
      </c>
      <c r="C193">
        <v>0.4</v>
      </c>
      <c r="D193" t="s">
        <v>715</v>
      </c>
      <c r="E193">
        <v>0</v>
      </c>
      <c r="F193" t="s">
        <v>42</v>
      </c>
    </row>
    <row r="194" spans="1:6" x14ac:dyDescent="0.25">
      <c r="A194" t="s">
        <v>219</v>
      </c>
      <c r="B194">
        <v>203</v>
      </c>
      <c r="C194">
        <v>0.4</v>
      </c>
      <c r="D194" t="s">
        <v>611</v>
      </c>
      <c r="E194">
        <v>0</v>
      </c>
      <c r="F194" t="s">
        <v>70</v>
      </c>
    </row>
    <row r="195" spans="1:6" x14ac:dyDescent="0.25">
      <c r="A195" t="s">
        <v>406</v>
      </c>
      <c r="B195">
        <v>7535</v>
      </c>
      <c r="C195">
        <v>0.3</v>
      </c>
      <c r="D195" t="s">
        <v>716</v>
      </c>
      <c r="E195">
        <v>0</v>
      </c>
      <c r="F195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J194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725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708</v>
      </c>
    </row>
    <row r="7" spans="1:2" x14ac:dyDescent="0.25">
      <c r="A7" t="s">
        <v>9</v>
      </c>
      <c r="B7" t="s">
        <v>726</v>
      </c>
    </row>
    <row r="8" spans="1:2" x14ac:dyDescent="0.25">
      <c r="A8" t="s">
        <v>11</v>
      </c>
      <c r="B8" t="s">
        <v>727</v>
      </c>
    </row>
    <row r="9" spans="1:2" x14ac:dyDescent="0.25">
      <c r="A9" t="s">
        <v>13</v>
      </c>
      <c r="B9">
        <v>116</v>
      </c>
    </row>
    <row r="10" spans="1:2" x14ac:dyDescent="0.25">
      <c r="A10" t="s">
        <v>14</v>
      </c>
      <c r="B10">
        <v>113</v>
      </c>
    </row>
    <row r="11" spans="1:2" x14ac:dyDescent="0.25">
      <c r="A11" t="s">
        <v>15</v>
      </c>
      <c r="B11" t="s">
        <v>728</v>
      </c>
    </row>
    <row r="12" spans="1:2" x14ac:dyDescent="0.25">
      <c r="A12" t="s">
        <v>17</v>
      </c>
      <c r="B12" t="s">
        <v>729</v>
      </c>
    </row>
    <row r="13" spans="1:2" x14ac:dyDescent="0.25">
      <c r="A13" t="s">
        <v>19</v>
      </c>
      <c r="B13">
        <v>2561.8000000000002</v>
      </c>
    </row>
    <row r="14" spans="1:2" x14ac:dyDescent="0.25">
      <c r="A14" t="s">
        <v>20</v>
      </c>
      <c r="B14">
        <v>1720.6</v>
      </c>
    </row>
    <row r="15" spans="1:2" x14ac:dyDescent="0.25">
      <c r="A15" t="s">
        <v>21</v>
      </c>
      <c r="B15">
        <v>78.400000000000006</v>
      </c>
    </row>
    <row r="16" spans="1:2" x14ac:dyDescent="0.25">
      <c r="A16" t="s">
        <v>22</v>
      </c>
      <c r="B16">
        <v>2.4</v>
      </c>
    </row>
    <row r="17" spans="1:6" x14ac:dyDescent="0.25">
      <c r="A17" t="s">
        <v>23</v>
      </c>
      <c r="B17">
        <v>7.5</v>
      </c>
    </row>
    <row r="18" spans="1:6" x14ac:dyDescent="0.25">
      <c r="A18" t="s">
        <v>24</v>
      </c>
      <c r="B18">
        <v>2.62</v>
      </c>
    </row>
    <row r="19" spans="1:6" x14ac:dyDescent="0.25">
      <c r="A19" t="s">
        <v>25</v>
      </c>
      <c r="B19">
        <v>4.83</v>
      </c>
    </row>
    <row r="20" spans="1:6" x14ac:dyDescent="0.25">
      <c r="A20" t="s">
        <v>26</v>
      </c>
      <c r="B20">
        <v>5.9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25.2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1433793</v>
      </c>
      <c r="C26">
        <v>1662.7</v>
      </c>
      <c r="D26" t="s">
        <v>447</v>
      </c>
      <c r="E26">
        <v>61.2</v>
      </c>
      <c r="F26" t="s">
        <v>38</v>
      </c>
    </row>
    <row r="27" spans="1:6" x14ac:dyDescent="0.25">
      <c r="A27" t="s">
        <v>39</v>
      </c>
      <c r="C27">
        <v>786.3</v>
      </c>
      <c r="E27">
        <v>29</v>
      </c>
    </row>
    <row r="28" spans="1:6" x14ac:dyDescent="0.25">
      <c r="A28" t="s">
        <v>40</v>
      </c>
      <c r="B28">
        <v>145</v>
      </c>
      <c r="C28">
        <v>145</v>
      </c>
      <c r="D28" t="s">
        <v>730</v>
      </c>
      <c r="E28">
        <v>5.3</v>
      </c>
      <c r="F28" t="s">
        <v>42</v>
      </c>
    </row>
    <row r="29" spans="1:6" x14ac:dyDescent="0.25">
      <c r="A29" t="s">
        <v>46</v>
      </c>
      <c r="B29">
        <v>9926</v>
      </c>
      <c r="C29">
        <v>3.4</v>
      </c>
      <c r="D29" t="s">
        <v>731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2.9</v>
      </c>
      <c r="D30" t="s">
        <v>732</v>
      </c>
      <c r="E30">
        <v>0.1</v>
      </c>
      <c r="F30" t="s">
        <v>42</v>
      </c>
    </row>
    <row r="31" spans="1:6" x14ac:dyDescent="0.25">
      <c r="A31" t="s">
        <v>55</v>
      </c>
      <c r="B31">
        <v>2303</v>
      </c>
      <c r="C31">
        <v>1</v>
      </c>
      <c r="D31" t="s">
        <v>733</v>
      </c>
      <c r="E31">
        <v>0</v>
      </c>
      <c r="F31" t="s">
        <v>38</v>
      </c>
    </row>
    <row r="32" spans="1:6" x14ac:dyDescent="0.25">
      <c r="A32" t="s">
        <v>57</v>
      </c>
      <c r="B32">
        <v>47</v>
      </c>
      <c r="C32">
        <v>0.8</v>
      </c>
      <c r="D32" t="s">
        <v>734</v>
      </c>
      <c r="E32">
        <v>0</v>
      </c>
      <c r="F32" t="s">
        <v>38</v>
      </c>
    </row>
    <row r="33" spans="1:6" x14ac:dyDescent="0.25">
      <c r="A33" t="s">
        <v>232</v>
      </c>
      <c r="B33">
        <v>535</v>
      </c>
      <c r="C33">
        <v>0.6</v>
      </c>
      <c r="D33" t="s">
        <v>378</v>
      </c>
      <c r="E33">
        <v>0</v>
      </c>
      <c r="F33" t="s">
        <v>38</v>
      </c>
    </row>
    <row r="34" spans="1:6" x14ac:dyDescent="0.25">
      <c r="A34" t="s">
        <v>213</v>
      </c>
      <c r="B34">
        <v>1</v>
      </c>
      <c r="C34">
        <v>0.6</v>
      </c>
      <c r="D34" t="s">
        <v>735</v>
      </c>
      <c r="E34">
        <v>0</v>
      </c>
      <c r="F34" t="s">
        <v>42</v>
      </c>
    </row>
    <row r="35" spans="1:6" x14ac:dyDescent="0.25">
      <c r="A35" t="s">
        <v>219</v>
      </c>
      <c r="B35">
        <v>199</v>
      </c>
      <c r="C35">
        <v>0.4</v>
      </c>
      <c r="D35" t="s">
        <v>587</v>
      </c>
      <c r="E35">
        <v>0</v>
      </c>
      <c r="F35" t="s">
        <v>70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1449548</v>
      </c>
      <c r="C39">
        <v>1666</v>
      </c>
      <c r="D39" t="s">
        <v>378</v>
      </c>
      <c r="E39">
        <v>61.3</v>
      </c>
      <c r="F39">
        <v>1</v>
      </c>
    </row>
    <row r="40" spans="1:6" x14ac:dyDescent="0.25">
      <c r="A40" t="s">
        <v>39</v>
      </c>
      <c r="C40">
        <v>786</v>
      </c>
      <c r="E40">
        <v>29</v>
      </c>
      <c r="F40">
        <v>0.5</v>
      </c>
    </row>
    <row r="41" spans="1:6" x14ac:dyDescent="0.25">
      <c r="A41" t="s">
        <v>42</v>
      </c>
      <c r="B41">
        <v>11572</v>
      </c>
      <c r="C41">
        <v>155</v>
      </c>
      <c r="D41" t="s">
        <v>736</v>
      </c>
      <c r="E41">
        <v>5.7</v>
      </c>
      <c r="F41">
        <v>0.1</v>
      </c>
    </row>
    <row r="42" spans="1:6" x14ac:dyDescent="0.25">
      <c r="A42" t="s">
        <v>48</v>
      </c>
      <c r="B42">
        <v>56718</v>
      </c>
      <c r="C42">
        <v>54</v>
      </c>
      <c r="D42" t="s">
        <v>321</v>
      </c>
      <c r="E42">
        <v>2</v>
      </c>
      <c r="F42">
        <v>0</v>
      </c>
    </row>
    <row r="43" spans="1:6" x14ac:dyDescent="0.25">
      <c r="A43" t="s">
        <v>70</v>
      </c>
      <c r="B43">
        <v>205</v>
      </c>
      <c r="C43">
        <v>0</v>
      </c>
      <c r="D43" t="s">
        <v>587</v>
      </c>
      <c r="E43">
        <v>0</v>
      </c>
      <c r="F43">
        <v>0</v>
      </c>
    </row>
    <row r="44" spans="1:6" x14ac:dyDescent="0.25">
      <c r="A44" t="s">
        <v>72</v>
      </c>
      <c r="B44">
        <v>290</v>
      </c>
      <c r="C44">
        <v>0</v>
      </c>
      <c r="D44" t="s">
        <v>737</v>
      </c>
      <c r="E44">
        <v>0</v>
      </c>
      <c r="F44">
        <v>0</v>
      </c>
    </row>
    <row r="45" spans="1:6" x14ac:dyDescent="0.25">
      <c r="A45" t="s">
        <v>65</v>
      </c>
      <c r="B45">
        <v>4</v>
      </c>
      <c r="C45">
        <v>0</v>
      </c>
      <c r="D45" t="s">
        <v>738</v>
      </c>
      <c r="E45">
        <v>0</v>
      </c>
      <c r="F45">
        <v>0</v>
      </c>
    </row>
    <row r="46" spans="1:6" x14ac:dyDescent="0.25">
      <c r="A46" t="s">
        <v>45</v>
      </c>
      <c r="B46">
        <v>5</v>
      </c>
      <c r="C46">
        <v>0</v>
      </c>
      <c r="D46" t="s">
        <v>647</v>
      </c>
      <c r="E46">
        <v>0</v>
      </c>
      <c r="F46">
        <v>0</v>
      </c>
    </row>
    <row r="47" spans="1:6" x14ac:dyDescent="0.25">
      <c r="A47" t="s">
        <v>74</v>
      </c>
      <c r="B47">
        <v>2540</v>
      </c>
      <c r="C47">
        <v>0</v>
      </c>
      <c r="D47" t="s">
        <v>739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931.3</v>
      </c>
      <c r="C51">
        <v>848</v>
      </c>
      <c r="D51">
        <v>83.3</v>
      </c>
    </row>
    <row r="52" spans="1:9" x14ac:dyDescent="0.25">
      <c r="A52" t="s">
        <v>82</v>
      </c>
      <c r="B52">
        <v>915.2</v>
      </c>
      <c r="C52">
        <v>837.4</v>
      </c>
      <c r="D52">
        <v>77.8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1.5</v>
      </c>
      <c r="C54">
        <v>0</v>
      </c>
      <c r="D54">
        <v>1.5</v>
      </c>
    </row>
    <row r="55" spans="1:9" x14ac:dyDescent="0.25">
      <c r="A55" t="s">
        <v>85</v>
      </c>
      <c r="B55">
        <v>30.2</v>
      </c>
      <c r="C55">
        <v>27.4</v>
      </c>
      <c r="D55">
        <v>2.8</v>
      </c>
    </row>
    <row r="56" spans="1:9" x14ac:dyDescent="0.25">
      <c r="A56" t="s">
        <v>86</v>
      </c>
      <c r="B56">
        <v>28.1</v>
      </c>
      <c r="C56">
        <v>26.9</v>
      </c>
      <c r="D56">
        <v>1.2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0</v>
      </c>
      <c r="C58">
        <v>0</v>
      </c>
      <c r="D58">
        <v>0</v>
      </c>
    </row>
    <row r="59" spans="1:9" x14ac:dyDescent="0.25">
      <c r="A59" t="s">
        <v>89</v>
      </c>
      <c r="B59">
        <v>1798.9</v>
      </c>
      <c r="C59">
        <v>1720.6</v>
      </c>
      <c r="D59">
        <v>78.400000000000006</v>
      </c>
    </row>
    <row r="60" spans="1:9" x14ac:dyDescent="0.25">
      <c r="A60" t="s">
        <v>90</v>
      </c>
      <c r="B60">
        <v>902.8</v>
      </c>
      <c r="C60">
        <v>824.4</v>
      </c>
      <c r="D60">
        <v>78.400000000000006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1742.46</v>
      </c>
      <c r="E64">
        <v>0</v>
      </c>
      <c r="G64">
        <v>64.17</v>
      </c>
      <c r="H64">
        <v>42.99</v>
      </c>
      <c r="I64">
        <v>0.06</v>
      </c>
    </row>
    <row r="65" spans="1:10" x14ac:dyDescent="0.25">
      <c r="A65" t="s">
        <v>101</v>
      </c>
      <c r="B65" t="s">
        <v>102</v>
      </c>
      <c r="C65" t="s">
        <v>103</v>
      </c>
      <c r="D65">
        <v>1742.46</v>
      </c>
      <c r="E65">
        <v>0</v>
      </c>
      <c r="G65">
        <v>64.17</v>
      </c>
      <c r="H65">
        <v>42.99</v>
      </c>
      <c r="I65">
        <v>0.06</v>
      </c>
    </row>
    <row r="66" spans="1:10" x14ac:dyDescent="0.25">
      <c r="A66" t="s">
        <v>252</v>
      </c>
      <c r="B66" t="s">
        <v>102</v>
      </c>
      <c r="C66" t="s">
        <v>253</v>
      </c>
      <c r="D66">
        <v>801.4</v>
      </c>
      <c r="E66">
        <v>0</v>
      </c>
      <c r="G66">
        <v>29.51</v>
      </c>
      <c r="H66">
        <v>3.19</v>
      </c>
      <c r="I66">
        <v>95.43</v>
      </c>
    </row>
    <row r="67" spans="1:10" x14ac:dyDescent="0.25">
      <c r="A67" t="s">
        <v>254</v>
      </c>
      <c r="B67" t="s">
        <v>102</v>
      </c>
      <c r="C67" t="s">
        <v>255</v>
      </c>
      <c r="D67">
        <v>801.4</v>
      </c>
      <c r="E67">
        <v>0</v>
      </c>
      <c r="G67">
        <v>29.51</v>
      </c>
      <c r="H67">
        <v>3.19</v>
      </c>
      <c r="I67">
        <v>95.43</v>
      </c>
    </row>
    <row r="68" spans="1:10" x14ac:dyDescent="0.25">
      <c r="A68" t="s">
        <v>333</v>
      </c>
      <c r="C68" t="s">
        <v>334</v>
      </c>
      <c r="D68">
        <v>3.96</v>
      </c>
      <c r="E68">
        <v>180</v>
      </c>
      <c r="F68">
        <v>0.02</v>
      </c>
      <c r="G68">
        <v>0.15</v>
      </c>
      <c r="H68">
        <v>0.92</v>
      </c>
      <c r="I68">
        <v>0</v>
      </c>
    </row>
    <row r="69" spans="1:10" x14ac:dyDescent="0.25">
      <c r="A69" t="s">
        <v>335</v>
      </c>
      <c r="B69" t="s">
        <v>157</v>
      </c>
      <c r="C69" t="s">
        <v>336</v>
      </c>
      <c r="D69">
        <v>2.99</v>
      </c>
      <c r="E69">
        <v>1</v>
      </c>
      <c r="F69">
        <v>2.99</v>
      </c>
      <c r="G69">
        <v>0.11</v>
      </c>
      <c r="H69">
        <v>1.1399999999999999</v>
      </c>
      <c r="I69">
        <v>0</v>
      </c>
    </row>
    <row r="70" spans="1:10" x14ac:dyDescent="0.25">
      <c r="A70" t="s">
        <v>156</v>
      </c>
      <c r="B70" t="s">
        <v>157</v>
      </c>
      <c r="C70" t="s">
        <v>158</v>
      </c>
      <c r="D70">
        <v>2.2000000000000002</v>
      </c>
      <c r="E70">
        <v>2</v>
      </c>
      <c r="F70">
        <v>1.1000000000000001</v>
      </c>
      <c r="G70">
        <v>0.08</v>
      </c>
      <c r="H70">
        <v>31.93</v>
      </c>
      <c r="I70">
        <v>0</v>
      </c>
    </row>
    <row r="71" spans="1:10" x14ac:dyDescent="0.25">
      <c r="A71" t="s">
        <v>121</v>
      </c>
      <c r="B71" t="s">
        <v>102</v>
      </c>
      <c r="C71" t="s">
        <v>111</v>
      </c>
      <c r="D71">
        <v>2.1800000000000002</v>
      </c>
      <c r="E71">
        <v>29</v>
      </c>
      <c r="F71">
        <v>0.08</v>
      </c>
      <c r="G71">
        <v>0.08</v>
      </c>
      <c r="H71">
        <v>42.58</v>
      </c>
      <c r="I71">
        <v>0</v>
      </c>
    </row>
    <row r="72" spans="1:10" x14ac:dyDescent="0.25">
      <c r="A72" t="s">
        <v>125</v>
      </c>
      <c r="B72" t="s">
        <v>102</v>
      </c>
      <c r="C72" t="s">
        <v>126</v>
      </c>
      <c r="D72">
        <v>2.1800000000000002</v>
      </c>
      <c r="E72">
        <v>29</v>
      </c>
      <c r="F72">
        <v>0.08</v>
      </c>
      <c r="G72">
        <v>0.08</v>
      </c>
      <c r="H72">
        <v>42.58</v>
      </c>
      <c r="I72">
        <v>0</v>
      </c>
    </row>
    <row r="73" spans="1:10" x14ac:dyDescent="0.25">
      <c r="A73" t="s">
        <v>159</v>
      </c>
      <c r="B73" t="s">
        <v>157</v>
      </c>
      <c r="C73" t="s">
        <v>158</v>
      </c>
      <c r="D73">
        <v>1.73</v>
      </c>
      <c r="E73">
        <v>2</v>
      </c>
      <c r="F73">
        <v>0.86</v>
      </c>
      <c r="G73">
        <v>0.06</v>
      </c>
      <c r="H73">
        <v>25.96</v>
      </c>
      <c r="I73">
        <v>0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749.02</v>
      </c>
      <c r="E77">
        <v>0</v>
      </c>
      <c r="G77">
        <v>95.26</v>
      </c>
      <c r="H77">
        <v>1742.46</v>
      </c>
      <c r="I77">
        <v>42.99</v>
      </c>
      <c r="J77">
        <v>0.06</v>
      </c>
    </row>
    <row r="78" spans="1:10" x14ac:dyDescent="0.25">
      <c r="A78" t="s">
        <v>101</v>
      </c>
      <c r="B78" t="s">
        <v>102</v>
      </c>
      <c r="C78" t="s">
        <v>103</v>
      </c>
      <c r="D78">
        <v>749.02</v>
      </c>
      <c r="E78">
        <v>0</v>
      </c>
      <c r="G78">
        <v>95.26</v>
      </c>
      <c r="H78">
        <v>1742.46</v>
      </c>
      <c r="I78">
        <v>42.99</v>
      </c>
      <c r="J78">
        <v>0.06</v>
      </c>
    </row>
    <row r="79" spans="1:10" x14ac:dyDescent="0.25">
      <c r="A79" t="s">
        <v>252</v>
      </c>
      <c r="B79" t="s">
        <v>102</v>
      </c>
      <c r="C79" t="s">
        <v>253</v>
      </c>
      <c r="D79">
        <v>25.58</v>
      </c>
      <c r="E79">
        <v>0</v>
      </c>
      <c r="G79">
        <v>3.25</v>
      </c>
      <c r="H79">
        <v>801.4</v>
      </c>
      <c r="I79">
        <v>3.19</v>
      </c>
      <c r="J79">
        <v>95.43</v>
      </c>
    </row>
    <row r="80" spans="1:10" x14ac:dyDescent="0.25">
      <c r="A80" t="s">
        <v>254</v>
      </c>
      <c r="B80" t="s">
        <v>102</v>
      </c>
      <c r="C80" t="s">
        <v>255</v>
      </c>
      <c r="D80">
        <v>25.58</v>
      </c>
      <c r="E80">
        <v>0</v>
      </c>
      <c r="G80">
        <v>3.25</v>
      </c>
      <c r="H80">
        <v>801.4</v>
      </c>
      <c r="I80">
        <v>3.19</v>
      </c>
      <c r="J80">
        <v>95.43</v>
      </c>
    </row>
    <row r="81" spans="1:10" x14ac:dyDescent="0.25">
      <c r="A81" t="s">
        <v>121</v>
      </c>
      <c r="B81" t="s">
        <v>102</v>
      </c>
      <c r="C81" t="s">
        <v>111</v>
      </c>
      <c r="D81">
        <v>0.93</v>
      </c>
      <c r="E81">
        <v>29</v>
      </c>
      <c r="F81">
        <v>0.03</v>
      </c>
      <c r="G81">
        <v>0.12</v>
      </c>
      <c r="H81">
        <v>2.1800000000000002</v>
      </c>
      <c r="I81">
        <v>42.58</v>
      </c>
      <c r="J81">
        <v>0</v>
      </c>
    </row>
    <row r="82" spans="1:10" x14ac:dyDescent="0.25">
      <c r="A82" t="s">
        <v>125</v>
      </c>
      <c r="B82" t="s">
        <v>102</v>
      </c>
      <c r="C82" t="s">
        <v>126</v>
      </c>
      <c r="D82">
        <v>0.93</v>
      </c>
      <c r="E82">
        <v>29</v>
      </c>
      <c r="F82">
        <v>0.03</v>
      </c>
      <c r="G82">
        <v>0.12</v>
      </c>
      <c r="H82">
        <v>2.1800000000000002</v>
      </c>
      <c r="I82">
        <v>42.58</v>
      </c>
      <c r="J82">
        <v>0</v>
      </c>
    </row>
    <row r="83" spans="1:10" x14ac:dyDescent="0.25">
      <c r="A83" t="s">
        <v>156</v>
      </c>
      <c r="B83" t="s">
        <v>157</v>
      </c>
      <c r="C83" t="s">
        <v>158</v>
      </c>
      <c r="D83">
        <v>0.7</v>
      </c>
      <c r="E83">
        <v>2</v>
      </c>
      <c r="F83">
        <v>0.35</v>
      </c>
      <c r="G83">
        <v>0.09</v>
      </c>
      <c r="H83">
        <v>2.2000000000000002</v>
      </c>
      <c r="I83">
        <v>31.93</v>
      </c>
      <c r="J83">
        <v>0</v>
      </c>
    </row>
    <row r="84" spans="1:10" x14ac:dyDescent="0.25">
      <c r="A84" t="s">
        <v>138</v>
      </c>
      <c r="B84" t="s">
        <v>113</v>
      </c>
      <c r="C84" t="s">
        <v>139</v>
      </c>
      <c r="D84">
        <v>0.5</v>
      </c>
      <c r="E84">
        <v>6</v>
      </c>
      <c r="F84">
        <v>0.08</v>
      </c>
      <c r="G84">
        <v>0.06</v>
      </c>
      <c r="H84">
        <v>1.19</v>
      </c>
      <c r="I84">
        <v>42.47</v>
      </c>
      <c r="J84">
        <v>0.09</v>
      </c>
    </row>
    <row r="85" spans="1:10" x14ac:dyDescent="0.25">
      <c r="A85" t="s">
        <v>337</v>
      </c>
      <c r="C85" t="s">
        <v>338</v>
      </c>
      <c r="D85">
        <v>0.47</v>
      </c>
      <c r="E85">
        <v>1</v>
      </c>
      <c r="F85">
        <v>0.47</v>
      </c>
      <c r="G85">
        <v>0.06</v>
      </c>
      <c r="H85">
        <v>1.0900000000000001</v>
      </c>
      <c r="I85">
        <v>43.13</v>
      </c>
      <c r="J85">
        <v>0</v>
      </c>
    </row>
    <row r="86" spans="1:10" x14ac:dyDescent="0.25">
      <c r="A86" t="s">
        <v>159</v>
      </c>
      <c r="B86" t="s">
        <v>157</v>
      </c>
      <c r="C86" t="s">
        <v>158</v>
      </c>
      <c r="D86">
        <v>0.45</v>
      </c>
      <c r="E86">
        <v>2</v>
      </c>
      <c r="F86">
        <v>0.22</v>
      </c>
      <c r="G86">
        <v>0.06</v>
      </c>
      <c r="H86">
        <v>1.73</v>
      </c>
      <c r="I86">
        <v>25.96</v>
      </c>
      <c r="J86">
        <v>0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252</v>
      </c>
      <c r="B90" t="s">
        <v>102</v>
      </c>
      <c r="C90" t="s">
        <v>253</v>
      </c>
      <c r="D90">
        <v>764.78</v>
      </c>
      <c r="E90">
        <v>0</v>
      </c>
      <c r="G90">
        <v>45.91</v>
      </c>
      <c r="H90">
        <v>801.4</v>
      </c>
      <c r="I90">
        <v>3.19</v>
      </c>
      <c r="J90">
        <v>95.43</v>
      </c>
    </row>
    <row r="91" spans="1:10" x14ac:dyDescent="0.25">
      <c r="A91" t="s">
        <v>254</v>
      </c>
      <c r="B91" t="s">
        <v>102</v>
      </c>
      <c r="C91" t="s">
        <v>255</v>
      </c>
      <c r="D91">
        <v>764.78</v>
      </c>
      <c r="E91">
        <v>0</v>
      </c>
      <c r="G91">
        <v>45.91</v>
      </c>
      <c r="H91">
        <v>801.4</v>
      </c>
      <c r="I91">
        <v>3.19</v>
      </c>
      <c r="J91">
        <v>95.43</v>
      </c>
    </row>
    <row r="92" spans="1:10" x14ac:dyDescent="0.25">
      <c r="A92" t="s">
        <v>104</v>
      </c>
      <c r="B92" t="s">
        <v>102</v>
      </c>
      <c r="C92" t="s">
        <v>105</v>
      </c>
      <c r="D92">
        <v>1.01</v>
      </c>
      <c r="E92">
        <v>0</v>
      </c>
      <c r="G92">
        <v>0.06</v>
      </c>
      <c r="H92">
        <v>1742.46</v>
      </c>
      <c r="I92">
        <v>42.99</v>
      </c>
      <c r="J92">
        <v>0.06</v>
      </c>
    </row>
    <row r="93" spans="1:10" x14ac:dyDescent="0.25">
      <c r="A93" t="s">
        <v>101</v>
      </c>
      <c r="B93" t="s">
        <v>102</v>
      </c>
      <c r="C93" t="s">
        <v>103</v>
      </c>
      <c r="D93">
        <v>1.01</v>
      </c>
      <c r="E93">
        <v>0</v>
      </c>
      <c r="G93">
        <v>0.06</v>
      </c>
      <c r="H93">
        <v>1742.46</v>
      </c>
      <c r="I93">
        <v>42.99</v>
      </c>
      <c r="J93">
        <v>0.06</v>
      </c>
    </row>
    <row r="94" spans="1:10" x14ac:dyDescent="0.25">
      <c r="A94" t="s">
        <v>341</v>
      </c>
      <c r="B94" t="s">
        <v>113</v>
      </c>
      <c r="C94" t="s">
        <v>342</v>
      </c>
      <c r="D94">
        <v>0.19</v>
      </c>
      <c r="E94">
        <v>146</v>
      </c>
      <c r="F94">
        <v>0</v>
      </c>
      <c r="G94">
        <v>0.01</v>
      </c>
      <c r="H94">
        <v>0.35</v>
      </c>
      <c r="I94">
        <v>28.38</v>
      </c>
      <c r="J94">
        <v>53.03</v>
      </c>
    </row>
    <row r="95" spans="1:10" x14ac:dyDescent="0.25">
      <c r="A95" t="s">
        <v>346</v>
      </c>
      <c r="C95" t="s">
        <v>347</v>
      </c>
      <c r="D95">
        <v>0.06</v>
      </c>
      <c r="E95">
        <v>30</v>
      </c>
      <c r="F95">
        <v>0</v>
      </c>
      <c r="G95">
        <v>0</v>
      </c>
      <c r="H95">
        <v>0.08</v>
      </c>
      <c r="I95">
        <v>19.989999999999998</v>
      </c>
      <c r="J95">
        <v>76.94</v>
      </c>
    </row>
    <row r="96" spans="1:10" x14ac:dyDescent="0.25">
      <c r="A96" t="s">
        <v>192</v>
      </c>
      <c r="C96" t="s">
        <v>193</v>
      </c>
      <c r="D96">
        <v>0.01</v>
      </c>
      <c r="E96">
        <v>150</v>
      </c>
      <c r="F96">
        <v>0</v>
      </c>
      <c r="G96">
        <v>0</v>
      </c>
      <c r="H96">
        <v>0.04</v>
      </c>
      <c r="I96">
        <v>27.49</v>
      </c>
      <c r="J96">
        <v>35.15</v>
      </c>
    </row>
    <row r="97" spans="1:10" x14ac:dyDescent="0.25">
      <c r="A97" t="s">
        <v>567</v>
      </c>
      <c r="C97" t="s">
        <v>568</v>
      </c>
      <c r="D97">
        <v>0.01</v>
      </c>
      <c r="E97">
        <v>43</v>
      </c>
      <c r="F97">
        <v>0</v>
      </c>
      <c r="G97">
        <v>0</v>
      </c>
      <c r="H97">
        <v>0.01</v>
      </c>
      <c r="I97">
        <v>13.61</v>
      </c>
      <c r="J97">
        <v>72.56</v>
      </c>
    </row>
    <row r="98" spans="1:10" x14ac:dyDescent="0.25">
      <c r="A98" t="s">
        <v>595</v>
      </c>
      <c r="C98" t="s">
        <v>596</v>
      </c>
      <c r="D98">
        <v>0.01</v>
      </c>
      <c r="E98">
        <v>1</v>
      </c>
      <c r="F98">
        <v>0.01</v>
      </c>
      <c r="G98">
        <v>0</v>
      </c>
      <c r="H98">
        <v>0.79</v>
      </c>
      <c r="I98">
        <v>32.71</v>
      </c>
      <c r="J98">
        <v>0.76</v>
      </c>
    </row>
    <row r="99" spans="1:10" x14ac:dyDescent="0.25">
      <c r="A99" t="s">
        <v>396</v>
      </c>
      <c r="C99" t="s">
        <v>397</v>
      </c>
      <c r="D99">
        <v>0</v>
      </c>
      <c r="E99">
        <v>89</v>
      </c>
      <c r="F99">
        <v>0</v>
      </c>
      <c r="G99">
        <v>0</v>
      </c>
      <c r="H99">
        <v>0.01</v>
      </c>
      <c r="I99">
        <v>27.13</v>
      </c>
      <c r="J99">
        <v>37.1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104</v>
      </c>
      <c r="B103" t="s">
        <v>102</v>
      </c>
      <c r="C103" t="s">
        <v>105</v>
      </c>
      <c r="D103">
        <v>1563531</v>
      </c>
      <c r="E103">
        <v>0</v>
      </c>
      <c r="G103">
        <v>35.04</v>
      </c>
      <c r="H103">
        <v>1742.46</v>
      </c>
      <c r="I103">
        <v>43</v>
      </c>
      <c r="J103">
        <v>0.1</v>
      </c>
    </row>
    <row r="104" spans="1:10" x14ac:dyDescent="0.25">
      <c r="A104" t="s">
        <v>101</v>
      </c>
      <c r="B104" t="s">
        <v>102</v>
      </c>
      <c r="C104" t="s">
        <v>103</v>
      </c>
      <c r="D104">
        <v>1563531</v>
      </c>
      <c r="E104">
        <v>0</v>
      </c>
      <c r="G104">
        <v>35.04</v>
      </c>
      <c r="H104">
        <v>1742.46</v>
      </c>
      <c r="I104">
        <v>43</v>
      </c>
      <c r="J104">
        <v>0.1</v>
      </c>
    </row>
    <row r="105" spans="1:10" x14ac:dyDescent="0.25">
      <c r="A105" t="s">
        <v>252</v>
      </c>
      <c r="B105" t="s">
        <v>102</v>
      </c>
      <c r="C105" t="s">
        <v>253</v>
      </c>
      <c r="D105">
        <v>676881</v>
      </c>
      <c r="E105">
        <v>0</v>
      </c>
      <c r="G105">
        <v>15.17</v>
      </c>
      <c r="H105">
        <v>801.4</v>
      </c>
      <c r="I105">
        <v>3.2</v>
      </c>
      <c r="J105">
        <v>95.4</v>
      </c>
    </row>
    <row r="106" spans="1:10" x14ac:dyDescent="0.25">
      <c r="A106" t="s">
        <v>254</v>
      </c>
      <c r="B106" t="s">
        <v>102</v>
      </c>
      <c r="C106" t="s">
        <v>255</v>
      </c>
      <c r="D106">
        <v>676881</v>
      </c>
      <c r="E106">
        <v>0</v>
      </c>
      <c r="G106">
        <v>15.17</v>
      </c>
      <c r="H106">
        <v>801.4</v>
      </c>
      <c r="I106">
        <v>3.2</v>
      </c>
      <c r="J106">
        <v>95.4</v>
      </c>
    </row>
    <row r="107" spans="1:10" x14ac:dyDescent="0.25">
      <c r="A107" t="s">
        <v>121</v>
      </c>
      <c r="B107" t="s">
        <v>102</v>
      </c>
      <c r="C107" t="s">
        <v>111</v>
      </c>
      <c r="D107">
        <v>605635</v>
      </c>
      <c r="E107">
        <v>29</v>
      </c>
      <c r="F107">
        <v>20883.97</v>
      </c>
      <c r="G107">
        <v>13.57</v>
      </c>
      <c r="H107">
        <v>2.1800000000000002</v>
      </c>
      <c r="I107">
        <v>42.6</v>
      </c>
      <c r="J107">
        <v>0</v>
      </c>
    </row>
    <row r="108" spans="1:10" x14ac:dyDescent="0.25">
      <c r="A108" t="s">
        <v>125</v>
      </c>
      <c r="B108" t="s">
        <v>102</v>
      </c>
      <c r="C108" t="s">
        <v>126</v>
      </c>
      <c r="D108">
        <v>605635</v>
      </c>
      <c r="E108">
        <v>29</v>
      </c>
      <c r="F108">
        <v>20883.97</v>
      </c>
      <c r="G108">
        <v>13.57</v>
      </c>
      <c r="H108">
        <v>2.1800000000000002</v>
      </c>
      <c r="I108">
        <v>42.6</v>
      </c>
      <c r="J108">
        <v>0</v>
      </c>
    </row>
    <row r="109" spans="1:10" x14ac:dyDescent="0.25">
      <c r="A109" t="s">
        <v>138</v>
      </c>
      <c r="B109" t="s">
        <v>113</v>
      </c>
      <c r="C109" t="s">
        <v>139</v>
      </c>
      <c r="D109">
        <v>459978</v>
      </c>
      <c r="E109">
        <v>6</v>
      </c>
      <c r="F109">
        <v>76663</v>
      </c>
      <c r="G109">
        <v>10.31</v>
      </c>
      <c r="H109">
        <v>1.19</v>
      </c>
      <c r="I109">
        <v>42.5</v>
      </c>
      <c r="J109">
        <v>0.1</v>
      </c>
    </row>
    <row r="110" spans="1:10" x14ac:dyDescent="0.25">
      <c r="A110" t="s">
        <v>352</v>
      </c>
      <c r="B110" t="s">
        <v>113</v>
      </c>
      <c r="C110" t="s">
        <v>353</v>
      </c>
      <c r="D110">
        <v>219128</v>
      </c>
      <c r="E110">
        <v>7</v>
      </c>
      <c r="F110">
        <v>31304</v>
      </c>
      <c r="G110">
        <v>4.91</v>
      </c>
      <c r="H110">
        <v>0.38</v>
      </c>
      <c r="I110">
        <v>43.5</v>
      </c>
      <c r="J110">
        <v>0</v>
      </c>
    </row>
    <row r="111" spans="1:10" x14ac:dyDescent="0.25">
      <c r="A111" t="s">
        <v>133</v>
      </c>
      <c r="B111" t="s">
        <v>113</v>
      </c>
      <c r="C111" t="s">
        <v>134</v>
      </c>
      <c r="D111">
        <v>41436</v>
      </c>
      <c r="E111">
        <v>6</v>
      </c>
      <c r="F111">
        <v>6906</v>
      </c>
      <c r="G111">
        <v>0.93</v>
      </c>
      <c r="H111">
        <v>0.43</v>
      </c>
      <c r="I111">
        <v>40.200000000000003</v>
      </c>
      <c r="J111">
        <v>0</v>
      </c>
    </row>
    <row r="112" spans="1:10" x14ac:dyDescent="0.25">
      <c r="A112" t="s">
        <v>398</v>
      </c>
      <c r="C112" t="s">
        <v>399</v>
      </c>
      <c r="D112">
        <v>24498</v>
      </c>
      <c r="E112">
        <v>8166</v>
      </c>
      <c r="F112">
        <v>3</v>
      </c>
      <c r="G112">
        <v>0.55000000000000004</v>
      </c>
      <c r="H112">
        <v>0.11</v>
      </c>
      <c r="I112">
        <v>42.5</v>
      </c>
      <c r="J112">
        <v>0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104</v>
      </c>
      <c r="B116" t="s">
        <v>102</v>
      </c>
      <c r="C116" t="s">
        <v>105</v>
      </c>
      <c r="D116">
        <v>1561718</v>
      </c>
      <c r="E116">
        <v>0</v>
      </c>
      <c r="G116">
        <v>52.11</v>
      </c>
      <c r="H116">
        <v>1742.46</v>
      </c>
      <c r="I116">
        <v>42.99</v>
      </c>
      <c r="J116">
        <v>0.06</v>
      </c>
    </row>
    <row r="117" spans="1:10" x14ac:dyDescent="0.25">
      <c r="A117" t="s">
        <v>101</v>
      </c>
      <c r="B117" t="s">
        <v>102</v>
      </c>
      <c r="C117" t="s">
        <v>103</v>
      </c>
      <c r="D117">
        <v>1561718</v>
      </c>
      <c r="E117">
        <v>0</v>
      </c>
      <c r="G117">
        <v>52.11</v>
      </c>
      <c r="H117">
        <v>1742.46</v>
      </c>
      <c r="I117">
        <v>42.99</v>
      </c>
      <c r="J117">
        <v>0.06</v>
      </c>
    </row>
    <row r="118" spans="1:10" x14ac:dyDescent="0.25">
      <c r="A118" t="s">
        <v>252</v>
      </c>
      <c r="B118" t="s">
        <v>102</v>
      </c>
      <c r="C118" t="s">
        <v>253</v>
      </c>
      <c r="D118">
        <v>669941</v>
      </c>
      <c r="E118">
        <v>0</v>
      </c>
      <c r="G118">
        <v>22.36</v>
      </c>
      <c r="H118">
        <v>801.4</v>
      </c>
      <c r="I118">
        <v>3.19</v>
      </c>
      <c r="J118">
        <v>95.43</v>
      </c>
    </row>
    <row r="119" spans="1:10" x14ac:dyDescent="0.25">
      <c r="A119" t="s">
        <v>254</v>
      </c>
      <c r="B119" t="s">
        <v>102</v>
      </c>
      <c r="C119" t="s">
        <v>255</v>
      </c>
      <c r="D119">
        <v>669941</v>
      </c>
      <c r="E119">
        <v>0</v>
      </c>
      <c r="G119">
        <v>22.36</v>
      </c>
      <c r="H119">
        <v>801.4</v>
      </c>
      <c r="I119">
        <v>3.19</v>
      </c>
      <c r="J119">
        <v>95.43</v>
      </c>
    </row>
    <row r="120" spans="1:10" x14ac:dyDescent="0.25">
      <c r="A120" t="s">
        <v>341</v>
      </c>
      <c r="B120" t="s">
        <v>113</v>
      </c>
      <c r="C120" t="s">
        <v>342</v>
      </c>
      <c r="D120">
        <v>148</v>
      </c>
      <c r="E120">
        <v>146</v>
      </c>
      <c r="F120">
        <v>1.01</v>
      </c>
      <c r="G120">
        <v>0</v>
      </c>
      <c r="H120">
        <v>0.35</v>
      </c>
      <c r="I120">
        <v>28.38</v>
      </c>
      <c r="J120">
        <v>53.03</v>
      </c>
    </row>
    <row r="121" spans="1:10" x14ac:dyDescent="0.25">
      <c r="A121" t="s">
        <v>346</v>
      </c>
      <c r="C121" t="s">
        <v>347</v>
      </c>
      <c r="D121">
        <v>23</v>
      </c>
      <c r="E121">
        <v>30</v>
      </c>
      <c r="F121">
        <v>0.77</v>
      </c>
      <c r="G121">
        <v>0</v>
      </c>
      <c r="H121">
        <v>0.08</v>
      </c>
      <c r="I121">
        <v>19.989999999999998</v>
      </c>
      <c r="J121">
        <v>76.94</v>
      </c>
    </row>
    <row r="122" spans="1:10" x14ac:dyDescent="0.25">
      <c r="A122" t="s">
        <v>192</v>
      </c>
      <c r="C122" t="s">
        <v>193</v>
      </c>
      <c r="D122">
        <v>14</v>
      </c>
      <c r="E122">
        <v>150</v>
      </c>
      <c r="F122">
        <v>0.09</v>
      </c>
      <c r="G122">
        <v>0</v>
      </c>
      <c r="H122">
        <v>0.04</v>
      </c>
      <c r="I122">
        <v>27.49</v>
      </c>
      <c r="J122">
        <v>35.15</v>
      </c>
    </row>
    <row r="123" spans="1:10" x14ac:dyDescent="0.25">
      <c r="A123" t="s">
        <v>396</v>
      </c>
      <c r="C123" t="s">
        <v>397</v>
      </c>
      <c r="D123">
        <v>11</v>
      </c>
      <c r="E123">
        <v>89</v>
      </c>
      <c r="F123">
        <v>0.12</v>
      </c>
      <c r="G123">
        <v>0</v>
      </c>
      <c r="H123">
        <v>0.01</v>
      </c>
      <c r="I123">
        <v>27.13</v>
      </c>
      <c r="J123">
        <v>37.1</v>
      </c>
    </row>
    <row r="124" spans="1:10" x14ac:dyDescent="0.25">
      <c r="A124" t="s">
        <v>567</v>
      </c>
      <c r="C124" t="s">
        <v>568</v>
      </c>
      <c r="D124">
        <v>6</v>
      </c>
      <c r="E124">
        <v>43</v>
      </c>
      <c r="F124">
        <v>0.14000000000000001</v>
      </c>
      <c r="G124">
        <v>0</v>
      </c>
      <c r="H124">
        <v>0.01</v>
      </c>
      <c r="I124">
        <v>13.61</v>
      </c>
      <c r="J124">
        <v>72.56</v>
      </c>
    </row>
    <row r="125" spans="1:10" x14ac:dyDescent="0.25">
      <c r="A125" t="s">
        <v>367</v>
      </c>
      <c r="C125" t="s">
        <v>368</v>
      </c>
      <c r="D125">
        <v>0</v>
      </c>
      <c r="E125">
        <v>146</v>
      </c>
      <c r="F125">
        <v>0</v>
      </c>
      <c r="G125">
        <v>0</v>
      </c>
      <c r="H125">
        <v>0.03</v>
      </c>
      <c r="I125">
        <v>36.07</v>
      </c>
      <c r="J125">
        <v>0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252</v>
      </c>
      <c r="B129" t="s">
        <v>102</v>
      </c>
      <c r="C129" t="s">
        <v>253</v>
      </c>
      <c r="D129">
        <v>669724</v>
      </c>
      <c r="E129">
        <v>669724</v>
      </c>
      <c r="F129">
        <v>0</v>
      </c>
      <c r="H129">
        <v>0</v>
      </c>
      <c r="I129">
        <v>45.92</v>
      </c>
    </row>
    <row r="130" spans="1:9" x14ac:dyDescent="0.25">
      <c r="A130" t="s">
        <v>254</v>
      </c>
      <c r="B130" t="s">
        <v>102</v>
      </c>
      <c r="C130" t="s">
        <v>255</v>
      </c>
      <c r="D130">
        <v>669724</v>
      </c>
      <c r="E130">
        <v>669724</v>
      </c>
      <c r="F130">
        <v>0</v>
      </c>
      <c r="H130">
        <v>0</v>
      </c>
      <c r="I130">
        <v>45.92</v>
      </c>
    </row>
    <row r="131" spans="1:9" x14ac:dyDescent="0.25">
      <c r="A131" t="s">
        <v>104</v>
      </c>
      <c r="B131" t="s">
        <v>102</v>
      </c>
      <c r="C131" t="s">
        <v>105</v>
      </c>
      <c r="D131">
        <v>24525</v>
      </c>
      <c r="E131">
        <v>24525</v>
      </c>
      <c r="F131">
        <v>0</v>
      </c>
      <c r="H131">
        <v>0</v>
      </c>
      <c r="I131">
        <v>1.68</v>
      </c>
    </row>
    <row r="132" spans="1:9" x14ac:dyDescent="0.25">
      <c r="A132" t="s">
        <v>101</v>
      </c>
      <c r="B132" t="s">
        <v>102</v>
      </c>
      <c r="C132" t="s">
        <v>103</v>
      </c>
      <c r="D132">
        <v>24525</v>
      </c>
      <c r="E132">
        <v>24525</v>
      </c>
      <c r="F132">
        <v>0</v>
      </c>
      <c r="H132">
        <v>0</v>
      </c>
      <c r="I132">
        <v>1.68</v>
      </c>
    </row>
    <row r="133" spans="1:9" x14ac:dyDescent="0.25">
      <c r="A133" t="s">
        <v>159</v>
      </c>
      <c r="B133" t="s">
        <v>157</v>
      </c>
      <c r="C133" t="s">
        <v>158</v>
      </c>
      <c r="D133">
        <v>3044</v>
      </c>
      <c r="E133">
        <v>3044</v>
      </c>
      <c r="F133">
        <v>2</v>
      </c>
      <c r="G133">
        <v>1522</v>
      </c>
      <c r="H133">
        <v>0</v>
      </c>
      <c r="I133">
        <v>0.21</v>
      </c>
    </row>
    <row r="134" spans="1:9" x14ac:dyDescent="0.25">
      <c r="A134" t="s">
        <v>156</v>
      </c>
      <c r="B134" t="s">
        <v>157</v>
      </c>
      <c r="C134" t="s">
        <v>158</v>
      </c>
      <c r="D134">
        <v>2900</v>
      </c>
      <c r="E134">
        <v>2900</v>
      </c>
      <c r="F134">
        <v>2</v>
      </c>
      <c r="G134">
        <v>1450</v>
      </c>
      <c r="H134">
        <v>0</v>
      </c>
      <c r="I134">
        <v>0.2</v>
      </c>
    </row>
    <row r="135" spans="1:9" x14ac:dyDescent="0.25">
      <c r="A135" t="s">
        <v>160</v>
      </c>
      <c r="B135" t="s">
        <v>157</v>
      </c>
      <c r="C135" t="s">
        <v>161</v>
      </c>
      <c r="D135">
        <v>2732</v>
      </c>
      <c r="E135">
        <v>2732</v>
      </c>
      <c r="F135">
        <v>2</v>
      </c>
      <c r="G135">
        <v>1366</v>
      </c>
      <c r="H135">
        <v>0</v>
      </c>
      <c r="I135">
        <v>0.19</v>
      </c>
    </row>
    <row r="136" spans="1:9" x14ac:dyDescent="0.25">
      <c r="A136" t="s">
        <v>162</v>
      </c>
      <c r="B136" t="s">
        <v>157</v>
      </c>
      <c r="C136" t="s">
        <v>161</v>
      </c>
      <c r="D136">
        <v>2132</v>
      </c>
      <c r="E136">
        <v>2132</v>
      </c>
      <c r="F136">
        <v>2</v>
      </c>
      <c r="G136">
        <v>1066</v>
      </c>
      <c r="H136">
        <v>0</v>
      </c>
      <c r="I136">
        <v>0.15</v>
      </c>
    </row>
    <row r="137" spans="1:9" x14ac:dyDescent="0.25">
      <c r="A137" t="s">
        <v>356</v>
      </c>
      <c r="B137" t="s">
        <v>113</v>
      </c>
      <c r="C137" t="s">
        <v>134</v>
      </c>
      <c r="D137">
        <v>1428</v>
      </c>
      <c r="E137">
        <v>1428</v>
      </c>
      <c r="F137">
        <v>7</v>
      </c>
      <c r="G137">
        <v>204</v>
      </c>
      <c r="H137">
        <v>0</v>
      </c>
      <c r="I137">
        <v>0.1</v>
      </c>
    </row>
    <row r="138" spans="1:9" x14ac:dyDescent="0.25">
      <c r="A138" t="s">
        <v>595</v>
      </c>
      <c r="C138" t="s">
        <v>596</v>
      </c>
      <c r="D138">
        <v>1094</v>
      </c>
      <c r="E138">
        <v>1094</v>
      </c>
      <c r="F138">
        <v>1</v>
      </c>
      <c r="G138">
        <v>1094</v>
      </c>
      <c r="H138">
        <v>0</v>
      </c>
      <c r="I138">
        <v>0.08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398</v>
      </c>
      <c r="C142" t="s">
        <v>399</v>
      </c>
      <c r="D142">
        <v>8166</v>
      </c>
      <c r="E142">
        <v>8166</v>
      </c>
      <c r="F142">
        <v>1</v>
      </c>
      <c r="G142">
        <v>0.11</v>
      </c>
      <c r="H142">
        <v>42.5</v>
      </c>
      <c r="I142">
        <v>0</v>
      </c>
    </row>
    <row r="143" spans="1:9" x14ac:dyDescent="0.25">
      <c r="A143" t="s">
        <v>361</v>
      </c>
      <c r="C143" t="s">
        <v>362</v>
      </c>
      <c r="D143">
        <v>202</v>
      </c>
      <c r="E143">
        <v>202</v>
      </c>
      <c r="F143">
        <v>1</v>
      </c>
      <c r="G143">
        <v>0.01</v>
      </c>
      <c r="H143">
        <v>40.5</v>
      </c>
      <c r="I143">
        <v>0</v>
      </c>
    </row>
    <row r="144" spans="1:9" x14ac:dyDescent="0.25">
      <c r="A144" t="s">
        <v>363</v>
      </c>
      <c r="C144" t="s">
        <v>364</v>
      </c>
      <c r="D144">
        <v>202</v>
      </c>
      <c r="E144">
        <v>0</v>
      </c>
      <c r="F144">
        <v>0</v>
      </c>
      <c r="G144">
        <v>0</v>
      </c>
      <c r="H144">
        <v>42.5</v>
      </c>
      <c r="I144">
        <v>0</v>
      </c>
    </row>
    <row r="145" spans="1:9" x14ac:dyDescent="0.25">
      <c r="A145" t="s">
        <v>333</v>
      </c>
      <c r="C145" t="s">
        <v>334</v>
      </c>
      <c r="D145">
        <v>180</v>
      </c>
      <c r="E145">
        <v>180</v>
      </c>
      <c r="F145">
        <v>1</v>
      </c>
      <c r="G145">
        <v>3.96</v>
      </c>
      <c r="H145">
        <v>0.9</v>
      </c>
      <c r="I145">
        <v>0</v>
      </c>
    </row>
    <row r="146" spans="1:9" x14ac:dyDescent="0.25">
      <c r="A146" t="s">
        <v>192</v>
      </c>
      <c r="C146" t="s">
        <v>193</v>
      </c>
      <c r="D146">
        <v>150</v>
      </c>
      <c r="E146">
        <v>150</v>
      </c>
      <c r="F146">
        <v>1</v>
      </c>
      <c r="G146">
        <v>0.04</v>
      </c>
      <c r="H146">
        <v>27.5</v>
      </c>
      <c r="I146">
        <v>35.200000000000003</v>
      </c>
    </row>
    <row r="147" spans="1:9" x14ac:dyDescent="0.25">
      <c r="A147" t="s">
        <v>400</v>
      </c>
      <c r="C147" t="s">
        <v>401</v>
      </c>
      <c r="D147">
        <v>147</v>
      </c>
      <c r="E147">
        <v>2</v>
      </c>
      <c r="F147">
        <v>0.01</v>
      </c>
      <c r="G147">
        <v>0</v>
      </c>
      <c r="H147">
        <v>44.2</v>
      </c>
      <c r="I147">
        <v>0</v>
      </c>
    </row>
    <row r="148" spans="1:9" x14ac:dyDescent="0.25">
      <c r="A148" t="s">
        <v>367</v>
      </c>
      <c r="C148" t="s">
        <v>368</v>
      </c>
      <c r="D148">
        <v>146</v>
      </c>
      <c r="E148">
        <v>0</v>
      </c>
      <c r="F148">
        <v>0</v>
      </c>
      <c r="G148">
        <v>0.03</v>
      </c>
      <c r="H148">
        <v>36.1</v>
      </c>
      <c r="I148">
        <v>0</v>
      </c>
    </row>
    <row r="149" spans="1:9" x14ac:dyDescent="0.25">
      <c r="A149" t="s">
        <v>341</v>
      </c>
      <c r="B149" t="s">
        <v>113</v>
      </c>
      <c r="C149" t="s">
        <v>342</v>
      </c>
      <c r="D149">
        <v>146</v>
      </c>
      <c r="E149">
        <v>146</v>
      </c>
      <c r="F149">
        <v>1</v>
      </c>
      <c r="G149">
        <v>0.35</v>
      </c>
      <c r="H149">
        <v>28.4</v>
      </c>
      <c r="I149">
        <v>53</v>
      </c>
    </row>
    <row r="150" spans="1:9" x14ac:dyDescent="0.25">
      <c r="A150" t="s">
        <v>402</v>
      </c>
      <c r="C150" t="s">
        <v>403</v>
      </c>
      <c r="D150">
        <v>123</v>
      </c>
      <c r="E150">
        <v>123</v>
      </c>
      <c r="F150">
        <v>1</v>
      </c>
      <c r="G150">
        <v>0</v>
      </c>
      <c r="H150">
        <v>44.1</v>
      </c>
      <c r="I150">
        <v>0</v>
      </c>
    </row>
    <row r="151" spans="1:9" x14ac:dyDescent="0.25">
      <c r="A151" t="s">
        <v>369</v>
      </c>
      <c r="B151" t="s">
        <v>257</v>
      </c>
      <c r="C151" t="s">
        <v>370</v>
      </c>
      <c r="D151">
        <v>116</v>
      </c>
      <c r="E151">
        <v>116</v>
      </c>
      <c r="F151">
        <v>1</v>
      </c>
      <c r="G151">
        <v>0.01</v>
      </c>
      <c r="H151">
        <v>43.6</v>
      </c>
      <c r="I151">
        <v>0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4.76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4.76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4.24</v>
      </c>
    </row>
    <row r="158" spans="1:9" x14ac:dyDescent="0.25">
      <c r="A158" t="s">
        <v>192</v>
      </c>
      <c r="C158" t="s">
        <v>193</v>
      </c>
      <c r="D158">
        <v>150</v>
      </c>
      <c r="E158">
        <v>150</v>
      </c>
      <c r="F158">
        <v>3.53</v>
      </c>
    </row>
    <row r="159" spans="1:9" x14ac:dyDescent="0.25">
      <c r="A159" t="s">
        <v>367</v>
      </c>
      <c r="C159" t="s">
        <v>368</v>
      </c>
      <c r="D159">
        <v>146</v>
      </c>
      <c r="E159">
        <v>146</v>
      </c>
      <c r="F159">
        <v>3.44</v>
      </c>
    </row>
    <row r="160" spans="1:9" x14ac:dyDescent="0.25">
      <c r="A160" t="s">
        <v>341</v>
      </c>
      <c r="B160" t="s">
        <v>113</v>
      </c>
      <c r="C160" t="s">
        <v>342</v>
      </c>
      <c r="D160">
        <v>146</v>
      </c>
      <c r="E160">
        <v>146</v>
      </c>
      <c r="F160">
        <v>3.44</v>
      </c>
    </row>
    <row r="161" spans="1:7" x14ac:dyDescent="0.25">
      <c r="A161" t="s">
        <v>402</v>
      </c>
      <c r="C161" t="s">
        <v>403</v>
      </c>
      <c r="D161">
        <v>123</v>
      </c>
      <c r="E161">
        <v>123</v>
      </c>
      <c r="F161">
        <v>2.9</v>
      </c>
    </row>
    <row r="162" spans="1:7" x14ac:dyDescent="0.25">
      <c r="A162" t="s">
        <v>369</v>
      </c>
      <c r="B162" t="s">
        <v>257</v>
      </c>
      <c r="C162" t="s">
        <v>370</v>
      </c>
      <c r="D162">
        <v>116</v>
      </c>
      <c r="E162">
        <v>116</v>
      </c>
      <c r="F162">
        <v>2.73</v>
      </c>
    </row>
    <row r="163" spans="1:7" x14ac:dyDescent="0.25">
      <c r="A163" t="s">
        <v>371</v>
      </c>
      <c r="C163" t="s">
        <v>372</v>
      </c>
      <c r="D163">
        <v>92</v>
      </c>
      <c r="E163">
        <v>92</v>
      </c>
      <c r="F163">
        <v>2.17</v>
      </c>
    </row>
    <row r="164" spans="1:7" x14ac:dyDescent="0.25">
      <c r="A164" t="s">
        <v>600</v>
      </c>
      <c r="C164" t="s">
        <v>601</v>
      </c>
      <c r="D164">
        <v>90</v>
      </c>
      <c r="E164">
        <v>90</v>
      </c>
      <c r="F164">
        <v>2.12</v>
      </c>
    </row>
    <row r="166" spans="1:7" x14ac:dyDescent="0.25">
      <c r="A166" t="s">
        <v>198</v>
      </c>
    </row>
    <row r="167" spans="1:7" x14ac:dyDescent="0.25">
      <c r="A167" t="s">
        <v>92</v>
      </c>
      <c r="B167" t="s">
        <v>93</v>
      </c>
      <c r="C167" t="s">
        <v>94</v>
      </c>
      <c r="D167" t="s">
        <v>199</v>
      </c>
      <c r="E167" t="s">
        <v>96</v>
      </c>
      <c r="F167" t="s">
        <v>200</v>
      </c>
    </row>
    <row r="168" spans="1:7" x14ac:dyDescent="0.25">
      <c r="A168" t="s">
        <v>205</v>
      </c>
      <c r="B168" t="s">
        <v>206</v>
      </c>
      <c r="C168" t="s">
        <v>207</v>
      </c>
      <c r="D168">
        <v>1262559</v>
      </c>
      <c r="E168">
        <v>3</v>
      </c>
      <c r="F168">
        <v>0.01</v>
      </c>
    </row>
    <row r="170" spans="1:7" x14ac:dyDescent="0.25">
      <c r="A170" t="s">
        <v>208</v>
      </c>
    </row>
    <row r="171" spans="1:7" x14ac:dyDescent="0.25">
      <c r="A171" t="s">
        <v>30</v>
      </c>
      <c r="B171" t="s">
        <v>31</v>
      </c>
      <c r="C171" t="s">
        <v>209</v>
      </c>
      <c r="D171" t="s">
        <v>210</v>
      </c>
      <c r="E171" t="s">
        <v>211</v>
      </c>
      <c r="F171" t="s">
        <v>212</v>
      </c>
      <c r="G171" t="s">
        <v>34</v>
      </c>
    </row>
    <row r="172" spans="1:7" x14ac:dyDescent="0.25">
      <c r="A172" t="s">
        <v>36</v>
      </c>
      <c r="B172">
        <v>1433793</v>
      </c>
      <c r="D172">
        <v>1663</v>
      </c>
      <c r="E172" t="s">
        <v>447</v>
      </c>
      <c r="F172">
        <v>42170.38</v>
      </c>
      <c r="G172">
        <v>61.23</v>
      </c>
    </row>
    <row r="173" spans="1:7" x14ac:dyDescent="0.25">
      <c r="A173" t="s">
        <v>40</v>
      </c>
      <c r="B173">
        <v>145</v>
      </c>
      <c r="C173">
        <v>100</v>
      </c>
      <c r="D173">
        <v>145</v>
      </c>
      <c r="E173" t="s">
        <v>730</v>
      </c>
      <c r="F173">
        <v>4.26</v>
      </c>
      <c r="G173">
        <v>5.34</v>
      </c>
    </row>
    <row r="174" spans="1:7" x14ac:dyDescent="0.25">
      <c r="A174" t="s">
        <v>46</v>
      </c>
      <c r="B174">
        <v>9926</v>
      </c>
      <c r="D174">
        <v>3</v>
      </c>
      <c r="E174" t="s">
        <v>731</v>
      </c>
      <c r="F174">
        <v>291.94</v>
      </c>
      <c r="G174">
        <v>0.12</v>
      </c>
    </row>
    <row r="175" spans="1:7" x14ac:dyDescent="0.25">
      <c r="A175" t="s">
        <v>53</v>
      </c>
      <c r="B175">
        <v>720</v>
      </c>
      <c r="D175">
        <v>3</v>
      </c>
      <c r="E175" t="s">
        <v>732</v>
      </c>
      <c r="F175">
        <v>21.18</v>
      </c>
      <c r="G175">
        <v>0.11</v>
      </c>
    </row>
    <row r="176" spans="1:7" x14ac:dyDescent="0.25">
      <c r="A176" t="s">
        <v>55</v>
      </c>
      <c r="B176">
        <v>2303</v>
      </c>
      <c r="D176">
        <v>1</v>
      </c>
      <c r="E176" t="s">
        <v>733</v>
      </c>
      <c r="F176">
        <v>67.739999999999995</v>
      </c>
      <c r="G176">
        <v>0.04</v>
      </c>
    </row>
    <row r="177" spans="1:7" x14ac:dyDescent="0.25">
      <c r="A177" t="s">
        <v>57</v>
      </c>
      <c r="B177">
        <v>47</v>
      </c>
      <c r="D177">
        <v>1</v>
      </c>
      <c r="E177" t="s">
        <v>734</v>
      </c>
      <c r="F177">
        <v>1.38</v>
      </c>
      <c r="G177">
        <v>0.03</v>
      </c>
    </row>
    <row r="178" spans="1:7" x14ac:dyDescent="0.25">
      <c r="A178" t="s">
        <v>232</v>
      </c>
      <c r="B178">
        <v>535</v>
      </c>
      <c r="D178">
        <v>1</v>
      </c>
      <c r="E178" t="s">
        <v>378</v>
      </c>
      <c r="F178">
        <v>15.74</v>
      </c>
      <c r="G178">
        <v>0.02</v>
      </c>
    </row>
    <row r="179" spans="1:7" x14ac:dyDescent="0.25">
      <c r="A179" t="s">
        <v>213</v>
      </c>
      <c r="B179">
        <v>1</v>
      </c>
      <c r="D179">
        <v>1</v>
      </c>
      <c r="E179" t="s">
        <v>735</v>
      </c>
      <c r="F179">
        <v>0.03</v>
      </c>
      <c r="G179">
        <v>0.02</v>
      </c>
    </row>
    <row r="180" spans="1:7" x14ac:dyDescent="0.25">
      <c r="A180" t="s">
        <v>219</v>
      </c>
      <c r="B180">
        <v>199</v>
      </c>
      <c r="D180">
        <v>0</v>
      </c>
      <c r="E180" t="s">
        <v>587</v>
      </c>
      <c r="F180">
        <v>5.85</v>
      </c>
      <c r="G180">
        <v>0.01</v>
      </c>
    </row>
    <row r="181" spans="1:7" x14ac:dyDescent="0.25">
      <c r="A181" t="s">
        <v>406</v>
      </c>
      <c r="B181">
        <v>7272</v>
      </c>
      <c r="D181">
        <v>0</v>
      </c>
      <c r="E181" t="s">
        <v>740</v>
      </c>
      <c r="F181">
        <v>213.88</v>
      </c>
      <c r="G181">
        <v>0.01</v>
      </c>
    </row>
    <row r="183" spans="1:7" x14ac:dyDescent="0.25">
      <c r="A183" t="s">
        <v>29</v>
      </c>
    </row>
    <row r="184" spans="1:7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</row>
    <row r="185" spans="1:7" x14ac:dyDescent="0.25">
      <c r="A185" t="s">
        <v>36</v>
      </c>
      <c r="B185">
        <v>1433793</v>
      </c>
      <c r="C185">
        <v>1662.7</v>
      </c>
      <c r="D185" t="s">
        <v>447</v>
      </c>
      <c r="E185">
        <v>61.2</v>
      </c>
      <c r="F185" t="s">
        <v>38</v>
      </c>
    </row>
    <row r="186" spans="1:7" x14ac:dyDescent="0.25">
      <c r="A186" t="s">
        <v>39</v>
      </c>
      <c r="C186">
        <v>786.3</v>
      </c>
      <c r="E186">
        <v>29</v>
      </c>
    </row>
    <row r="187" spans="1:7" x14ac:dyDescent="0.25">
      <c r="A187" t="s">
        <v>40</v>
      </c>
      <c r="B187">
        <v>145</v>
      </c>
      <c r="C187">
        <v>145</v>
      </c>
      <c r="D187" t="s">
        <v>730</v>
      </c>
      <c r="E187">
        <v>5.3</v>
      </c>
      <c r="F187" t="s">
        <v>42</v>
      </c>
    </row>
    <row r="188" spans="1:7" x14ac:dyDescent="0.25">
      <c r="A188" t="s">
        <v>46</v>
      </c>
      <c r="B188">
        <v>9926</v>
      </c>
      <c r="C188">
        <v>3.4</v>
      </c>
      <c r="D188" t="s">
        <v>731</v>
      </c>
      <c r="E188">
        <v>0.1</v>
      </c>
      <c r="F188" t="s">
        <v>48</v>
      </c>
    </row>
    <row r="189" spans="1:7" x14ac:dyDescent="0.25">
      <c r="A189" t="s">
        <v>53</v>
      </c>
      <c r="B189">
        <v>720</v>
      </c>
      <c r="C189">
        <v>2.9</v>
      </c>
      <c r="D189" t="s">
        <v>732</v>
      </c>
      <c r="E189">
        <v>0.1</v>
      </c>
      <c r="F189" t="s">
        <v>42</v>
      </c>
    </row>
    <row r="190" spans="1:7" x14ac:dyDescent="0.25">
      <c r="A190" t="s">
        <v>55</v>
      </c>
      <c r="B190">
        <v>2303</v>
      </c>
      <c r="C190">
        <v>1</v>
      </c>
      <c r="D190" t="s">
        <v>733</v>
      </c>
      <c r="E190">
        <v>0</v>
      </c>
      <c r="F190" t="s">
        <v>38</v>
      </c>
    </row>
    <row r="191" spans="1:7" x14ac:dyDescent="0.25">
      <c r="A191" t="s">
        <v>57</v>
      </c>
      <c r="B191">
        <v>47</v>
      </c>
      <c r="C191">
        <v>0.8</v>
      </c>
      <c r="D191" t="s">
        <v>734</v>
      </c>
      <c r="E191">
        <v>0</v>
      </c>
      <c r="F191" t="s">
        <v>38</v>
      </c>
    </row>
    <row r="192" spans="1:7" x14ac:dyDescent="0.25">
      <c r="A192" t="s">
        <v>232</v>
      </c>
      <c r="B192">
        <v>535</v>
      </c>
      <c r="C192">
        <v>0.6</v>
      </c>
      <c r="D192" t="s">
        <v>378</v>
      </c>
      <c r="E192">
        <v>0</v>
      </c>
      <c r="F192" t="s">
        <v>38</v>
      </c>
    </row>
    <row r="193" spans="1:6" x14ac:dyDescent="0.25">
      <c r="A193" t="s">
        <v>213</v>
      </c>
      <c r="B193">
        <v>1</v>
      </c>
      <c r="C193">
        <v>0.6</v>
      </c>
      <c r="D193" t="s">
        <v>735</v>
      </c>
      <c r="E193">
        <v>0</v>
      </c>
      <c r="F193" t="s">
        <v>42</v>
      </c>
    </row>
    <row r="194" spans="1:6" x14ac:dyDescent="0.25">
      <c r="A194" t="s">
        <v>219</v>
      </c>
      <c r="B194">
        <v>199</v>
      </c>
      <c r="C194">
        <v>0.4</v>
      </c>
      <c r="D194" t="s">
        <v>587</v>
      </c>
      <c r="E194">
        <v>0</v>
      </c>
      <c r="F194" t="s">
        <v>70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19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741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727</v>
      </c>
    </row>
    <row r="7" spans="1:2" x14ac:dyDescent="0.25">
      <c r="A7" t="s">
        <v>9</v>
      </c>
      <c r="B7" t="s">
        <v>742</v>
      </c>
    </row>
    <row r="8" spans="1:2" x14ac:dyDescent="0.25">
      <c r="A8" t="s">
        <v>11</v>
      </c>
      <c r="B8" t="s">
        <v>743</v>
      </c>
    </row>
    <row r="9" spans="1:2" x14ac:dyDescent="0.25">
      <c r="A9" t="s">
        <v>13</v>
      </c>
      <c r="B9">
        <v>113</v>
      </c>
    </row>
    <row r="10" spans="1:2" x14ac:dyDescent="0.25">
      <c r="A10" t="s">
        <v>14</v>
      </c>
      <c r="B10">
        <v>111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744</v>
      </c>
    </row>
    <row r="13" spans="1:2" x14ac:dyDescent="0.25">
      <c r="A13" t="s">
        <v>19</v>
      </c>
      <c r="B13">
        <v>2679.8</v>
      </c>
    </row>
    <row r="14" spans="1:2" x14ac:dyDescent="0.25">
      <c r="A14" t="s">
        <v>20</v>
      </c>
      <c r="B14">
        <v>1891.5</v>
      </c>
    </row>
    <row r="15" spans="1:2" x14ac:dyDescent="0.25">
      <c r="A15" t="s">
        <v>21</v>
      </c>
      <c r="B15">
        <v>77.8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6.9</v>
      </c>
    </row>
    <row r="18" spans="1:6" x14ac:dyDescent="0.25">
      <c r="A18" t="s">
        <v>24</v>
      </c>
      <c r="B18">
        <v>4.83</v>
      </c>
    </row>
    <row r="19" spans="1:6" x14ac:dyDescent="0.25">
      <c r="A19" t="s">
        <v>25</v>
      </c>
      <c r="B19">
        <v>3.55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1493510</v>
      </c>
      <c r="C26">
        <v>1718.6</v>
      </c>
      <c r="D26" t="s">
        <v>378</v>
      </c>
      <c r="E26">
        <v>86.8</v>
      </c>
      <c r="F26" t="s">
        <v>38</v>
      </c>
    </row>
    <row r="27" spans="1:6" x14ac:dyDescent="0.25">
      <c r="A27" t="s">
        <v>39</v>
      </c>
      <c r="C27">
        <v>785.8</v>
      </c>
      <c r="E27">
        <v>39.700000000000003</v>
      </c>
    </row>
    <row r="28" spans="1:6" x14ac:dyDescent="0.25">
      <c r="A28" t="s">
        <v>40</v>
      </c>
      <c r="B28">
        <v>151</v>
      </c>
      <c r="C28">
        <v>151</v>
      </c>
      <c r="D28" t="s">
        <v>730</v>
      </c>
      <c r="E28">
        <v>7.6</v>
      </c>
      <c r="F28" t="s">
        <v>42</v>
      </c>
    </row>
    <row r="29" spans="1:6" x14ac:dyDescent="0.25">
      <c r="A29" t="s">
        <v>46</v>
      </c>
      <c r="B29">
        <v>7737</v>
      </c>
      <c r="C29">
        <v>5.6</v>
      </c>
      <c r="D29" t="s">
        <v>745</v>
      </c>
      <c r="E29">
        <v>0.3</v>
      </c>
      <c r="F29" t="s">
        <v>48</v>
      </c>
    </row>
    <row r="30" spans="1:6" x14ac:dyDescent="0.25">
      <c r="A30" t="s">
        <v>53</v>
      </c>
      <c r="B30">
        <v>720</v>
      </c>
      <c r="C30">
        <v>1.5</v>
      </c>
      <c r="D30" t="s">
        <v>746</v>
      </c>
      <c r="E30">
        <v>0.1</v>
      </c>
      <c r="F30" t="s">
        <v>42</v>
      </c>
    </row>
    <row r="31" spans="1:6" x14ac:dyDescent="0.25">
      <c r="A31" t="s">
        <v>55</v>
      </c>
      <c r="B31">
        <v>2153</v>
      </c>
      <c r="C31">
        <v>1</v>
      </c>
      <c r="D31" t="s">
        <v>747</v>
      </c>
      <c r="E31">
        <v>0.1</v>
      </c>
      <c r="F31" t="s">
        <v>38</v>
      </c>
    </row>
    <row r="32" spans="1:6" x14ac:dyDescent="0.25">
      <c r="A32" t="s">
        <v>57</v>
      </c>
      <c r="B32">
        <v>16</v>
      </c>
      <c r="C32">
        <v>0.6</v>
      </c>
      <c r="D32" t="s">
        <v>748</v>
      </c>
      <c r="E32">
        <v>0</v>
      </c>
      <c r="F32" t="s">
        <v>38</v>
      </c>
    </row>
    <row r="33" spans="1:6" x14ac:dyDescent="0.25">
      <c r="A33" t="s">
        <v>232</v>
      </c>
      <c r="B33">
        <v>514</v>
      </c>
      <c r="C33">
        <v>0.6</v>
      </c>
      <c r="D33" t="s">
        <v>421</v>
      </c>
      <c r="E33">
        <v>0</v>
      </c>
      <c r="F33" t="s">
        <v>38</v>
      </c>
    </row>
    <row r="34" spans="1:6" x14ac:dyDescent="0.25">
      <c r="A34" t="s">
        <v>219</v>
      </c>
      <c r="B34">
        <v>206</v>
      </c>
      <c r="C34">
        <v>0.4</v>
      </c>
      <c r="D34" t="s">
        <v>563</v>
      </c>
      <c r="E34">
        <v>0</v>
      </c>
      <c r="F34" t="s">
        <v>70</v>
      </c>
    </row>
    <row r="35" spans="1:6" x14ac:dyDescent="0.25">
      <c r="A35" t="s">
        <v>323</v>
      </c>
      <c r="B35">
        <v>14976</v>
      </c>
      <c r="C35">
        <v>0.3</v>
      </c>
      <c r="D35" t="s">
        <v>749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1512328</v>
      </c>
      <c r="C39">
        <v>1722</v>
      </c>
      <c r="D39" t="s">
        <v>412</v>
      </c>
      <c r="E39">
        <v>87</v>
      </c>
      <c r="F39">
        <v>1</v>
      </c>
    </row>
    <row r="40" spans="1:6" x14ac:dyDescent="0.25">
      <c r="A40" t="s">
        <v>39</v>
      </c>
      <c r="C40">
        <v>786</v>
      </c>
      <c r="E40">
        <v>39.700000000000003</v>
      </c>
      <c r="F40">
        <v>0.4</v>
      </c>
    </row>
    <row r="41" spans="1:6" x14ac:dyDescent="0.25">
      <c r="A41" t="s">
        <v>42</v>
      </c>
      <c r="B41">
        <v>11227</v>
      </c>
      <c r="C41">
        <v>159</v>
      </c>
      <c r="D41" t="s">
        <v>750</v>
      </c>
      <c r="E41">
        <v>8</v>
      </c>
      <c r="F41">
        <v>0.1</v>
      </c>
    </row>
    <row r="42" spans="1:6" x14ac:dyDescent="0.25">
      <c r="A42" t="s">
        <v>48</v>
      </c>
      <c r="B42">
        <v>55887</v>
      </c>
      <c r="C42">
        <v>58</v>
      </c>
      <c r="D42" t="s">
        <v>444</v>
      </c>
      <c r="E42">
        <v>2.9</v>
      </c>
      <c r="F42">
        <v>0</v>
      </c>
    </row>
    <row r="43" spans="1:6" x14ac:dyDescent="0.25">
      <c r="A43" t="s">
        <v>70</v>
      </c>
      <c r="B43">
        <v>212</v>
      </c>
      <c r="C43">
        <v>0</v>
      </c>
      <c r="D43" t="s">
        <v>563</v>
      </c>
      <c r="E43">
        <v>0</v>
      </c>
      <c r="F43">
        <v>0</v>
      </c>
    </row>
    <row r="44" spans="1:6" x14ac:dyDescent="0.25">
      <c r="A44" t="s">
        <v>45</v>
      </c>
      <c r="B44">
        <v>2</v>
      </c>
      <c r="C44">
        <v>0</v>
      </c>
      <c r="D44" t="s">
        <v>751</v>
      </c>
      <c r="E44">
        <v>0</v>
      </c>
      <c r="F44">
        <v>0</v>
      </c>
    </row>
    <row r="45" spans="1:6" x14ac:dyDescent="0.25">
      <c r="A45" t="s">
        <v>72</v>
      </c>
      <c r="B45">
        <v>302</v>
      </c>
      <c r="C45">
        <v>0</v>
      </c>
      <c r="D45" t="s">
        <v>752</v>
      </c>
      <c r="E45">
        <v>0</v>
      </c>
      <c r="F45">
        <v>0</v>
      </c>
    </row>
    <row r="46" spans="1:6" x14ac:dyDescent="0.25">
      <c r="A46" t="s">
        <v>74</v>
      </c>
      <c r="B46">
        <v>2215</v>
      </c>
      <c r="C46">
        <v>0</v>
      </c>
      <c r="D46" t="s">
        <v>753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937.3</v>
      </c>
      <c r="C50">
        <v>854.9</v>
      </c>
      <c r="D50">
        <v>82.4</v>
      </c>
    </row>
    <row r="51" spans="1:9" x14ac:dyDescent="0.25">
      <c r="A51" t="s">
        <v>82</v>
      </c>
      <c r="B51">
        <v>923.1</v>
      </c>
      <c r="C51">
        <v>846.1</v>
      </c>
      <c r="D51">
        <v>77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32.700000000000003</v>
      </c>
      <c r="C54">
        <v>30</v>
      </c>
      <c r="D54">
        <v>2.8</v>
      </c>
    </row>
    <row r="55" spans="1:9" x14ac:dyDescent="0.25">
      <c r="A55" t="s">
        <v>86</v>
      </c>
      <c r="B55">
        <v>30.8</v>
      </c>
      <c r="C55">
        <v>29.6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1969.3</v>
      </c>
      <c r="C58">
        <v>1891.5</v>
      </c>
      <c r="D58">
        <v>77.8</v>
      </c>
    </row>
    <row r="59" spans="1:9" x14ac:dyDescent="0.25">
      <c r="A59" t="s">
        <v>90</v>
      </c>
      <c r="B59">
        <v>908.1</v>
      </c>
      <c r="C59">
        <v>830.3</v>
      </c>
      <c r="D59">
        <v>77.8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1800.49</v>
      </c>
      <c r="E63">
        <v>0</v>
      </c>
      <c r="G63">
        <v>90.91</v>
      </c>
      <c r="H63">
        <v>42.97</v>
      </c>
      <c r="I63">
        <v>0.05</v>
      </c>
    </row>
    <row r="64" spans="1:9" x14ac:dyDescent="0.25">
      <c r="A64" t="s">
        <v>101</v>
      </c>
      <c r="B64" t="s">
        <v>102</v>
      </c>
      <c r="C64" t="s">
        <v>103</v>
      </c>
      <c r="D64">
        <v>1800.49</v>
      </c>
      <c r="E64">
        <v>0</v>
      </c>
      <c r="G64">
        <v>90.91</v>
      </c>
      <c r="H64">
        <v>42.97</v>
      </c>
      <c r="I64">
        <v>0.05</v>
      </c>
    </row>
    <row r="65" spans="1:10" x14ac:dyDescent="0.25">
      <c r="A65" t="s">
        <v>333</v>
      </c>
      <c r="C65" t="s">
        <v>334</v>
      </c>
      <c r="D65">
        <v>3.17</v>
      </c>
      <c r="E65">
        <v>180</v>
      </c>
      <c r="F65">
        <v>0.02</v>
      </c>
      <c r="G65">
        <v>0.16</v>
      </c>
      <c r="H65">
        <v>1.1200000000000001</v>
      </c>
      <c r="I65">
        <v>0</v>
      </c>
    </row>
    <row r="66" spans="1:10" x14ac:dyDescent="0.25">
      <c r="A66" t="s">
        <v>159</v>
      </c>
      <c r="B66" t="s">
        <v>157</v>
      </c>
      <c r="C66" t="s">
        <v>158</v>
      </c>
      <c r="D66">
        <v>2.78</v>
      </c>
      <c r="E66">
        <v>2</v>
      </c>
      <c r="F66">
        <v>1.39</v>
      </c>
      <c r="G66">
        <v>0.14000000000000001</v>
      </c>
      <c r="H66">
        <v>16.2</v>
      </c>
      <c r="I66">
        <v>0</v>
      </c>
    </row>
    <row r="67" spans="1:10" x14ac:dyDescent="0.25">
      <c r="A67" t="s">
        <v>156</v>
      </c>
      <c r="B67" t="s">
        <v>157</v>
      </c>
      <c r="C67" t="s">
        <v>158</v>
      </c>
      <c r="D67">
        <v>2.58</v>
      </c>
      <c r="E67">
        <v>2</v>
      </c>
      <c r="F67">
        <v>1.29</v>
      </c>
      <c r="G67">
        <v>0.13</v>
      </c>
      <c r="H67">
        <v>27.45</v>
      </c>
      <c r="I67">
        <v>0</v>
      </c>
    </row>
    <row r="68" spans="1:10" x14ac:dyDescent="0.25">
      <c r="A68" t="s">
        <v>121</v>
      </c>
      <c r="B68" t="s">
        <v>102</v>
      </c>
      <c r="C68" t="s">
        <v>111</v>
      </c>
      <c r="D68">
        <v>2.31</v>
      </c>
      <c r="E68">
        <v>30</v>
      </c>
      <c r="F68">
        <v>0.08</v>
      </c>
      <c r="G68">
        <v>0.12</v>
      </c>
      <c r="H68">
        <v>41.34</v>
      </c>
      <c r="I68">
        <v>0</v>
      </c>
    </row>
    <row r="69" spans="1:10" x14ac:dyDescent="0.25">
      <c r="A69" t="s">
        <v>125</v>
      </c>
      <c r="B69" t="s">
        <v>102</v>
      </c>
      <c r="C69" t="s">
        <v>126</v>
      </c>
      <c r="D69">
        <v>2.29</v>
      </c>
      <c r="E69">
        <v>30</v>
      </c>
      <c r="F69">
        <v>0.08</v>
      </c>
      <c r="G69">
        <v>0.12</v>
      </c>
      <c r="H69">
        <v>41.46</v>
      </c>
      <c r="I69">
        <v>0</v>
      </c>
    </row>
    <row r="70" spans="1:10" x14ac:dyDescent="0.25">
      <c r="A70" t="s">
        <v>160</v>
      </c>
      <c r="B70" t="s">
        <v>157</v>
      </c>
      <c r="C70" t="s">
        <v>161</v>
      </c>
      <c r="D70">
        <v>2.17</v>
      </c>
      <c r="E70">
        <v>2</v>
      </c>
      <c r="F70">
        <v>1.08</v>
      </c>
      <c r="G70">
        <v>0.11</v>
      </c>
      <c r="H70">
        <v>16.440000000000001</v>
      </c>
      <c r="I70">
        <v>0</v>
      </c>
    </row>
    <row r="71" spans="1:10" x14ac:dyDescent="0.25">
      <c r="A71" t="s">
        <v>335</v>
      </c>
      <c r="B71" t="s">
        <v>157</v>
      </c>
      <c r="C71" t="s">
        <v>336</v>
      </c>
      <c r="D71">
        <v>1.6</v>
      </c>
      <c r="E71">
        <v>1</v>
      </c>
      <c r="F71">
        <v>1.6</v>
      </c>
      <c r="G71">
        <v>0.08</v>
      </c>
      <c r="H71">
        <v>2</v>
      </c>
      <c r="I71">
        <v>0</v>
      </c>
    </row>
    <row r="72" spans="1:10" x14ac:dyDescent="0.25">
      <c r="A72" t="s">
        <v>162</v>
      </c>
      <c r="B72" t="s">
        <v>157</v>
      </c>
      <c r="C72" t="s">
        <v>161</v>
      </c>
      <c r="D72">
        <v>1.52</v>
      </c>
      <c r="E72">
        <v>2</v>
      </c>
      <c r="F72">
        <v>0.76</v>
      </c>
      <c r="G72">
        <v>0.08</v>
      </c>
      <c r="H72">
        <v>26.07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773.62</v>
      </c>
      <c r="E76">
        <v>0</v>
      </c>
      <c r="G76">
        <v>98.44</v>
      </c>
      <c r="H76">
        <v>1800.49</v>
      </c>
      <c r="I76">
        <v>42.97</v>
      </c>
      <c r="J76">
        <v>0.05</v>
      </c>
    </row>
    <row r="77" spans="1:10" x14ac:dyDescent="0.25">
      <c r="A77" t="s">
        <v>101</v>
      </c>
      <c r="B77" t="s">
        <v>102</v>
      </c>
      <c r="C77" t="s">
        <v>103</v>
      </c>
      <c r="D77">
        <v>773.62</v>
      </c>
      <c r="E77">
        <v>0</v>
      </c>
      <c r="G77">
        <v>98.44</v>
      </c>
      <c r="H77">
        <v>1800.49</v>
      </c>
      <c r="I77">
        <v>42.97</v>
      </c>
      <c r="J77">
        <v>0.05</v>
      </c>
    </row>
    <row r="78" spans="1:10" x14ac:dyDescent="0.25">
      <c r="A78" t="s">
        <v>121</v>
      </c>
      <c r="B78" t="s">
        <v>102</v>
      </c>
      <c r="C78" t="s">
        <v>111</v>
      </c>
      <c r="D78">
        <v>0.95</v>
      </c>
      <c r="E78">
        <v>30</v>
      </c>
      <c r="F78">
        <v>0.03</v>
      </c>
      <c r="G78">
        <v>0.12</v>
      </c>
      <c r="H78">
        <v>2.31</v>
      </c>
      <c r="I78">
        <v>41.34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0.95</v>
      </c>
      <c r="E79">
        <v>30</v>
      </c>
      <c r="F79">
        <v>0.03</v>
      </c>
      <c r="G79">
        <v>0.12</v>
      </c>
      <c r="H79">
        <v>2.29</v>
      </c>
      <c r="I79">
        <v>41.46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0.71</v>
      </c>
      <c r="E80">
        <v>2</v>
      </c>
      <c r="F80">
        <v>0.35</v>
      </c>
      <c r="G80">
        <v>0.09</v>
      </c>
      <c r="H80">
        <v>2.58</v>
      </c>
      <c r="I80">
        <v>27.45</v>
      </c>
      <c r="J80">
        <v>0</v>
      </c>
    </row>
    <row r="81" spans="1:10" x14ac:dyDescent="0.25">
      <c r="A81" t="s">
        <v>138</v>
      </c>
      <c r="B81" t="s">
        <v>113</v>
      </c>
      <c r="C81" t="s">
        <v>139</v>
      </c>
      <c r="D81">
        <v>0.5</v>
      </c>
      <c r="E81">
        <v>6</v>
      </c>
      <c r="F81">
        <v>0.08</v>
      </c>
      <c r="G81">
        <v>0.06</v>
      </c>
      <c r="H81">
        <v>1.22</v>
      </c>
      <c r="I81">
        <v>41.11</v>
      </c>
      <c r="J81">
        <v>0.08</v>
      </c>
    </row>
    <row r="82" spans="1:10" x14ac:dyDescent="0.25">
      <c r="A82" t="s">
        <v>337</v>
      </c>
      <c r="C82" t="s">
        <v>338</v>
      </c>
      <c r="D82">
        <v>0.47</v>
      </c>
      <c r="E82">
        <v>1</v>
      </c>
      <c r="F82">
        <v>0.47</v>
      </c>
      <c r="G82">
        <v>0.06</v>
      </c>
      <c r="H82">
        <v>1.1200000000000001</v>
      </c>
      <c r="I82">
        <v>41.65</v>
      </c>
      <c r="J82">
        <v>0</v>
      </c>
    </row>
    <row r="83" spans="1:10" x14ac:dyDescent="0.25">
      <c r="A83" t="s">
        <v>159</v>
      </c>
      <c r="B83" t="s">
        <v>157</v>
      </c>
      <c r="C83" t="s">
        <v>158</v>
      </c>
      <c r="D83">
        <v>0.45</v>
      </c>
      <c r="E83">
        <v>2</v>
      </c>
      <c r="F83">
        <v>0.23</v>
      </c>
      <c r="G83">
        <v>0.06</v>
      </c>
      <c r="H83">
        <v>2.78</v>
      </c>
      <c r="I83">
        <v>16.2</v>
      </c>
      <c r="J83">
        <v>0</v>
      </c>
    </row>
    <row r="84" spans="1:10" x14ac:dyDescent="0.25">
      <c r="A84" t="s">
        <v>162</v>
      </c>
      <c r="B84" t="s">
        <v>157</v>
      </c>
      <c r="C84" t="s">
        <v>161</v>
      </c>
      <c r="D84">
        <v>0.4</v>
      </c>
      <c r="E84">
        <v>2</v>
      </c>
      <c r="F84">
        <v>0.2</v>
      </c>
      <c r="G84">
        <v>0.05</v>
      </c>
      <c r="H84">
        <v>1.52</v>
      </c>
      <c r="I84">
        <v>26.07</v>
      </c>
      <c r="J84">
        <v>0</v>
      </c>
    </row>
    <row r="85" spans="1:10" x14ac:dyDescent="0.25">
      <c r="A85" t="s">
        <v>392</v>
      </c>
      <c r="B85" t="s">
        <v>113</v>
      </c>
      <c r="C85" t="s">
        <v>393</v>
      </c>
      <c r="D85">
        <v>0.37</v>
      </c>
      <c r="E85">
        <v>6</v>
      </c>
      <c r="F85">
        <v>0.06</v>
      </c>
      <c r="G85">
        <v>0.05</v>
      </c>
      <c r="H85">
        <v>0.85</v>
      </c>
      <c r="I85">
        <v>43.18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104</v>
      </c>
      <c r="B89" t="s">
        <v>102</v>
      </c>
      <c r="C89" t="s">
        <v>105</v>
      </c>
      <c r="D89">
        <v>0.91</v>
      </c>
      <c r="E89">
        <v>0</v>
      </c>
      <c r="G89">
        <v>0.05</v>
      </c>
      <c r="H89">
        <v>1800.49</v>
      </c>
      <c r="I89">
        <v>42.97</v>
      </c>
      <c r="J89">
        <v>0.05</v>
      </c>
    </row>
    <row r="90" spans="1:10" x14ac:dyDescent="0.25">
      <c r="A90" t="s">
        <v>101</v>
      </c>
      <c r="B90" t="s">
        <v>102</v>
      </c>
      <c r="C90" t="s">
        <v>103</v>
      </c>
      <c r="D90">
        <v>0.91</v>
      </c>
      <c r="E90">
        <v>0</v>
      </c>
      <c r="G90">
        <v>0.05</v>
      </c>
      <c r="H90">
        <v>1800.49</v>
      </c>
      <c r="I90">
        <v>42.97</v>
      </c>
      <c r="J90">
        <v>0.05</v>
      </c>
    </row>
    <row r="91" spans="1:10" x14ac:dyDescent="0.25">
      <c r="A91" t="s">
        <v>339</v>
      </c>
      <c r="C91" t="s">
        <v>340</v>
      </c>
      <c r="D91">
        <v>0.69</v>
      </c>
      <c r="E91">
        <v>1</v>
      </c>
      <c r="F91">
        <v>0.69</v>
      </c>
      <c r="G91">
        <v>0.04</v>
      </c>
      <c r="H91">
        <v>0.8</v>
      </c>
      <c r="I91">
        <v>7.23</v>
      </c>
      <c r="J91">
        <v>85.75</v>
      </c>
    </row>
    <row r="92" spans="1:10" x14ac:dyDescent="0.25">
      <c r="A92" t="s">
        <v>341</v>
      </c>
      <c r="B92" t="s">
        <v>113</v>
      </c>
      <c r="C92" t="s">
        <v>342</v>
      </c>
      <c r="D92">
        <v>0.17</v>
      </c>
      <c r="E92">
        <v>150</v>
      </c>
      <c r="F92">
        <v>0</v>
      </c>
      <c r="G92">
        <v>0.01</v>
      </c>
      <c r="H92">
        <v>0.32</v>
      </c>
      <c r="I92">
        <v>30.17</v>
      </c>
      <c r="J92">
        <v>54.49</v>
      </c>
    </row>
    <row r="93" spans="1:10" x14ac:dyDescent="0.25">
      <c r="A93" t="s">
        <v>346</v>
      </c>
      <c r="C93" t="s">
        <v>347</v>
      </c>
      <c r="D93">
        <v>0.11</v>
      </c>
      <c r="E93">
        <v>32</v>
      </c>
      <c r="F93">
        <v>0</v>
      </c>
      <c r="G93">
        <v>0.01</v>
      </c>
      <c r="H93">
        <v>0.13</v>
      </c>
      <c r="I93">
        <v>16.440000000000001</v>
      </c>
      <c r="J93">
        <v>81.56</v>
      </c>
    </row>
    <row r="94" spans="1:10" x14ac:dyDescent="0.25">
      <c r="A94" t="s">
        <v>394</v>
      </c>
      <c r="B94" t="s">
        <v>113</v>
      </c>
      <c r="C94" t="s">
        <v>134</v>
      </c>
      <c r="D94">
        <v>0.05</v>
      </c>
      <c r="E94">
        <v>6</v>
      </c>
      <c r="F94">
        <v>0.01</v>
      </c>
      <c r="G94">
        <v>0</v>
      </c>
      <c r="H94">
        <v>0.55000000000000004</v>
      </c>
      <c r="I94">
        <v>4.0599999999999996</v>
      </c>
      <c r="J94">
        <v>8.9600000000000009</v>
      </c>
    </row>
    <row r="95" spans="1:10" x14ac:dyDescent="0.25">
      <c r="A95" t="s">
        <v>192</v>
      </c>
      <c r="C95" t="s">
        <v>193</v>
      </c>
      <c r="D95">
        <v>0.04</v>
      </c>
      <c r="E95">
        <v>145</v>
      </c>
      <c r="F95">
        <v>0</v>
      </c>
      <c r="G95">
        <v>0</v>
      </c>
      <c r="H95">
        <v>7.0000000000000007E-2</v>
      </c>
      <c r="I95">
        <v>16.61</v>
      </c>
      <c r="J95">
        <v>65.8</v>
      </c>
    </row>
    <row r="96" spans="1:10" x14ac:dyDescent="0.25">
      <c r="A96" t="s">
        <v>348</v>
      </c>
      <c r="C96" t="s">
        <v>349</v>
      </c>
      <c r="D96">
        <v>0.04</v>
      </c>
      <c r="E96">
        <v>30</v>
      </c>
      <c r="F96">
        <v>0</v>
      </c>
      <c r="G96">
        <v>0</v>
      </c>
      <c r="H96">
        <v>0.05</v>
      </c>
      <c r="I96">
        <v>8.67</v>
      </c>
      <c r="J96">
        <v>78.58</v>
      </c>
    </row>
    <row r="97" spans="1:10" x14ac:dyDescent="0.25">
      <c r="A97" t="s">
        <v>598</v>
      </c>
      <c r="B97" t="s">
        <v>102</v>
      </c>
      <c r="C97" t="s">
        <v>599</v>
      </c>
      <c r="D97">
        <v>0.01</v>
      </c>
      <c r="E97">
        <v>30</v>
      </c>
      <c r="F97">
        <v>0</v>
      </c>
      <c r="G97">
        <v>0</v>
      </c>
      <c r="H97">
        <v>0.02</v>
      </c>
      <c r="I97">
        <v>13.16</v>
      </c>
      <c r="J97">
        <v>71.989999999999995</v>
      </c>
    </row>
    <row r="98" spans="1:10" x14ac:dyDescent="0.25">
      <c r="A98" t="s">
        <v>396</v>
      </c>
      <c r="C98" t="s">
        <v>397</v>
      </c>
      <c r="D98">
        <v>0.01</v>
      </c>
      <c r="E98">
        <v>89</v>
      </c>
      <c r="F98">
        <v>0</v>
      </c>
      <c r="G98">
        <v>0</v>
      </c>
      <c r="H98">
        <v>0.01</v>
      </c>
      <c r="I98">
        <v>28.13</v>
      </c>
      <c r="J98">
        <v>44.09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1913621</v>
      </c>
      <c r="E102">
        <v>0</v>
      </c>
      <c r="G102">
        <v>39.64</v>
      </c>
      <c r="H102">
        <v>1800.49</v>
      </c>
      <c r="I102">
        <v>43</v>
      </c>
      <c r="J102">
        <v>0.1</v>
      </c>
    </row>
    <row r="103" spans="1:10" x14ac:dyDescent="0.25">
      <c r="A103" t="s">
        <v>101</v>
      </c>
      <c r="B103" t="s">
        <v>102</v>
      </c>
      <c r="C103" t="s">
        <v>103</v>
      </c>
      <c r="D103">
        <v>1913621</v>
      </c>
      <c r="E103">
        <v>0</v>
      </c>
      <c r="G103">
        <v>39.64</v>
      </c>
      <c r="H103">
        <v>1800.49</v>
      </c>
      <c r="I103">
        <v>43</v>
      </c>
      <c r="J103">
        <v>0.1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12.98</v>
      </c>
      <c r="H104">
        <v>2.31</v>
      </c>
      <c r="I104">
        <v>41.3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12.98</v>
      </c>
      <c r="H105">
        <v>2.29</v>
      </c>
      <c r="I105">
        <v>41.5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459978</v>
      </c>
      <c r="E106">
        <v>6</v>
      </c>
      <c r="F106">
        <v>76663</v>
      </c>
      <c r="G106">
        <v>9.5299999999999994</v>
      </c>
      <c r="H106">
        <v>1.22</v>
      </c>
      <c r="I106">
        <v>41.1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156520</v>
      </c>
      <c r="E107">
        <v>5</v>
      </c>
      <c r="F107">
        <v>31304</v>
      </c>
      <c r="G107">
        <v>3.24</v>
      </c>
      <c r="H107">
        <v>0.27</v>
      </c>
      <c r="I107">
        <v>43.4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41436</v>
      </c>
      <c r="E108">
        <v>6</v>
      </c>
      <c r="F108">
        <v>6906</v>
      </c>
      <c r="G108">
        <v>0.86</v>
      </c>
      <c r="H108">
        <v>0.47</v>
      </c>
      <c r="I108">
        <v>36.4</v>
      </c>
      <c r="J108">
        <v>0</v>
      </c>
    </row>
    <row r="109" spans="1:10" x14ac:dyDescent="0.25">
      <c r="A109" t="s">
        <v>398</v>
      </c>
      <c r="C109" t="s">
        <v>399</v>
      </c>
      <c r="D109">
        <v>24498</v>
      </c>
      <c r="E109">
        <v>8166</v>
      </c>
      <c r="F109">
        <v>3</v>
      </c>
      <c r="G109">
        <v>0.51</v>
      </c>
      <c r="H109">
        <v>0.12</v>
      </c>
      <c r="I109">
        <v>40</v>
      </c>
      <c r="J109">
        <v>0</v>
      </c>
    </row>
    <row r="110" spans="1:10" x14ac:dyDescent="0.25">
      <c r="A110" t="s">
        <v>205</v>
      </c>
      <c r="B110" t="s">
        <v>206</v>
      </c>
      <c r="C110" t="s">
        <v>207</v>
      </c>
      <c r="D110">
        <v>7200</v>
      </c>
      <c r="E110">
        <v>3</v>
      </c>
      <c r="F110">
        <v>2400</v>
      </c>
      <c r="G110">
        <v>0.15</v>
      </c>
      <c r="H110">
        <v>0.03</v>
      </c>
      <c r="I110">
        <v>43.4</v>
      </c>
      <c r="J110">
        <v>0</v>
      </c>
    </row>
    <row r="111" spans="1:10" x14ac:dyDescent="0.25">
      <c r="A111" t="s">
        <v>339</v>
      </c>
      <c r="C111" t="s">
        <v>340</v>
      </c>
      <c r="D111">
        <v>6443</v>
      </c>
      <c r="E111">
        <v>1</v>
      </c>
      <c r="F111">
        <v>6443</v>
      </c>
      <c r="G111">
        <v>0.13</v>
      </c>
      <c r="H111">
        <v>0.8</v>
      </c>
      <c r="I111">
        <v>7.2</v>
      </c>
      <c r="J111">
        <v>85.7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1910643</v>
      </c>
      <c r="E115">
        <v>0</v>
      </c>
      <c r="G115">
        <v>56.07</v>
      </c>
      <c r="H115">
        <v>1800.49</v>
      </c>
      <c r="I115">
        <v>42.97</v>
      </c>
      <c r="J115">
        <v>0.05</v>
      </c>
    </row>
    <row r="116" spans="1:10" x14ac:dyDescent="0.25">
      <c r="A116" t="s">
        <v>101</v>
      </c>
      <c r="B116" t="s">
        <v>102</v>
      </c>
      <c r="C116" t="s">
        <v>103</v>
      </c>
      <c r="D116">
        <v>1910643</v>
      </c>
      <c r="E116">
        <v>0</v>
      </c>
      <c r="G116">
        <v>56.07</v>
      </c>
      <c r="H116">
        <v>1800.49</v>
      </c>
      <c r="I116">
        <v>42.97</v>
      </c>
      <c r="J116">
        <v>0.05</v>
      </c>
    </row>
    <row r="117" spans="1:10" x14ac:dyDescent="0.25">
      <c r="A117" t="s">
        <v>339</v>
      </c>
      <c r="C117" t="s">
        <v>340</v>
      </c>
      <c r="D117">
        <v>750</v>
      </c>
      <c r="E117">
        <v>1</v>
      </c>
      <c r="F117">
        <v>750</v>
      </c>
      <c r="G117">
        <v>0.02</v>
      </c>
      <c r="H117">
        <v>0.8</v>
      </c>
      <c r="I117">
        <v>7.23</v>
      </c>
      <c r="J117">
        <v>85.75</v>
      </c>
    </row>
    <row r="118" spans="1:10" x14ac:dyDescent="0.25">
      <c r="A118" t="s">
        <v>341</v>
      </c>
      <c r="B118" t="s">
        <v>113</v>
      </c>
      <c r="C118" t="s">
        <v>342</v>
      </c>
      <c r="D118">
        <v>155</v>
      </c>
      <c r="E118">
        <v>150</v>
      </c>
      <c r="F118">
        <v>1.03</v>
      </c>
      <c r="G118">
        <v>0</v>
      </c>
      <c r="H118">
        <v>0.32</v>
      </c>
      <c r="I118">
        <v>30.17</v>
      </c>
      <c r="J118">
        <v>54.49</v>
      </c>
    </row>
    <row r="119" spans="1:10" x14ac:dyDescent="0.25">
      <c r="A119" t="s">
        <v>346</v>
      </c>
      <c r="C119" t="s">
        <v>347</v>
      </c>
      <c r="D119">
        <v>60</v>
      </c>
      <c r="E119">
        <v>32</v>
      </c>
      <c r="F119">
        <v>1.88</v>
      </c>
      <c r="G119">
        <v>0</v>
      </c>
      <c r="H119">
        <v>0.13</v>
      </c>
      <c r="I119">
        <v>16.440000000000001</v>
      </c>
      <c r="J119">
        <v>81.56</v>
      </c>
    </row>
    <row r="120" spans="1:10" x14ac:dyDescent="0.25">
      <c r="A120" t="s">
        <v>348</v>
      </c>
      <c r="C120" t="s">
        <v>349</v>
      </c>
      <c r="D120">
        <v>28</v>
      </c>
      <c r="E120">
        <v>30</v>
      </c>
      <c r="F120">
        <v>0.93</v>
      </c>
      <c r="G120">
        <v>0</v>
      </c>
      <c r="H120">
        <v>0.05</v>
      </c>
      <c r="I120">
        <v>8.67</v>
      </c>
      <c r="J120">
        <v>78.58</v>
      </c>
    </row>
    <row r="121" spans="1:10" x14ac:dyDescent="0.25">
      <c r="A121" t="s">
        <v>192</v>
      </c>
      <c r="C121" t="s">
        <v>193</v>
      </c>
      <c r="D121">
        <v>15</v>
      </c>
      <c r="E121">
        <v>145</v>
      </c>
      <c r="F121">
        <v>0.1</v>
      </c>
      <c r="G121">
        <v>0</v>
      </c>
      <c r="H121">
        <v>7.0000000000000007E-2</v>
      </c>
      <c r="I121">
        <v>16.61</v>
      </c>
      <c r="J121">
        <v>65.8</v>
      </c>
    </row>
    <row r="122" spans="1:10" x14ac:dyDescent="0.25">
      <c r="A122" t="s">
        <v>598</v>
      </c>
      <c r="B122" t="s">
        <v>102</v>
      </c>
      <c r="C122" t="s">
        <v>599</v>
      </c>
      <c r="D122">
        <v>14</v>
      </c>
      <c r="E122">
        <v>30</v>
      </c>
      <c r="F122">
        <v>0.47</v>
      </c>
      <c r="G122">
        <v>0</v>
      </c>
      <c r="H122">
        <v>0.02</v>
      </c>
      <c r="I122">
        <v>13.16</v>
      </c>
      <c r="J122">
        <v>71.989999999999995</v>
      </c>
    </row>
    <row r="123" spans="1:10" x14ac:dyDescent="0.25">
      <c r="A123" t="s">
        <v>396</v>
      </c>
      <c r="C123" t="s">
        <v>397</v>
      </c>
      <c r="D123">
        <v>4</v>
      </c>
      <c r="E123">
        <v>89</v>
      </c>
      <c r="F123">
        <v>0.04</v>
      </c>
      <c r="G123">
        <v>0</v>
      </c>
      <c r="H123">
        <v>0.01</v>
      </c>
      <c r="I123">
        <v>28.13</v>
      </c>
      <c r="J123">
        <v>44.09</v>
      </c>
    </row>
    <row r="124" spans="1:10" x14ac:dyDescent="0.25">
      <c r="A124" t="s">
        <v>573</v>
      </c>
      <c r="B124" t="s">
        <v>102</v>
      </c>
      <c r="C124" t="s">
        <v>347</v>
      </c>
      <c r="D124">
        <v>2</v>
      </c>
      <c r="E124">
        <v>32</v>
      </c>
      <c r="F124">
        <v>0.06</v>
      </c>
      <c r="G124">
        <v>0</v>
      </c>
      <c r="H124">
        <v>0.01</v>
      </c>
      <c r="I124">
        <v>27.67</v>
      </c>
      <c r="J124">
        <v>34.72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29885</v>
      </c>
      <c r="E128">
        <v>29885</v>
      </c>
      <c r="F128">
        <v>0</v>
      </c>
      <c r="H128">
        <v>0</v>
      </c>
      <c r="I128">
        <v>1.96</v>
      </c>
    </row>
    <row r="129" spans="1:9" x14ac:dyDescent="0.25">
      <c r="A129" t="s">
        <v>101</v>
      </c>
      <c r="B129" t="s">
        <v>102</v>
      </c>
      <c r="C129" t="s">
        <v>103</v>
      </c>
      <c r="D129">
        <v>29885</v>
      </c>
      <c r="E129">
        <v>29885</v>
      </c>
      <c r="F129">
        <v>0</v>
      </c>
      <c r="H129">
        <v>0</v>
      </c>
      <c r="I129">
        <v>1.96</v>
      </c>
    </row>
    <row r="130" spans="1:9" x14ac:dyDescent="0.25">
      <c r="A130" t="s">
        <v>159</v>
      </c>
      <c r="B130" t="s">
        <v>157</v>
      </c>
      <c r="C130" t="s">
        <v>158</v>
      </c>
      <c r="D130">
        <v>3044</v>
      </c>
      <c r="E130">
        <v>3044</v>
      </c>
      <c r="F130">
        <v>2</v>
      </c>
      <c r="G130">
        <v>1522</v>
      </c>
      <c r="H130">
        <v>0</v>
      </c>
      <c r="I130">
        <v>0.2</v>
      </c>
    </row>
    <row r="131" spans="1:9" x14ac:dyDescent="0.25">
      <c r="A131" t="s">
        <v>156</v>
      </c>
      <c r="B131" t="s">
        <v>157</v>
      </c>
      <c r="C131" t="s">
        <v>158</v>
      </c>
      <c r="D131">
        <v>2900</v>
      </c>
      <c r="E131">
        <v>2900</v>
      </c>
      <c r="F131">
        <v>2</v>
      </c>
      <c r="G131">
        <v>1450</v>
      </c>
      <c r="H131">
        <v>0</v>
      </c>
      <c r="I131">
        <v>0.19</v>
      </c>
    </row>
    <row r="132" spans="1:9" x14ac:dyDescent="0.25">
      <c r="A132" t="s">
        <v>160</v>
      </c>
      <c r="B132" t="s">
        <v>157</v>
      </c>
      <c r="C132" t="s">
        <v>161</v>
      </c>
      <c r="D132">
        <v>2732</v>
      </c>
      <c r="E132">
        <v>2732</v>
      </c>
      <c r="F132">
        <v>2</v>
      </c>
      <c r="G132">
        <v>1366</v>
      </c>
      <c r="H132">
        <v>0</v>
      </c>
      <c r="I132">
        <v>0.18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1020</v>
      </c>
      <c r="E134">
        <v>1020</v>
      </c>
      <c r="F134">
        <v>5</v>
      </c>
      <c r="G134">
        <v>204</v>
      </c>
      <c r="H134">
        <v>0</v>
      </c>
      <c r="I134">
        <v>7.0000000000000007E-2</v>
      </c>
    </row>
    <row r="135" spans="1:9" x14ac:dyDescent="0.25">
      <c r="A135" t="s">
        <v>357</v>
      </c>
      <c r="B135" t="s">
        <v>157</v>
      </c>
      <c r="C135" t="s">
        <v>358</v>
      </c>
      <c r="D135">
        <v>900</v>
      </c>
      <c r="E135">
        <v>900</v>
      </c>
      <c r="F135">
        <v>6</v>
      </c>
      <c r="G135">
        <v>150</v>
      </c>
      <c r="H135">
        <v>0</v>
      </c>
      <c r="I135">
        <v>0.06</v>
      </c>
    </row>
    <row r="136" spans="1:9" x14ac:dyDescent="0.25">
      <c r="A136" t="s">
        <v>394</v>
      </c>
      <c r="B136" t="s">
        <v>113</v>
      </c>
      <c r="C136" t="s">
        <v>134</v>
      </c>
      <c r="D136">
        <v>828</v>
      </c>
      <c r="E136">
        <v>828</v>
      </c>
      <c r="F136">
        <v>6</v>
      </c>
      <c r="G136">
        <v>138</v>
      </c>
      <c r="H136">
        <v>0</v>
      </c>
      <c r="I136">
        <v>0.05</v>
      </c>
    </row>
    <row r="137" spans="1:9" x14ac:dyDescent="0.25">
      <c r="A137" t="s">
        <v>339</v>
      </c>
      <c r="C137" t="s">
        <v>340</v>
      </c>
      <c r="D137">
        <v>750</v>
      </c>
      <c r="E137">
        <v>750</v>
      </c>
      <c r="F137">
        <v>1</v>
      </c>
      <c r="G137">
        <v>750</v>
      </c>
      <c r="H137">
        <v>0</v>
      </c>
      <c r="I137">
        <v>0.05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8166</v>
      </c>
      <c r="E141">
        <v>8166</v>
      </c>
      <c r="F141">
        <v>1</v>
      </c>
      <c r="G141">
        <v>0.12</v>
      </c>
      <c r="H141">
        <v>40</v>
      </c>
      <c r="I141">
        <v>0</v>
      </c>
    </row>
    <row r="142" spans="1:9" x14ac:dyDescent="0.25">
      <c r="A142" t="s">
        <v>361</v>
      </c>
      <c r="C142" t="s">
        <v>362</v>
      </c>
      <c r="D142">
        <v>202</v>
      </c>
      <c r="E142">
        <v>202</v>
      </c>
      <c r="F142">
        <v>1</v>
      </c>
      <c r="G142">
        <v>0.01</v>
      </c>
      <c r="H142">
        <v>42.5</v>
      </c>
      <c r="I142">
        <v>0</v>
      </c>
    </row>
    <row r="143" spans="1:9" x14ac:dyDescent="0.25">
      <c r="A143" t="s">
        <v>363</v>
      </c>
      <c r="C143" t="s">
        <v>364</v>
      </c>
      <c r="D143">
        <v>202</v>
      </c>
      <c r="E143">
        <v>0</v>
      </c>
      <c r="F143">
        <v>0</v>
      </c>
      <c r="G143">
        <v>0</v>
      </c>
      <c r="H143">
        <v>42.8</v>
      </c>
      <c r="I143">
        <v>0</v>
      </c>
    </row>
    <row r="144" spans="1:9" x14ac:dyDescent="0.25">
      <c r="A144" t="s">
        <v>333</v>
      </c>
      <c r="C144" t="s">
        <v>334</v>
      </c>
      <c r="D144">
        <v>180</v>
      </c>
      <c r="E144">
        <v>180</v>
      </c>
      <c r="F144">
        <v>1</v>
      </c>
      <c r="G144">
        <v>3.17</v>
      </c>
      <c r="H144">
        <v>1.1000000000000001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0.03</v>
      </c>
      <c r="H145">
        <v>35.200000000000003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0.32</v>
      </c>
      <c r="H146">
        <v>30.2</v>
      </c>
      <c r="I146">
        <v>54.5</v>
      </c>
    </row>
    <row r="147" spans="1:9" x14ac:dyDescent="0.25">
      <c r="A147" t="s">
        <v>192</v>
      </c>
      <c r="C147" t="s">
        <v>193</v>
      </c>
      <c r="D147">
        <v>145</v>
      </c>
      <c r="E147">
        <v>145</v>
      </c>
      <c r="F147">
        <v>1</v>
      </c>
      <c r="G147">
        <v>7.0000000000000007E-2</v>
      </c>
      <c r="H147">
        <v>16.600000000000001</v>
      </c>
      <c r="I147">
        <v>65.8</v>
      </c>
    </row>
    <row r="148" spans="1:9" x14ac:dyDescent="0.25">
      <c r="A148" t="s">
        <v>369</v>
      </c>
      <c r="B148" t="s">
        <v>257</v>
      </c>
      <c r="C148" t="s">
        <v>370</v>
      </c>
      <c r="D148">
        <v>120</v>
      </c>
      <c r="E148">
        <v>120</v>
      </c>
      <c r="F148">
        <v>1</v>
      </c>
      <c r="G148">
        <v>0.02</v>
      </c>
      <c r="H148">
        <v>43.6</v>
      </c>
      <c r="I148">
        <v>0</v>
      </c>
    </row>
    <row r="149" spans="1:9" x14ac:dyDescent="0.25">
      <c r="A149" t="s">
        <v>400</v>
      </c>
      <c r="C149" t="s">
        <v>401</v>
      </c>
      <c r="D149">
        <v>92</v>
      </c>
      <c r="E149">
        <v>0</v>
      </c>
      <c r="F149">
        <v>0</v>
      </c>
      <c r="G149">
        <v>0</v>
      </c>
      <c r="H149">
        <v>44</v>
      </c>
      <c r="I149">
        <v>0</v>
      </c>
    </row>
    <row r="150" spans="1:9" x14ac:dyDescent="0.25">
      <c r="A150" t="s">
        <v>396</v>
      </c>
      <c r="C150" t="s">
        <v>397</v>
      </c>
      <c r="D150">
        <v>89</v>
      </c>
      <c r="E150">
        <v>89</v>
      </c>
      <c r="F150">
        <v>1</v>
      </c>
      <c r="G150">
        <v>0.01</v>
      </c>
      <c r="H150">
        <v>28.1</v>
      </c>
      <c r="I150">
        <v>44.1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202</v>
      </c>
      <c r="E154">
        <v>202</v>
      </c>
      <c r="F154">
        <v>5.26</v>
      </c>
    </row>
    <row r="155" spans="1:9" x14ac:dyDescent="0.25">
      <c r="A155" t="s">
        <v>363</v>
      </c>
      <c r="C155" t="s">
        <v>364</v>
      </c>
      <c r="D155">
        <v>202</v>
      </c>
      <c r="E155">
        <v>202</v>
      </c>
      <c r="F155">
        <v>5.26</v>
      </c>
    </row>
    <row r="156" spans="1:9" x14ac:dyDescent="0.25">
      <c r="A156" t="s">
        <v>333</v>
      </c>
      <c r="C156" t="s">
        <v>334</v>
      </c>
      <c r="D156">
        <v>180</v>
      </c>
      <c r="E156">
        <v>180</v>
      </c>
      <c r="F156">
        <v>4.68</v>
      </c>
    </row>
    <row r="157" spans="1:9" x14ac:dyDescent="0.25">
      <c r="A157" t="s">
        <v>367</v>
      </c>
      <c r="C157" t="s">
        <v>368</v>
      </c>
      <c r="D157">
        <v>150</v>
      </c>
      <c r="E157">
        <v>150</v>
      </c>
      <c r="F157">
        <v>3.9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3.9</v>
      </c>
    </row>
    <row r="159" spans="1:9" x14ac:dyDescent="0.25">
      <c r="A159" t="s">
        <v>192</v>
      </c>
      <c r="C159" t="s">
        <v>193</v>
      </c>
      <c r="D159">
        <v>145</v>
      </c>
      <c r="E159">
        <v>145</v>
      </c>
      <c r="F159">
        <v>3.77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3.12</v>
      </c>
    </row>
    <row r="161" spans="1:7" x14ac:dyDescent="0.25">
      <c r="A161" t="s">
        <v>396</v>
      </c>
      <c r="C161" t="s">
        <v>397</v>
      </c>
      <c r="D161">
        <v>89</v>
      </c>
      <c r="E161">
        <v>89</v>
      </c>
      <c r="F161">
        <v>2.3199999999999998</v>
      </c>
    </row>
    <row r="162" spans="1:7" x14ac:dyDescent="0.25">
      <c r="A162" t="s">
        <v>402</v>
      </c>
      <c r="C162" t="s">
        <v>403</v>
      </c>
      <c r="D162">
        <v>74</v>
      </c>
      <c r="E162">
        <v>74</v>
      </c>
      <c r="F162">
        <v>1.93</v>
      </c>
    </row>
    <row r="163" spans="1:7" x14ac:dyDescent="0.25">
      <c r="A163" t="s">
        <v>404</v>
      </c>
      <c r="C163" t="s">
        <v>405</v>
      </c>
      <c r="D163">
        <v>64</v>
      </c>
      <c r="E163">
        <v>64</v>
      </c>
      <c r="F163">
        <v>1.67</v>
      </c>
    </row>
    <row r="165" spans="1:7" x14ac:dyDescent="0.25">
      <c r="A165" t="s">
        <v>198</v>
      </c>
    </row>
    <row r="166" spans="1:7" x14ac:dyDescent="0.25">
      <c r="A166" t="s">
        <v>92</v>
      </c>
      <c r="B166" t="s">
        <v>93</v>
      </c>
      <c r="C166" t="s">
        <v>94</v>
      </c>
      <c r="D166" t="s">
        <v>199</v>
      </c>
      <c r="E166" t="s">
        <v>96</v>
      </c>
      <c r="F166" t="s">
        <v>200</v>
      </c>
    </row>
    <row r="167" spans="1:7" x14ac:dyDescent="0.25">
      <c r="A167" t="s">
        <v>205</v>
      </c>
      <c r="B167" t="s">
        <v>206</v>
      </c>
      <c r="C167" t="s">
        <v>207</v>
      </c>
      <c r="D167">
        <v>1262559</v>
      </c>
      <c r="E167">
        <v>3</v>
      </c>
      <c r="F167">
        <v>0.01</v>
      </c>
    </row>
    <row r="169" spans="1:7" x14ac:dyDescent="0.25">
      <c r="A169" t="s">
        <v>208</v>
      </c>
    </row>
    <row r="170" spans="1:7" x14ac:dyDescent="0.25">
      <c r="A170" t="s">
        <v>30</v>
      </c>
      <c r="B170" t="s">
        <v>31</v>
      </c>
      <c r="C170" t="s">
        <v>209</v>
      </c>
      <c r="D170" t="s">
        <v>210</v>
      </c>
      <c r="E170" t="s">
        <v>211</v>
      </c>
      <c r="F170" t="s">
        <v>212</v>
      </c>
      <c r="G170" t="s">
        <v>34</v>
      </c>
    </row>
    <row r="171" spans="1:7" x14ac:dyDescent="0.25">
      <c r="A171" t="s">
        <v>36</v>
      </c>
      <c r="B171">
        <v>1493510</v>
      </c>
      <c r="D171">
        <v>1719</v>
      </c>
      <c r="E171" t="s">
        <v>378</v>
      </c>
      <c r="F171">
        <v>43926.76</v>
      </c>
      <c r="G171">
        <v>86.78</v>
      </c>
    </row>
    <row r="172" spans="1:7" x14ac:dyDescent="0.25">
      <c r="A172" t="s">
        <v>40</v>
      </c>
      <c r="B172">
        <v>151</v>
      </c>
      <c r="C172">
        <v>100</v>
      </c>
      <c r="D172">
        <v>151</v>
      </c>
      <c r="E172" t="s">
        <v>730</v>
      </c>
      <c r="F172">
        <v>4.4400000000000004</v>
      </c>
      <c r="G172">
        <v>7.63</v>
      </c>
    </row>
    <row r="173" spans="1:7" x14ac:dyDescent="0.25">
      <c r="A173" t="s">
        <v>46</v>
      </c>
      <c r="B173">
        <v>7737</v>
      </c>
      <c r="D173">
        <v>6</v>
      </c>
      <c r="E173" t="s">
        <v>745</v>
      </c>
      <c r="F173">
        <v>227.56</v>
      </c>
      <c r="G173">
        <v>0.28000000000000003</v>
      </c>
    </row>
    <row r="174" spans="1:7" x14ac:dyDescent="0.25">
      <c r="A174" t="s">
        <v>53</v>
      </c>
      <c r="B174">
        <v>720</v>
      </c>
      <c r="D174">
        <v>1</v>
      </c>
      <c r="E174" t="s">
        <v>746</v>
      </c>
      <c r="F174">
        <v>21.18</v>
      </c>
      <c r="G174">
        <v>7.0000000000000007E-2</v>
      </c>
    </row>
    <row r="175" spans="1:7" x14ac:dyDescent="0.25">
      <c r="A175" t="s">
        <v>55</v>
      </c>
      <c r="B175">
        <v>2153</v>
      </c>
      <c r="D175">
        <v>1</v>
      </c>
      <c r="E175" t="s">
        <v>747</v>
      </c>
      <c r="F175">
        <v>63.32</v>
      </c>
      <c r="G175">
        <v>0.05</v>
      </c>
    </row>
    <row r="176" spans="1:7" x14ac:dyDescent="0.25">
      <c r="A176" t="s">
        <v>57</v>
      </c>
      <c r="B176">
        <v>16</v>
      </c>
      <c r="D176">
        <v>1</v>
      </c>
      <c r="E176" t="s">
        <v>748</v>
      </c>
      <c r="F176">
        <v>0.47</v>
      </c>
      <c r="G176">
        <v>0.03</v>
      </c>
    </row>
    <row r="177" spans="1:7" x14ac:dyDescent="0.25">
      <c r="A177" t="s">
        <v>232</v>
      </c>
      <c r="B177">
        <v>514</v>
      </c>
      <c r="D177">
        <v>1</v>
      </c>
      <c r="E177" t="s">
        <v>421</v>
      </c>
      <c r="F177">
        <v>15.12</v>
      </c>
      <c r="G177">
        <v>0.03</v>
      </c>
    </row>
    <row r="178" spans="1:7" x14ac:dyDescent="0.25">
      <c r="A178" t="s">
        <v>219</v>
      </c>
      <c r="B178">
        <v>206</v>
      </c>
      <c r="D178">
        <v>0</v>
      </c>
      <c r="E178" t="s">
        <v>563</v>
      </c>
      <c r="F178">
        <v>6.06</v>
      </c>
      <c r="G178">
        <v>0.02</v>
      </c>
    </row>
    <row r="179" spans="1:7" x14ac:dyDescent="0.25">
      <c r="A179" t="s">
        <v>323</v>
      </c>
      <c r="B179">
        <v>14976</v>
      </c>
      <c r="D179">
        <v>0</v>
      </c>
      <c r="E179" t="s">
        <v>749</v>
      </c>
      <c r="F179">
        <v>440.47</v>
      </c>
      <c r="G179">
        <v>0.01</v>
      </c>
    </row>
    <row r="180" spans="1:7" x14ac:dyDescent="0.25">
      <c r="A180" t="s">
        <v>406</v>
      </c>
      <c r="B180">
        <v>7415</v>
      </c>
      <c r="D180">
        <v>0</v>
      </c>
      <c r="E180" t="s">
        <v>456</v>
      </c>
      <c r="F180">
        <v>218.09</v>
      </c>
      <c r="G180">
        <v>0.01</v>
      </c>
    </row>
    <row r="182" spans="1:7" x14ac:dyDescent="0.25">
      <c r="A182" t="s">
        <v>29</v>
      </c>
    </row>
    <row r="183" spans="1:7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</row>
    <row r="184" spans="1:7" x14ac:dyDescent="0.25">
      <c r="A184" t="s">
        <v>36</v>
      </c>
      <c r="B184">
        <v>1493510</v>
      </c>
      <c r="C184">
        <v>1718.6</v>
      </c>
      <c r="D184" t="s">
        <v>378</v>
      </c>
      <c r="E184">
        <v>86.8</v>
      </c>
      <c r="F184" t="s">
        <v>38</v>
      </c>
    </row>
    <row r="185" spans="1:7" x14ac:dyDescent="0.25">
      <c r="A185" t="s">
        <v>39</v>
      </c>
      <c r="C185">
        <v>785.8</v>
      </c>
      <c r="E185">
        <v>39.700000000000003</v>
      </c>
    </row>
    <row r="186" spans="1:7" x14ac:dyDescent="0.25">
      <c r="A186" t="s">
        <v>40</v>
      </c>
      <c r="B186">
        <v>151</v>
      </c>
      <c r="C186">
        <v>151</v>
      </c>
      <c r="D186" t="s">
        <v>730</v>
      </c>
      <c r="E186">
        <v>7.6</v>
      </c>
      <c r="F186" t="s">
        <v>42</v>
      </c>
    </row>
    <row r="187" spans="1:7" x14ac:dyDescent="0.25">
      <c r="A187" t="s">
        <v>46</v>
      </c>
      <c r="B187">
        <v>7737</v>
      </c>
      <c r="C187">
        <v>5.6</v>
      </c>
      <c r="D187" t="s">
        <v>745</v>
      </c>
      <c r="E187">
        <v>0.3</v>
      </c>
      <c r="F187" t="s">
        <v>48</v>
      </c>
    </row>
    <row r="188" spans="1:7" x14ac:dyDescent="0.25">
      <c r="A188" t="s">
        <v>53</v>
      </c>
      <c r="B188">
        <v>720</v>
      </c>
      <c r="C188">
        <v>1.5</v>
      </c>
      <c r="D188" t="s">
        <v>746</v>
      </c>
      <c r="E188">
        <v>0.1</v>
      </c>
      <c r="F188" t="s">
        <v>42</v>
      </c>
    </row>
    <row r="189" spans="1:7" x14ac:dyDescent="0.25">
      <c r="A189" t="s">
        <v>55</v>
      </c>
      <c r="B189">
        <v>2153</v>
      </c>
      <c r="C189">
        <v>1</v>
      </c>
      <c r="D189" t="s">
        <v>747</v>
      </c>
      <c r="E189">
        <v>0.1</v>
      </c>
      <c r="F189" t="s">
        <v>38</v>
      </c>
    </row>
    <row r="190" spans="1:7" x14ac:dyDescent="0.25">
      <c r="A190" t="s">
        <v>57</v>
      </c>
      <c r="B190">
        <v>16</v>
      </c>
      <c r="C190">
        <v>0.6</v>
      </c>
      <c r="D190" t="s">
        <v>748</v>
      </c>
      <c r="E190">
        <v>0</v>
      </c>
      <c r="F190" t="s">
        <v>38</v>
      </c>
    </row>
    <row r="191" spans="1:7" x14ac:dyDescent="0.25">
      <c r="A191" t="s">
        <v>232</v>
      </c>
      <c r="B191">
        <v>514</v>
      </c>
      <c r="C191">
        <v>0.6</v>
      </c>
      <c r="D191" t="s">
        <v>421</v>
      </c>
      <c r="E191">
        <v>0</v>
      </c>
      <c r="F191" t="s">
        <v>38</v>
      </c>
    </row>
    <row r="192" spans="1:7" x14ac:dyDescent="0.25">
      <c r="A192" t="s">
        <v>219</v>
      </c>
      <c r="B192">
        <v>206</v>
      </c>
      <c r="C192">
        <v>0.4</v>
      </c>
      <c r="D192" t="s">
        <v>563</v>
      </c>
      <c r="E192">
        <v>0</v>
      </c>
      <c r="F192" t="s">
        <v>70</v>
      </c>
    </row>
    <row r="193" spans="1:6" x14ac:dyDescent="0.25">
      <c r="A193" t="s">
        <v>323</v>
      </c>
      <c r="B193">
        <v>14976</v>
      </c>
      <c r="C193">
        <v>0.3</v>
      </c>
      <c r="D193" t="s">
        <v>749</v>
      </c>
      <c r="E193">
        <v>0</v>
      </c>
      <c r="F193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J194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754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743</v>
      </c>
    </row>
    <row r="7" spans="1:2" x14ac:dyDescent="0.25">
      <c r="A7" t="s">
        <v>9</v>
      </c>
      <c r="B7" t="s">
        <v>755</v>
      </c>
    </row>
    <row r="8" spans="1:2" x14ac:dyDescent="0.25">
      <c r="A8" t="s">
        <v>11</v>
      </c>
      <c r="B8" t="s">
        <v>756</v>
      </c>
    </row>
    <row r="9" spans="1:2" x14ac:dyDescent="0.25">
      <c r="A9" t="s">
        <v>13</v>
      </c>
      <c r="B9">
        <v>111</v>
      </c>
    </row>
    <row r="10" spans="1:2" x14ac:dyDescent="0.25">
      <c r="A10" t="s">
        <v>14</v>
      </c>
      <c r="B10">
        <v>110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757</v>
      </c>
    </row>
    <row r="13" spans="1:2" x14ac:dyDescent="0.25">
      <c r="A13" t="s">
        <v>19</v>
      </c>
      <c r="B13">
        <v>2707.2</v>
      </c>
    </row>
    <row r="14" spans="1:2" x14ac:dyDescent="0.25">
      <c r="A14" t="s">
        <v>20</v>
      </c>
      <c r="B14">
        <v>1821</v>
      </c>
    </row>
    <row r="15" spans="1:2" x14ac:dyDescent="0.25">
      <c r="A15" t="s">
        <v>21</v>
      </c>
      <c r="B15">
        <v>76.2</v>
      </c>
    </row>
    <row r="16" spans="1:2" x14ac:dyDescent="0.25">
      <c r="A16" t="s">
        <v>22</v>
      </c>
      <c r="B16">
        <v>2.4</v>
      </c>
    </row>
    <row r="17" spans="1:6" x14ac:dyDescent="0.25">
      <c r="A17" t="s">
        <v>23</v>
      </c>
      <c r="B17">
        <v>8.1999999999999993</v>
      </c>
    </row>
    <row r="18" spans="1:6" x14ac:dyDescent="0.25">
      <c r="A18" t="s">
        <v>24</v>
      </c>
      <c r="B18">
        <v>3.55</v>
      </c>
    </row>
    <row r="19" spans="1:6" x14ac:dyDescent="0.25">
      <c r="A19" t="s">
        <v>25</v>
      </c>
      <c r="B19">
        <v>6.49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1469477</v>
      </c>
      <c r="C26">
        <v>1721</v>
      </c>
      <c r="D26" t="s">
        <v>439</v>
      </c>
      <c r="E26">
        <v>86.9</v>
      </c>
      <c r="F26" t="s">
        <v>38</v>
      </c>
    </row>
    <row r="27" spans="1:6" x14ac:dyDescent="0.25">
      <c r="A27" t="s">
        <v>39</v>
      </c>
      <c r="C27">
        <v>786.3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472</v>
      </c>
      <c r="E28">
        <v>7.6</v>
      </c>
      <c r="F28" t="s">
        <v>42</v>
      </c>
    </row>
    <row r="29" spans="1:6" x14ac:dyDescent="0.25">
      <c r="A29" t="s">
        <v>46</v>
      </c>
      <c r="B29">
        <v>8322</v>
      </c>
      <c r="C29">
        <v>3.6</v>
      </c>
      <c r="D29" t="s">
        <v>758</v>
      </c>
      <c r="E29">
        <v>0.2</v>
      </c>
      <c r="F29" t="s">
        <v>48</v>
      </c>
    </row>
    <row r="30" spans="1:6" x14ac:dyDescent="0.25">
      <c r="A30" t="s">
        <v>53</v>
      </c>
      <c r="B30">
        <v>720</v>
      </c>
      <c r="C30">
        <v>1.7</v>
      </c>
      <c r="D30" t="s">
        <v>759</v>
      </c>
      <c r="E30">
        <v>0.1</v>
      </c>
      <c r="F30" t="s">
        <v>42</v>
      </c>
    </row>
    <row r="31" spans="1:6" x14ac:dyDescent="0.25">
      <c r="A31" t="s">
        <v>57</v>
      </c>
      <c r="B31">
        <v>18</v>
      </c>
      <c r="C31">
        <v>1</v>
      </c>
      <c r="D31" t="s">
        <v>760</v>
      </c>
      <c r="E31">
        <v>0.1</v>
      </c>
      <c r="F31" t="s">
        <v>38</v>
      </c>
    </row>
    <row r="32" spans="1:6" x14ac:dyDescent="0.25">
      <c r="A32" t="s">
        <v>55</v>
      </c>
      <c r="B32">
        <v>2446</v>
      </c>
      <c r="C32">
        <v>1</v>
      </c>
      <c r="D32" t="s">
        <v>761</v>
      </c>
      <c r="E32">
        <v>0.1</v>
      </c>
      <c r="F32" t="s">
        <v>38</v>
      </c>
    </row>
    <row r="33" spans="1:6" x14ac:dyDescent="0.25">
      <c r="A33" t="s">
        <v>232</v>
      </c>
      <c r="B33">
        <v>564</v>
      </c>
      <c r="C33">
        <v>0.7</v>
      </c>
      <c r="D33" t="s">
        <v>439</v>
      </c>
      <c r="E33">
        <v>0</v>
      </c>
      <c r="F33" t="s">
        <v>38</v>
      </c>
    </row>
    <row r="34" spans="1:6" x14ac:dyDescent="0.25">
      <c r="A34" t="s">
        <v>219</v>
      </c>
      <c r="B34">
        <v>205</v>
      </c>
      <c r="C34">
        <v>0.5</v>
      </c>
      <c r="D34" t="s">
        <v>762</v>
      </c>
      <c r="E34">
        <v>0</v>
      </c>
      <c r="F34" t="s">
        <v>70</v>
      </c>
    </row>
    <row r="35" spans="1:6" x14ac:dyDescent="0.25">
      <c r="A35" t="s">
        <v>406</v>
      </c>
      <c r="B35">
        <v>8154</v>
      </c>
      <c r="C35">
        <v>0.3</v>
      </c>
      <c r="D35" t="s">
        <v>763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1487267</v>
      </c>
      <c r="C39">
        <v>1725</v>
      </c>
      <c r="D39" t="s">
        <v>447</v>
      </c>
      <c r="E39">
        <v>87.1</v>
      </c>
      <c r="F39">
        <v>1</v>
      </c>
    </row>
    <row r="40" spans="1:6" x14ac:dyDescent="0.25">
      <c r="A40" t="s">
        <v>39</v>
      </c>
      <c r="C40">
        <v>786</v>
      </c>
      <c r="E40">
        <v>39.700000000000003</v>
      </c>
      <c r="F40">
        <v>0.4</v>
      </c>
    </row>
    <row r="41" spans="1:6" x14ac:dyDescent="0.25">
      <c r="A41" t="s">
        <v>42</v>
      </c>
      <c r="B41">
        <v>12201</v>
      </c>
      <c r="C41">
        <v>158</v>
      </c>
      <c r="D41" t="s">
        <v>764</v>
      </c>
      <c r="E41">
        <v>8</v>
      </c>
      <c r="F41">
        <v>0.1</v>
      </c>
    </row>
    <row r="42" spans="1:6" x14ac:dyDescent="0.25">
      <c r="A42" t="s">
        <v>48</v>
      </c>
      <c r="B42">
        <v>55421</v>
      </c>
      <c r="C42">
        <v>58</v>
      </c>
      <c r="D42" t="s">
        <v>765</v>
      </c>
      <c r="E42">
        <v>2.9</v>
      </c>
      <c r="F42">
        <v>0</v>
      </c>
    </row>
    <row r="43" spans="1:6" x14ac:dyDescent="0.25">
      <c r="A43" t="s">
        <v>70</v>
      </c>
      <c r="B43">
        <v>211</v>
      </c>
      <c r="C43">
        <v>0</v>
      </c>
      <c r="D43" t="s">
        <v>766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767</v>
      </c>
      <c r="E44">
        <v>0</v>
      </c>
      <c r="F44">
        <v>0</v>
      </c>
    </row>
    <row r="45" spans="1:6" x14ac:dyDescent="0.25">
      <c r="A45" t="s">
        <v>45</v>
      </c>
      <c r="B45">
        <v>19</v>
      </c>
      <c r="C45">
        <v>0</v>
      </c>
      <c r="D45" t="s">
        <v>768</v>
      </c>
      <c r="E45">
        <v>0</v>
      </c>
      <c r="F45">
        <v>0</v>
      </c>
    </row>
    <row r="46" spans="1:6" x14ac:dyDescent="0.25">
      <c r="A46" t="s">
        <v>68</v>
      </c>
      <c r="B46">
        <v>2</v>
      </c>
      <c r="C46">
        <v>0</v>
      </c>
      <c r="D46" t="s">
        <v>769</v>
      </c>
      <c r="E46">
        <v>0</v>
      </c>
      <c r="F46">
        <v>0</v>
      </c>
    </row>
    <row r="47" spans="1:6" x14ac:dyDescent="0.25">
      <c r="A47" t="s">
        <v>74</v>
      </c>
      <c r="B47">
        <v>2448</v>
      </c>
      <c r="C47">
        <v>0</v>
      </c>
      <c r="D47" t="s">
        <v>452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921.6</v>
      </c>
      <c r="C51">
        <v>840.7</v>
      </c>
      <c r="D51">
        <v>80.8</v>
      </c>
    </row>
    <row r="52" spans="1:9" x14ac:dyDescent="0.25">
      <c r="A52" t="s">
        <v>82</v>
      </c>
      <c r="B52">
        <v>907</v>
      </c>
      <c r="C52">
        <v>831.4</v>
      </c>
      <c r="D52">
        <v>75.599999999999994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1.4</v>
      </c>
      <c r="C54">
        <v>0</v>
      </c>
      <c r="D54">
        <v>1.4</v>
      </c>
    </row>
    <row r="55" spans="1:9" x14ac:dyDescent="0.25">
      <c r="A55" t="s">
        <v>85</v>
      </c>
      <c r="B55">
        <v>31.6</v>
      </c>
      <c r="C55">
        <v>28.9</v>
      </c>
      <c r="D55">
        <v>2.7</v>
      </c>
    </row>
    <row r="56" spans="1:9" x14ac:dyDescent="0.25">
      <c r="A56" t="s">
        <v>86</v>
      </c>
      <c r="B56">
        <v>29.6</v>
      </c>
      <c r="C56">
        <v>28.5</v>
      </c>
      <c r="D56">
        <v>1.2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0</v>
      </c>
      <c r="C58">
        <v>0</v>
      </c>
      <c r="D58">
        <v>0</v>
      </c>
    </row>
    <row r="59" spans="1:9" x14ac:dyDescent="0.25">
      <c r="A59" t="s">
        <v>89</v>
      </c>
      <c r="B59">
        <v>1897.2</v>
      </c>
      <c r="C59">
        <v>1821</v>
      </c>
      <c r="D59">
        <v>76.2</v>
      </c>
    </row>
    <row r="60" spans="1:9" x14ac:dyDescent="0.25">
      <c r="A60" t="s">
        <v>90</v>
      </c>
      <c r="B60">
        <v>893</v>
      </c>
      <c r="C60">
        <v>816.8</v>
      </c>
      <c r="D60">
        <v>76.2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1802.45</v>
      </c>
      <c r="E64">
        <v>0</v>
      </c>
      <c r="G64">
        <v>91.05</v>
      </c>
      <c r="H64">
        <v>42.97</v>
      </c>
      <c r="I64">
        <v>7.0000000000000007E-2</v>
      </c>
    </row>
    <row r="65" spans="1:10" x14ac:dyDescent="0.25">
      <c r="A65" t="s">
        <v>101</v>
      </c>
      <c r="B65" t="s">
        <v>102</v>
      </c>
      <c r="C65" t="s">
        <v>103</v>
      </c>
      <c r="D65">
        <v>1802.45</v>
      </c>
      <c r="E65">
        <v>0</v>
      </c>
      <c r="G65">
        <v>91.05</v>
      </c>
      <c r="H65">
        <v>42.97</v>
      </c>
      <c r="I65">
        <v>7.0000000000000007E-2</v>
      </c>
    </row>
    <row r="66" spans="1:10" x14ac:dyDescent="0.25">
      <c r="A66" t="s">
        <v>333</v>
      </c>
      <c r="C66" t="s">
        <v>334</v>
      </c>
      <c r="D66">
        <v>2.85</v>
      </c>
      <c r="E66">
        <v>180</v>
      </c>
      <c r="F66">
        <v>0.02</v>
      </c>
      <c r="G66">
        <v>0.14000000000000001</v>
      </c>
      <c r="H66">
        <v>1.24</v>
      </c>
      <c r="I66">
        <v>0</v>
      </c>
    </row>
    <row r="67" spans="1:10" x14ac:dyDescent="0.25">
      <c r="A67" t="s">
        <v>156</v>
      </c>
      <c r="B67" t="s">
        <v>157</v>
      </c>
      <c r="C67" t="s">
        <v>158</v>
      </c>
      <c r="D67">
        <v>2.3199999999999998</v>
      </c>
      <c r="E67">
        <v>2</v>
      </c>
      <c r="F67">
        <v>1.1599999999999999</v>
      </c>
      <c r="G67">
        <v>0.12</v>
      </c>
      <c r="H67">
        <v>30.43</v>
      </c>
      <c r="I67">
        <v>0</v>
      </c>
    </row>
    <row r="68" spans="1:10" x14ac:dyDescent="0.25">
      <c r="A68" t="s">
        <v>121</v>
      </c>
      <c r="B68" t="s">
        <v>102</v>
      </c>
      <c r="C68" t="s">
        <v>111</v>
      </c>
      <c r="D68">
        <v>2.23</v>
      </c>
      <c r="E68">
        <v>30</v>
      </c>
      <c r="F68">
        <v>7.0000000000000007E-2</v>
      </c>
      <c r="G68">
        <v>0.11</v>
      </c>
      <c r="H68">
        <v>42.59</v>
      </c>
      <c r="I68">
        <v>0</v>
      </c>
    </row>
    <row r="69" spans="1:10" x14ac:dyDescent="0.25">
      <c r="A69" t="s">
        <v>125</v>
      </c>
      <c r="B69" t="s">
        <v>102</v>
      </c>
      <c r="C69" t="s">
        <v>126</v>
      </c>
      <c r="D69">
        <v>2.2200000000000002</v>
      </c>
      <c r="E69">
        <v>30</v>
      </c>
      <c r="F69">
        <v>7.0000000000000007E-2</v>
      </c>
      <c r="G69">
        <v>0.11</v>
      </c>
      <c r="H69">
        <v>42.59</v>
      </c>
      <c r="I69">
        <v>0</v>
      </c>
    </row>
    <row r="70" spans="1:10" x14ac:dyDescent="0.25">
      <c r="A70" t="s">
        <v>335</v>
      </c>
      <c r="B70" t="s">
        <v>157</v>
      </c>
      <c r="C70" t="s">
        <v>336</v>
      </c>
      <c r="D70">
        <v>1.83</v>
      </c>
      <c r="E70">
        <v>1</v>
      </c>
      <c r="F70">
        <v>1.83</v>
      </c>
      <c r="G70">
        <v>0.09</v>
      </c>
      <c r="H70">
        <v>1.73</v>
      </c>
      <c r="I70">
        <v>0</v>
      </c>
    </row>
    <row r="71" spans="1:10" x14ac:dyDescent="0.25">
      <c r="A71" t="s">
        <v>159</v>
      </c>
      <c r="B71" t="s">
        <v>157</v>
      </c>
      <c r="C71" t="s">
        <v>158</v>
      </c>
      <c r="D71">
        <v>1.72</v>
      </c>
      <c r="E71">
        <v>2</v>
      </c>
      <c r="F71">
        <v>0.86</v>
      </c>
      <c r="G71">
        <v>0.09</v>
      </c>
      <c r="H71">
        <v>26.08</v>
      </c>
      <c r="I71">
        <v>0</v>
      </c>
    </row>
    <row r="72" spans="1:10" x14ac:dyDescent="0.25">
      <c r="A72" t="s">
        <v>160</v>
      </c>
      <c r="B72" t="s">
        <v>157</v>
      </c>
      <c r="C72" t="s">
        <v>161</v>
      </c>
      <c r="D72">
        <v>1.42</v>
      </c>
      <c r="E72">
        <v>2</v>
      </c>
      <c r="F72">
        <v>0.71</v>
      </c>
      <c r="G72">
        <v>7.0000000000000007E-2</v>
      </c>
      <c r="H72">
        <v>24.97</v>
      </c>
      <c r="I72">
        <v>0</v>
      </c>
    </row>
    <row r="73" spans="1:10" x14ac:dyDescent="0.25">
      <c r="A73" t="s">
        <v>138</v>
      </c>
      <c r="B73" t="s">
        <v>113</v>
      </c>
      <c r="C73" t="s">
        <v>139</v>
      </c>
      <c r="D73">
        <v>1.4</v>
      </c>
      <c r="E73">
        <v>7</v>
      </c>
      <c r="F73">
        <v>0.2</v>
      </c>
      <c r="G73">
        <v>7.0000000000000007E-2</v>
      </c>
      <c r="H73">
        <v>42.07</v>
      </c>
      <c r="I73">
        <v>0.08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774.58</v>
      </c>
      <c r="E77">
        <v>0</v>
      </c>
      <c r="G77">
        <v>98.51</v>
      </c>
      <c r="H77">
        <v>1802.45</v>
      </c>
      <c r="I77">
        <v>42.97</v>
      </c>
      <c r="J77">
        <v>7.0000000000000007E-2</v>
      </c>
    </row>
    <row r="78" spans="1:10" x14ac:dyDescent="0.25">
      <c r="A78" t="s">
        <v>101</v>
      </c>
      <c r="B78" t="s">
        <v>102</v>
      </c>
      <c r="C78" t="s">
        <v>103</v>
      </c>
      <c r="D78">
        <v>774.58</v>
      </c>
      <c r="E78">
        <v>0</v>
      </c>
      <c r="G78">
        <v>98.51</v>
      </c>
      <c r="H78">
        <v>1802.45</v>
      </c>
      <c r="I78">
        <v>42.97</v>
      </c>
      <c r="J78">
        <v>7.0000000000000007E-2</v>
      </c>
    </row>
    <row r="79" spans="1:10" x14ac:dyDescent="0.25">
      <c r="A79" t="s">
        <v>121</v>
      </c>
      <c r="B79" t="s">
        <v>102</v>
      </c>
      <c r="C79" t="s">
        <v>111</v>
      </c>
      <c r="D79">
        <v>0.95</v>
      </c>
      <c r="E79">
        <v>30</v>
      </c>
      <c r="F79">
        <v>0.03</v>
      </c>
      <c r="G79">
        <v>0.12</v>
      </c>
      <c r="H79">
        <v>2.23</v>
      </c>
      <c r="I79">
        <v>42.59</v>
      </c>
      <c r="J79">
        <v>0</v>
      </c>
    </row>
    <row r="80" spans="1:10" x14ac:dyDescent="0.25">
      <c r="A80" t="s">
        <v>125</v>
      </c>
      <c r="B80" t="s">
        <v>102</v>
      </c>
      <c r="C80" t="s">
        <v>126</v>
      </c>
      <c r="D80">
        <v>0.95</v>
      </c>
      <c r="E80">
        <v>30</v>
      </c>
      <c r="F80">
        <v>0.03</v>
      </c>
      <c r="G80">
        <v>0.12</v>
      </c>
      <c r="H80">
        <v>2.2200000000000002</v>
      </c>
      <c r="I80">
        <v>42.59</v>
      </c>
      <c r="J80">
        <v>0</v>
      </c>
    </row>
    <row r="81" spans="1:10" x14ac:dyDescent="0.25">
      <c r="A81" t="s">
        <v>156</v>
      </c>
      <c r="B81" t="s">
        <v>157</v>
      </c>
      <c r="C81" t="s">
        <v>158</v>
      </c>
      <c r="D81">
        <v>0.71</v>
      </c>
      <c r="E81">
        <v>2</v>
      </c>
      <c r="F81">
        <v>0.35</v>
      </c>
      <c r="G81">
        <v>0.09</v>
      </c>
      <c r="H81">
        <v>2.3199999999999998</v>
      </c>
      <c r="I81">
        <v>30.43</v>
      </c>
      <c r="J81">
        <v>0</v>
      </c>
    </row>
    <row r="82" spans="1:10" x14ac:dyDescent="0.25">
      <c r="A82" t="s">
        <v>138</v>
      </c>
      <c r="B82" t="s">
        <v>113</v>
      </c>
      <c r="C82" t="s">
        <v>139</v>
      </c>
      <c r="D82">
        <v>0.59</v>
      </c>
      <c r="E82">
        <v>7</v>
      </c>
      <c r="F82">
        <v>0.08</v>
      </c>
      <c r="G82">
        <v>7.0000000000000007E-2</v>
      </c>
      <c r="H82">
        <v>1.4</v>
      </c>
      <c r="I82">
        <v>42.07</v>
      </c>
      <c r="J82">
        <v>0.08</v>
      </c>
    </row>
    <row r="83" spans="1:10" x14ac:dyDescent="0.25">
      <c r="A83" t="s">
        <v>337</v>
      </c>
      <c r="C83" t="s">
        <v>338</v>
      </c>
      <c r="D83">
        <v>0.48</v>
      </c>
      <c r="E83">
        <v>1</v>
      </c>
      <c r="F83">
        <v>0.48</v>
      </c>
      <c r="G83">
        <v>0.06</v>
      </c>
      <c r="H83">
        <v>1.1100000000000001</v>
      </c>
      <c r="I83">
        <v>43.27</v>
      </c>
      <c r="J83">
        <v>0.13</v>
      </c>
    </row>
    <row r="84" spans="1:10" x14ac:dyDescent="0.25">
      <c r="A84" t="s">
        <v>159</v>
      </c>
      <c r="B84" t="s">
        <v>157</v>
      </c>
      <c r="C84" t="s">
        <v>158</v>
      </c>
      <c r="D84">
        <v>0.45</v>
      </c>
      <c r="E84">
        <v>2</v>
      </c>
      <c r="F84">
        <v>0.22</v>
      </c>
      <c r="G84">
        <v>0.06</v>
      </c>
      <c r="H84">
        <v>1.72</v>
      </c>
      <c r="I84">
        <v>26.08</v>
      </c>
      <c r="J84">
        <v>0</v>
      </c>
    </row>
    <row r="85" spans="1:10" x14ac:dyDescent="0.25">
      <c r="A85" t="s">
        <v>392</v>
      </c>
      <c r="B85" t="s">
        <v>113</v>
      </c>
      <c r="C85" t="s">
        <v>393</v>
      </c>
      <c r="D85">
        <v>0.43</v>
      </c>
      <c r="E85">
        <v>7</v>
      </c>
      <c r="F85">
        <v>0.06</v>
      </c>
      <c r="G85">
        <v>0.05</v>
      </c>
      <c r="H85">
        <v>1</v>
      </c>
      <c r="I85">
        <v>42.92</v>
      </c>
      <c r="J85">
        <v>0</v>
      </c>
    </row>
    <row r="86" spans="1:10" x14ac:dyDescent="0.25">
      <c r="A86" t="s">
        <v>453</v>
      </c>
      <c r="B86" t="s">
        <v>113</v>
      </c>
      <c r="C86" t="s">
        <v>454</v>
      </c>
      <c r="D86">
        <v>0.42</v>
      </c>
      <c r="E86">
        <v>7</v>
      </c>
      <c r="F86">
        <v>0.06</v>
      </c>
      <c r="G86">
        <v>0.05</v>
      </c>
      <c r="H86">
        <v>0.97</v>
      </c>
      <c r="I86">
        <v>43.09</v>
      </c>
      <c r="J86">
        <v>0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104</v>
      </c>
      <c r="B90" t="s">
        <v>102</v>
      </c>
      <c r="C90" t="s">
        <v>105</v>
      </c>
      <c r="D90">
        <v>1.29</v>
      </c>
      <c r="E90">
        <v>0</v>
      </c>
      <c r="G90">
        <v>7.0000000000000007E-2</v>
      </c>
      <c r="H90">
        <v>1802.45</v>
      </c>
      <c r="I90">
        <v>42.97</v>
      </c>
      <c r="J90">
        <v>7.0000000000000007E-2</v>
      </c>
    </row>
    <row r="91" spans="1:10" x14ac:dyDescent="0.25">
      <c r="A91" t="s">
        <v>101</v>
      </c>
      <c r="B91" t="s">
        <v>102</v>
      </c>
      <c r="C91" t="s">
        <v>103</v>
      </c>
      <c r="D91">
        <v>1.29</v>
      </c>
      <c r="E91">
        <v>0</v>
      </c>
      <c r="G91">
        <v>7.0000000000000007E-2</v>
      </c>
      <c r="H91">
        <v>1802.45</v>
      </c>
      <c r="I91">
        <v>42.97</v>
      </c>
      <c r="J91">
        <v>7.0000000000000007E-2</v>
      </c>
    </row>
    <row r="92" spans="1:10" x14ac:dyDescent="0.25">
      <c r="A92" t="s">
        <v>341</v>
      </c>
      <c r="B92" t="s">
        <v>113</v>
      </c>
      <c r="C92" t="s">
        <v>342</v>
      </c>
      <c r="D92">
        <v>0.16</v>
      </c>
      <c r="E92">
        <v>150</v>
      </c>
      <c r="F92">
        <v>0</v>
      </c>
      <c r="G92">
        <v>0.01</v>
      </c>
      <c r="H92">
        <v>0.31</v>
      </c>
      <c r="I92">
        <v>31.23</v>
      </c>
      <c r="J92">
        <v>52.9</v>
      </c>
    </row>
    <row r="93" spans="1:10" x14ac:dyDescent="0.25">
      <c r="A93" t="s">
        <v>346</v>
      </c>
      <c r="C93" t="s">
        <v>347</v>
      </c>
      <c r="D93">
        <v>0.11</v>
      </c>
      <c r="E93">
        <v>32</v>
      </c>
      <c r="F93">
        <v>0</v>
      </c>
      <c r="G93">
        <v>0.01</v>
      </c>
      <c r="H93">
        <v>0.12</v>
      </c>
      <c r="I93">
        <v>15.04</v>
      </c>
      <c r="J93">
        <v>86.08</v>
      </c>
    </row>
    <row r="94" spans="1:10" x14ac:dyDescent="0.25">
      <c r="A94" t="s">
        <v>770</v>
      </c>
      <c r="B94" t="s">
        <v>157</v>
      </c>
      <c r="C94" t="s">
        <v>771</v>
      </c>
      <c r="D94">
        <v>0.09</v>
      </c>
      <c r="E94">
        <v>1</v>
      </c>
      <c r="F94">
        <v>0.09</v>
      </c>
      <c r="G94">
        <v>0.01</v>
      </c>
      <c r="H94">
        <v>0.78</v>
      </c>
      <c r="I94">
        <v>28.94</v>
      </c>
      <c r="J94">
        <v>11.72</v>
      </c>
    </row>
    <row r="95" spans="1:10" x14ac:dyDescent="0.25">
      <c r="A95" t="s">
        <v>394</v>
      </c>
      <c r="B95" t="s">
        <v>113</v>
      </c>
      <c r="C95" t="s">
        <v>134</v>
      </c>
      <c r="D95">
        <v>0.05</v>
      </c>
      <c r="E95">
        <v>7</v>
      </c>
      <c r="F95">
        <v>0.01</v>
      </c>
      <c r="G95">
        <v>0</v>
      </c>
      <c r="H95">
        <v>0.44</v>
      </c>
      <c r="I95">
        <v>5.64</v>
      </c>
      <c r="J95">
        <v>10.95</v>
      </c>
    </row>
    <row r="96" spans="1:10" x14ac:dyDescent="0.25">
      <c r="A96" t="s">
        <v>192</v>
      </c>
      <c r="C96" t="s">
        <v>193</v>
      </c>
      <c r="D96">
        <v>0.03</v>
      </c>
      <c r="E96">
        <v>149</v>
      </c>
      <c r="F96">
        <v>0</v>
      </c>
      <c r="G96">
        <v>0</v>
      </c>
      <c r="H96">
        <v>0.06</v>
      </c>
      <c r="I96">
        <v>20.73</v>
      </c>
      <c r="J96">
        <v>48.88</v>
      </c>
    </row>
    <row r="97" spans="1:10" x14ac:dyDescent="0.25">
      <c r="A97" t="s">
        <v>166</v>
      </c>
      <c r="C97" t="s">
        <v>167</v>
      </c>
      <c r="D97">
        <v>0.02</v>
      </c>
      <c r="E97">
        <v>210</v>
      </c>
      <c r="F97">
        <v>0</v>
      </c>
      <c r="G97">
        <v>0</v>
      </c>
      <c r="H97">
        <v>0.05</v>
      </c>
      <c r="I97">
        <v>24.05</v>
      </c>
      <c r="J97">
        <v>35.409999999999997</v>
      </c>
    </row>
    <row r="98" spans="1:10" x14ac:dyDescent="0.25">
      <c r="A98" t="s">
        <v>181</v>
      </c>
      <c r="C98" t="s">
        <v>182</v>
      </c>
      <c r="D98">
        <v>0.01</v>
      </c>
      <c r="E98">
        <v>6</v>
      </c>
      <c r="F98">
        <v>0</v>
      </c>
      <c r="G98">
        <v>0</v>
      </c>
      <c r="H98">
        <v>0.01</v>
      </c>
      <c r="I98">
        <v>9.91</v>
      </c>
      <c r="J98">
        <v>90.69</v>
      </c>
    </row>
    <row r="99" spans="1:10" x14ac:dyDescent="0.25">
      <c r="A99" t="s">
        <v>772</v>
      </c>
      <c r="B99" t="s">
        <v>157</v>
      </c>
      <c r="C99" t="s">
        <v>773</v>
      </c>
      <c r="D99">
        <v>0.01</v>
      </c>
      <c r="E99">
        <v>1</v>
      </c>
      <c r="F99">
        <v>0.01</v>
      </c>
      <c r="G99">
        <v>0</v>
      </c>
      <c r="H99">
        <v>0.19</v>
      </c>
      <c r="I99">
        <v>35.65</v>
      </c>
      <c r="J99">
        <v>3.99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104</v>
      </c>
      <c r="B103" t="s">
        <v>102</v>
      </c>
      <c r="C103" t="s">
        <v>105</v>
      </c>
      <c r="D103">
        <v>1812406</v>
      </c>
      <c r="E103">
        <v>0</v>
      </c>
      <c r="G103">
        <v>37.159999999999997</v>
      </c>
      <c r="H103">
        <v>1802.45</v>
      </c>
      <c r="I103">
        <v>43</v>
      </c>
      <c r="J103">
        <v>0.1</v>
      </c>
    </row>
    <row r="104" spans="1:10" x14ac:dyDescent="0.25">
      <c r="A104" t="s">
        <v>101</v>
      </c>
      <c r="B104" t="s">
        <v>102</v>
      </c>
      <c r="C104" t="s">
        <v>103</v>
      </c>
      <c r="D104">
        <v>1812406</v>
      </c>
      <c r="E104">
        <v>0</v>
      </c>
      <c r="G104">
        <v>37.159999999999997</v>
      </c>
      <c r="H104">
        <v>1802.45</v>
      </c>
      <c r="I104">
        <v>43</v>
      </c>
      <c r="J104">
        <v>0.1</v>
      </c>
    </row>
    <row r="105" spans="1:10" x14ac:dyDescent="0.25">
      <c r="A105" t="s">
        <v>121</v>
      </c>
      <c r="B105" t="s">
        <v>102</v>
      </c>
      <c r="C105" t="s">
        <v>111</v>
      </c>
      <c r="D105">
        <v>626519</v>
      </c>
      <c r="E105">
        <v>30</v>
      </c>
      <c r="F105">
        <v>20883.97</v>
      </c>
      <c r="G105">
        <v>12.84</v>
      </c>
      <c r="H105">
        <v>2.23</v>
      </c>
      <c r="I105">
        <v>42.6</v>
      </c>
      <c r="J105">
        <v>0</v>
      </c>
    </row>
    <row r="106" spans="1:10" x14ac:dyDescent="0.25">
      <c r="A106" t="s">
        <v>125</v>
      </c>
      <c r="B106" t="s">
        <v>102</v>
      </c>
      <c r="C106" t="s">
        <v>126</v>
      </c>
      <c r="D106">
        <v>626519</v>
      </c>
      <c r="E106">
        <v>30</v>
      </c>
      <c r="F106">
        <v>20883.97</v>
      </c>
      <c r="G106">
        <v>12.84</v>
      </c>
      <c r="H106">
        <v>2.2200000000000002</v>
      </c>
      <c r="I106">
        <v>42.6</v>
      </c>
      <c r="J106">
        <v>0</v>
      </c>
    </row>
    <row r="107" spans="1:10" x14ac:dyDescent="0.25">
      <c r="A107" t="s">
        <v>138</v>
      </c>
      <c r="B107" t="s">
        <v>113</v>
      </c>
      <c r="C107" t="s">
        <v>139</v>
      </c>
      <c r="D107">
        <v>536641</v>
      </c>
      <c r="E107">
        <v>7</v>
      </c>
      <c r="F107">
        <v>76663</v>
      </c>
      <c r="G107">
        <v>11</v>
      </c>
      <c r="H107">
        <v>1.4</v>
      </c>
      <c r="I107">
        <v>42.1</v>
      </c>
      <c r="J107">
        <v>0.1</v>
      </c>
    </row>
    <row r="108" spans="1:10" x14ac:dyDescent="0.25">
      <c r="A108" t="s">
        <v>352</v>
      </c>
      <c r="B108" t="s">
        <v>113</v>
      </c>
      <c r="C108" t="s">
        <v>353</v>
      </c>
      <c r="D108">
        <v>219128</v>
      </c>
      <c r="E108">
        <v>7</v>
      </c>
      <c r="F108">
        <v>31304</v>
      </c>
      <c r="G108">
        <v>4.49</v>
      </c>
      <c r="H108">
        <v>0.38</v>
      </c>
      <c r="I108">
        <v>43.3</v>
      </c>
      <c r="J108">
        <v>0</v>
      </c>
    </row>
    <row r="109" spans="1:10" x14ac:dyDescent="0.25">
      <c r="A109" t="s">
        <v>133</v>
      </c>
      <c r="B109" t="s">
        <v>113</v>
      </c>
      <c r="C109" t="s">
        <v>134</v>
      </c>
      <c r="D109">
        <v>48342</v>
      </c>
      <c r="E109">
        <v>7</v>
      </c>
      <c r="F109">
        <v>6906</v>
      </c>
      <c r="G109">
        <v>0.99</v>
      </c>
      <c r="H109">
        <v>0.53</v>
      </c>
      <c r="I109">
        <v>38.299999999999997</v>
      </c>
      <c r="J109">
        <v>0</v>
      </c>
    </row>
    <row r="110" spans="1:10" x14ac:dyDescent="0.25">
      <c r="A110" t="s">
        <v>398</v>
      </c>
      <c r="C110" t="s">
        <v>399</v>
      </c>
      <c r="D110">
        <v>28587</v>
      </c>
      <c r="E110">
        <v>9529</v>
      </c>
      <c r="F110">
        <v>3</v>
      </c>
      <c r="G110">
        <v>0.59</v>
      </c>
      <c r="H110">
        <v>0.13</v>
      </c>
      <c r="I110">
        <v>42</v>
      </c>
      <c r="J110">
        <v>0</v>
      </c>
    </row>
    <row r="111" spans="1:10" x14ac:dyDescent="0.25">
      <c r="A111" t="s">
        <v>770</v>
      </c>
      <c r="B111" t="s">
        <v>157</v>
      </c>
      <c r="C111" t="s">
        <v>771</v>
      </c>
      <c r="D111">
        <v>9649</v>
      </c>
      <c r="E111">
        <v>1</v>
      </c>
      <c r="F111">
        <v>9649</v>
      </c>
      <c r="G111">
        <v>0.2</v>
      </c>
      <c r="H111">
        <v>0.78</v>
      </c>
      <c r="I111">
        <v>28.9</v>
      </c>
      <c r="J111">
        <v>11.7</v>
      </c>
    </row>
    <row r="112" spans="1:10" x14ac:dyDescent="0.25">
      <c r="A112" t="s">
        <v>205</v>
      </c>
      <c r="B112" t="s">
        <v>206</v>
      </c>
      <c r="C112" t="s">
        <v>207</v>
      </c>
      <c r="D112">
        <v>7200</v>
      </c>
      <c r="E112">
        <v>3</v>
      </c>
      <c r="F112">
        <v>2400</v>
      </c>
      <c r="G112">
        <v>0.15</v>
      </c>
      <c r="H112">
        <v>0.03</v>
      </c>
      <c r="I112">
        <v>43.1</v>
      </c>
      <c r="J112">
        <v>0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104</v>
      </c>
      <c r="B116" t="s">
        <v>102</v>
      </c>
      <c r="C116" t="s">
        <v>105</v>
      </c>
      <c r="D116">
        <v>1809751</v>
      </c>
      <c r="E116">
        <v>0</v>
      </c>
      <c r="G116">
        <v>55.16</v>
      </c>
      <c r="H116">
        <v>1802.45</v>
      </c>
      <c r="I116">
        <v>42.97</v>
      </c>
      <c r="J116">
        <v>7.0000000000000007E-2</v>
      </c>
    </row>
    <row r="117" spans="1:10" x14ac:dyDescent="0.25">
      <c r="A117" t="s">
        <v>101</v>
      </c>
      <c r="B117" t="s">
        <v>102</v>
      </c>
      <c r="C117" t="s">
        <v>103</v>
      </c>
      <c r="D117">
        <v>1809751</v>
      </c>
      <c r="E117">
        <v>0</v>
      </c>
      <c r="G117">
        <v>55.16</v>
      </c>
      <c r="H117">
        <v>1802.45</v>
      </c>
      <c r="I117">
        <v>42.97</v>
      </c>
      <c r="J117">
        <v>7.0000000000000007E-2</v>
      </c>
    </row>
    <row r="118" spans="1:10" x14ac:dyDescent="0.25">
      <c r="A118" t="s">
        <v>341</v>
      </c>
      <c r="B118" t="s">
        <v>113</v>
      </c>
      <c r="C118" t="s">
        <v>342</v>
      </c>
      <c r="D118">
        <v>137</v>
      </c>
      <c r="E118">
        <v>150</v>
      </c>
      <c r="F118">
        <v>0.91</v>
      </c>
      <c r="G118">
        <v>0</v>
      </c>
      <c r="H118">
        <v>0.31</v>
      </c>
      <c r="I118">
        <v>31.23</v>
      </c>
      <c r="J118">
        <v>52.9</v>
      </c>
    </row>
    <row r="119" spans="1:10" x14ac:dyDescent="0.25">
      <c r="A119" t="s">
        <v>770</v>
      </c>
      <c r="B119" t="s">
        <v>157</v>
      </c>
      <c r="C119" t="s">
        <v>771</v>
      </c>
      <c r="D119">
        <v>49</v>
      </c>
      <c r="E119">
        <v>1</v>
      </c>
      <c r="F119">
        <v>49</v>
      </c>
      <c r="G119">
        <v>0</v>
      </c>
      <c r="H119">
        <v>0.78</v>
      </c>
      <c r="I119">
        <v>28.94</v>
      </c>
      <c r="J119">
        <v>11.72</v>
      </c>
    </row>
    <row r="120" spans="1:10" x14ac:dyDescent="0.25">
      <c r="A120" t="s">
        <v>346</v>
      </c>
      <c r="C120" t="s">
        <v>347</v>
      </c>
      <c r="D120">
        <v>36</v>
      </c>
      <c r="E120">
        <v>32</v>
      </c>
      <c r="F120">
        <v>1.1299999999999999</v>
      </c>
      <c r="G120">
        <v>0</v>
      </c>
      <c r="H120">
        <v>0.12</v>
      </c>
      <c r="I120">
        <v>15.04</v>
      </c>
      <c r="J120">
        <v>86.08</v>
      </c>
    </row>
    <row r="121" spans="1:10" x14ac:dyDescent="0.25">
      <c r="A121" t="s">
        <v>166</v>
      </c>
      <c r="C121" t="s">
        <v>167</v>
      </c>
      <c r="D121">
        <v>35</v>
      </c>
      <c r="E121">
        <v>210</v>
      </c>
      <c r="F121">
        <v>0.17</v>
      </c>
      <c r="G121">
        <v>0</v>
      </c>
      <c r="H121">
        <v>0.05</v>
      </c>
      <c r="I121">
        <v>24.05</v>
      </c>
      <c r="J121">
        <v>35.409999999999997</v>
      </c>
    </row>
    <row r="122" spans="1:10" x14ac:dyDescent="0.25">
      <c r="A122" t="s">
        <v>396</v>
      </c>
      <c r="C122" t="s">
        <v>397</v>
      </c>
      <c r="D122">
        <v>18</v>
      </c>
      <c r="E122">
        <v>89</v>
      </c>
      <c r="F122">
        <v>0.2</v>
      </c>
      <c r="G122">
        <v>0</v>
      </c>
      <c r="H122">
        <v>0.01</v>
      </c>
      <c r="I122">
        <v>26.15</v>
      </c>
      <c r="J122">
        <v>40.64</v>
      </c>
    </row>
    <row r="123" spans="1:10" x14ac:dyDescent="0.25">
      <c r="A123" t="s">
        <v>192</v>
      </c>
      <c r="C123" t="s">
        <v>193</v>
      </c>
      <c r="D123">
        <v>15</v>
      </c>
      <c r="E123">
        <v>149</v>
      </c>
      <c r="F123">
        <v>0.1</v>
      </c>
      <c r="G123">
        <v>0</v>
      </c>
      <c r="H123">
        <v>0.06</v>
      </c>
      <c r="I123">
        <v>20.73</v>
      </c>
      <c r="J123">
        <v>48.88</v>
      </c>
    </row>
    <row r="124" spans="1:10" x14ac:dyDescent="0.25">
      <c r="A124" t="s">
        <v>772</v>
      </c>
      <c r="B124" t="s">
        <v>157</v>
      </c>
      <c r="C124" t="s">
        <v>773</v>
      </c>
      <c r="D124">
        <v>11</v>
      </c>
      <c r="E124">
        <v>1</v>
      </c>
      <c r="F124">
        <v>11</v>
      </c>
      <c r="G124">
        <v>0</v>
      </c>
      <c r="H124">
        <v>0.19</v>
      </c>
      <c r="I124">
        <v>35.65</v>
      </c>
      <c r="J124">
        <v>3.99</v>
      </c>
    </row>
    <row r="125" spans="1:10" x14ac:dyDescent="0.25">
      <c r="A125" t="s">
        <v>185</v>
      </c>
      <c r="C125" t="s">
        <v>186</v>
      </c>
      <c r="D125">
        <v>4</v>
      </c>
      <c r="E125">
        <v>6</v>
      </c>
      <c r="F125">
        <v>0.67</v>
      </c>
      <c r="G125">
        <v>0</v>
      </c>
      <c r="H125">
        <v>0.01</v>
      </c>
      <c r="I125">
        <v>4.33</v>
      </c>
      <c r="J125">
        <v>94.35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104</v>
      </c>
      <c r="B129" t="s">
        <v>102</v>
      </c>
      <c r="C129" t="s">
        <v>105</v>
      </c>
      <c r="D129">
        <v>28304</v>
      </c>
      <c r="E129">
        <v>28304</v>
      </c>
      <c r="F129">
        <v>0</v>
      </c>
      <c r="H129">
        <v>0</v>
      </c>
      <c r="I129">
        <v>1.89</v>
      </c>
    </row>
    <row r="130" spans="1:9" x14ac:dyDescent="0.25">
      <c r="A130" t="s">
        <v>101</v>
      </c>
      <c r="B130" t="s">
        <v>102</v>
      </c>
      <c r="C130" t="s">
        <v>103</v>
      </c>
      <c r="D130">
        <v>28304</v>
      </c>
      <c r="E130">
        <v>28304</v>
      </c>
      <c r="F130">
        <v>0</v>
      </c>
      <c r="H130">
        <v>0</v>
      </c>
      <c r="I130">
        <v>1.89</v>
      </c>
    </row>
    <row r="131" spans="1:9" x14ac:dyDescent="0.25">
      <c r="A131" t="s">
        <v>159</v>
      </c>
      <c r="B131" t="s">
        <v>157</v>
      </c>
      <c r="C131" t="s">
        <v>158</v>
      </c>
      <c r="D131">
        <v>3044</v>
      </c>
      <c r="E131">
        <v>3044</v>
      </c>
      <c r="F131">
        <v>2</v>
      </c>
      <c r="G131">
        <v>1522</v>
      </c>
      <c r="H131">
        <v>0</v>
      </c>
      <c r="I131">
        <v>0.2</v>
      </c>
    </row>
    <row r="132" spans="1:9" x14ac:dyDescent="0.25">
      <c r="A132" t="s">
        <v>156</v>
      </c>
      <c r="B132" t="s">
        <v>157</v>
      </c>
      <c r="C132" t="s">
        <v>158</v>
      </c>
      <c r="D132">
        <v>2900</v>
      </c>
      <c r="E132">
        <v>2900</v>
      </c>
      <c r="F132">
        <v>2</v>
      </c>
      <c r="G132">
        <v>1450</v>
      </c>
      <c r="H132">
        <v>0</v>
      </c>
      <c r="I132">
        <v>0.19</v>
      </c>
    </row>
    <row r="133" spans="1:9" x14ac:dyDescent="0.25">
      <c r="A133" t="s">
        <v>160</v>
      </c>
      <c r="B133" t="s">
        <v>157</v>
      </c>
      <c r="C133" t="s">
        <v>161</v>
      </c>
      <c r="D133">
        <v>2732</v>
      </c>
      <c r="E133">
        <v>2732</v>
      </c>
      <c r="F133">
        <v>2</v>
      </c>
      <c r="G133">
        <v>1366</v>
      </c>
      <c r="H133">
        <v>0</v>
      </c>
      <c r="I133">
        <v>0.18</v>
      </c>
    </row>
    <row r="134" spans="1:9" x14ac:dyDescent="0.25">
      <c r="A134" t="s">
        <v>162</v>
      </c>
      <c r="B134" t="s">
        <v>157</v>
      </c>
      <c r="C134" t="s">
        <v>161</v>
      </c>
      <c r="D134">
        <v>2132</v>
      </c>
      <c r="E134">
        <v>2132</v>
      </c>
      <c r="F134">
        <v>2</v>
      </c>
      <c r="G134">
        <v>1066</v>
      </c>
      <c r="H134">
        <v>0</v>
      </c>
      <c r="I134">
        <v>0.14000000000000001</v>
      </c>
    </row>
    <row r="135" spans="1:9" x14ac:dyDescent="0.25">
      <c r="A135" t="s">
        <v>356</v>
      </c>
      <c r="B135" t="s">
        <v>113</v>
      </c>
      <c r="C135" t="s">
        <v>134</v>
      </c>
      <c r="D135">
        <v>1428</v>
      </c>
      <c r="E135">
        <v>1428</v>
      </c>
      <c r="F135">
        <v>7</v>
      </c>
      <c r="G135">
        <v>204</v>
      </c>
      <c r="H135">
        <v>0</v>
      </c>
      <c r="I135">
        <v>0.1</v>
      </c>
    </row>
    <row r="136" spans="1:9" x14ac:dyDescent="0.25">
      <c r="A136" t="s">
        <v>394</v>
      </c>
      <c r="B136" t="s">
        <v>113</v>
      </c>
      <c r="C136" t="s">
        <v>134</v>
      </c>
      <c r="D136">
        <v>966</v>
      </c>
      <c r="E136">
        <v>966</v>
      </c>
      <c r="F136">
        <v>7</v>
      </c>
      <c r="G136">
        <v>138</v>
      </c>
      <c r="H136">
        <v>0</v>
      </c>
      <c r="I136">
        <v>0.06</v>
      </c>
    </row>
    <row r="137" spans="1:9" x14ac:dyDescent="0.25">
      <c r="A137" t="s">
        <v>357</v>
      </c>
      <c r="B137" t="s">
        <v>157</v>
      </c>
      <c r="C137" t="s">
        <v>358</v>
      </c>
      <c r="D137">
        <v>900</v>
      </c>
      <c r="E137">
        <v>900</v>
      </c>
      <c r="F137">
        <v>6</v>
      </c>
      <c r="G137">
        <v>150</v>
      </c>
      <c r="H137">
        <v>0</v>
      </c>
      <c r="I137">
        <v>0.06</v>
      </c>
    </row>
    <row r="138" spans="1:9" x14ac:dyDescent="0.25">
      <c r="A138" t="s">
        <v>359</v>
      </c>
      <c r="B138" t="s">
        <v>157</v>
      </c>
      <c r="C138" t="s">
        <v>360</v>
      </c>
      <c r="D138">
        <v>600</v>
      </c>
      <c r="E138">
        <v>600</v>
      </c>
      <c r="F138">
        <v>4</v>
      </c>
      <c r="G138">
        <v>150</v>
      </c>
      <c r="H138">
        <v>0</v>
      </c>
      <c r="I138">
        <v>0.04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398</v>
      </c>
      <c r="C142" t="s">
        <v>399</v>
      </c>
      <c r="D142">
        <v>9529</v>
      </c>
      <c r="E142">
        <v>9529</v>
      </c>
      <c r="F142">
        <v>1</v>
      </c>
      <c r="G142">
        <v>0.13</v>
      </c>
      <c r="H142">
        <v>42</v>
      </c>
      <c r="I142">
        <v>0</v>
      </c>
    </row>
    <row r="143" spans="1:9" x14ac:dyDescent="0.25">
      <c r="A143" t="s">
        <v>400</v>
      </c>
      <c r="C143" t="s">
        <v>401</v>
      </c>
      <c r="D143">
        <v>365</v>
      </c>
      <c r="E143">
        <v>12</v>
      </c>
      <c r="F143">
        <v>0.03</v>
      </c>
      <c r="G143">
        <v>0.01</v>
      </c>
      <c r="H143">
        <v>42.6</v>
      </c>
      <c r="I143">
        <v>0</v>
      </c>
    </row>
    <row r="144" spans="1:9" x14ac:dyDescent="0.25">
      <c r="A144" t="s">
        <v>166</v>
      </c>
      <c r="C144" t="s">
        <v>167</v>
      </c>
      <c r="D144">
        <v>210</v>
      </c>
      <c r="E144">
        <v>210</v>
      </c>
      <c r="F144">
        <v>1</v>
      </c>
      <c r="G144">
        <v>0.05</v>
      </c>
      <c r="H144">
        <v>24.1</v>
      </c>
      <c r="I144">
        <v>35.4</v>
      </c>
    </row>
    <row r="145" spans="1:9" x14ac:dyDescent="0.25">
      <c r="A145" t="s">
        <v>361</v>
      </c>
      <c r="C145" t="s">
        <v>362</v>
      </c>
      <c r="D145">
        <v>202</v>
      </c>
      <c r="E145">
        <v>202</v>
      </c>
      <c r="F145">
        <v>1</v>
      </c>
      <c r="G145">
        <v>0.01</v>
      </c>
      <c r="H145">
        <v>42.8</v>
      </c>
      <c r="I145">
        <v>0</v>
      </c>
    </row>
    <row r="146" spans="1:9" x14ac:dyDescent="0.25">
      <c r="A146" t="s">
        <v>363</v>
      </c>
      <c r="C146" t="s">
        <v>364</v>
      </c>
      <c r="D146">
        <v>202</v>
      </c>
      <c r="E146">
        <v>0</v>
      </c>
      <c r="F146">
        <v>0</v>
      </c>
      <c r="G146">
        <v>0</v>
      </c>
      <c r="H146">
        <v>43.4</v>
      </c>
      <c r="I146">
        <v>0</v>
      </c>
    </row>
    <row r="147" spans="1:9" x14ac:dyDescent="0.25">
      <c r="A147" t="s">
        <v>333</v>
      </c>
      <c r="C147" t="s">
        <v>334</v>
      </c>
      <c r="D147">
        <v>180</v>
      </c>
      <c r="E147">
        <v>180</v>
      </c>
      <c r="F147">
        <v>1</v>
      </c>
      <c r="G147">
        <v>2.85</v>
      </c>
      <c r="H147">
        <v>1.2</v>
      </c>
      <c r="I147">
        <v>0</v>
      </c>
    </row>
    <row r="148" spans="1:9" x14ac:dyDescent="0.25">
      <c r="A148" t="s">
        <v>367</v>
      </c>
      <c r="C148" t="s">
        <v>368</v>
      </c>
      <c r="D148">
        <v>150</v>
      </c>
      <c r="E148">
        <v>0</v>
      </c>
      <c r="F148">
        <v>0</v>
      </c>
      <c r="G148">
        <v>0.02</v>
      </c>
      <c r="H148">
        <v>42.5</v>
      </c>
      <c r="I148">
        <v>0</v>
      </c>
    </row>
    <row r="149" spans="1:9" x14ac:dyDescent="0.25">
      <c r="A149" t="s">
        <v>341</v>
      </c>
      <c r="B149" t="s">
        <v>113</v>
      </c>
      <c r="C149" t="s">
        <v>342</v>
      </c>
      <c r="D149">
        <v>150</v>
      </c>
      <c r="E149">
        <v>150</v>
      </c>
      <c r="F149">
        <v>1</v>
      </c>
      <c r="G149">
        <v>0.31</v>
      </c>
      <c r="H149">
        <v>31.2</v>
      </c>
      <c r="I149">
        <v>52.9</v>
      </c>
    </row>
    <row r="150" spans="1:9" x14ac:dyDescent="0.25">
      <c r="A150" t="s">
        <v>192</v>
      </c>
      <c r="C150" t="s">
        <v>193</v>
      </c>
      <c r="D150">
        <v>149</v>
      </c>
      <c r="E150">
        <v>149</v>
      </c>
      <c r="F150">
        <v>1</v>
      </c>
      <c r="G150">
        <v>0.06</v>
      </c>
      <c r="H150">
        <v>20.7</v>
      </c>
      <c r="I150">
        <v>48.9</v>
      </c>
    </row>
    <row r="151" spans="1:9" x14ac:dyDescent="0.25">
      <c r="A151" t="s">
        <v>369</v>
      </c>
      <c r="B151" t="s">
        <v>257</v>
      </c>
      <c r="C151" t="s">
        <v>370</v>
      </c>
      <c r="D151">
        <v>120</v>
      </c>
      <c r="E151">
        <v>120</v>
      </c>
      <c r="F151">
        <v>1</v>
      </c>
      <c r="G151">
        <v>0.02</v>
      </c>
      <c r="H151">
        <v>43.7</v>
      </c>
      <c r="I151">
        <v>0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4.66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4.66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4.1500000000000004</v>
      </c>
    </row>
    <row r="158" spans="1:9" x14ac:dyDescent="0.25">
      <c r="A158" t="s">
        <v>367</v>
      </c>
      <c r="C158" t="s">
        <v>368</v>
      </c>
      <c r="D158">
        <v>150</v>
      </c>
      <c r="E158">
        <v>150</v>
      </c>
      <c r="F158">
        <v>3.46</v>
      </c>
    </row>
    <row r="159" spans="1:9" x14ac:dyDescent="0.25">
      <c r="A159" t="s">
        <v>341</v>
      </c>
      <c r="B159" t="s">
        <v>113</v>
      </c>
      <c r="C159" t="s">
        <v>342</v>
      </c>
      <c r="D159">
        <v>150</v>
      </c>
      <c r="E159">
        <v>150</v>
      </c>
      <c r="F159">
        <v>3.46</v>
      </c>
    </row>
    <row r="160" spans="1:9" x14ac:dyDescent="0.25">
      <c r="A160" t="s">
        <v>192</v>
      </c>
      <c r="C160" t="s">
        <v>193</v>
      </c>
      <c r="D160">
        <v>149</v>
      </c>
      <c r="E160">
        <v>149</v>
      </c>
      <c r="F160">
        <v>3.44</v>
      </c>
    </row>
    <row r="161" spans="1:7" x14ac:dyDescent="0.25">
      <c r="A161" t="s">
        <v>369</v>
      </c>
      <c r="B161" t="s">
        <v>257</v>
      </c>
      <c r="C161" t="s">
        <v>370</v>
      </c>
      <c r="D161">
        <v>120</v>
      </c>
      <c r="E161">
        <v>120</v>
      </c>
      <c r="F161">
        <v>2.77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2.0499999999999998</v>
      </c>
    </row>
    <row r="163" spans="1:7" x14ac:dyDescent="0.25">
      <c r="A163" t="s">
        <v>166</v>
      </c>
      <c r="C163" t="s">
        <v>167</v>
      </c>
      <c r="D163">
        <v>83</v>
      </c>
      <c r="E163">
        <v>210</v>
      </c>
      <c r="F163">
        <v>1.91</v>
      </c>
    </row>
    <row r="164" spans="1:7" x14ac:dyDescent="0.25">
      <c r="A164" t="s">
        <v>402</v>
      </c>
      <c r="C164" t="s">
        <v>403</v>
      </c>
      <c r="D164">
        <v>74</v>
      </c>
      <c r="E164">
        <v>74</v>
      </c>
      <c r="F164">
        <v>1.71</v>
      </c>
    </row>
    <row r="166" spans="1:7" x14ac:dyDescent="0.25">
      <c r="A166" t="s">
        <v>198</v>
      </c>
    </row>
    <row r="167" spans="1:7" x14ac:dyDescent="0.25">
      <c r="A167" t="s">
        <v>92</v>
      </c>
      <c r="B167" t="s">
        <v>93</v>
      </c>
      <c r="C167" t="s">
        <v>94</v>
      </c>
      <c r="D167" t="s">
        <v>199</v>
      </c>
      <c r="E167" t="s">
        <v>96</v>
      </c>
      <c r="F167" t="s">
        <v>200</v>
      </c>
    </row>
    <row r="168" spans="1:7" x14ac:dyDescent="0.25">
      <c r="A168" t="s">
        <v>205</v>
      </c>
      <c r="B168" t="s">
        <v>206</v>
      </c>
      <c r="C168" t="s">
        <v>207</v>
      </c>
      <c r="D168">
        <v>1262559</v>
      </c>
      <c r="E168">
        <v>3</v>
      </c>
      <c r="F168">
        <v>0.01</v>
      </c>
    </row>
    <row r="170" spans="1:7" x14ac:dyDescent="0.25">
      <c r="A170" t="s">
        <v>208</v>
      </c>
    </row>
    <row r="171" spans="1:7" x14ac:dyDescent="0.25">
      <c r="A171" t="s">
        <v>30</v>
      </c>
      <c r="B171" t="s">
        <v>31</v>
      </c>
      <c r="C171" t="s">
        <v>209</v>
      </c>
      <c r="D171" t="s">
        <v>210</v>
      </c>
      <c r="E171" t="s">
        <v>211</v>
      </c>
      <c r="F171" t="s">
        <v>212</v>
      </c>
      <c r="G171" t="s">
        <v>34</v>
      </c>
    </row>
    <row r="172" spans="1:7" x14ac:dyDescent="0.25">
      <c r="A172" t="s">
        <v>36</v>
      </c>
      <c r="B172">
        <v>1469477</v>
      </c>
      <c r="D172">
        <v>1721</v>
      </c>
      <c r="E172" t="s">
        <v>439</v>
      </c>
      <c r="F172">
        <v>41985.06</v>
      </c>
      <c r="G172">
        <v>86.94</v>
      </c>
    </row>
    <row r="173" spans="1:7" x14ac:dyDescent="0.25">
      <c r="A173" t="s">
        <v>40</v>
      </c>
      <c r="B173">
        <v>150</v>
      </c>
      <c r="C173">
        <v>100</v>
      </c>
      <c r="D173">
        <v>150</v>
      </c>
      <c r="E173" t="s">
        <v>472</v>
      </c>
      <c r="F173">
        <v>4.29</v>
      </c>
      <c r="G173">
        <v>7.58</v>
      </c>
    </row>
    <row r="174" spans="1:7" x14ac:dyDescent="0.25">
      <c r="A174" t="s">
        <v>46</v>
      </c>
      <c r="B174">
        <v>8322</v>
      </c>
      <c r="D174">
        <v>4</v>
      </c>
      <c r="E174" t="s">
        <v>758</v>
      </c>
      <c r="F174">
        <v>237.77</v>
      </c>
      <c r="G174">
        <v>0.18</v>
      </c>
    </row>
    <row r="175" spans="1:7" x14ac:dyDescent="0.25">
      <c r="A175" t="s">
        <v>53</v>
      </c>
      <c r="B175">
        <v>720</v>
      </c>
      <c r="D175">
        <v>2</v>
      </c>
      <c r="E175" t="s">
        <v>759</v>
      </c>
      <c r="F175">
        <v>20.57</v>
      </c>
      <c r="G175">
        <v>0.09</v>
      </c>
    </row>
    <row r="176" spans="1:7" x14ac:dyDescent="0.25">
      <c r="A176" t="s">
        <v>57</v>
      </c>
      <c r="B176">
        <v>18</v>
      </c>
      <c r="D176">
        <v>1</v>
      </c>
      <c r="E176" t="s">
        <v>760</v>
      </c>
      <c r="F176">
        <v>0.51</v>
      </c>
      <c r="G176">
        <v>0.05</v>
      </c>
    </row>
    <row r="177" spans="1:7" x14ac:dyDescent="0.25">
      <c r="A177" t="s">
        <v>55</v>
      </c>
      <c r="B177">
        <v>2446</v>
      </c>
      <c r="D177">
        <v>1</v>
      </c>
      <c r="E177" t="s">
        <v>761</v>
      </c>
      <c r="F177">
        <v>69.89</v>
      </c>
      <c r="G177">
        <v>0.05</v>
      </c>
    </row>
    <row r="178" spans="1:7" x14ac:dyDescent="0.25">
      <c r="A178" t="s">
        <v>232</v>
      </c>
      <c r="B178">
        <v>564</v>
      </c>
      <c r="D178">
        <v>1</v>
      </c>
      <c r="E178" t="s">
        <v>439</v>
      </c>
      <c r="F178">
        <v>16.11</v>
      </c>
      <c r="G178">
        <v>0.03</v>
      </c>
    </row>
    <row r="179" spans="1:7" x14ac:dyDescent="0.25">
      <c r="A179" t="s">
        <v>219</v>
      </c>
      <c r="B179">
        <v>205</v>
      </c>
      <c r="D179">
        <v>0</v>
      </c>
      <c r="E179" t="s">
        <v>762</v>
      </c>
      <c r="F179">
        <v>5.86</v>
      </c>
      <c r="G179">
        <v>0.02</v>
      </c>
    </row>
    <row r="180" spans="1:7" x14ac:dyDescent="0.25">
      <c r="A180" t="s">
        <v>406</v>
      </c>
      <c r="B180">
        <v>8154</v>
      </c>
      <c r="D180">
        <v>0</v>
      </c>
      <c r="E180" t="s">
        <v>763</v>
      </c>
      <c r="F180">
        <v>232.97</v>
      </c>
      <c r="G180">
        <v>0.01</v>
      </c>
    </row>
    <row r="181" spans="1:7" x14ac:dyDescent="0.25">
      <c r="A181" t="s">
        <v>323</v>
      </c>
      <c r="B181">
        <v>14177</v>
      </c>
      <c r="D181">
        <v>0</v>
      </c>
      <c r="E181" t="s">
        <v>774</v>
      </c>
      <c r="F181">
        <v>405.06</v>
      </c>
      <c r="G181">
        <v>0.01</v>
      </c>
    </row>
    <row r="183" spans="1:7" x14ac:dyDescent="0.25">
      <c r="A183" t="s">
        <v>29</v>
      </c>
    </row>
    <row r="184" spans="1:7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</row>
    <row r="185" spans="1:7" x14ac:dyDescent="0.25">
      <c r="A185" t="s">
        <v>36</v>
      </c>
      <c r="B185">
        <v>1469477</v>
      </c>
      <c r="C185">
        <v>1721</v>
      </c>
      <c r="D185" t="s">
        <v>439</v>
      </c>
      <c r="E185">
        <v>86.9</v>
      </c>
      <c r="F185" t="s">
        <v>38</v>
      </c>
    </row>
    <row r="186" spans="1:7" x14ac:dyDescent="0.25">
      <c r="A186" t="s">
        <v>39</v>
      </c>
      <c r="C186">
        <v>786.3</v>
      </c>
      <c r="E186">
        <v>39.700000000000003</v>
      </c>
    </row>
    <row r="187" spans="1:7" x14ac:dyDescent="0.25">
      <c r="A187" t="s">
        <v>40</v>
      </c>
      <c r="B187">
        <v>150</v>
      </c>
      <c r="C187">
        <v>150</v>
      </c>
      <c r="D187" t="s">
        <v>472</v>
      </c>
      <c r="E187">
        <v>7.6</v>
      </c>
      <c r="F187" t="s">
        <v>42</v>
      </c>
    </row>
    <row r="188" spans="1:7" x14ac:dyDescent="0.25">
      <c r="A188" t="s">
        <v>46</v>
      </c>
      <c r="B188">
        <v>8322</v>
      </c>
      <c r="C188">
        <v>3.6</v>
      </c>
      <c r="D188" t="s">
        <v>758</v>
      </c>
      <c r="E188">
        <v>0.2</v>
      </c>
      <c r="F188" t="s">
        <v>48</v>
      </c>
    </row>
    <row r="189" spans="1:7" x14ac:dyDescent="0.25">
      <c r="A189" t="s">
        <v>53</v>
      </c>
      <c r="B189">
        <v>720</v>
      </c>
      <c r="C189">
        <v>1.7</v>
      </c>
      <c r="D189" t="s">
        <v>759</v>
      </c>
      <c r="E189">
        <v>0.1</v>
      </c>
      <c r="F189" t="s">
        <v>42</v>
      </c>
    </row>
    <row r="190" spans="1:7" x14ac:dyDescent="0.25">
      <c r="A190" t="s">
        <v>57</v>
      </c>
      <c r="B190">
        <v>18</v>
      </c>
      <c r="C190">
        <v>1</v>
      </c>
      <c r="D190" t="s">
        <v>760</v>
      </c>
      <c r="E190">
        <v>0.1</v>
      </c>
      <c r="F190" t="s">
        <v>38</v>
      </c>
    </row>
    <row r="191" spans="1:7" x14ac:dyDescent="0.25">
      <c r="A191" t="s">
        <v>55</v>
      </c>
      <c r="B191">
        <v>2446</v>
      </c>
      <c r="C191">
        <v>1</v>
      </c>
      <c r="D191" t="s">
        <v>761</v>
      </c>
      <c r="E191">
        <v>0.1</v>
      </c>
      <c r="F191" t="s">
        <v>38</v>
      </c>
    </row>
    <row r="192" spans="1:7" x14ac:dyDescent="0.25">
      <c r="A192" t="s">
        <v>232</v>
      </c>
      <c r="B192">
        <v>564</v>
      </c>
      <c r="C192">
        <v>0.7</v>
      </c>
      <c r="D192" t="s">
        <v>439</v>
      </c>
      <c r="E192">
        <v>0</v>
      </c>
      <c r="F192" t="s">
        <v>38</v>
      </c>
    </row>
    <row r="193" spans="1:6" x14ac:dyDescent="0.25">
      <c r="A193" t="s">
        <v>219</v>
      </c>
      <c r="B193">
        <v>205</v>
      </c>
      <c r="C193">
        <v>0.5</v>
      </c>
      <c r="D193" t="s">
        <v>762</v>
      </c>
      <c r="E193">
        <v>0</v>
      </c>
      <c r="F193" t="s">
        <v>70</v>
      </c>
    </row>
    <row r="194" spans="1:6" x14ac:dyDescent="0.25">
      <c r="A194" t="s">
        <v>406</v>
      </c>
      <c r="B194">
        <v>8154</v>
      </c>
      <c r="C194">
        <v>0.3</v>
      </c>
      <c r="D194" t="s">
        <v>763</v>
      </c>
      <c r="E194">
        <v>0</v>
      </c>
      <c r="F194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J19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775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756</v>
      </c>
    </row>
    <row r="7" spans="1:2" x14ac:dyDescent="0.25">
      <c r="A7" t="s">
        <v>9</v>
      </c>
      <c r="B7" t="s">
        <v>776</v>
      </c>
    </row>
    <row r="8" spans="1:2" x14ac:dyDescent="0.25">
      <c r="A8" t="s">
        <v>11</v>
      </c>
      <c r="B8" t="s">
        <v>777</v>
      </c>
    </row>
    <row r="9" spans="1:2" x14ac:dyDescent="0.25">
      <c r="A9" t="s">
        <v>13</v>
      </c>
      <c r="B9">
        <v>110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778</v>
      </c>
    </row>
    <row r="13" spans="1:2" x14ac:dyDescent="0.25">
      <c r="A13" t="s">
        <v>19</v>
      </c>
      <c r="B13">
        <v>2334.8000000000002</v>
      </c>
    </row>
    <row r="14" spans="1:2" x14ac:dyDescent="0.25">
      <c r="A14" t="s">
        <v>20</v>
      </c>
      <c r="B14">
        <v>1607.3</v>
      </c>
    </row>
    <row r="15" spans="1:2" x14ac:dyDescent="0.25">
      <c r="A15" t="s">
        <v>21</v>
      </c>
      <c r="B15">
        <v>78.3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6.2</v>
      </c>
    </row>
    <row r="18" spans="1:6" x14ac:dyDescent="0.25">
      <c r="A18" t="s">
        <v>24</v>
      </c>
      <c r="B18">
        <v>6.49</v>
      </c>
    </row>
    <row r="19" spans="1:6" x14ac:dyDescent="0.25">
      <c r="A19" t="s">
        <v>25</v>
      </c>
      <c r="B19">
        <v>4.7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1532145</v>
      </c>
      <c r="C26">
        <v>1716.7</v>
      </c>
      <c r="D26" t="s">
        <v>421</v>
      </c>
      <c r="E26">
        <v>86.9</v>
      </c>
      <c r="F26" t="s">
        <v>38</v>
      </c>
    </row>
    <row r="27" spans="1:6" x14ac:dyDescent="0.25">
      <c r="A27" t="s">
        <v>39</v>
      </c>
      <c r="C27">
        <v>785.5</v>
      </c>
      <c r="E27">
        <v>39.799999999999997</v>
      </c>
    </row>
    <row r="28" spans="1:6" x14ac:dyDescent="0.25">
      <c r="A28" t="s">
        <v>40</v>
      </c>
      <c r="B28">
        <v>150</v>
      </c>
      <c r="C28">
        <v>150</v>
      </c>
      <c r="D28" t="s">
        <v>779</v>
      </c>
      <c r="E28">
        <v>7.6</v>
      </c>
      <c r="F28" t="s">
        <v>42</v>
      </c>
    </row>
    <row r="29" spans="1:6" x14ac:dyDescent="0.25">
      <c r="A29" t="s">
        <v>46</v>
      </c>
      <c r="B29">
        <v>7247</v>
      </c>
      <c r="C29">
        <v>2.5</v>
      </c>
      <c r="D29" t="s">
        <v>780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1.3</v>
      </c>
      <c r="D30" t="s">
        <v>587</v>
      </c>
      <c r="E30">
        <v>0.1</v>
      </c>
      <c r="F30" t="s">
        <v>42</v>
      </c>
    </row>
    <row r="31" spans="1:6" x14ac:dyDescent="0.25">
      <c r="A31" t="s">
        <v>55</v>
      </c>
      <c r="B31">
        <v>1991</v>
      </c>
      <c r="C31">
        <v>1</v>
      </c>
      <c r="D31" t="s">
        <v>781</v>
      </c>
      <c r="E31">
        <v>0</v>
      </c>
      <c r="F31" t="s">
        <v>38</v>
      </c>
    </row>
    <row r="32" spans="1:6" x14ac:dyDescent="0.25">
      <c r="A32" t="s">
        <v>232</v>
      </c>
      <c r="B32">
        <v>632</v>
      </c>
      <c r="C32">
        <v>0.6</v>
      </c>
      <c r="D32" t="s">
        <v>782</v>
      </c>
      <c r="E32">
        <v>0</v>
      </c>
      <c r="F32" t="s">
        <v>38</v>
      </c>
    </row>
    <row r="33" spans="1:6" x14ac:dyDescent="0.25">
      <c r="A33" t="s">
        <v>57</v>
      </c>
      <c r="B33">
        <v>8</v>
      </c>
      <c r="C33">
        <v>0.6</v>
      </c>
      <c r="D33" t="s">
        <v>783</v>
      </c>
      <c r="E33">
        <v>0</v>
      </c>
      <c r="F33" t="s">
        <v>38</v>
      </c>
    </row>
    <row r="34" spans="1:6" x14ac:dyDescent="0.25">
      <c r="A34" t="s">
        <v>219</v>
      </c>
      <c r="B34">
        <v>204</v>
      </c>
      <c r="C34">
        <v>0.3</v>
      </c>
      <c r="D34" t="s">
        <v>633</v>
      </c>
      <c r="E34">
        <v>0</v>
      </c>
      <c r="F34" t="s">
        <v>70</v>
      </c>
    </row>
    <row r="35" spans="1:6" x14ac:dyDescent="0.25">
      <c r="A35" t="s">
        <v>406</v>
      </c>
      <c r="B35">
        <v>7281</v>
      </c>
      <c r="C35">
        <v>0.2</v>
      </c>
      <c r="D35" t="s">
        <v>784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1546612</v>
      </c>
      <c r="C39">
        <v>1720</v>
      </c>
      <c r="D39" t="s">
        <v>37</v>
      </c>
      <c r="E39">
        <v>87.1</v>
      </c>
      <c r="F39">
        <v>1</v>
      </c>
    </row>
    <row r="40" spans="1:6" x14ac:dyDescent="0.25">
      <c r="A40" t="s">
        <v>39</v>
      </c>
      <c r="C40">
        <v>785</v>
      </c>
      <c r="E40">
        <v>39.799999999999997</v>
      </c>
      <c r="F40">
        <v>0.4</v>
      </c>
    </row>
    <row r="41" spans="1:6" x14ac:dyDescent="0.25">
      <c r="A41" t="s">
        <v>42</v>
      </c>
      <c r="B41">
        <v>11049</v>
      </c>
      <c r="C41">
        <v>157</v>
      </c>
      <c r="D41" t="s">
        <v>785</v>
      </c>
      <c r="E41">
        <v>8</v>
      </c>
      <c r="F41">
        <v>0.1</v>
      </c>
    </row>
    <row r="42" spans="1:6" x14ac:dyDescent="0.25">
      <c r="A42" t="s">
        <v>48</v>
      </c>
      <c r="B42">
        <v>55449</v>
      </c>
      <c r="C42">
        <v>55</v>
      </c>
      <c r="D42" t="s">
        <v>64</v>
      </c>
      <c r="E42">
        <v>2.8</v>
      </c>
      <c r="F42">
        <v>0</v>
      </c>
    </row>
    <row r="43" spans="1:6" x14ac:dyDescent="0.25">
      <c r="A43" t="s">
        <v>70</v>
      </c>
      <c r="B43">
        <v>210</v>
      </c>
      <c r="C43">
        <v>0</v>
      </c>
      <c r="D43" t="s">
        <v>633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786</v>
      </c>
      <c r="E44">
        <v>0</v>
      </c>
      <c r="F44">
        <v>0</v>
      </c>
    </row>
    <row r="45" spans="1:6" x14ac:dyDescent="0.25">
      <c r="A45" t="s">
        <v>74</v>
      </c>
      <c r="B45">
        <v>2053</v>
      </c>
      <c r="C45">
        <v>0</v>
      </c>
      <c r="D45" t="s">
        <v>787</v>
      </c>
      <c r="E45">
        <v>0</v>
      </c>
      <c r="F45">
        <v>0</v>
      </c>
    </row>
    <row r="46" spans="1:6" x14ac:dyDescent="0.25">
      <c r="A46" t="s">
        <v>45</v>
      </c>
      <c r="B46">
        <v>2</v>
      </c>
      <c r="C46">
        <v>0</v>
      </c>
      <c r="D46" t="s">
        <v>788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954.4</v>
      </c>
      <c r="C50">
        <v>871.4</v>
      </c>
      <c r="D50">
        <v>82.9</v>
      </c>
    </row>
    <row r="51" spans="1:9" x14ac:dyDescent="0.25">
      <c r="A51" t="s">
        <v>82</v>
      </c>
      <c r="B51">
        <v>940.3</v>
      </c>
      <c r="C51">
        <v>862.9</v>
      </c>
      <c r="D51">
        <v>77.5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28.3</v>
      </c>
      <c r="C54">
        <v>25.5</v>
      </c>
      <c r="D54">
        <v>2.8</v>
      </c>
    </row>
    <row r="55" spans="1:9" x14ac:dyDescent="0.25">
      <c r="A55" t="s">
        <v>86</v>
      </c>
      <c r="B55">
        <v>26.3</v>
      </c>
      <c r="C55">
        <v>25.1</v>
      </c>
      <c r="D55">
        <v>1.2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1685.6</v>
      </c>
      <c r="C58">
        <v>1607.3</v>
      </c>
      <c r="D58">
        <v>78.3</v>
      </c>
    </row>
    <row r="59" spans="1:9" x14ac:dyDescent="0.25">
      <c r="A59" t="s">
        <v>90</v>
      </c>
      <c r="B59">
        <v>930.2</v>
      </c>
      <c r="C59">
        <v>851.9</v>
      </c>
      <c r="D59">
        <v>78.3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1802.45</v>
      </c>
      <c r="E63">
        <v>0</v>
      </c>
      <c r="G63">
        <v>91.27</v>
      </c>
      <c r="H63">
        <v>42.97</v>
      </c>
      <c r="I63">
        <v>0.04</v>
      </c>
    </row>
    <row r="64" spans="1:9" x14ac:dyDescent="0.25">
      <c r="A64" t="s">
        <v>101</v>
      </c>
      <c r="B64" t="s">
        <v>102</v>
      </c>
      <c r="C64" t="s">
        <v>103</v>
      </c>
      <c r="D64">
        <v>1802.45</v>
      </c>
      <c r="E64">
        <v>0</v>
      </c>
      <c r="G64">
        <v>91.27</v>
      </c>
      <c r="H64">
        <v>42.97</v>
      </c>
      <c r="I64">
        <v>0.04</v>
      </c>
    </row>
    <row r="65" spans="1:10" x14ac:dyDescent="0.25">
      <c r="A65" t="s">
        <v>333</v>
      </c>
      <c r="C65" t="s">
        <v>334</v>
      </c>
      <c r="D65">
        <v>2.2999999999999998</v>
      </c>
      <c r="E65">
        <v>181</v>
      </c>
      <c r="F65">
        <v>0.01</v>
      </c>
      <c r="G65">
        <v>0.12</v>
      </c>
      <c r="H65">
        <v>1.52</v>
      </c>
      <c r="I65">
        <v>0</v>
      </c>
    </row>
    <row r="66" spans="1:10" x14ac:dyDescent="0.25">
      <c r="A66" t="s">
        <v>121</v>
      </c>
      <c r="B66" t="s">
        <v>102</v>
      </c>
      <c r="C66" t="s">
        <v>111</v>
      </c>
      <c r="D66">
        <v>2.27</v>
      </c>
      <c r="E66">
        <v>30</v>
      </c>
      <c r="F66">
        <v>0.08</v>
      </c>
      <c r="G66">
        <v>0.11</v>
      </c>
      <c r="H66">
        <v>41.88</v>
      </c>
      <c r="I66">
        <v>0</v>
      </c>
    </row>
    <row r="67" spans="1:10" x14ac:dyDescent="0.25">
      <c r="A67" t="s">
        <v>125</v>
      </c>
      <c r="B67" t="s">
        <v>102</v>
      </c>
      <c r="C67" t="s">
        <v>126</v>
      </c>
      <c r="D67">
        <v>2.2599999999999998</v>
      </c>
      <c r="E67">
        <v>30</v>
      </c>
      <c r="F67">
        <v>0.08</v>
      </c>
      <c r="G67">
        <v>0.11</v>
      </c>
      <c r="H67">
        <v>41.95</v>
      </c>
      <c r="I67">
        <v>0</v>
      </c>
    </row>
    <row r="68" spans="1:10" x14ac:dyDescent="0.25">
      <c r="A68" t="s">
        <v>156</v>
      </c>
      <c r="B68" t="s">
        <v>157</v>
      </c>
      <c r="C68" t="s">
        <v>158</v>
      </c>
      <c r="D68">
        <v>2.16</v>
      </c>
      <c r="E68">
        <v>2</v>
      </c>
      <c r="F68">
        <v>1.08</v>
      </c>
      <c r="G68">
        <v>0.11</v>
      </c>
      <c r="H68">
        <v>32.65</v>
      </c>
      <c r="I68">
        <v>0</v>
      </c>
    </row>
    <row r="69" spans="1:10" x14ac:dyDescent="0.25">
      <c r="A69" t="s">
        <v>159</v>
      </c>
      <c r="B69" t="s">
        <v>157</v>
      </c>
      <c r="C69" t="s">
        <v>158</v>
      </c>
      <c r="D69">
        <v>1.69</v>
      </c>
      <c r="E69">
        <v>2</v>
      </c>
      <c r="F69">
        <v>0.84</v>
      </c>
      <c r="G69">
        <v>0.09</v>
      </c>
      <c r="H69">
        <v>26.63</v>
      </c>
      <c r="I69">
        <v>0</v>
      </c>
    </row>
    <row r="70" spans="1:10" x14ac:dyDescent="0.25">
      <c r="A70" t="s">
        <v>335</v>
      </c>
      <c r="B70" t="s">
        <v>157</v>
      </c>
      <c r="C70" t="s">
        <v>336</v>
      </c>
      <c r="D70">
        <v>1.44</v>
      </c>
      <c r="E70">
        <v>1</v>
      </c>
      <c r="F70">
        <v>1.44</v>
      </c>
      <c r="G70">
        <v>7.0000000000000007E-2</v>
      </c>
      <c r="H70">
        <v>2.16</v>
      </c>
      <c r="I70">
        <v>0</v>
      </c>
    </row>
    <row r="71" spans="1:10" x14ac:dyDescent="0.25">
      <c r="A71" t="s">
        <v>160</v>
      </c>
      <c r="B71" t="s">
        <v>157</v>
      </c>
      <c r="C71" t="s">
        <v>161</v>
      </c>
      <c r="D71">
        <v>1.4</v>
      </c>
      <c r="E71">
        <v>2</v>
      </c>
      <c r="F71">
        <v>0.7</v>
      </c>
      <c r="G71">
        <v>7.0000000000000007E-2</v>
      </c>
      <c r="H71">
        <v>25.46</v>
      </c>
      <c r="I71">
        <v>0</v>
      </c>
    </row>
    <row r="72" spans="1:10" x14ac:dyDescent="0.25">
      <c r="A72" t="s">
        <v>162</v>
      </c>
      <c r="B72" t="s">
        <v>157</v>
      </c>
      <c r="C72" t="s">
        <v>161</v>
      </c>
      <c r="D72">
        <v>1.3</v>
      </c>
      <c r="E72">
        <v>2</v>
      </c>
      <c r="F72">
        <v>0.65</v>
      </c>
      <c r="G72">
        <v>7.0000000000000007E-2</v>
      </c>
      <c r="H72">
        <v>30.58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774.6</v>
      </c>
      <c r="E76">
        <v>0</v>
      </c>
      <c r="G76">
        <v>98.62</v>
      </c>
      <c r="H76">
        <v>1802.45</v>
      </c>
      <c r="I76">
        <v>42.97</v>
      </c>
      <c r="J76">
        <v>0.04</v>
      </c>
    </row>
    <row r="77" spans="1:10" x14ac:dyDescent="0.25">
      <c r="A77" t="s">
        <v>101</v>
      </c>
      <c r="B77" t="s">
        <v>102</v>
      </c>
      <c r="C77" t="s">
        <v>103</v>
      </c>
      <c r="D77">
        <v>774.6</v>
      </c>
      <c r="E77">
        <v>0</v>
      </c>
      <c r="G77">
        <v>98.62</v>
      </c>
      <c r="H77">
        <v>1802.45</v>
      </c>
      <c r="I77">
        <v>42.97</v>
      </c>
      <c r="J77">
        <v>0.04</v>
      </c>
    </row>
    <row r="78" spans="1:10" x14ac:dyDescent="0.25">
      <c r="A78" t="s">
        <v>121</v>
      </c>
      <c r="B78" t="s">
        <v>102</v>
      </c>
      <c r="C78" t="s">
        <v>111</v>
      </c>
      <c r="D78">
        <v>0.95</v>
      </c>
      <c r="E78">
        <v>30</v>
      </c>
      <c r="F78">
        <v>0.03</v>
      </c>
      <c r="G78">
        <v>0.12</v>
      </c>
      <c r="H78">
        <v>2.27</v>
      </c>
      <c r="I78">
        <v>41.88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0.95</v>
      </c>
      <c r="E79">
        <v>30</v>
      </c>
      <c r="F79">
        <v>0.03</v>
      </c>
      <c r="G79">
        <v>0.12</v>
      </c>
      <c r="H79">
        <v>2.2599999999999998</v>
      </c>
      <c r="I79">
        <v>41.95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0.71</v>
      </c>
      <c r="E80">
        <v>2</v>
      </c>
      <c r="F80">
        <v>0.35</v>
      </c>
      <c r="G80">
        <v>0.09</v>
      </c>
      <c r="H80">
        <v>2.16</v>
      </c>
      <c r="I80">
        <v>32.65</v>
      </c>
      <c r="J80">
        <v>0</v>
      </c>
    </row>
    <row r="81" spans="1:10" x14ac:dyDescent="0.25">
      <c r="A81" t="s">
        <v>337</v>
      </c>
      <c r="C81" t="s">
        <v>338</v>
      </c>
      <c r="D81">
        <v>0.47</v>
      </c>
      <c r="E81">
        <v>1</v>
      </c>
      <c r="F81">
        <v>0.47</v>
      </c>
      <c r="G81">
        <v>0.06</v>
      </c>
      <c r="H81">
        <v>1.2</v>
      </c>
      <c r="I81">
        <v>39.43</v>
      </c>
      <c r="J81">
        <v>0.56999999999999995</v>
      </c>
    </row>
    <row r="82" spans="1:10" x14ac:dyDescent="0.25">
      <c r="A82" t="s">
        <v>159</v>
      </c>
      <c r="B82" t="s">
        <v>157</v>
      </c>
      <c r="C82" t="s">
        <v>158</v>
      </c>
      <c r="D82">
        <v>0.45</v>
      </c>
      <c r="E82">
        <v>2</v>
      </c>
      <c r="F82">
        <v>0.22</v>
      </c>
      <c r="G82">
        <v>0.06</v>
      </c>
      <c r="H82">
        <v>1.69</v>
      </c>
      <c r="I82">
        <v>26.63</v>
      </c>
      <c r="J82">
        <v>0</v>
      </c>
    </row>
    <row r="83" spans="1:10" x14ac:dyDescent="0.25">
      <c r="A83" t="s">
        <v>138</v>
      </c>
      <c r="B83" t="s">
        <v>113</v>
      </c>
      <c r="C83" t="s">
        <v>139</v>
      </c>
      <c r="D83">
        <v>0.42</v>
      </c>
      <c r="E83">
        <v>5</v>
      </c>
      <c r="F83">
        <v>0.08</v>
      </c>
      <c r="G83">
        <v>0.05</v>
      </c>
      <c r="H83">
        <v>1.01</v>
      </c>
      <c r="I83">
        <v>42.03</v>
      </c>
      <c r="J83">
        <v>0.08</v>
      </c>
    </row>
    <row r="84" spans="1:10" x14ac:dyDescent="0.25">
      <c r="A84" t="s">
        <v>162</v>
      </c>
      <c r="B84" t="s">
        <v>157</v>
      </c>
      <c r="C84" t="s">
        <v>161</v>
      </c>
      <c r="D84">
        <v>0.4</v>
      </c>
      <c r="E84">
        <v>2</v>
      </c>
      <c r="F84">
        <v>0.2</v>
      </c>
      <c r="G84">
        <v>0.05</v>
      </c>
      <c r="H84">
        <v>1.3</v>
      </c>
      <c r="I84">
        <v>30.58</v>
      </c>
      <c r="J84">
        <v>0</v>
      </c>
    </row>
    <row r="85" spans="1:10" x14ac:dyDescent="0.25">
      <c r="A85" t="s">
        <v>160</v>
      </c>
      <c r="B85" t="s">
        <v>157</v>
      </c>
      <c r="C85" t="s">
        <v>161</v>
      </c>
      <c r="D85">
        <v>0.36</v>
      </c>
      <c r="E85">
        <v>2</v>
      </c>
      <c r="F85">
        <v>0.18</v>
      </c>
      <c r="G85">
        <v>0.05</v>
      </c>
      <c r="H85">
        <v>1.4</v>
      </c>
      <c r="I85">
        <v>25.46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104</v>
      </c>
      <c r="B89" t="s">
        <v>102</v>
      </c>
      <c r="C89" t="s">
        <v>105</v>
      </c>
      <c r="D89">
        <v>0.75</v>
      </c>
      <c r="E89">
        <v>0</v>
      </c>
      <c r="G89">
        <v>0.04</v>
      </c>
      <c r="H89">
        <v>1802.45</v>
      </c>
      <c r="I89">
        <v>42.97</v>
      </c>
      <c r="J89">
        <v>0.04</v>
      </c>
    </row>
    <row r="90" spans="1:10" x14ac:dyDescent="0.25">
      <c r="A90" t="s">
        <v>101</v>
      </c>
      <c r="B90" t="s">
        <v>102</v>
      </c>
      <c r="C90" t="s">
        <v>103</v>
      </c>
      <c r="D90">
        <v>0.75</v>
      </c>
      <c r="E90">
        <v>0</v>
      </c>
      <c r="G90">
        <v>0.04</v>
      </c>
      <c r="H90">
        <v>1802.45</v>
      </c>
      <c r="I90">
        <v>42.97</v>
      </c>
      <c r="J90">
        <v>0.04</v>
      </c>
    </row>
    <row r="91" spans="1:10" x14ac:dyDescent="0.25">
      <c r="A91" t="s">
        <v>339</v>
      </c>
      <c r="C91" t="s">
        <v>340</v>
      </c>
      <c r="D91">
        <v>0.67</v>
      </c>
      <c r="E91">
        <v>1</v>
      </c>
      <c r="F91">
        <v>0.67</v>
      </c>
      <c r="G91">
        <v>0.04</v>
      </c>
      <c r="H91">
        <v>0.78</v>
      </c>
      <c r="I91">
        <v>7.41</v>
      </c>
      <c r="J91">
        <v>85.44</v>
      </c>
    </row>
    <row r="92" spans="1:10" x14ac:dyDescent="0.25">
      <c r="A92" t="s">
        <v>341</v>
      </c>
      <c r="B92" t="s">
        <v>113</v>
      </c>
      <c r="C92" t="s">
        <v>342</v>
      </c>
      <c r="D92">
        <v>0.18</v>
      </c>
      <c r="E92">
        <v>150</v>
      </c>
      <c r="F92">
        <v>0</v>
      </c>
      <c r="G92">
        <v>0.01</v>
      </c>
      <c r="H92">
        <v>0.33</v>
      </c>
      <c r="I92">
        <v>31.83</v>
      </c>
      <c r="J92">
        <v>53.98</v>
      </c>
    </row>
    <row r="93" spans="1:10" x14ac:dyDescent="0.25">
      <c r="A93" t="s">
        <v>346</v>
      </c>
      <c r="C93" t="s">
        <v>347</v>
      </c>
      <c r="D93">
        <v>0.06</v>
      </c>
      <c r="E93">
        <v>32</v>
      </c>
      <c r="F93">
        <v>0</v>
      </c>
      <c r="G93">
        <v>0</v>
      </c>
      <c r="H93">
        <v>0.08</v>
      </c>
      <c r="I93">
        <v>24.55</v>
      </c>
      <c r="J93">
        <v>77.63</v>
      </c>
    </row>
    <row r="94" spans="1:10" x14ac:dyDescent="0.25">
      <c r="A94" t="s">
        <v>192</v>
      </c>
      <c r="C94" t="s">
        <v>193</v>
      </c>
      <c r="D94">
        <v>0.04</v>
      </c>
      <c r="E94">
        <v>146</v>
      </c>
      <c r="F94">
        <v>0</v>
      </c>
      <c r="G94">
        <v>0</v>
      </c>
      <c r="H94">
        <v>0.06</v>
      </c>
      <c r="I94">
        <v>19.39</v>
      </c>
      <c r="J94">
        <v>58.18</v>
      </c>
    </row>
    <row r="95" spans="1:10" x14ac:dyDescent="0.25">
      <c r="A95" t="s">
        <v>396</v>
      </c>
      <c r="C95" t="s">
        <v>397</v>
      </c>
      <c r="D95">
        <v>0.03</v>
      </c>
      <c r="E95">
        <v>89</v>
      </c>
      <c r="F95">
        <v>0</v>
      </c>
      <c r="G95">
        <v>0</v>
      </c>
      <c r="H95">
        <v>0.03</v>
      </c>
      <c r="I95">
        <v>8.65</v>
      </c>
      <c r="J95">
        <v>81.25</v>
      </c>
    </row>
    <row r="96" spans="1:10" x14ac:dyDescent="0.25">
      <c r="A96" t="s">
        <v>348</v>
      </c>
      <c r="C96" t="s">
        <v>349</v>
      </c>
      <c r="D96">
        <v>0.01</v>
      </c>
      <c r="E96">
        <v>30</v>
      </c>
      <c r="F96">
        <v>0</v>
      </c>
      <c r="G96">
        <v>0</v>
      </c>
      <c r="H96">
        <v>0.02</v>
      </c>
      <c r="I96">
        <v>28.81</v>
      </c>
      <c r="J96">
        <v>53.15</v>
      </c>
    </row>
    <row r="97" spans="1:10" x14ac:dyDescent="0.25">
      <c r="A97" t="s">
        <v>337</v>
      </c>
      <c r="C97" t="s">
        <v>338</v>
      </c>
      <c r="D97">
        <v>0.01</v>
      </c>
      <c r="E97">
        <v>1</v>
      </c>
      <c r="F97">
        <v>0.01</v>
      </c>
      <c r="G97">
        <v>0</v>
      </c>
      <c r="H97">
        <v>1.2</v>
      </c>
      <c r="I97">
        <v>39.43</v>
      </c>
      <c r="J97">
        <v>0.56999999999999995</v>
      </c>
    </row>
    <row r="98" spans="1:10" x14ac:dyDescent="0.25">
      <c r="A98" t="s">
        <v>569</v>
      </c>
      <c r="B98" t="s">
        <v>157</v>
      </c>
      <c r="C98" t="s">
        <v>570</v>
      </c>
      <c r="D98">
        <v>0</v>
      </c>
      <c r="E98">
        <v>2</v>
      </c>
      <c r="F98">
        <v>0</v>
      </c>
      <c r="G98">
        <v>0</v>
      </c>
      <c r="H98">
        <v>0.27</v>
      </c>
      <c r="I98">
        <v>1.65</v>
      </c>
      <c r="J98">
        <v>0.56000000000000005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1368915</v>
      </c>
      <c r="E102">
        <v>0</v>
      </c>
      <c r="G102">
        <v>32.549999999999997</v>
      </c>
      <c r="H102">
        <v>1802.45</v>
      </c>
      <c r="I102">
        <v>43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1368915</v>
      </c>
      <c r="E103">
        <v>0</v>
      </c>
      <c r="G103">
        <v>32.549999999999997</v>
      </c>
      <c r="H103">
        <v>1802.45</v>
      </c>
      <c r="I103">
        <v>43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14.9</v>
      </c>
      <c r="H104">
        <v>2.27</v>
      </c>
      <c r="I104">
        <v>41.9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14.9</v>
      </c>
      <c r="H105">
        <v>2.2599999999999998</v>
      </c>
      <c r="I105">
        <v>42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383315</v>
      </c>
      <c r="E106">
        <v>5</v>
      </c>
      <c r="F106">
        <v>76663</v>
      </c>
      <c r="G106">
        <v>9.11</v>
      </c>
      <c r="H106">
        <v>1.01</v>
      </c>
      <c r="I106">
        <v>42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156520</v>
      </c>
      <c r="E107">
        <v>5</v>
      </c>
      <c r="F107">
        <v>31304</v>
      </c>
      <c r="G107">
        <v>3.72</v>
      </c>
      <c r="H107">
        <v>0.28000000000000003</v>
      </c>
      <c r="I107">
        <v>43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34530</v>
      </c>
      <c r="E108">
        <v>5</v>
      </c>
      <c r="F108">
        <v>6906</v>
      </c>
      <c r="G108">
        <v>0.82</v>
      </c>
      <c r="H108">
        <v>0.36</v>
      </c>
      <c r="I108">
        <v>39.799999999999997</v>
      </c>
      <c r="J108">
        <v>0</v>
      </c>
    </row>
    <row r="109" spans="1:10" x14ac:dyDescent="0.25">
      <c r="A109" t="s">
        <v>398</v>
      </c>
      <c r="C109" t="s">
        <v>399</v>
      </c>
      <c r="D109">
        <v>20415</v>
      </c>
      <c r="E109">
        <v>6805</v>
      </c>
      <c r="F109">
        <v>3</v>
      </c>
      <c r="G109">
        <v>0.49</v>
      </c>
      <c r="H109">
        <v>0.09</v>
      </c>
      <c r="I109">
        <v>43.1</v>
      </c>
      <c r="J109">
        <v>0</v>
      </c>
    </row>
    <row r="110" spans="1:10" x14ac:dyDescent="0.25">
      <c r="A110" t="s">
        <v>205</v>
      </c>
      <c r="B110" t="s">
        <v>206</v>
      </c>
      <c r="C110" t="s">
        <v>207</v>
      </c>
      <c r="D110">
        <v>7200</v>
      </c>
      <c r="E110">
        <v>3</v>
      </c>
      <c r="F110">
        <v>2400</v>
      </c>
      <c r="G110">
        <v>0.17</v>
      </c>
      <c r="H110">
        <v>0.03</v>
      </c>
      <c r="I110">
        <v>42.3</v>
      </c>
      <c r="J110">
        <v>0</v>
      </c>
    </row>
    <row r="111" spans="1:10" x14ac:dyDescent="0.25">
      <c r="A111" t="s">
        <v>339</v>
      </c>
      <c r="C111" t="s">
        <v>340</v>
      </c>
      <c r="D111">
        <v>6414</v>
      </c>
      <c r="E111">
        <v>1</v>
      </c>
      <c r="F111">
        <v>6414</v>
      </c>
      <c r="G111">
        <v>0.15</v>
      </c>
      <c r="H111">
        <v>0.78</v>
      </c>
      <c r="I111">
        <v>7.4</v>
      </c>
      <c r="J111">
        <v>85.4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1361419</v>
      </c>
      <c r="E115">
        <v>0</v>
      </c>
      <c r="G115">
        <v>47.02</v>
      </c>
      <c r="H115">
        <v>1802.45</v>
      </c>
      <c r="I115">
        <v>42.97</v>
      </c>
      <c r="J115">
        <v>0.04</v>
      </c>
    </row>
    <row r="116" spans="1:10" x14ac:dyDescent="0.25">
      <c r="A116" t="s">
        <v>101</v>
      </c>
      <c r="B116" t="s">
        <v>102</v>
      </c>
      <c r="C116" t="s">
        <v>103</v>
      </c>
      <c r="D116">
        <v>1361419</v>
      </c>
      <c r="E116">
        <v>0</v>
      </c>
      <c r="G116">
        <v>47.02</v>
      </c>
      <c r="H116">
        <v>1802.45</v>
      </c>
      <c r="I116">
        <v>42.97</v>
      </c>
      <c r="J116">
        <v>0.04</v>
      </c>
    </row>
    <row r="117" spans="1:10" x14ac:dyDescent="0.25">
      <c r="A117" t="s">
        <v>339</v>
      </c>
      <c r="C117" t="s">
        <v>340</v>
      </c>
      <c r="D117">
        <v>742</v>
      </c>
      <c r="E117">
        <v>1</v>
      </c>
      <c r="F117">
        <v>742</v>
      </c>
      <c r="G117">
        <v>0.03</v>
      </c>
      <c r="H117">
        <v>0.78</v>
      </c>
      <c r="I117">
        <v>7.41</v>
      </c>
      <c r="J117">
        <v>85.44</v>
      </c>
    </row>
    <row r="118" spans="1:10" x14ac:dyDescent="0.25">
      <c r="A118" t="s">
        <v>341</v>
      </c>
      <c r="B118" t="s">
        <v>113</v>
      </c>
      <c r="C118" t="s">
        <v>342</v>
      </c>
      <c r="D118">
        <v>173</v>
      </c>
      <c r="E118">
        <v>150</v>
      </c>
      <c r="F118">
        <v>1.1499999999999999</v>
      </c>
      <c r="G118">
        <v>0.01</v>
      </c>
      <c r="H118">
        <v>0.33</v>
      </c>
      <c r="I118">
        <v>31.83</v>
      </c>
      <c r="J118">
        <v>53.98</v>
      </c>
    </row>
    <row r="119" spans="1:10" x14ac:dyDescent="0.25">
      <c r="A119" t="s">
        <v>346</v>
      </c>
      <c r="C119" t="s">
        <v>347</v>
      </c>
      <c r="D119">
        <v>43</v>
      </c>
      <c r="E119">
        <v>32</v>
      </c>
      <c r="F119">
        <v>1.34</v>
      </c>
      <c r="G119">
        <v>0</v>
      </c>
      <c r="H119">
        <v>0.08</v>
      </c>
      <c r="I119">
        <v>24.55</v>
      </c>
      <c r="J119">
        <v>77.63</v>
      </c>
    </row>
    <row r="120" spans="1:10" x14ac:dyDescent="0.25">
      <c r="A120" t="s">
        <v>192</v>
      </c>
      <c r="C120" t="s">
        <v>193</v>
      </c>
      <c r="D120">
        <v>23</v>
      </c>
      <c r="E120">
        <v>146</v>
      </c>
      <c r="F120">
        <v>0.16</v>
      </c>
      <c r="G120">
        <v>0</v>
      </c>
      <c r="H120">
        <v>0.06</v>
      </c>
      <c r="I120">
        <v>19.39</v>
      </c>
      <c r="J120">
        <v>58.18</v>
      </c>
    </row>
    <row r="121" spans="1:10" x14ac:dyDescent="0.25">
      <c r="A121" t="s">
        <v>337</v>
      </c>
      <c r="C121" t="s">
        <v>338</v>
      </c>
      <c r="D121">
        <v>15</v>
      </c>
      <c r="E121">
        <v>1</v>
      </c>
      <c r="F121">
        <v>15</v>
      </c>
      <c r="G121">
        <v>0</v>
      </c>
      <c r="H121">
        <v>1.2</v>
      </c>
      <c r="I121">
        <v>39.43</v>
      </c>
      <c r="J121">
        <v>0.56999999999999995</v>
      </c>
    </row>
    <row r="122" spans="1:10" x14ac:dyDescent="0.25">
      <c r="A122" t="s">
        <v>396</v>
      </c>
      <c r="C122" t="s">
        <v>397</v>
      </c>
      <c r="D122">
        <v>11</v>
      </c>
      <c r="E122">
        <v>89</v>
      </c>
      <c r="F122">
        <v>0.12</v>
      </c>
      <c r="G122">
        <v>0</v>
      </c>
      <c r="H122">
        <v>0.03</v>
      </c>
      <c r="I122">
        <v>8.65</v>
      </c>
      <c r="J122">
        <v>81.25</v>
      </c>
    </row>
    <row r="123" spans="1:10" x14ac:dyDescent="0.25">
      <c r="A123" t="s">
        <v>348</v>
      </c>
      <c r="C123" t="s">
        <v>349</v>
      </c>
      <c r="D123">
        <v>6</v>
      </c>
      <c r="E123">
        <v>30</v>
      </c>
      <c r="F123">
        <v>0.2</v>
      </c>
      <c r="G123">
        <v>0</v>
      </c>
      <c r="H123">
        <v>0.02</v>
      </c>
      <c r="I123">
        <v>28.81</v>
      </c>
      <c r="J123">
        <v>53.15</v>
      </c>
    </row>
    <row r="124" spans="1:10" x14ac:dyDescent="0.25">
      <c r="A124" t="s">
        <v>367</v>
      </c>
      <c r="C124" t="s">
        <v>368</v>
      </c>
      <c r="D124">
        <v>0</v>
      </c>
      <c r="E124">
        <v>150</v>
      </c>
      <c r="F124">
        <v>0</v>
      </c>
      <c r="G124">
        <v>0</v>
      </c>
      <c r="H124">
        <v>0.02</v>
      </c>
      <c r="I124">
        <v>41.44</v>
      </c>
      <c r="J124">
        <v>0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21294</v>
      </c>
      <c r="E128">
        <v>21294</v>
      </c>
      <c r="F128">
        <v>0</v>
      </c>
      <c r="H128">
        <v>0</v>
      </c>
      <c r="I128">
        <v>1.37</v>
      </c>
    </row>
    <row r="129" spans="1:9" x14ac:dyDescent="0.25">
      <c r="A129" t="s">
        <v>101</v>
      </c>
      <c r="B129" t="s">
        <v>102</v>
      </c>
      <c r="C129" t="s">
        <v>103</v>
      </c>
      <c r="D129">
        <v>21294</v>
      </c>
      <c r="E129">
        <v>21294</v>
      </c>
      <c r="F129">
        <v>0</v>
      </c>
      <c r="H129">
        <v>0</v>
      </c>
      <c r="I129">
        <v>1.37</v>
      </c>
    </row>
    <row r="130" spans="1:9" x14ac:dyDescent="0.25">
      <c r="A130" t="s">
        <v>159</v>
      </c>
      <c r="B130" t="s">
        <v>157</v>
      </c>
      <c r="C130" t="s">
        <v>158</v>
      </c>
      <c r="D130">
        <v>3044</v>
      </c>
      <c r="E130">
        <v>3044</v>
      </c>
      <c r="F130">
        <v>2</v>
      </c>
      <c r="G130">
        <v>1522</v>
      </c>
      <c r="H130">
        <v>0</v>
      </c>
      <c r="I130">
        <v>0.2</v>
      </c>
    </row>
    <row r="131" spans="1:9" x14ac:dyDescent="0.25">
      <c r="A131" t="s">
        <v>156</v>
      </c>
      <c r="B131" t="s">
        <v>157</v>
      </c>
      <c r="C131" t="s">
        <v>158</v>
      </c>
      <c r="D131">
        <v>2900</v>
      </c>
      <c r="E131">
        <v>2900</v>
      </c>
      <c r="F131">
        <v>2</v>
      </c>
      <c r="G131">
        <v>1450</v>
      </c>
      <c r="H131">
        <v>0</v>
      </c>
      <c r="I131">
        <v>0.19</v>
      </c>
    </row>
    <row r="132" spans="1:9" x14ac:dyDescent="0.25">
      <c r="A132" t="s">
        <v>160</v>
      </c>
      <c r="B132" t="s">
        <v>157</v>
      </c>
      <c r="C132" t="s">
        <v>161</v>
      </c>
      <c r="D132">
        <v>2732</v>
      </c>
      <c r="E132">
        <v>2732</v>
      </c>
      <c r="F132">
        <v>2</v>
      </c>
      <c r="G132">
        <v>1366</v>
      </c>
      <c r="H132">
        <v>0</v>
      </c>
      <c r="I132">
        <v>0.18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1020</v>
      </c>
      <c r="E134">
        <v>1020</v>
      </c>
      <c r="F134">
        <v>5</v>
      </c>
      <c r="G134">
        <v>204</v>
      </c>
      <c r="H134">
        <v>0</v>
      </c>
      <c r="I134">
        <v>7.0000000000000007E-2</v>
      </c>
    </row>
    <row r="135" spans="1:9" x14ac:dyDescent="0.25">
      <c r="A135" t="s">
        <v>357</v>
      </c>
      <c r="B135" t="s">
        <v>157</v>
      </c>
      <c r="C135" t="s">
        <v>358</v>
      </c>
      <c r="D135">
        <v>900</v>
      </c>
      <c r="E135">
        <v>900</v>
      </c>
      <c r="F135">
        <v>6</v>
      </c>
      <c r="G135">
        <v>150</v>
      </c>
      <c r="H135">
        <v>0</v>
      </c>
      <c r="I135">
        <v>0.06</v>
      </c>
    </row>
    <row r="136" spans="1:9" x14ac:dyDescent="0.25">
      <c r="A136" t="s">
        <v>339</v>
      </c>
      <c r="C136" t="s">
        <v>340</v>
      </c>
      <c r="D136">
        <v>735</v>
      </c>
      <c r="E136">
        <v>735</v>
      </c>
      <c r="F136">
        <v>1</v>
      </c>
      <c r="G136">
        <v>735</v>
      </c>
      <c r="H136">
        <v>0</v>
      </c>
      <c r="I136">
        <v>0.05</v>
      </c>
    </row>
    <row r="137" spans="1:9" x14ac:dyDescent="0.25">
      <c r="A137" t="s">
        <v>359</v>
      </c>
      <c r="B137" t="s">
        <v>157</v>
      </c>
      <c r="C137" t="s">
        <v>360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6805</v>
      </c>
      <c r="E141">
        <v>6805</v>
      </c>
      <c r="F141">
        <v>1</v>
      </c>
      <c r="G141">
        <v>0.09</v>
      </c>
      <c r="H141">
        <v>43.1</v>
      </c>
      <c r="I141">
        <v>0</v>
      </c>
    </row>
    <row r="142" spans="1:9" x14ac:dyDescent="0.25">
      <c r="A142" t="s">
        <v>361</v>
      </c>
      <c r="C142" t="s">
        <v>362</v>
      </c>
      <c r="D142">
        <v>203</v>
      </c>
      <c r="E142">
        <v>203</v>
      </c>
      <c r="F142">
        <v>1</v>
      </c>
      <c r="G142">
        <v>0.01</v>
      </c>
      <c r="H142">
        <v>43.6</v>
      </c>
      <c r="I142">
        <v>0</v>
      </c>
    </row>
    <row r="143" spans="1:9" x14ac:dyDescent="0.25">
      <c r="A143" t="s">
        <v>363</v>
      </c>
      <c r="C143" t="s">
        <v>364</v>
      </c>
      <c r="D143">
        <v>203</v>
      </c>
      <c r="E143">
        <v>0</v>
      </c>
      <c r="F143">
        <v>0</v>
      </c>
      <c r="G143">
        <v>0</v>
      </c>
      <c r="H143">
        <v>44.3</v>
      </c>
      <c r="I143">
        <v>0</v>
      </c>
    </row>
    <row r="144" spans="1:9" x14ac:dyDescent="0.25">
      <c r="A144" t="s">
        <v>333</v>
      </c>
      <c r="C144" t="s">
        <v>334</v>
      </c>
      <c r="D144">
        <v>181</v>
      </c>
      <c r="E144">
        <v>181</v>
      </c>
      <c r="F144">
        <v>1</v>
      </c>
      <c r="G144">
        <v>2.2999999999999998</v>
      </c>
      <c r="H144">
        <v>1.5</v>
      </c>
      <c r="I144">
        <v>0</v>
      </c>
    </row>
    <row r="145" spans="1:9" x14ac:dyDescent="0.25">
      <c r="A145" t="s">
        <v>367</v>
      </c>
      <c r="C145" t="s">
        <v>368</v>
      </c>
      <c r="D145">
        <v>150</v>
      </c>
      <c r="E145">
        <v>0</v>
      </c>
      <c r="F145">
        <v>0</v>
      </c>
      <c r="G145">
        <v>0.02</v>
      </c>
      <c r="H145">
        <v>41.4</v>
      </c>
      <c r="I145">
        <v>0</v>
      </c>
    </row>
    <row r="146" spans="1:9" x14ac:dyDescent="0.25">
      <c r="A146" t="s">
        <v>341</v>
      </c>
      <c r="B146" t="s">
        <v>113</v>
      </c>
      <c r="C146" t="s">
        <v>342</v>
      </c>
      <c r="D146">
        <v>150</v>
      </c>
      <c r="E146">
        <v>150</v>
      </c>
      <c r="F146">
        <v>1</v>
      </c>
      <c r="G146">
        <v>0.33</v>
      </c>
      <c r="H146">
        <v>31.8</v>
      </c>
      <c r="I146">
        <v>54</v>
      </c>
    </row>
    <row r="147" spans="1:9" x14ac:dyDescent="0.25">
      <c r="A147" t="s">
        <v>192</v>
      </c>
      <c r="C147" t="s">
        <v>193</v>
      </c>
      <c r="D147">
        <v>146</v>
      </c>
      <c r="E147">
        <v>146</v>
      </c>
      <c r="F147">
        <v>1</v>
      </c>
      <c r="G147">
        <v>0.06</v>
      </c>
      <c r="H147">
        <v>19.399999999999999</v>
      </c>
      <c r="I147">
        <v>58.2</v>
      </c>
    </row>
    <row r="148" spans="1:9" x14ac:dyDescent="0.25">
      <c r="A148" t="s">
        <v>369</v>
      </c>
      <c r="B148" t="s">
        <v>257</v>
      </c>
      <c r="C148" t="s">
        <v>370</v>
      </c>
      <c r="D148">
        <v>120</v>
      </c>
      <c r="E148">
        <v>120</v>
      </c>
      <c r="F148">
        <v>1</v>
      </c>
      <c r="G148">
        <v>0.02</v>
      </c>
      <c r="H148">
        <v>43.7</v>
      </c>
      <c r="I148">
        <v>0</v>
      </c>
    </row>
    <row r="149" spans="1:9" x14ac:dyDescent="0.25">
      <c r="A149" t="s">
        <v>371</v>
      </c>
      <c r="C149" t="s">
        <v>372</v>
      </c>
      <c r="D149">
        <v>92</v>
      </c>
      <c r="E149">
        <v>112</v>
      </c>
      <c r="F149">
        <v>1.22</v>
      </c>
      <c r="G149">
        <v>0.01</v>
      </c>
      <c r="H149">
        <v>43.1</v>
      </c>
      <c r="I149">
        <v>0</v>
      </c>
    </row>
    <row r="150" spans="1:9" x14ac:dyDescent="0.25">
      <c r="A150" t="s">
        <v>400</v>
      </c>
      <c r="C150" t="s">
        <v>401</v>
      </c>
      <c r="D150">
        <v>92</v>
      </c>
      <c r="E150">
        <v>0</v>
      </c>
      <c r="F150">
        <v>0</v>
      </c>
      <c r="G150">
        <v>0</v>
      </c>
      <c r="H150">
        <v>44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203</v>
      </c>
      <c r="E154">
        <v>203</v>
      </c>
      <c r="F154">
        <v>5.32</v>
      </c>
    </row>
    <row r="155" spans="1:9" x14ac:dyDescent="0.25">
      <c r="A155" t="s">
        <v>363</v>
      </c>
      <c r="C155" t="s">
        <v>364</v>
      </c>
      <c r="D155">
        <v>203</v>
      </c>
      <c r="E155">
        <v>203</v>
      </c>
      <c r="F155">
        <v>5.32</v>
      </c>
    </row>
    <row r="156" spans="1:9" x14ac:dyDescent="0.25">
      <c r="A156" t="s">
        <v>333</v>
      </c>
      <c r="C156" t="s">
        <v>334</v>
      </c>
      <c r="D156">
        <v>181</v>
      </c>
      <c r="E156">
        <v>181</v>
      </c>
      <c r="F156">
        <v>4.74</v>
      </c>
    </row>
    <row r="157" spans="1:9" x14ac:dyDescent="0.25">
      <c r="A157" t="s">
        <v>367</v>
      </c>
      <c r="C157" t="s">
        <v>368</v>
      </c>
      <c r="D157">
        <v>150</v>
      </c>
      <c r="E157">
        <v>150</v>
      </c>
      <c r="F157">
        <v>3.93</v>
      </c>
    </row>
    <row r="158" spans="1:9" x14ac:dyDescent="0.25">
      <c r="A158" t="s">
        <v>341</v>
      </c>
      <c r="B158" t="s">
        <v>113</v>
      </c>
      <c r="C158" t="s">
        <v>342</v>
      </c>
      <c r="D158">
        <v>150</v>
      </c>
      <c r="E158">
        <v>150</v>
      </c>
      <c r="F158">
        <v>3.93</v>
      </c>
    </row>
    <row r="159" spans="1:9" x14ac:dyDescent="0.25">
      <c r="A159" t="s">
        <v>192</v>
      </c>
      <c r="C159" t="s">
        <v>193</v>
      </c>
      <c r="D159">
        <v>146</v>
      </c>
      <c r="E159">
        <v>146</v>
      </c>
      <c r="F159">
        <v>3.82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3.14</v>
      </c>
    </row>
    <row r="161" spans="1:7" x14ac:dyDescent="0.25">
      <c r="A161" t="s">
        <v>371</v>
      </c>
      <c r="C161" t="s">
        <v>372</v>
      </c>
      <c r="D161">
        <v>92</v>
      </c>
      <c r="E161">
        <v>92</v>
      </c>
      <c r="F161">
        <v>2.41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2.33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1.94</v>
      </c>
    </row>
    <row r="165" spans="1:7" x14ac:dyDescent="0.25">
      <c r="A165" t="s">
        <v>198</v>
      </c>
    </row>
    <row r="166" spans="1:7" x14ac:dyDescent="0.25">
      <c r="A166" t="s">
        <v>92</v>
      </c>
      <c r="B166" t="s">
        <v>93</v>
      </c>
      <c r="C166" t="s">
        <v>94</v>
      </c>
      <c r="D166" t="s">
        <v>199</v>
      </c>
      <c r="E166" t="s">
        <v>96</v>
      </c>
      <c r="F166" t="s">
        <v>200</v>
      </c>
    </row>
    <row r="167" spans="1:7" x14ac:dyDescent="0.25">
      <c r="A167" t="s">
        <v>205</v>
      </c>
      <c r="B167" t="s">
        <v>206</v>
      </c>
      <c r="C167" t="s">
        <v>207</v>
      </c>
      <c r="D167">
        <v>1262559</v>
      </c>
      <c r="E167">
        <v>3</v>
      </c>
      <c r="F167">
        <v>0.01</v>
      </c>
    </row>
    <row r="169" spans="1:7" x14ac:dyDescent="0.25">
      <c r="A169" t="s">
        <v>208</v>
      </c>
    </row>
    <row r="170" spans="1:7" x14ac:dyDescent="0.25">
      <c r="A170" t="s">
        <v>30</v>
      </c>
      <c r="B170" t="s">
        <v>31</v>
      </c>
      <c r="C170" t="s">
        <v>209</v>
      </c>
      <c r="D170" t="s">
        <v>210</v>
      </c>
      <c r="E170" t="s">
        <v>211</v>
      </c>
      <c r="F170" t="s">
        <v>212</v>
      </c>
      <c r="G170" t="s">
        <v>34</v>
      </c>
    </row>
    <row r="171" spans="1:7" x14ac:dyDescent="0.25">
      <c r="A171" t="s">
        <v>36</v>
      </c>
      <c r="B171">
        <v>1532145</v>
      </c>
      <c r="D171">
        <v>1717</v>
      </c>
      <c r="E171" t="s">
        <v>421</v>
      </c>
      <c r="F171">
        <v>45063.09</v>
      </c>
      <c r="G171">
        <v>86.93</v>
      </c>
    </row>
    <row r="172" spans="1:7" x14ac:dyDescent="0.25">
      <c r="A172" t="s">
        <v>40</v>
      </c>
      <c r="B172">
        <v>150</v>
      </c>
      <c r="C172">
        <v>100</v>
      </c>
      <c r="D172">
        <v>150</v>
      </c>
      <c r="E172" t="s">
        <v>779</v>
      </c>
      <c r="F172">
        <v>4.41</v>
      </c>
      <c r="G172">
        <v>7.6</v>
      </c>
    </row>
    <row r="173" spans="1:7" x14ac:dyDescent="0.25">
      <c r="A173" t="s">
        <v>46</v>
      </c>
      <c r="B173">
        <v>7247</v>
      </c>
      <c r="D173">
        <v>2</v>
      </c>
      <c r="E173" t="s">
        <v>780</v>
      </c>
      <c r="F173">
        <v>213.15</v>
      </c>
      <c r="G173">
        <v>0.12</v>
      </c>
    </row>
    <row r="174" spans="1:7" x14ac:dyDescent="0.25">
      <c r="A174" t="s">
        <v>53</v>
      </c>
      <c r="B174">
        <v>720</v>
      </c>
      <c r="D174">
        <v>1</v>
      </c>
      <c r="E174" t="s">
        <v>587</v>
      </c>
      <c r="F174">
        <v>21.18</v>
      </c>
      <c r="G174">
        <v>7.0000000000000007E-2</v>
      </c>
    </row>
    <row r="175" spans="1:7" x14ac:dyDescent="0.25">
      <c r="A175" t="s">
        <v>55</v>
      </c>
      <c r="B175">
        <v>1991</v>
      </c>
      <c r="D175">
        <v>1</v>
      </c>
      <c r="E175" t="s">
        <v>781</v>
      </c>
      <c r="F175">
        <v>58.56</v>
      </c>
      <c r="G175">
        <v>0.05</v>
      </c>
    </row>
    <row r="176" spans="1:7" x14ac:dyDescent="0.25">
      <c r="A176" t="s">
        <v>232</v>
      </c>
      <c r="B176">
        <v>632</v>
      </c>
      <c r="D176">
        <v>1</v>
      </c>
      <c r="E176" t="s">
        <v>782</v>
      </c>
      <c r="F176">
        <v>18.59</v>
      </c>
      <c r="G176">
        <v>0.03</v>
      </c>
    </row>
    <row r="177" spans="1:7" x14ac:dyDescent="0.25">
      <c r="A177" t="s">
        <v>57</v>
      </c>
      <c r="B177">
        <v>8</v>
      </c>
      <c r="D177">
        <v>1</v>
      </c>
      <c r="E177" t="s">
        <v>783</v>
      </c>
      <c r="F177">
        <v>0.24</v>
      </c>
      <c r="G177">
        <v>0.03</v>
      </c>
    </row>
    <row r="178" spans="1:7" x14ac:dyDescent="0.25">
      <c r="A178" t="s">
        <v>219</v>
      </c>
      <c r="B178">
        <v>204</v>
      </c>
      <c r="D178">
        <v>0</v>
      </c>
      <c r="E178" t="s">
        <v>633</v>
      </c>
      <c r="F178">
        <v>6</v>
      </c>
      <c r="G178">
        <v>0.02</v>
      </c>
    </row>
    <row r="179" spans="1:7" x14ac:dyDescent="0.25">
      <c r="A179" t="s">
        <v>406</v>
      </c>
      <c r="B179">
        <v>7281</v>
      </c>
      <c r="D179">
        <v>0</v>
      </c>
      <c r="E179" t="s">
        <v>784</v>
      </c>
      <c r="F179">
        <v>214.15</v>
      </c>
      <c r="G179">
        <v>0.01</v>
      </c>
    </row>
    <row r="180" spans="1:7" x14ac:dyDescent="0.25">
      <c r="A180" t="s">
        <v>323</v>
      </c>
      <c r="B180">
        <v>10652</v>
      </c>
      <c r="D180">
        <v>0</v>
      </c>
      <c r="E180" t="s">
        <v>789</v>
      </c>
      <c r="F180">
        <v>313.29000000000002</v>
      </c>
      <c r="G180">
        <v>0.01</v>
      </c>
    </row>
    <row r="182" spans="1:7" x14ac:dyDescent="0.25">
      <c r="A182" t="s">
        <v>29</v>
      </c>
    </row>
    <row r="183" spans="1:7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</row>
    <row r="184" spans="1:7" x14ac:dyDescent="0.25">
      <c r="A184" t="s">
        <v>36</v>
      </c>
      <c r="B184">
        <v>1532145</v>
      </c>
      <c r="C184">
        <v>1716.7</v>
      </c>
      <c r="D184" t="s">
        <v>421</v>
      </c>
      <c r="E184">
        <v>86.9</v>
      </c>
      <c r="F184" t="s">
        <v>38</v>
      </c>
    </row>
    <row r="185" spans="1:7" x14ac:dyDescent="0.25">
      <c r="A185" t="s">
        <v>39</v>
      </c>
      <c r="C185">
        <v>785.5</v>
      </c>
      <c r="E185">
        <v>39.799999999999997</v>
      </c>
    </row>
    <row r="186" spans="1:7" x14ac:dyDescent="0.25">
      <c r="A186" t="s">
        <v>40</v>
      </c>
      <c r="B186">
        <v>150</v>
      </c>
      <c r="C186">
        <v>150</v>
      </c>
      <c r="D186" t="s">
        <v>779</v>
      </c>
      <c r="E186">
        <v>7.6</v>
      </c>
      <c r="F186" t="s">
        <v>42</v>
      </c>
    </row>
    <row r="187" spans="1:7" x14ac:dyDescent="0.25">
      <c r="A187" t="s">
        <v>46</v>
      </c>
      <c r="B187">
        <v>7247</v>
      </c>
      <c r="C187">
        <v>2.5</v>
      </c>
      <c r="D187" t="s">
        <v>780</v>
      </c>
      <c r="E187">
        <v>0.1</v>
      </c>
      <c r="F187" t="s">
        <v>48</v>
      </c>
    </row>
    <row r="188" spans="1:7" x14ac:dyDescent="0.25">
      <c r="A188" t="s">
        <v>53</v>
      </c>
      <c r="B188">
        <v>720</v>
      </c>
      <c r="C188">
        <v>1.3</v>
      </c>
      <c r="D188" t="s">
        <v>587</v>
      </c>
      <c r="E188">
        <v>0.1</v>
      </c>
      <c r="F188" t="s">
        <v>42</v>
      </c>
    </row>
    <row r="189" spans="1:7" x14ac:dyDescent="0.25">
      <c r="A189" t="s">
        <v>55</v>
      </c>
      <c r="B189">
        <v>1991</v>
      </c>
      <c r="C189">
        <v>1</v>
      </c>
      <c r="D189" t="s">
        <v>781</v>
      </c>
      <c r="E189">
        <v>0</v>
      </c>
      <c r="F189" t="s">
        <v>38</v>
      </c>
    </row>
    <row r="190" spans="1:7" x14ac:dyDescent="0.25">
      <c r="A190" t="s">
        <v>232</v>
      </c>
      <c r="B190">
        <v>632</v>
      </c>
      <c r="C190">
        <v>0.6</v>
      </c>
      <c r="D190" t="s">
        <v>782</v>
      </c>
      <c r="E190">
        <v>0</v>
      </c>
      <c r="F190" t="s">
        <v>38</v>
      </c>
    </row>
    <row r="191" spans="1:7" x14ac:dyDescent="0.25">
      <c r="A191" t="s">
        <v>57</v>
      </c>
      <c r="B191">
        <v>8</v>
      </c>
      <c r="C191">
        <v>0.6</v>
      </c>
      <c r="D191" t="s">
        <v>783</v>
      </c>
      <c r="E191">
        <v>0</v>
      </c>
      <c r="F191" t="s">
        <v>38</v>
      </c>
    </row>
    <row r="192" spans="1:7" x14ac:dyDescent="0.25">
      <c r="A192" t="s">
        <v>219</v>
      </c>
      <c r="B192">
        <v>204</v>
      </c>
      <c r="C192">
        <v>0.3</v>
      </c>
      <c r="D192" t="s">
        <v>633</v>
      </c>
      <c r="E192">
        <v>0</v>
      </c>
      <c r="F192" t="s">
        <v>70</v>
      </c>
    </row>
    <row r="193" spans="1:6" x14ac:dyDescent="0.25">
      <c r="A193" t="s">
        <v>406</v>
      </c>
      <c r="B193">
        <v>7281</v>
      </c>
      <c r="C193">
        <v>0.2</v>
      </c>
      <c r="D193" t="s">
        <v>784</v>
      </c>
      <c r="E193">
        <v>0</v>
      </c>
      <c r="F193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J19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790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777</v>
      </c>
    </row>
    <row r="7" spans="1:2" x14ac:dyDescent="0.25">
      <c r="A7" t="s">
        <v>9</v>
      </c>
      <c r="B7" t="s">
        <v>791</v>
      </c>
    </row>
    <row r="8" spans="1:2" x14ac:dyDescent="0.25">
      <c r="A8" t="s">
        <v>11</v>
      </c>
      <c r="B8" t="s">
        <v>792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111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793</v>
      </c>
    </row>
    <row r="13" spans="1:2" x14ac:dyDescent="0.25">
      <c r="A13" t="s">
        <v>19</v>
      </c>
      <c r="B13">
        <v>2516.6999999999998</v>
      </c>
    </row>
    <row r="14" spans="1:2" x14ac:dyDescent="0.25">
      <c r="A14" t="s">
        <v>20</v>
      </c>
      <c r="B14">
        <v>1563.8</v>
      </c>
    </row>
    <row r="15" spans="1:2" x14ac:dyDescent="0.25">
      <c r="A15" t="s">
        <v>21</v>
      </c>
      <c r="B15">
        <v>80.599999999999994</v>
      </c>
    </row>
    <row r="16" spans="1:2" x14ac:dyDescent="0.25">
      <c r="A16" t="s">
        <v>22</v>
      </c>
      <c r="B16">
        <v>2.5</v>
      </c>
    </row>
    <row r="17" spans="1:6" x14ac:dyDescent="0.25">
      <c r="A17" t="s">
        <v>23</v>
      </c>
      <c r="B17">
        <v>8.3000000000000007</v>
      </c>
    </row>
    <row r="18" spans="1:6" x14ac:dyDescent="0.25">
      <c r="A18" t="s">
        <v>24</v>
      </c>
      <c r="B18">
        <v>4.7</v>
      </c>
    </row>
    <row r="19" spans="1:6" x14ac:dyDescent="0.25">
      <c r="A19" t="s">
        <v>25</v>
      </c>
      <c r="B19">
        <v>3.61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1551379</v>
      </c>
      <c r="C26">
        <v>1716.7</v>
      </c>
      <c r="D26" t="s">
        <v>37</v>
      </c>
      <c r="E26">
        <v>86.6</v>
      </c>
      <c r="F26" t="s">
        <v>38</v>
      </c>
    </row>
    <row r="27" spans="1:6" x14ac:dyDescent="0.25">
      <c r="A27" t="s">
        <v>39</v>
      </c>
      <c r="C27">
        <v>787.2</v>
      </c>
      <c r="E27">
        <v>39.700000000000003</v>
      </c>
    </row>
    <row r="28" spans="1:6" x14ac:dyDescent="0.25">
      <c r="A28" t="s">
        <v>40</v>
      </c>
      <c r="B28">
        <v>150</v>
      </c>
      <c r="C28">
        <v>150</v>
      </c>
      <c r="D28" t="s">
        <v>582</v>
      </c>
      <c r="E28">
        <v>7.6</v>
      </c>
      <c r="F28" t="s">
        <v>42</v>
      </c>
    </row>
    <row r="29" spans="1:6" x14ac:dyDescent="0.25">
      <c r="A29" t="s">
        <v>46</v>
      </c>
      <c r="B29">
        <v>8092</v>
      </c>
      <c r="C29">
        <v>2.7</v>
      </c>
      <c r="D29" t="s">
        <v>794</v>
      </c>
      <c r="E29">
        <v>0.1</v>
      </c>
      <c r="F29" t="s">
        <v>48</v>
      </c>
    </row>
    <row r="30" spans="1:6" x14ac:dyDescent="0.25">
      <c r="A30" t="s">
        <v>53</v>
      </c>
      <c r="B30">
        <v>780</v>
      </c>
      <c r="C30">
        <v>1.7</v>
      </c>
      <c r="D30" t="s">
        <v>795</v>
      </c>
      <c r="E30">
        <v>0.1</v>
      </c>
      <c r="F30" t="s">
        <v>42</v>
      </c>
    </row>
    <row r="31" spans="1:6" x14ac:dyDescent="0.25">
      <c r="A31" t="s">
        <v>55</v>
      </c>
      <c r="B31">
        <v>2302</v>
      </c>
      <c r="C31">
        <v>1</v>
      </c>
      <c r="D31" t="s">
        <v>796</v>
      </c>
      <c r="E31">
        <v>0</v>
      </c>
      <c r="F31" t="s">
        <v>38</v>
      </c>
    </row>
    <row r="32" spans="1:6" x14ac:dyDescent="0.25">
      <c r="A32" t="s">
        <v>232</v>
      </c>
      <c r="B32">
        <v>565</v>
      </c>
      <c r="C32">
        <v>0.6</v>
      </c>
      <c r="D32" t="s">
        <v>421</v>
      </c>
      <c r="E32">
        <v>0</v>
      </c>
      <c r="F32" t="s">
        <v>38</v>
      </c>
    </row>
    <row r="33" spans="1:6" x14ac:dyDescent="0.25">
      <c r="A33" t="s">
        <v>219</v>
      </c>
      <c r="B33">
        <v>204</v>
      </c>
      <c r="C33">
        <v>0.3</v>
      </c>
      <c r="D33" t="s">
        <v>797</v>
      </c>
      <c r="E33">
        <v>0</v>
      </c>
      <c r="F33" t="s">
        <v>70</v>
      </c>
    </row>
    <row r="34" spans="1:6" x14ac:dyDescent="0.25">
      <c r="A34" t="s">
        <v>49</v>
      </c>
      <c r="B34">
        <v>178</v>
      </c>
      <c r="C34">
        <v>0.3</v>
      </c>
      <c r="D34" t="s">
        <v>560</v>
      </c>
      <c r="E34">
        <v>0</v>
      </c>
      <c r="F34" t="s">
        <v>38</v>
      </c>
    </row>
    <row r="35" spans="1:6" x14ac:dyDescent="0.25">
      <c r="A35" t="s">
        <v>406</v>
      </c>
      <c r="B35">
        <v>7723</v>
      </c>
      <c r="C35">
        <v>0.2</v>
      </c>
      <c r="D35" t="s">
        <v>798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1564735</v>
      </c>
      <c r="C39">
        <v>1719</v>
      </c>
      <c r="D39" t="s">
        <v>326</v>
      </c>
      <c r="E39">
        <v>86.8</v>
      </c>
      <c r="F39">
        <v>1</v>
      </c>
    </row>
    <row r="40" spans="1:6" x14ac:dyDescent="0.25">
      <c r="A40" t="s">
        <v>39</v>
      </c>
      <c r="C40">
        <v>787</v>
      </c>
      <c r="E40">
        <v>39.700000000000003</v>
      </c>
      <c r="F40">
        <v>0.4</v>
      </c>
    </row>
    <row r="41" spans="1:6" x14ac:dyDescent="0.25">
      <c r="A41" t="s">
        <v>42</v>
      </c>
      <c r="B41">
        <v>11790</v>
      </c>
      <c r="C41">
        <v>158</v>
      </c>
      <c r="D41" t="s">
        <v>799</v>
      </c>
      <c r="E41">
        <v>8</v>
      </c>
      <c r="F41">
        <v>0.1</v>
      </c>
    </row>
    <row r="42" spans="1:6" x14ac:dyDescent="0.25">
      <c r="A42" t="s">
        <v>48</v>
      </c>
      <c r="B42">
        <v>70391</v>
      </c>
      <c r="C42">
        <v>114</v>
      </c>
      <c r="D42" t="s">
        <v>800</v>
      </c>
      <c r="E42">
        <v>5.7</v>
      </c>
      <c r="F42">
        <v>0.1</v>
      </c>
    </row>
    <row r="43" spans="1:6" x14ac:dyDescent="0.25">
      <c r="A43" t="s">
        <v>70</v>
      </c>
      <c r="B43">
        <v>208</v>
      </c>
      <c r="C43">
        <v>0</v>
      </c>
      <c r="D43" t="s">
        <v>801</v>
      </c>
      <c r="E43">
        <v>0</v>
      </c>
      <c r="F43">
        <v>0</v>
      </c>
    </row>
    <row r="44" spans="1:6" x14ac:dyDescent="0.25">
      <c r="A44" t="s">
        <v>72</v>
      </c>
      <c r="B44">
        <v>302</v>
      </c>
      <c r="C44">
        <v>0</v>
      </c>
      <c r="D44" t="s">
        <v>802</v>
      </c>
      <c r="E44">
        <v>0</v>
      </c>
      <c r="F44">
        <v>0</v>
      </c>
    </row>
    <row r="45" spans="1:6" x14ac:dyDescent="0.25">
      <c r="A45" t="s">
        <v>45</v>
      </c>
      <c r="B45">
        <v>4</v>
      </c>
      <c r="C45">
        <v>0</v>
      </c>
      <c r="D45" t="s">
        <v>803</v>
      </c>
      <c r="E45">
        <v>0</v>
      </c>
      <c r="F45">
        <v>0</v>
      </c>
    </row>
    <row r="46" spans="1:6" x14ac:dyDescent="0.25">
      <c r="A46" t="s">
        <v>74</v>
      </c>
      <c r="B46">
        <v>2346</v>
      </c>
      <c r="C46">
        <v>0</v>
      </c>
      <c r="D46" t="s">
        <v>804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977.6</v>
      </c>
      <c r="C50">
        <v>881.4</v>
      </c>
      <c r="D50">
        <v>96.2</v>
      </c>
    </row>
    <row r="51" spans="1:9" x14ac:dyDescent="0.25">
      <c r="A51" t="s">
        <v>82</v>
      </c>
      <c r="B51">
        <v>952.3</v>
      </c>
      <c r="C51">
        <v>872.3</v>
      </c>
      <c r="D51">
        <v>80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1.4</v>
      </c>
      <c r="C53">
        <v>0</v>
      </c>
      <c r="D53">
        <v>1.4</v>
      </c>
    </row>
    <row r="54" spans="1:9" x14ac:dyDescent="0.25">
      <c r="A54" t="s">
        <v>85</v>
      </c>
      <c r="B54">
        <v>36.6</v>
      </c>
      <c r="C54">
        <v>24.9</v>
      </c>
      <c r="D54">
        <v>11.7</v>
      </c>
    </row>
    <row r="55" spans="1:9" x14ac:dyDescent="0.25">
      <c r="A55" t="s">
        <v>86</v>
      </c>
      <c r="B55">
        <v>25.7</v>
      </c>
      <c r="C55">
        <v>24.4</v>
      </c>
      <c r="D55">
        <v>1.3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</v>
      </c>
      <c r="C57">
        <v>0</v>
      </c>
      <c r="D57">
        <v>0</v>
      </c>
    </row>
    <row r="58" spans="1:9" x14ac:dyDescent="0.25">
      <c r="A58" t="s">
        <v>89</v>
      </c>
      <c r="B58">
        <v>1644.4</v>
      </c>
      <c r="C58">
        <v>1563.8</v>
      </c>
      <c r="D58">
        <v>80.599999999999994</v>
      </c>
    </row>
    <row r="59" spans="1:9" x14ac:dyDescent="0.25">
      <c r="A59" t="s">
        <v>90</v>
      </c>
      <c r="B59">
        <v>943.4</v>
      </c>
      <c r="C59">
        <v>862.8</v>
      </c>
      <c r="D59">
        <v>80.599999999999994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1800.48</v>
      </c>
      <c r="E63">
        <v>0</v>
      </c>
      <c r="G63">
        <v>90.87</v>
      </c>
      <c r="H63">
        <v>42.94</v>
      </c>
      <c r="I63">
        <v>0.02</v>
      </c>
    </row>
    <row r="64" spans="1:9" x14ac:dyDescent="0.25">
      <c r="A64" t="s">
        <v>101</v>
      </c>
      <c r="B64" t="s">
        <v>102</v>
      </c>
      <c r="C64" t="s">
        <v>103</v>
      </c>
      <c r="D64">
        <v>1800.48</v>
      </c>
      <c r="E64">
        <v>0</v>
      </c>
      <c r="G64">
        <v>90.87</v>
      </c>
      <c r="H64">
        <v>42.94</v>
      </c>
      <c r="I64">
        <v>0.02</v>
      </c>
    </row>
    <row r="65" spans="1:10" x14ac:dyDescent="0.25">
      <c r="A65" t="s">
        <v>106</v>
      </c>
      <c r="B65" t="s">
        <v>102</v>
      </c>
      <c r="C65" t="s">
        <v>107</v>
      </c>
      <c r="D65">
        <v>5.95</v>
      </c>
      <c r="E65">
        <v>1</v>
      </c>
      <c r="F65">
        <v>5.95</v>
      </c>
      <c r="G65">
        <v>0.3</v>
      </c>
      <c r="H65">
        <v>35.49</v>
      </c>
      <c r="I65">
        <v>15.03</v>
      </c>
    </row>
    <row r="66" spans="1:10" x14ac:dyDescent="0.25">
      <c r="A66" t="s">
        <v>805</v>
      </c>
      <c r="B66" t="s">
        <v>102</v>
      </c>
      <c r="C66" t="s">
        <v>806</v>
      </c>
      <c r="D66">
        <v>3.35</v>
      </c>
      <c r="E66">
        <v>1</v>
      </c>
      <c r="F66">
        <v>3.35</v>
      </c>
      <c r="G66">
        <v>0.17</v>
      </c>
      <c r="H66">
        <v>43.28</v>
      </c>
      <c r="I66">
        <v>0</v>
      </c>
    </row>
    <row r="67" spans="1:10" x14ac:dyDescent="0.25">
      <c r="A67" t="s">
        <v>333</v>
      </c>
      <c r="C67" t="s">
        <v>334</v>
      </c>
      <c r="D67">
        <v>2.72</v>
      </c>
      <c r="E67">
        <v>193</v>
      </c>
      <c r="F67">
        <v>0.01</v>
      </c>
      <c r="G67">
        <v>0.14000000000000001</v>
      </c>
      <c r="H67">
        <v>1.54</v>
      </c>
      <c r="I67">
        <v>0</v>
      </c>
    </row>
    <row r="68" spans="1:10" x14ac:dyDescent="0.25">
      <c r="A68" t="s">
        <v>121</v>
      </c>
      <c r="B68" t="s">
        <v>102</v>
      </c>
      <c r="C68" t="s">
        <v>111</v>
      </c>
      <c r="D68">
        <v>2.2999999999999998</v>
      </c>
      <c r="E68">
        <v>30</v>
      </c>
      <c r="F68">
        <v>0.08</v>
      </c>
      <c r="G68">
        <v>0.12</v>
      </c>
      <c r="H68">
        <v>42.1</v>
      </c>
      <c r="I68">
        <v>0</v>
      </c>
    </row>
    <row r="69" spans="1:10" x14ac:dyDescent="0.25">
      <c r="A69" t="s">
        <v>125</v>
      </c>
      <c r="B69" t="s">
        <v>102</v>
      </c>
      <c r="C69" t="s">
        <v>126</v>
      </c>
      <c r="D69">
        <v>2.29</v>
      </c>
      <c r="E69">
        <v>30</v>
      </c>
      <c r="F69">
        <v>0.08</v>
      </c>
      <c r="G69">
        <v>0.12</v>
      </c>
      <c r="H69">
        <v>42.1</v>
      </c>
      <c r="I69">
        <v>0</v>
      </c>
    </row>
    <row r="70" spans="1:10" x14ac:dyDescent="0.25">
      <c r="A70" t="s">
        <v>156</v>
      </c>
      <c r="B70" t="s">
        <v>157</v>
      </c>
      <c r="C70" t="s">
        <v>158</v>
      </c>
      <c r="D70">
        <v>2.11</v>
      </c>
      <c r="E70">
        <v>2</v>
      </c>
      <c r="F70">
        <v>1.05</v>
      </c>
      <c r="G70">
        <v>0.11</v>
      </c>
      <c r="H70">
        <v>33.340000000000003</v>
      </c>
      <c r="I70">
        <v>0</v>
      </c>
    </row>
    <row r="71" spans="1:10" x14ac:dyDescent="0.25">
      <c r="A71" t="s">
        <v>159</v>
      </c>
      <c r="B71" t="s">
        <v>157</v>
      </c>
      <c r="C71" t="s">
        <v>158</v>
      </c>
      <c r="D71">
        <v>1.74</v>
      </c>
      <c r="E71">
        <v>2</v>
      </c>
      <c r="F71">
        <v>0.87</v>
      </c>
      <c r="G71">
        <v>0.09</v>
      </c>
      <c r="H71">
        <v>25.76</v>
      </c>
      <c r="I71">
        <v>0</v>
      </c>
    </row>
    <row r="72" spans="1:10" x14ac:dyDescent="0.25">
      <c r="A72" t="s">
        <v>335</v>
      </c>
      <c r="B72" t="s">
        <v>157</v>
      </c>
      <c r="C72" t="s">
        <v>336</v>
      </c>
      <c r="D72">
        <v>1.68</v>
      </c>
      <c r="E72">
        <v>1</v>
      </c>
      <c r="F72">
        <v>1.68</v>
      </c>
      <c r="G72">
        <v>0.08</v>
      </c>
      <c r="H72">
        <v>1.91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773.19</v>
      </c>
      <c r="E76">
        <v>0</v>
      </c>
      <c r="G76">
        <v>98.21</v>
      </c>
      <c r="H76">
        <v>1800.48</v>
      </c>
      <c r="I76">
        <v>42.94</v>
      </c>
      <c r="J76">
        <v>0.02</v>
      </c>
    </row>
    <row r="77" spans="1:10" x14ac:dyDescent="0.25">
      <c r="A77" t="s">
        <v>101</v>
      </c>
      <c r="B77" t="s">
        <v>102</v>
      </c>
      <c r="C77" t="s">
        <v>103</v>
      </c>
      <c r="D77">
        <v>773.19</v>
      </c>
      <c r="E77">
        <v>0</v>
      </c>
      <c r="G77">
        <v>98.21</v>
      </c>
      <c r="H77">
        <v>1800.48</v>
      </c>
      <c r="I77">
        <v>42.94</v>
      </c>
      <c r="J77">
        <v>0.02</v>
      </c>
    </row>
    <row r="78" spans="1:10" x14ac:dyDescent="0.25">
      <c r="A78" t="s">
        <v>106</v>
      </c>
      <c r="B78" t="s">
        <v>102</v>
      </c>
      <c r="C78" t="s">
        <v>107</v>
      </c>
      <c r="D78">
        <v>2.11</v>
      </c>
      <c r="E78">
        <v>1</v>
      </c>
      <c r="F78">
        <v>2.11</v>
      </c>
      <c r="G78">
        <v>0.27</v>
      </c>
      <c r="H78">
        <v>5.95</v>
      </c>
      <c r="I78">
        <v>35.49</v>
      </c>
      <c r="J78">
        <v>15.03</v>
      </c>
    </row>
    <row r="79" spans="1:10" x14ac:dyDescent="0.25">
      <c r="A79" t="s">
        <v>805</v>
      </c>
      <c r="B79" t="s">
        <v>102</v>
      </c>
      <c r="C79" t="s">
        <v>806</v>
      </c>
      <c r="D79">
        <v>1.45</v>
      </c>
      <c r="E79">
        <v>1</v>
      </c>
      <c r="F79">
        <v>1.45</v>
      </c>
      <c r="G79">
        <v>0.18</v>
      </c>
      <c r="H79">
        <v>3.35</v>
      </c>
      <c r="I79">
        <v>43.28</v>
      </c>
      <c r="J79">
        <v>0</v>
      </c>
    </row>
    <row r="80" spans="1:10" x14ac:dyDescent="0.25">
      <c r="A80" t="s">
        <v>121</v>
      </c>
      <c r="B80" t="s">
        <v>102</v>
      </c>
      <c r="C80" t="s">
        <v>111</v>
      </c>
      <c r="D80">
        <v>0.97</v>
      </c>
      <c r="E80">
        <v>30</v>
      </c>
      <c r="F80">
        <v>0.03</v>
      </c>
      <c r="G80">
        <v>0.12</v>
      </c>
      <c r="H80">
        <v>2.2999999999999998</v>
      </c>
      <c r="I80">
        <v>42.1</v>
      </c>
      <c r="J80">
        <v>0</v>
      </c>
    </row>
    <row r="81" spans="1:10" x14ac:dyDescent="0.25">
      <c r="A81" t="s">
        <v>125</v>
      </c>
      <c r="B81" t="s">
        <v>102</v>
      </c>
      <c r="C81" t="s">
        <v>126</v>
      </c>
      <c r="D81">
        <v>0.96</v>
      </c>
      <c r="E81">
        <v>30</v>
      </c>
      <c r="F81">
        <v>0.03</v>
      </c>
      <c r="G81">
        <v>0.12</v>
      </c>
      <c r="H81">
        <v>2.29</v>
      </c>
      <c r="I81">
        <v>42.1</v>
      </c>
      <c r="J81">
        <v>0</v>
      </c>
    </row>
    <row r="82" spans="1:10" x14ac:dyDescent="0.25">
      <c r="A82" t="s">
        <v>156</v>
      </c>
      <c r="B82" t="s">
        <v>157</v>
      </c>
      <c r="C82" t="s">
        <v>158</v>
      </c>
      <c r="D82">
        <v>0.7</v>
      </c>
      <c r="E82">
        <v>2</v>
      </c>
      <c r="F82">
        <v>0.35</v>
      </c>
      <c r="G82">
        <v>0.09</v>
      </c>
      <c r="H82">
        <v>2.11</v>
      </c>
      <c r="I82">
        <v>33.340000000000003</v>
      </c>
      <c r="J82">
        <v>0</v>
      </c>
    </row>
    <row r="83" spans="1:10" x14ac:dyDescent="0.25">
      <c r="A83" t="s">
        <v>138</v>
      </c>
      <c r="B83" t="s">
        <v>113</v>
      </c>
      <c r="C83" t="s">
        <v>139</v>
      </c>
      <c r="D83">
        <v>0.59</v>
      </c>
      <c r="E83">
        <v>7</v>
      </c>
      <c r="F83">
        <v>0.08</v>
      </c>
      <c r="G83">
        <v>7.0000000000000007E-2</v>
      </c>
      <c r="H83">
        <v>1.41</v>
      </c>
      <c r="I83">
        <v>41.86</v>
      </c>
      <c r="J83">
        <v>0.08</v>
      </c>
    </row>
    <row r="84" spans="1:10" x14ac:dyDescent="0.25">
      <c r="A84" t="s">
        <v>337</v>
      </c>
      <c r="C84" t="s">
        <v>338</v>
      </c>
      <c r="D84">
        <v>0.47</v>
      </c>
      <c r="E84">
        <v>1</v>
      </c>
      <c r="F84">
        <v>0.47</v>
      </c>
      <c r="G84">
        <v>0.06</v>
      </c>
      <c r="H84">
        <v>1.1100000000000001</v>
      </c>
      <c r="I84">
        <v>42.24</v>
      </c>
      <c r="J84">
        <v>0.1</v>
      </c>
    </row>
    <row r="85" spans="1:10" x14ac:dyDescent="0.25">
      <c r="A85" t="s">
        <v>159</v>
      </c>
      <c r="B85" t="s">
        <v>157</v>
      </c>
      <c r="C85" t="s">
        <v>158</v>
      </c>
      <c r="D85">
        <v>0.45</v>
      </c>
      <c r="E85">
        <v>2</v>
      </c>
      <c r="F85">
        <v>0.22</v>
      </c>
      <c r="G85">
        <v>0.06</v>
      </c>
      <c r="H85">
        <v>1.74</v>
      </c>
      <c r="I85">
        <v>25.76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106</v>
      </c>
      <c r="B89" t="s">
        <v>102</v>
      </c>
      <c r="C89" t="s">
        <v>107</v>
      </c>
      <c r="D89">
        <v>0.89</v>
      </c>
      <c r="E89">
        <v>1</v>
      </c>
      <c r="F89">
        <v>0.89</v>
      </c>
      <c r="G89">
        <v>0.05</v>
      </c>
      <c r="H89">
        <v>5.95</v>
      </c>
      <c r="I89">
        <v>35.49</v>
      </c>
      <c r="J89">
        <v>15.03</v>
      </c>
    </row>
    <row r="90" spans="1:10" x14ac:dyDescent="0.25">
      <c r="A90" t="s">
        <v>807</v>
      </c>
      <c r="B90" t="s">
        <v>102</v>
      </c>
      <c r="C90" t="s">
        <v>808</v>
      </c>
      <c r="D90">
        <v>0.51</v>
      </c>
      <c r="E90">
        <v>1</v>
      </c>
      <c r="F90">
        <v>0.51</v>
      </c>
      <c r="G90">
        <v>0.03</v>
      </c>
      <c r="H90">
        <v>0.52</v>
      </c>
      <c r="I90">
        <v>2.31</v>
      </c>
      <c r="J90">
        <v>98.1</v>
      </c>
    </row>
    <row r="91" spans="1:10" x14ac:dyDescent="0.25">
      <c r="A91" t="s">
        <v>104</v>
      </c>
      <c r="B91" t="s">
        <v>102</v>
      </c>
      <c r="C91" t="s">
        <v>105</v>
      </c>
      <c r="D91">
        <v>0.37</v>
      </c>
      <c r="E91">
        <v>0</v>
      </c>
      <c r="G91">
        <v>0.02</v>
      </c>
      <c r="H91">
        <v>1800.48</v>
      </c>
      <c r="I91">
        <v>42.94</v>
      </c>
      <c r="J91">
        <v>0.02</v>
      </c>
    </row>
    <row r="92" spans="1:10" x14ac:dyDescent="0.25">
      <c r="A92" t="s">
        <v>101</v>
      </c>
      <c r="B92" t="s">
        <v>102</v>
      </c>
      <c r="C92" t="s">
        <v>103</v>
      </c>
      <c r="D92">
        <v>0.37</v>
      </c>
      <c r="E92">
        <v>0</v>
      </c>
      <c r="G92">
        <v>0.02</v>
      </c>
      <c r="H92">
        <v>1800.48</v>
      </c>
      <c r="I92">
        <v>42.94</v>
      </c>
      <c r="J92">
        <v>0.02</v>
      </c>
    </row>
    <row r="93" spans="1:10" x14ac:dyDescent="0.25">
      <c r="A93" t="s">
        <v>341</v>
      </c>
      <c r="B93" t="s">
        <v>113</v>
      </c>
      <c r="C93" t="s">
        <v>342</v>
      </c>
      <c r="D93">
        <v>0.16</v>
      </c>
      <c r="E93">
        <v>150</v>
      </c>
      <c r="F93">
        <v>0</v>
      </c>
      <c r="G93">
        <v>0.01</v>
      </c>
      <c r="H93">
        <v>0.31</v>
      </c>
      <c r="I93">
        <v>31.22</v>
      </c>
      <c r="J93">
        <v>51.99</v>
      </c>
    </row>
    <row r="94" spans="1:10" x14ac:dyDescent="0.25">
      <c r="A94" t="s">
        <v>346</v>
      </c>
      <c r="C94" t="s">
        <v>347</v>
      </c>
      <c r="D94">
        <v>0.1</v>
      </c>
      <c r="E94">
        <v>32</v>
      </c>
      <c r="F94">
        <v>0</v>
      </c>
      <c r="G94">
        <v>0.01</v>
      </c>
      <c r="H94">
        <v>0.12</v>
      </c>
      <c r="I94">
        <v>15.44</v>
      </c>
      <c r="J94">
        <v>84.83</v>
      </c>
    </row>
    <row r="95" spans="1:10" x14ac:dyDescent="0.25">
      <c r="A95" t="s">
        <v>348</v>
      </c>
      <c r="C95" t="s">
        <v>349</v>
      </c>
      <c r="D95">
        <v>0.03</v>
      </c>
      <c r="E95">
        <v>35</v>
      </c>
      <c r="F95">
        <v>0</v>
      </c>
      <c r="G95">
        <v>0</v>
      </c>
      <c r="H95">
        <v>0.04</v>
      </c>
      <c r="I95">
        <v>18.36</v>
      </c>
      <c r="J95">
        <v>74.52</v>
      </c>
    </row>
    <row r="96" spans="1:10" x14ac:dyDescent="0.25">
      <c r="A96" t="s">
        <v>394</v>
      </c>
      <c r="B96" t="s">
        <v>113</v>
      </c>
      <c r="C96" t="s">
        <v>134</v>
      </c>
      <c r="D96">
        <v>0.03</v>
      </c>
      <c r="E96">
        <v>7</v>
      </c>
      <c r="F96">
        <v>0</v>
      </c>
      <c r="G96">
        <v>0</v>
      </c>
      <c r="H96">
        <v>0.31</v>
      </c>
      <c r="I96">
        <v>7.82</v>
      </c>
      <c r="J96">
        <v>8.18</v>
      </c>
    </row>
    <row r="97" spans="1:10" x14ac:dyDescent="0.25">
      <c r="A97" t="s">
        <v>192</v>
      </c>
      <c r="C97" t="s">
        <v>193</v>
      </c>
      <c r="D97">
        <v>0.01</v>
      </c>
      <c r="E97">
        <v>160</v>
      </c>
      <c r="F97">
        <v>0</v>
      </c>
      <c r="G97">
        <v>0</v>
      </c>
      <c r="H97">
        <v>0.05</v>
      </c>
      <c r="I97">
        <v>23.7</v>
      </c>
      <c r="J97">
        <v>21.26</v>
      </c>
    </row>
    <row r="98" spans="1:10" x14ac:dyDescent="0.25">
      <c r="A98" t="s">
        <v>809</v>
      </c>
      <c r="C98" t="s">
        <v>810</v>
      </c>
      <c r="D98">
        <v>0</v>
      </c>
      <c r="E98">
        <v>103</v>
      </c>
      <c r="F98">
        <v>0</v>
      </c>
      <c r="G98">
        <v>0</v>
      </c>
      <c r="H98">
        <v>0.01</v>
      </c>
      <c r="I98">
        <v>19.12</v>
      </c>
      <c r="J98">
        <v>58.45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1294518</v>
      </c>
      <c r="E102">
        <v>0</v>
      </c>
      <c r="G102">
        <v>28.55</v>
      </c>
      <c r="H102">
        <v>1800.48</v>
      </c>
      <c r="I102">
        <v>42.9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1294518</v>
      </c>
      <c r="E103">
        <v>0</v>
      </c>
      <c r="G103">
        <v>28.55</v>
      </c>
      <c r="H103">
        <v>1800.48</v>
      </c>
      <c r="I103">
        <v>42.9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13.82</v>
      </c>
      <c r="H104">
        <v>2.2999999999999998</v>
      </c>
      <c r="I104">
        <v>42.1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13.82</v>
      </c>
      <c r="H105">
        <v>2.29</v>
      </c>
      <c r="I105">
        <v>42.1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536641</v>
      </c>
      <c r="E106">
        <v>7</v>
      </c>
      <c r="F106">
        <v>76663</v>
      </c>
      <c r="G106">
        <v>11.84</v>
      </c>
      <c r="H106">
        <v>1.41</v>
      </c>
      <c r="I106">
        <v>41.9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219128</v>
      </c>
      <c r="E107">
        <v>7</v>
      </c>
      <c r="F107">
        <v>31304</v>
      </c>
      <c r="G107">
        <v>4.83</v>
      </c>
      <c r="H107">
        <v>0.38</v>
      </c>
      <c r="I107">
        <v>43.4</v>
      </c>
      <c r="J107">
        <v>0</v>
      </c>
    </row>
    <row r="108" spans="1:10" x14ac:dyDescent="0.25">
      <c r="A108" t="s">
        <v>106</v>
      </c>
      <c r="B108" t="s">
        <v>102</v>
      </c>
      <c r="C108" t="s">
        <v>107</v>
      </c>
      <c r="D108">
        <v>107788</v>
      </c>
      <c r="E108">
        <v>1</v>
      </c>
      <c r="F108">
        <v>107788</v>
      </c>
      <c r="G108">
        <v>2.38</v>
      </c>
      <c r="H108">
        <v>5.95</v>
      </c>
      <c r="I108">
        <v>35.5</v>
      </c>
      <c r="J108">
        <v>15</v>
      </c>
    </row>
    <row r="109" spans="1:10" x14ac:dyDescent="0.25">
      <c r="A109" t="s">
        <v>133</v>
      </c>
      <c r="B109" t="s">
        <v>113</v>
      </c>
      <c r="C109" t="s">
        <v>134</v>
      </c>
      <c r="D109">
        <v>48342</v>
      </c>
      <c r="E109">
        <v>7</v>
      </c>
      <c r="F109">
        <v>6906</v>
      </c>
      <c r="G109">
        <v>1.07</v>
      </c>
      <c r="H109">
        <v>0.52</v>
      </c>
      <c r="I109">
        <v>39</v>
      </c>
      <c r="J109">
        <v>0</v>
      </c>
    </row>
    <row r="110" spans="1:10" x14ac:dyDescent="0.25">
      <c r="A110" t="s">
        <v>811</v>
      </c>
      <c r="B110" t="s">
        <v>102</v>
      </c>
      <c r="C110" t="s">
        <v>812</v>
      </c>
      <c r="D110">
        <v>38963</v>
      </c>
      <c r="E110">
        <v>10</v>
      </c>
      <c r="F110">
        <v>3896.3</v>
      </c>
      <c r="G110">
        <v>0.86</v>
      </c>
      <c r="H110">
        <v>0.16</v>
      </c>
      <c r="I110">
        <v>41.9</v>
      </c>
      <c r="J110">
        <v>0</v>
      </c>
    </row>
    <row r="111" spans="1:10" x14ac:dyDescent="0.25">
      <c r="A111" t="s">
        <v>813</v>
      </c>
      <c r="B111" t="s">
        <v>102</v>
      </c>
      <c r="C111" t="s">
        <v>812</v>
      </c>
      <c r="D111">
        <v>38069</v>
      </c>
      <c r="E111">
        <v>10</v>
      </c>
      <c r="F111">
        <v>3806.9</v>
      </c>
      <c r="G111">
        <v>0.84</v>
      </c>
      <c r="H111">
        <v>0.21</v>
      </c>
      <c r="I111">
        <v>41.6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1261936</v>
      </c>
      <c r="E115">
        <v>0</v>
      </c>
      <c r="G115">
        <v>44.8</v>
      </c>
      <c r="H115">
        <v>1800.48</v>
      </c>
      <c r="I115">
        <v>42.94</v>
      </c>
      <c r="J115">
        <v>0.02</v>
      </c>
    </row>
    <row r="116" spans="1:10" x14ac:dyDescent="0.25">
      <c r="A116" t="s">
        <v>101</v>
      </c>
      <c r="B116" t="s">
        <v>102</v>
      </c>
      <c r="C116" t="s">
        <v>103</v>
      </c>
      <c r="D116">
        <v>1261936</v>
      </c>
      <c r="E116">
        <v>0</v>
      </c>
      <c r="G116">
        <v>44.8</v>
      </c>
      <c r="H116">
        <v>1800.48</v>
      </c>
      <c r="I116">
        <v>42.94</v>
      </c>
      <c r="J116">
        <v>0.02</v>
      </c>
    </row>
    <row r="117" spans="1:10" x14ac:dyDescent="0.25">
      <c r="A117" t="s">
        <v>106</v>
      </c>
      <c r="B117" t="s">
        <v>102</v>
      </c>
      <c r="C117" t="s">
        <v>107</v>
      </c>
      <c r="D117">
        <v>1699</v>
      </c>
      <c r="E117">
        <v>1</v>
      </c>
      <c r="F117">
        <v>1699</v>
      </c>
      <c r="G117">
        <v>0.06</v>
      </c>
      <c r="H117">
        <v>5.95</v>
      </c>
      <c r="I117">
        <v>35.49</v>
      </c>
      <c r="J117">
        <v>15.03</v>
      </c>
    </row>
    <row r="118" spans="1:10" x14ac:dyDescent="0.25">
      <c r="A118" t="s">
        <v>807</v>
      </c>
      <c r="B118" t="s">
        <v>102</v>
      </c>
      <c r="C118" t="s">
        <v>808</v>
      </c>
      <c r="D118">
        <v>562</v>
      </c>
      <c r="E118">
        <v>1</v>
      </c>
      <c r="F118">
        <v>562</v>
      </c>
      <c r="G118">
        <v>0.02</v>
      </c>
      <c r="H118">
        <v>0.52</v>
      </c>
      <c r="I118">
        <v>2.31</v>
      </c>
      <c r="J118">
        <v>98.1</v>
      </c>
    </row>
    <row r="119" spans="1:10" x14ac:dyDescent="0.25">
      <c r="A119" t="s">
        <v>341</v>
      </c>
      <c r="B119" t="s">
        <v>113</v>
      </c>
      <c r="C119" t="s">
        <v>342</v>
      </c>
      <c r="D119">
        <v>141</v>
      </c>
      <c r="E119">
        <v>150</v>
      </c>
      <c r="F119">
        <v>0.94</v>
      </c>
      <c r="G119">
        <v>0.01</v>
      </c>
      <c r="H119">
        <v>0.31</v>
      </c>
      <c r="I119">
        <v>31.22</v>
      </c>
      <c r="J119">
        <v>51.99</v>
      </c>
    </row>
    <row r="120" spans="1:10" x14ac:dyDescent="0.25">
      <c r="A120" t="s">
        <v>348</v>
      </c>
      <c r="C120" t="s">
        <v>349</v>
      </c>
      <c r="D120">
        <v>33</v>
      </c>
      <c r="E120">
        <v>35</v>
      </c>
      <c r="F120">
        <v>0.94</v>
      </c>
      <c r="G120">
        <v>0</v>
      </c>
      <c r="H120">
        <v>0.04</v>
      </c>
      <c r="I120">
        <v>18.36</v>
      </c>
      <c r="J120">
        <v>74.52</v>
      </c>
    </row>
    <row r="121" spans="1:10" x14ac:dyDescent="0.25">
      <c r="A121" t="s">
        <v>346</v>
      </c>
      <c r="C121" t="s">
        <v>347</v>
      </c>
      <c r="D121">
        <v>33</v>
      </c>
      <c r="E121">
        <v>32</v>
      </c>
      <c r="F121">
        <v>1.03</v>
      </c>
      <c r="G121">
        <v>0</v>
      </c>
      <c r="H121">
        <v>0.12</v>
      </c>
      <c r="I121">
        <v>15.44</v>
      </c>
      <c r="J121">
        <v>84.83</v>
      </c>
    </row>
    <row r="122" spans="1:10" x14ac:dyDescent="0.25">
      <c r="A122" t="s">
        <v>192</v>
      </c>
      <c r="C122" t="s">
        <v>193</v>
      </c>
      <c r="D122">
        <v>22</v>
      </c>
      <c r="E122">
        <v>160</v>
      </c>
      <c r="F122">
        <v>0.14000000000000001</v>
      </c>
      <c r="G122">
        <v>0</v>
      </c>
      <c r="H122">
        <v>0.05</v>
      </c>
      <c r="I122">
        <v>23.7</v>
      </c>
      <c r="J122">
        <v>21.26</v>
      </c>
    </row>
    <row r="123" spans="1:10" x14ac:dyDescent="0.25">
      <c r="A123" t="s">
        <v>809</v>
      </c>
      <c r="C123" t="s">
        <v>810</v>
      </c>
      <c r="D123">
        <v>3</v>
      </c>
      <c r="E123">
        <v>103</v>
      </c>
      <c r="F123">
        <v>0.03</v>
      </c>
      <c r="G123">
        <v>0</v>
      </c>
      <c r="H123">
        <v>0.01</v>
      </c>
      <c r="I123">
        <v>19.12</v>
      </c>
      <c r="J123">
        <v>58.45</v>
      </c>
    </row>
    <row r="124" spans="1:10" x14ac:dyDescent="0.25">
      <c r="A124" t="s">
        <v>567</v>
      </c>
      <c r="C124" t="s">
        <v>568</v>
      </c>
      <c r="D124">
        <v>2</v>
      </c>
      <c r="E124">
        <v>43</v>
      </c>
      <c r="F124">
        <v>0.05</v>
      </c>
      <c r="G124">
        <v>0</v>
      </c>
      <c r="H124">
        <v>0</v>
      </c>
      <c r="I124">
        <v>23.72</v>
      </c>
      <c r="J124">
        <v>48.79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19737</v>
      </c>
      <c r="E128">
        <v>19737</v>
      </c>
      <c r="F128">
        <v>0</v>
      </c>
      <c r="H128">
        <v>0</v>
      </c>
      <c r="I128">
        <v>1.26</v>
      </c>
    </row>
    <row r="129" spans="1:9" x14ac:dyDescent="0.25">
      <c r="A129" t="s">
        <v>101</v>
      </c>
      <c r="B129" t="s">
        <v>102</v>
      </c>
      <c r="C129" t="s">
        <v>103</v>
      </c>
      <c r="D129">
        <v>19737</v>
      </c>
      <c r="E129">
        <v>19737</v>
      </c>
      <c r="F129">
        <v>0</v>
      </c>
      <c r="H129">
        <v>0</v>
      </c>
      <c r="I129">
        <v>1.26</v>
      </c>
    </row>
    <row r="130" spans="1:9" x14ac:dyDescent="0.25">
      <c r="A130" t="s">
        <v>159</v>
      </c>
      <c r="B130" t="s">
        <v>157</v>
      </c>
      <c r="C130" t="s">
        <v>158</v>
      </c>
      <c r="D130">
        <v>3044</v>
      </c>
      <c r="E130">
        <v>3044</v>
      </c>
      <c r="F130">
        <v>2</v>
      </c>
      <c r="G130">
        <v>1522</v>
      </c>
      <c r="H130">
        <v>0</v>
      </c>
      <c r="I130">
        <v>0.19</v>
      </c>
    </row>
    <row r="131" spans="1:9" x14ac:dyDescent="0.25">
      <c r="A131" t="s">
        <v>156</v>
      </c>
      <c r="B131" t="s">
        <v>157</v>
      </c>
      <c r="C131" t="s">
        <v>158</v>
      </c>
      <c r="D131">
        <v>2900</v>
      </c>
      <c r="E131">
        <v>2900</v>
      </c>
      <c r="F131">
        <v>2</v>
      </c>
      <c r="G131">
        <v>1450</v>
      </c>
      <c r="H131">
        <v>0</v>
      </c>
      <c r="I131">
        <v>0.18</v>
      </c>
    </row>
    <row r="132" spans="1:9" x14ac:dyDescent="0.25">
      <c r="A132" t="s">
        <v>160</v>
      </c>
      <c r="B132" t="s">
        <v>157</v>
      </c>
      <c r="C132" t="s">
        <v>161</v>
      </c>
      <c r="D132">
        <v>2732</v>
      </c>
      <c r="E132">
        <v>2732</v>
      </c>
      <c r="F132">
        <v>2</v>
      </c>
      <c r="G132">
        <v>1366</v>
      </c>
      <c r="H132">
        <v>0</v>
      </c>
      <c r="I132">
        <v>0.17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1428</v>
      </c>
      <c r="E134">
        <v>1428</v>
      </c>
      <c r="F134">
        <v>7</v>
      </c>
      <c r="G134">
        <v>204</v>
      </c>
      <c r="H134">
        <v>0</v>
      </c>
      <c r="I134">
        <v>0.09</v>
      </c>
    </row>
    <row r="135" spans="1:9" x14ac:dyDescent="0.25">
      <c r="A135" t="s">
        <v>106</v>
      </c>
      <c r="B135" t="s">
        <v>102</v>
      </c>
      <c r="C135" t="s">
        <v>107</v>
      </c>
      <c r="D135">
        <v>1035</v>
      </c>
      <c r="E135">
        <v>1035</v>
      </c>
      <c r="F135">
        <v>1</v>
      </c>
      <c r="G135">
        <v>1035</v>
      </c>
      <c r="H135">
        <v>0</v>
      </c>
      <c r="I135">
        <v>7.0000000000000007E-2</v>
      </c>
    </row>
    <row r="136" spans="1:9" x14ac:dyDescent="0.25">
      <c r="A136" t="s">
        <v>394</v>
      </c>
      <c r="B136" t="s">
        <v>113</v>
      </c>
      <c r="C136" t="s">
        <v>134</v>
      </c>
      <c r="D136">
        <v>966</v>
      </c>
      <c r="E136">
        <v>966</v>
      </c>
      <c r="F136">
        <v>7</v>
      </c>
      <c r="G136">
        <v>138</v>
      </c>
      <c r="H136">
        <v>0</v>
      </c>
      <c r="I136">
        <v>0.06</v>
      </c>
    </row>
    <row r="137" spans="1:9" x14ac:dyDescent="0.25">
      <c r="A137" t="s">
        <v>357</v>
      </c>
      <c r="B137" t="s">
        <v>157</v>
      </c>
      <c r="C137" t="s">
        <v>358</v>
      </c>
      <c r="D137">
        <v>900</v>
      </c>
      <c r="E137">
        <v>900</v>
      </c>
      <c r="F137">
        <v>6</v>
      </c>
      <c r="G137">
        <v>150</v>
      </c>
      <c r="H137">
        <v>0</v>
      </c>
      <c r="I137">
        <v>0.06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9527</v>
      </c>
      <c r="E141">
        <v>9527</v>
      </c>
      <c r="F141">
        <v>1</v>
      </c>
      <c r="G141">
        <v>0.13</v>
      </c>
      <c r="H141">
        <v>43.2</v>
      </c>
      <c r="I141">
        <v>0</v>
      </c>
    </row>
    <row r="142" spans="1:9" x14ac:dyDescent="0.25">
      <c r="A142" t="s">
        <v>814</v>
      </c>
      <c r="B142" t="s">
        <v>102</v>
      </c>
      <c r="C142" t="s">
        <v>815</v>
      </c>
      <c r="D142">
        <v>231</v>
      </c>
      <c r="E142">
        <v>231</v>
      </c>
      <c r="F142">
        <v>1</v>
      </c>
      <c r="G142">
        <v>0.78</v>
      </c>
      <c r="H142">
        <v>43</v>
      </c>
      <c r="I142">
        <v>0</v>
      </c>
    </row>
    <row r="143" spans="1:9" x14ac:dyDescent="0.25">
      <c r="A143" t="s">
        <v>361</v>
      </c>
      <c r="C143" t="s">
        <v>362</v>
      </c>
      <c r="D143">
        <v>216</v>
      </c>
      <c r="E143">
        <v>216</v>
      </c>
      <c r="F143">
        <v>1</v>
      </c>
      <c r="G143">
        <v>0.01</v>
      </c>
      <c r="H143">
        <v>42.2</v>
      </c>
      <c r="I143">
        <v>0</v>
      </c>
    </row>
    <row r="144" spans="1:9" x14ac:dyDescent="0.25">
      <c r="A144" t="s">
        <v>363</v>
      </c>
      <c r="C144" t="s">
        <v>364</v>
      </c>
      <c r="D144">
        <v>216</v>
      </c>
      <c r="E144">
        <v>0</v>
      </c>
      <c r="F144">
        <v>0</v>
      </c>
      <c r="G144">
        <v>0</v>
      </c>
      <c r="H144">
        <v>43.3</v>
      </c>
      <c r="I144">
        <v>0</v>
      </c>
    </row>
    <row r="145" spans="1:9" x14ac:dyDescent="0.25">
      <c r="A145" t="s">
        <v>333</v>
      </c>
      <c r="C145" t="s">
        <v>334</v>
      </c>
      <c r="D145">
        <v>193</v>
      </c>
      <c r="E145">
        <v>193</v>
      </c>
      <c r="F145">
        <v>1</v>
      </c>
      <c r="G145">
        <v>2.72</v>
      </c>
      <c r="H145">
        <v>1.5</v>
      </c>
      <c r="I145">
        <v>0</v>
      </c>
    </row>
    <row r="146" spans="1:9" x14ac:dyDescent="0.25">
      <c r="A146" t="s">
        <v>192</v>
      </c>
      <c r="C146" t="s">
        <v>193</v>
      </c>
      <c r="D146">
        <v>160</v>
      </c>
      <c r="E146">
        <v>160</v>
      </c>
      <c r="F146">
        <v>1</v>
      </c>
      <c r="G146">
        <v>0.05</v>
      </c>
      <c r="H146">
        <v>23.7</v>
      </c>
      <c r="I146">
        <v>21.3</v>
      </c>
    </row>
    <row r="147" spans="1:9" x14ac:dyDescent="0.25">
      <c r="A147" t="s">
        <v>367</v>
      </c>
      <c r="C147" t="s">
        <v>368</v>
      </c>
      <c r="D147">
        <v>152</v>
      </c>
      <c r="E147">
        <v>0</v>
      </c>
      <c r="F147">
        <v>0</v>
      </c>
      <c r="G147">
        <v>0.02</v>
      </c>
      <c r="H147">
        <v>42.7</v>
      </c>
      <c r="I147">
        <v>0</v>
      </c>
    </row>
    <row r="148" spans="1:9" x14ac:dyDescent="0.25">
      <c r="A148" t="s">
        <v>341</v>
      </c>
      <c r="B148" t="s">
        <v>113</v>
      </c>
      <c r="C148" t="s">
        <v>342</v>
      </c>
      <c r="D148">
        <v>150</v>
      </c>
      <c r="E148">
        <v>150</v>
      </c>
      <c r="F148">
        <v>1</v>
      </c>
      <c r="G148">
        <v>0.31</v>
      </c>
      <c r="H148">
        <v>31.2</v>
      </c>
      <c r="I148">
        <v>52</v>
      </c>
    </row>
    <row r="149" spans="1:9" x14ac:dyDescent="0.25">
      <c r="A149" t="s">
        <v>400</v>
      </c>
      <c r="C149" t="s">
        <v>401</v>
      </c>
      <c r="D149">
        <v>142</v>
      </c>
      <c r="E149">
        <v>3</v>
      </c>
      <c r="F149">
        <v>0.02</v>
      </c>
      <c r="G149">
        <v>0</v>
      </c>
      <c r="H149">
        <v>43.1</v>
      </c>
      <c r="I149">
        <v>0</v>
      </c>
    </row>
    <row r="150" spans="1:9" x14ac:dyDescent="0.25">
      <c r="A150" t="s">
        <v>369</v>
      </c>
      <c r="B150" t="s">
        <v>257</v>
      </c>
      <c r="C150" t="s">
        <v>370</v>
      </c>
      <c r="D150">
        <v>120</v>
      </c>
      <c r="E150">
        <v>120</v>
      </c>
      <c r="F150">
        <v>1</v>
      </c>
      <c r="G150">
        <v>0.02</v>
      </c>
      <c r="H150">
        <v>43.6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361</v>
      </c>
      <c r="C154" t="s">
        <v>362</v>
      </c>
      <c r="D154">
        <v>216</v>
      </c>
      <c r="E154">
        <v>216</v>
      </c>
      <c r="F154">
        <v>4.7699999999999996</v>
      </c>
    </row>
    <row r="155" spans="1:9" x14ac:dyDescent="0.25">
      <c r="A155" t="s">
        <v>363</v>
      </c>
      <c r="C155" t="s">
        <v>364</v>
      </c>
      <c r="D155">
        <v>216</v>
      </c>
      <c r="E155">
        <v>216</v>
      </c>
      <c r="F155">
        <v>4.7699999999999996</v>
      </c>
    </row>
    <row r="156" spans="1:9" x14ac:dyDescent="0.25">
      <c r="A156" t="s">
        <v>333</v>
      </c>
      <c r="C156" t="s">
        <v>334</v>
      </c>
      <c r="D156">
        <v>193</v>
      </c>
      <c r="E156">
        <v>193</v>
      </c>
      <c r="F156">
        <v>4.26</v>
      </c>
    </row>
    <row r="157" spans="1:9" x14ac:dyDescent="0.25">
      <c r="A157" t="s">
        <v>192</v>
      </c>
      <c r="C157" t="s">
        <v>193</v>
      </c>
      <c r="D157">
        <v>160</v>
      </c>
      <c r="E157">
        <v>160</v>
      </c>
      <c r="F157">
        <v>3.53</v>
      </c>
    </row>
    <row r="158" spans="1:9" x14ac:dyDescent="0.25">
      <c r="A158" t="s">
        <v>367</v>
      </c>
      <c r="C158" t="s">
        <v>368</v>
      </c>
      <c r="D158">
        <v>151</v>
      </c>
      <c r="E158">
        <v>152</v>
      </c>
      <c r="F158">
        <v>3.33</v>
      </c>
    </row>
    <row r="159" spans="1:9" x14ac:dyDescent="0.25">
      <c r="A159" t="s">
        <v>341</v>
      </c>
      <c r="B159" t="s">
        <v>113</v>
      </c>
      <c r="C159" t="s">
        <v>342</v>
      </c>
      <c r="D159">
        <v>150</v>
      </c>
      <c r="E159">
        <v>150</v>
      </c>
      <c r="F159">
        <v>3.31</v>
      </c>
    </row>
    <row r="160" spans="1:9" x14ac:dyDescent="0.25">
      <c r="A160" t="s">
        <v>369</v>
      </c>
      <c r="B160" t="s">
        <v>257</v>
      </c>
      <c r="C160" t="s">
        <v>370</v>
      </c>
      <c r="D160">
        <v>120</v>
      </c>
      <c r="E160">
        <v>120</v>
      </c>
      <c r="F160">
        <v>2.65</v>
      </c>
    </row>
    <row r="161" spans="1:7" x14ac:dyDescent="0.25">
      <c r="A161" t="s">
        <v>396</v>
      </c>
      <c r="C161" t="s">
        <v>397</v>
      </c>
      <c r="D161">
        <v>89</v>
      </c>
      <c r="E161">
        <v>89</v>
      </c>
      <c r="F161">
        <v>1.96</v>
      </c>
    </row>
    <row r="162" spans="1:7" x14ac:dyDescent="0.25">
      <c r="A162" t="s">
        <v>402</v>
      </c>
      <c r="C162" t="s">
        <v>403</v>
      </c>
      <c r="D162">
        <v>74</v>
      </c>
      <c r="E162">
        <v>74</v>
      </c>
      <c r="F162">
        <v>1.63</v>
      </c>
    </row>
    <row r="163" spans="1:7" x14ac:dyDescent="0.25">
      <c r="A163" t="s">
        <v>431</v>
      </c>
      <c r="B163" t="s">
        <v>102</v>
      </c>
      <c r="C163" t="s">
        <v>432</v>
      </c>
      <c r="D163">
        <v>69</v>
      </c>
      <c r="E163">
        <v>69</v>
      </c>
      <c r="F163">
        <v>1.52</v>
      </c>
    </row>
    <row r="165" spans="1:7" x14ac:dyDescent="0.25">
      <c r="A165" t="s">
        <v>198</v>
      </c>
    </row>
    <row r="166" spans="1:7" x14ac:dyDescent="0.25">
      <c r="A166" t="s">
        <v>92</v>
      </c>
      <c r="B166" t="s">
        <v>93</v>
      </c>
      <c r="C166" t="s">
        <v>94</v>
      </c>
      <c r="D166" t="s">
        <v>199</v>
      </c>
      <c r="E166" t="s">
        <v>96</v>
      </c>
      <c r="F166" t="s">
        <v>200</v>
      </c>
    </row>
    <row r="167" spans="1:7" x14ac:dyDescent="0.25">
      <c r="A167" t="s">
        <v>205</v>
      </c>
      <c r="B167" t="s">
        <v>206</v>
      </c>
      <c r="C167" t="s">
        <v>207</v>
      </c>
      <c r="D167">
        <v>1262559</v>
      </c>
      <c r="E167">
        <v>1</v>
      </c>
      <c r="F167">
        <v>0.01</v>
      </c>
    </row>
    <row r="169" spans="1:7" x14ac:dyDescent="0.25">
      <c r="A169" t="s">
        <v>208</v>
      </c>
    </row>
    <row r="170" spans="1:7" x14ac:dyDescent="0.25">
      <c r="A170" t="s">
        <v>30</v>
      </c>
      <c r="B170" t="s">
        <v>31</v>
      </c>
      <c r="C170" t="s">
        <v>209</v>
      </c>
      <c r="D170" t="s">
        <v>210</v>
      </c>
      <c r="E170" t="s">
        <v>211</v>
      </c>
      <c r="F170" t="s">
        <v>212</v>
      </c>
      <c r="G170" t="s">
        <v>34</v>
      </c>
    </row>
    <row r="171" spans="1:7" x14ac:dyDescent="0.25">
      <c r="A171" t="s">
        <v>36</v>
      </c>
      <c r="B171">
        <v>1551379</v>
      </c>
      <c r="D171">
        <v>1717</v>
      </c>
      <c r="E171" t="s">
        <v>37</v>
      </c>
      <c r="F171">
        <v>18691.310000000001</v>
      </c>
      <c r="G171">
        <v>86.64</v>
      </c>
    </row>
    <row r="172" spans="1:7" x14ac:dyDescent="0.25">
      <c r="A172" t="s">
        <v>40</v>
      </c>
      <c r="B172">
        <v>150</v>
      </c>
      <c r="C172">
        <v>100</v>
      </c>
      <c r="D172">
        <v>150</v>
      </c>
      <c r="E172" t="s">
        <v>582</v>
      </c>
      <c r="F172">
        <v>1.81</v>
      </c>
      <c r="G172">
        <v>7.57</v>
      </c>
    </row>
    <row r="173" spans="1:7" x14ac:dyDescent="0.25">
      <c r="A173" t="s">
        <v>46</v>
      </c>
      <c r="B173">
        <v>8092</v>
      </c>
      <c r="D173">
        <v>3</v>
      </c>
      <c r="E173" t="s">
        <v>794</v>
      </c>
      <c r="F173">
        <v>97.49</v>
      </c>
      <c r="G173">
        <v>0.14000000000000001</v>
      </c>
    </row>
    <row r="174" spans="1:7" x14ac:dyDescent="0.25">
      <c r="A174" t="s">
        <v>53</v>
      </c>
      <c r="B174">
        <v>780</v>
      </c>
      <c r="D174">
        <v>2</v>
      </c>
      <c r="E174" t="s">
        <v>795</v>
      </c>
      <c r="F174">
        <v>9.4</v>
      </c>
      <c r="G174">
        <v>0.08</v>
      </c>
    </row>
    <row r="175" spans="1:7" x14ac:dyDescent="0.25">
      <c r="A175" t="s">
        <v>55</v>
      </c>
      <c r="B175">
        <v>2302</v>
      </c>
      <c r="D175">
        <v>1</v>
      </c>
      <c r="E175" t="s">
        <v>796</v>
      </c>
      <c r="F175">
        <v>27.73</v>
      </c>
      <c r="G175">
        <v>0.05</v>
      </c>
    </row>
    <row r="176" spans="1:7" x14ac:dyDescent="0.25">
      <c r="A176" t="s">
        <v>232</v>
      </c>
      <c r="B176">
        <v>565</v>
      </c>
      <c r="D176">
        <v>1</v>
      </c>
      <c r="E176" t="s">
        <v>421</v>
      </c>
      <c r="F176">
        <v>6.81</v>
      </c>
      <c r="G176">
        <v>0.03</v>
      </c>
    </row>
    <row r="177" spans="1:7" x14ac:dyDescent="0.25">
      <c r="A177" t="s">
        <v>219</v>
      </c>
      <c r="B177">
        <v>204</v>
      </c>
      <c r="D177">
        <v>0</v>
      </c>
      <c r="E177" t="s">
        <v>797</v>
      </c>
      <c r="F177">
        <v>2.46</v>
      </c>
      <c r="G177">
        <v>0.02</v>
      </c>
    </row>
    <row r="178" spans="1:7" x14ac:dyDescent="0.25">
      <c r="A178" t="s">
        <v>49</v>
      </c>
      <c r="B178">
        <v>178</v>
      </c>
      <c r="D178">
        <v>0</v>
      </c>
      <c r="E178" t="s">
        <v>560</v>
      </c>
      <c r="F178">
        <v>2.14</v>
      </c>
      <c r="G178">
        <v>0.02</v>
      </c>
    </row>
    <row r="179" spans="1:7" x14ac:dyDescent="0.25">
      <c r="A179" t="s">
        <v>406</v>
      </c>
      <c r="B179">
        <v>7723</v>
      </c>
      <c r="D179">
        <v>0</v>
      </c>
      <c r="E179" t="s">
        <v>798</v>
      </c>
      <c r="F179">
        <v>93.05</v>
      </c>
      <c r="G179">
        <v>0.01</v>
      </c>
    </row>
    <row r="180" spans="1:7" x14ac:dyDescent="0.25">
      <c r="A180" t="s">
        <v>323</v>
      </c>
      <c r="B180">
        <v>9887</v>
      </c>
      <c r="D180">
        <v>0</v>
      </c>
      <c r="E180" t="s">
        <v>816</v>
      </c>
      <c r="F180">
        <v>119.12</v>
      </c>
      <c r="G180">
        <v>0.01</v>
      </c>
    </row>
    <row r="182" spans="1:7" x14ac:dyDescent="0.25">
      <c r="A182" t="s">
        <v>29</v>
      </c>
    </row>
    <row r="183" spans="1:7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</row>
    <row r="184" spans="1:7" x14ac:dyDescent="0.25">
      <c r="A184" t="s">
        <v>36</v>
      </c>
      <c r="B184">
        <v>1551379</v>
      </c>
      <c r="C184">
        <v>1716.7</v>
      </c>
      <c r="D184" t="s">
        <v>37</v>
      </c>
      <c r="E184">
        <v>86.6</v>
      </c>
      <c r="F184" t="s">
        <v>38</v>
      </c>
    </row>
    <row r="185" spans="1:7" x14ac:dyDescent="0.25">
      <c r="A185" t="s">
        <v>39</v>
      </c>
      <c r="C185">
        <v>787.2</v>
      </c>
      <c r="E185">
        <v>39.700000000000003</v>
      </c>
    </row>
    <row r="186" spans="1:7" x14ac:dyDescent="0.25">
      <c r="A186" t="s">
        <v>40</v>
      </c>
      <c r="B186">
        <v>150</v>
      </c>
      <c r="C186">
        <v>150</v>
      </c>
      <c r="D186" t="s">
        <v>582</v>
      </c>
      <c r="E186">
        <v>7.6</v>
      </c>
      <c r="F186" t="s">
        <v>42</v>
      </c>
    </row>
    <row r="187" spans="1:7" x14ac:dyDescent="0.25">
      <c r="A187" t="s">
        <v>46</v>
      </c>
      <c r="B187">
        <v>8092</v>
      </c>
      <c r="C187">
        <v>2.7</v>
      </c>
      <c r="D187" t="s">
        <v>794</v>
      </c>
      <c r="E187">
        <v>0.1</v>
      </c>
      <c r="F187" t="s">
        <v>48</v>
      </c>
    </row>
    <row r="188" spans="1:7" x14ac:dyDescent="0.25">
      <c r="A188" t="s">
        <v>53</v>
      </c>
      <c r="B188">
        <v>780</v>
      </c>
      <c r="C188">
        <v>1.7</v>
      </c>
      <c r="D188" t="s">
        <v>795</v>
      </c>
      <c r="E188">
        <v>0.1</v>
      </c>
      <c r="F188" t="s">
        <v>42</v>
      </c>
    </row>
    <row r="189" spans="1:7" x14ac:dyDescent="0.25">
      <c r="A189" t="s">
        <v>55</v>
      </c>
      <c r="B189">
        <v>2302</v>
      </c>
      <c r="C189">
        <v>1</v>
      </c>
      <c r="D189" t="s">
        <v>796</v>
      </c>
      <c r="E189">
        <v>0</v>
      </c>
      <c r="F189" t="s">
        <v>38</v>
      </c>
    </row>
    <row r="190" spans="1:7" x14ac:dyDescent="0.25">
      <c r="A190" t="s">
        <v>232</v>
      </c>
      <c r="B190">
        <v>565</v>
      </c>
      <c r="C190">
        <v>0.6</v>
      </c>
      <c r="D190" t="s">
        <v>421</v>
      </c>
      <c r="E190">
        <v>0</v>
      </c>
      <c r="F190" t="s">
        <v>38</v>
      </c>
    </row>
    <row r="191" spans="1:7" x14ac:dyDescent="0.25">
      <c r="A191" t="s">
        <v>219</v>
      </c>
      <c r="B191">
        <v>204</v>
      </c>
      <c r="C191">
        <v>0.3</v>
      </c>
      <c r="D191" t="s">
        <v>797</v>
      </c>
      <c r="E191">
        <v>0</v>
      </c>
      <c r="F191" t="s">
        <v>70</v>
      </c>
    </row>
    <row r="192" spans="1:7" x14ac:dyDescent="0.25">
      <c r="A192" t="s">
        <v>49</v>
      </c>
      <c r="B192">
        <v>178</v>
      </c>
      <c r="C192">
        <v>0.3</v>
      </c>
      <c r="D192" t="s">
        <v>560</v>
      </c>
      <c r="E192">
        <v>0</v>
      </c>
      <c r="F192" t="s">
        <v>38</v>
      </c>
    </row>
    <row r="193" spans="1:6" x14ac:dyDescent="0.25">
      <c r="A193" t="s">
        <v>406</v>
      </c>
      <c r="B193">
        <v>7723</v>
      </c>
      <c r="C193">
        <v>0.2</v>
      </c>
      <c r="D193" t="s">
        <v>798</v>
      </c>
      <c r="E193">
        <v>0</v>
      </c>
      <c r="F193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18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817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792</v>
      </c>
    </row>
    <row r="7" spans="1:2" x14ac:dyDescent="0.25">
      <c r="A7" t="s">
        <v>9</v>
      </c>
      <c r="B7" t="s">
        <v>818</v>
      </c>
    </row>
    <row r="8" spans="1:2" x14ac:dyDescent="0.25">
      <c r="A8" t="s">
        <v>11</v>
      </c>
      <c r="B8" t="s">
        <v>819</v>
      </c>
    </row>
    <row r="9" spans="1:2" x14ac:dyDescent="0.25">
      <c r="A9" t="s">
        <v>13</v>
      </c>
      <c r="B9">
        <v>111</v>
      </c>
    </row>
    <row r="10" spans="1:2" x14ac:dyDescent="0.25">
      <c r="A10" t="s">
        <v>14</v>
      </c>
      <c r="B10">
        <v>116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820</v>
      </c>
    </row>
    <row r="13" spans="1:2" x14ac:dyDescent="0.25">
      <c r="A13" t="s">
        <v>19</v>
      </c>
      <c r="B13">
        <v>2308.8000000000002</v>
      </c>
    </row>
    <row r="14" spans="1:2" x14ac:dyDescent="0.25">
      <c r="A14" t="s">
        <v>20</v>
      </c>
      <c r="B14">
        <v>1566.1</v>
      </c>
    </row>
    <row r="15" spans="1:2" x14ac:dyDescent="0.25">
      <c r="A15" t="s">
        <v>21</v>
      </c>
      <c r="B15">
        <v>80.400000000000006</v>
      </c>
    </row>
    <row r="16" spans="1:2" x14ac:dyDescent="0.25">
      <c r="A16" t="s">
        <v>22</v>
      </c>
      <c r="B16">
        <v>2.8</v>
      </c>
    </row>
    <row r="17" spans="1:6" x14ac:dyDescent="0.25">
      <c r="A17" t="s">
        <v>23</v>
      </c>
      <c r="B17">
        <v>7.9</v>
      </c>
    </row>
    <row r="18" spans="1:6" x14ac:dyDescent="0.25">
      <c r="A18" t="s">
        <v>24</v>
      </c>
      <c r="B18">
        <v>3.61</v>
      </c>
    </row>
    <row r="19" spans="1:6" x14ac:dyDescent="0.25">
      <c r="A19" t="s">
        <v>25</v>
      </c>
      <c r="B19">
        <v>4.7300000000000004</v>
      </c>
    </row>
    <row r="20" spans="1:6" x14ac:dyDescent="0.25">
      <c r="A20" t="s">
        <v>26</v>
      </c>
      <c r="B20">
        <v>5.5</v>
      </c>
    </row>
    <row r="21" spans="1:6" x14ac:dyDescent="0.25">
      <c r="A21" t="s">
        <v>27</v>
      </c>
      <c r="B21">
        <v>2.2000000000000002</v>
      </c>
    </row>
    <row r="22" spans="1:6" x14ac:dyDescent="0.25">
      <c r="A22" t="s">
        <v>28</v>
      </c>
      <c r="B22">
        <v>25.4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1545896</v>
      </c>
      <c r="C26">
        <v>1716.1</v>
      </c>
      <c r="D26" t="s">
        <v>37</v>
      </c>
      <c r="E26">
        <v>86.8</v>
      </c>
      <c r="F26" t="s">
        <v>38</v>
      </c>
    </row>
    <row r="27" spans="1:6" x14ac:dyDescent="0.25">
      <c r="A27" t="s">
        <v>39</v>
      </c>
      <c r="C27">
        <v>786.2</v>
      </c>
      <c r="E27">
        <v>39.799999999999997</v>
      </c>
    </row>
    <row r="28" spans="1:6" x14ac:dyDescent="0.25">
      <c r="A28" t="s">
        <v>40</v>
      </c>
      <c r="B28">
        <v>150</v>
      </c>
      <c r="C28">
        <v>150</v>
      </c>
      <c r="D28" t="s">
        <v>472</v>
      </c>
      <c r="E28">
        <v>7.6</v>
      </c>
      <c r="F28" t="s">
        <v>42</v>
      </c>
    </row>
    <row r="29" spans="1:6" x14ac:dyDescent="0.25">
      <c r="A29" t="s">
        <v>46</v>
      </c>
      <c r="B29">
        <v>8450</v>
      </c>
      <c r="C29">
        <v>2.9</v>
      </c>
      <c r="D29" t="s">
        <v>821</v>
      </c>
      <c r="E29">
        <v>0.1</v>
      </c>
      <c r="F29" t="s">
        <v>48</v>
      </c>
    </row>
    <row r="30" spans="1:6" x14ac:dyDescent="0.25">
      <c r="A30" t="s">
        <v>53</v>
      </c>
      <c r="B30">
        <v>720</v>
      </c>
      <c r="C30">
        <v>1.4</v>
      </c>
      <c r="D30" t="s">
        <v>445</v>
      </c>
      <c r="E30">
        <v>0.1</v>
      </c>
      <c r="F30" t="s">
        <v>42</v>
      </c>
    </row>
    <row r="31" spans="1:6" x14ac:dyDescent="0.25">
      <c r="A31" t="s">
        <v>55</v>
      </c>
      <c r="B31">
        <v>3492</v>
      </c>
      <c r="C31">
        <v>1.1000000000000001</v>
      </c>
      <c r="D31" t="s">
        <v>822</v>
      </c>
      <c r="E31">
        <v>0.1</v>
      </c>
      <c r="F31" t="s">
        <v>38</v>
      </c>
    </row>
    <row r="32" spans="1:6" x14ac:dyDescent="0.25">
      <c r="A32" t="s">
        <v>232</v>
      </c>
      <c r="B32">
        <v>585</v>
      </c>
      <c r="C32">
        <v>0.6</v>
      </c>
      <c r="D32" t="s">
        <v>823</v>
      </c>
      <c r="E32">
        <v>0</v>
      </c>
      <c r="F32" t="s">
        <v>38</v>
      </c>
    </row>
    <row r="33" spans="1:6" x14ac:dyDescent="0.25">
      <c r="A33" t="s">
        <v>714</v>
      </c>
      <c r="B33">
        <v>1</v>
      </c>
      <c r="C33">
        <v>0.5</v>
      </c>
      <c r="D33" t="s">
        <v>824</v>
      </c>
      <c r="E33">
        <v>0</v>
      </c>
      <c r="F33" t="s">
        <v>42</v>
      </c>
    </row>
    <row r="34" spans="1:6" x14ac:dyDescent="0.25">
      <c r="A34" t="s">
        <v>219</v>
      </c>
      <c r="B34">
        <v>204</v>
      </c>
      <c r="C34">
        <v>0.4</v>
      </c>
      <c r="D34" t="s">
        <v>795</v>
      </c>
      <c r="E34">
        <v>0</v>
      </c>
      <c r="F34" t="s">
        <v>70</v>
      </c>
    </row>
    <row r="35" spans="1:6" x14ac:dyDescent="0.25">
      <c r="A35" t="s">
        <v>57</v>
      </c>
      <c r="B35">
        <v>10</v>
      </c>
      <c r="C35">
        <v>0.4</v>
      </c>
      <c r="D35" t="s">
        <v>825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1561504</v>
      </c>
      <c r="C39">
        <v>1720</v>
      </c>
      <c r="D39" t="s">
        <v>326</v>
      </c>
      <c r="E39">
        <v>87</v>
      </c>
      <c r="F39">
        <v>1</v>
      </c>
    </row>
    <row r="40" spans="1:6" x14ac:dyDescent="0.25">
      <c r="A40" t="s">
        <v>39</v>
      </c>
      <c r="C40">
        <v>786</v>
      </c>
      <c r="E40">
        <v>39.799999999999997</v>
      </c>
      <c r="F40">
        <v>0.4</v>
      </c>
    </row>
    <row r="41" spans="1:6" x14ac:dyDescent="0.25">
      <c r="A41" t="s">
        <v>42</v>
      </c>
      <c r="B41">
        <v>11400</v>
      </c>
      <c r="C41">
        <v>158</v>
      </c>
      <c r="D41" t="s">
        <v>826</v>
      </c>
      <c r="E41">
        <v>8</v>
      </c>
      <c r="F41">
        <v>0.1</v>
      </c>
    </row>
    <row r="42" spans="1:6" x14ac:dyDescent="0.25">
      <c r="A42" t="s">
        <v>48</v>
      </c>
      <c r="B42">
        <v>57948</v>
      </c>
      <c r="C42">
        <v>56</v>
      </c>
      <c r="D42" t="s">
        <v>589</v>
      </c>
      <c r="E42">
        <v>2.9</v>
      </c>
      <c r="F42">
        <v>0</v>
      </c>
    </row>
    <row r="43" spans="1:6" x14ac:dyDescent="0.25">
      <c r="A43" t="s">
        <v>70</v>
      </c>
      <c r="B43">
        <v>207</v>
      </c>
      <c r="C43">
        <v>0</v>
      </c>
      <c r="D43" t="s">
        <v>382</v>
      </c>
      <c r="E43">
        <v>0</v>
      </c>
      <c r="F43">
        <v>0</v>
      </c>
    </row>
    <row r="44" spans="1:6" x14ac:dyDescent="0.25">
      <c r="A44" t="s">
        <v>65</v>
      </c>
      <c r="B44">
        <v>13</v>
      </c>
      <c r="C44">
        <v>0</v>
      </c>
      <c r="D44" t="s">
        <v>827</v>
      </c>
      <c r="E44">
        <v>0</v>
      </c>
      <c r="F44">
        <v>0</v>
      </c>
    </row>
    <row r="45" spans="1:6" x14ac:dyDescent="0.25">
      <c r="A45" t="s">
        <v>72</v>
      </c>
      <c r="B45">
        <v>300</v>
      </c>
      <c r="C45">
        <v>0</v>
      </c>
      <c r="D45" t="s">
        <v>828</v>
      </c>
      <c r="E45">
        <v>0</v>
      </c>
      <c r="F45">
        <v>0</v>
      </c>
    </row>
    <row r="46" spans="1:6" x14ac:dyDescent="0.25">
      <c r="A46" t="s">
        <v>74</v>
      </c>
      <c r="B46">
        <v>3934</v>
      </c>
      <c r="C46">
        <v>0</v>
      </c>
      <c r="D46" t="s">
        <v>829</v>
      </c>
      <c r="E46">
        <v>0</v>
      </c>
      <c r="F46">
        <v>0</v>
      </c>
    </row>
    <row r="48" spans="1:6" x14ac:dyDescent="0.25">
      <c r="A48" t="s">
        <v>76</v>
      </c>
    </row>
    <row r="49" spans="1:9" x14ac:dyDescent="0.25">
      <c r="A49" t="s">
        <v>77</v>
      </c>
      <c r="B49" t="s">
        <v>78</v>
      </c>
      <c r="C49" t="s">
        <v>79</v>
      </c>
      <c r="D49" t="s">
        <v>80</v>
      </c>
    </row>
    <row r="50" spans="1:9" x14ac:dyDescent="0.25">
      <c r="A50" t="s">
        <v>81</v>
      </c>
      <c r="B50">
        <v>964.3</v>
      </c>
      <c r="C50">
        <v>879.2</v>
      </c>
      <c r="D50">
        <v>85.2</v>
      </c>
    </row>
    <row r="51" spans="1:9" x14ac:dyDescent="0.25">
      <c r="A51" t="s">
        <v>82</v>
      </c>
      <c r="B51">
        <v>949.3</v>
      </c>
      <c r="C51">
        <v>869.7</v>
      </c>
      <c r="D51">
        <v>79.599999999999994</v>
      </c>
    </row>
    <row r="52" spans="1:9" x14ac:dyDescent="0.25">
      <c r="A52" t="s">
        <v>83</v>
      </c>
      <c r="B52">
        <v>0</v>
      </c>
      <c r="C52">
        <v>0</v>
      </c>
      <c r="D52">
        <v>0</v>
      </c>
    </row>
    <row r="53" spans="1:9" x14ac:dyDescent="0.25">
      <c r="A53" t="s">
        <v>84</v>
      </c>
      <c r="B53">
        <v>1.5</v>
      </c>
      <c r="C53">
        <v>0.1</v>
      </c>
      <c r="D53">
        <v>1.4</v>
      </c>
    </row>
    <row r="54" spans="1:9" x14ac:dyDescent="0.25">
      <c r="A54" t="s">
        <v>85</v>
      </c>
      <c r="B54">
        <v>27.9</v>
      </c>
      <c r="C54">
        <v>25</v>
      </c>
      <c r="D54">
        <v>2.9</v>
      </c>
    </row>
    <row r="55" spans="1:9" x14ac:dyDescent="0.25">
      <c r="A55" t="s">
        <v>86</v>
      </c>
      <c r="B55">
        <v>25.7</v>
      </c>
      <c r="C55">
        <v>24.5</v>
      </c>
      <c r="D55">
        <v>1.3</v>
      </c>
    </row>
    <row r="56" spans="1:9" x14ac:dyDescent="0.25">
      <c r="A56" t="s">
        <v>87</v>
      </c>
      <c r="B56">
        <v>0</v>
      </c>
      <c r="C56">
        <v>0</v>
      </c>
      <c r="D56">
        <v>0</v>
      </c>
    </row>
    <row r="57" spans="1:9" x14ac:dyDescent="0.25">
      <c r="A57" t="s">
        <v>88</v>
      </c>
      <c r="B57">
        <v>0.1</v>
      </c>
      <c r="C57">
        <v>0.1</v>
      </c>
      <c r="D57">
        <v>0</v>
      </c>
    </row>
    <row r="58" spans="1:9" x14ac:dyDescent="0.25">
      <c r="A58" t="s">
        <v>89</v>
      </c>
      <c r="B58">
        <v>1646.5</v>
      </c>
      <c r="C58">
        <v>1566.1</v>
      </c>
      <c r="D58">
        <v>80.400000000000006</v>
      </c>
    </row>
    <row r="59" spans="1:9" x14ac:dyDescent="0.25">
      <c r="A59" t="s">
        <v>90</v>
      </c>
      <c r="B59">
        <v>940.1</v>
      </c>
      <c r="C59">
        <v>859.7</v>
      </c>
      <c r="D59">
        <v>80.400000000000006</v>
      </c>
    </row>
    <row r="61" spans="1:9" x14ac:dyDescent="0.25">
      <c r="A61" t="s">
        <v>91</v>
      </c>
    </row>
    <row r="62" spans="1:9" x14ac:dyDescent="0.25">
      <c r="A62" t="s">
        <v>92</v>
      </c>
      <c r="B62" t="s">
        <v>93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9" x14ac:dyDescent="0.25">
      <c r="A63" t="s">
        <v>104</v>
      </c>
      <c r="B63" t="s">
        <v>102</v>
      </c>
      <c r="C63" t="s">
        <v>105</v>
      </c>
      <c r="D63">
        <v>1802.45</v>
      </c>
      <c r="E63">
        <v>0</v>
      </c>
      <c r="G63">
        <v>91.16</v>
      </c>
      <c r="H63">
        <v>42.97</v>
      </c>
      <c r="I63">
        <v>0.03</v>
      </c>
    </row>
    <row r="64" spans="1:9" x14ac:dyDescent="0.25">
      <c r="A64" t="s">
        <v>101</v>
      </c>
      <c r="B64" t="s">
        <v>102</v>
      </c>
      <c r="C64" t="s">
        <v>103</v>
      </c>
      <c r="D64">
        <v>1802.45</v>
      </c>
      <c r="E64">
        <v>0</v>
      </c>
      <c r="G64">
        <v>91.16</v>
      </c>
      <c r="H64">
        <v>42.97</v>
      </c>
      <c r="I64">
        <v>0.03</v>
      </c>
    </row>
    <row r="65" spans="1:10" x14ac:dyDescent="0.25">
      <c r="A65" t="s">
        <v>121</v>
      </c>
      <c r="B65" t="s">
        <v>102</v>
      </c>
      <c r="C65" t="s">
        <v>111</v>
      </c>
      <c r="D65">
        <v>2.29</v>
      </c>
      <c r="E65">
        <v>30</v>
      </c>
      <c r="F65">
        <v>0.08</v>
      </c>
      <c r="G65">
        <v>0.12</v>
      </c>
      <c r="H65">
        <v>42.05</v>
      </c>
      <c r="I65">
        <v>0</v>
      </c>
    </row>
    <row r="66" spans="1:10" x14ac:dyDescent="0.25">
      <c r="A66" t="s">
        <v>125</v>
      </c>
      <c r="B66" t="s">
        <v>102</v>
      </c>
      <c r="C66" t="s">
        <v>126</v>
      </c>
      <c r="D66">
        <v>2.2799999999999998</v>
      </c>
      <c r="E66">
        <v>30</v>
      </c>
      <c r="F66">
        <v>0.08</v>
      </c>
      <c r="G66">
        <v>0.12</v>
      </c>
      <c r="H66">
        <v>42.04</v>
      </c>
      <c r="I66">
        <v>0</v>
      </c>
    </row>
    <row r="67" spans="1:10" x14ac:dyDescent="0.25">
      <c r="A67" t="s">
        <v>333</v>
      </c>
      <c r="C67" t="s">
        <v>334</v>
      </c>
      <c r="D67">
        <v>2.2400000000000002</v>
      </c>
      <c r="E67">
        <v>180</v>
      </c>
      <c r="F67">
        <v>0.01</v>
      </c>
      <c r="G67">
        <v>0.11</v>
      </c>
      <c r="H67">
        <v>1.55</v>
      </c>
      <c r="I67">
        <v>0</v>
      </c>
    </row>
    <row r="68" spans="1:10" x14ac:dyDescent="0.25">
      <c r="A68" t="s">
        <v>156</v>
      </c>
      <c r="B68" t="s">
        <v>157</v>
      </c>
      <c r="C68" t="s">
        <v>158</v>
      </c>
      <c r="D68">
        <v>2.14</v>
      </c>
      <c r="E68">
        <v>2</v>
      </c>
      <c r="F68">
        <v>1.07</v>
      </c>
      <c r="G68">
        <v>0.11</v>
      </c>
      <c r="H68">
        <v>32.869999999999997</v>
      </c>
      <c r="I68">
        <v>0</v>
      </c>
    </row>
    <row r="69" spans="1:10" x14ac:dyDescent="0.25">
      <c r="A69" t="s">
        <v>159</v>
      </c>
      <c r="B69" t="s">
        <v>157</v>
      </c>
      <c r="C69" t="s">
        <v>158</v>
      </c>
      <c r="D69">
        <v>1.68</v>
      </c>
      <c r="E69">
        <v>2</v>
      </c>
      <c r="F69">
        <v>0.84</v>
      </c>
      <c r="G69">
        <v>0.09</v>
      </c>
      <c r="H69">
        <v>26.77</v>
      </c>
      <c r="I69">
        <v>0</v>
      </c>
    </row>
    <row r="70" spans="1:10" x14ac:dyDescent="0.25">
      <c r="A70" t="s">
        <v>335</v>
      </c>
      <c r="B70" t="s">
        <v>157</v>
      </c>
      <c r="C70" t="s">
        <v>336</v>
      </c>
      <c r="D70">
        <v>1.47</v>
      </c>
      <c r="E70">
        <v>1</v>
      </c>
      <c r="F70">
        <v>1.47</v>
      </c>
      <c r="G70">
        <v>7.0000000000000007E-2</v>
      </c>
      <c r="H70">
        <v>2.14</v>
      </c>
      <c r="I70">
        <v>0</v>
      </c>
    </row>
    <row r="71" spans="1:10" x14ac:dyDescent="0.25">
      <c r="A71" t="s">
        <v>160</v>
      </c>
      <c r="B71" t="s">
        <v>157</v>
      </c>
      <c r="C71" t="s">
        <v>161</v>
      </c>
      <c r="D71">
        <v>1.39</v>
      </c>
      <c r="E71">
        <v>2</v>
      </c>
      <c r="F71">
        <v>0.7</v>
      </c>
      <c r="G71">
        <v>7.0000000000000007E-2</v>
      </c>
      <c r="H71">
        <v>25.59</v>
      </c>
      <c r="I71">
        <v>0</v>
      </c>
    </row>
    <row r="72" spans="1:10" x14ac:dyDescent="0.25">
      <c r="A72" t="s">
        <v>162</v>
      </c>
      <c r="B72" t="s">
        <v>157</v>
      </c>
      <c r="C72" t="s">
        <v>161</v>
      </c>
      <c r="D72">
        <v>1.25</v>
      </c>
      <c r="E72">
        <v>2</v>
      </c>
      <c r="F72">
        <v>0.63</v>
      </c>
      <c r="G72">
        <v>0.06</v>
      </c>
      <c r="H72">
        <v>31.41</v>
      </c>
      <c r="I72">
        <v>0</v>
      </c>
    </row>
    <row r="74" spans="1:10" x14ac:dyDescent="0.25">
      <c r="A74" t="s">
        <v>122</v>
      </c>
    </row>
    <row r="75" spans="1:10" x14ac:dyDescent="0.25">
      <c r="A75" t="s">
        <v>92</v>
      </c>
      <c r="B75" t="s">
        <v>93</v>
      </c>
      <c r="C75" t="s">
        <v>94</v>
      </c>
      <c r="D75" t="s">
        <v>123</v>
      </c>
      <c r="E75" t="s">
        <v>96</v>
      </c>
      <c r="F75" t="s">
        <v>124</v>
      </c>
      <c r="G75" t="s">
        <v>98</v>
      </c>
      <c r="H75" t="s">
        <v>95</v>
      </c>
      <c r="I75" t="s">
        <v>99</v>
      </c>
      <c r="J75" t="s">
        <v>100</v>
      </c>
    </row>
    <row r="76" spans="1:10" x14ac:dyDescent="0.25">
      <c r="A76" t="s">
        <v>104</v>
      </c>
      <c r="B76" t="s">
        <v>102</v>
      </c>
      <c r="C76" t="s">
        <v>105</v>
      </c>
      <c r="D76">
        <v>774.57</v>
      </c>
      <c r="E76">
        <v>0</v>
      </c>
      <c r="G76">
        <v>98.52</v>
      </c>
      <c r="H76">
        <v>1802.45</v>
      </c>
      <c r="I76">
        <v>42.97</v>
      </c>
      <c r="J76">
        <v>0.03</v>
      </c>
    </row>
    <row r="77" spans="1:10" x14ac:dyDescent="0.25">
      <c r="A77" t="s">
        <v>101</v>
      </c>
      <c r="B77" t="s">
        <v>102</v>
      </c>
      <c r="C77" t="s">
        <v>103</v>
      </c>
      <c r="D77">
        <v>774.57</v>
      </c>
      <c r="E77">
        <v>0</v>
      </c>
      <c r="G77">
        <v>98.52</v>
      </c>
      <c r="H77">
        <v>1802.45</v>
      </c>
      <c r="I77">
        <v>42.97</v>
      </c>
      <c r="J77">
        <v>0.03</v>
      </c>
    </row>
    <row r="78" spans="1:10" x14ac:dyDescent="0.25">
      <c r="A78" t="s">
        <v>121</v>
      </c>
      <c r="B78" t="s">
        <v>102</v>
      </c>
      <c r="C78" t="s">
        <v>111</v>
      </c>
      <c r="D78">
        <v>0.96</v>
      </c>
      <c r="E78">
        <v>30</v>
      </c>
      <c r="F78">
        <v>0.03</v>
      </c>
      <c r="G78">
        <v>0.12</v>
      </c>
      <c r="H78">
        <v>2.29</v>
      </c>
      <c r="I78">
        <v>42.05</v>
      </c>
      <c r="J78">
        <v>0</v>
      </c>
    </row>
    <row r="79" spans="1:10" x14ac:dyDescent="0.25">
      <c r="A79" t="s">
        <v>125</v>
      </c>
      <c r="B79" t="s">
        <v>102</v>
      </c>
      <c r="C79" t="s">
        <v>126</v>
      </c>
      <c r="D79">
        <v>0.96</v>
      </c>
      <c r="E79">
        <v>30</v>
      </c>
      <c r="F79">
        <v>0.03</v>
      </c>
      <c r="G79">
        <v>0.12</v>
      </c>
      <c r="H79">
        <v>2.2799999999999998</v>
      </c>
      <c r="I79">
        <v>42.04</v>
      </c>
      <c r="J79">
        <v>0</v>
      </c>
    </row>
    <row r="80" spans="1:10" x14ac:dyDescent="0.25">
      <c r="A80" t="s">
        <v>156</v>
      </c>
      <c r="B80" t="s">
        <v>157</v>
      </c>
      <c r="C80" t="s">
        <v>158</v>
      </c>
      <c r="D80">
        <v>0.7</v>
      </c>
      <c r="E80">
        <v>2</v>
      </c>
      <c r="F80">
        <v>0.35</v>
      </c>
      <c r="G80">
        <v>0.09</v>
      </c>
      <c r="H80">
        <v>2.14</v>
      </c>
      <c r="I80">
        <v>32.869999999999997</v>
      </c>
      <c r="J80">
        <v>0</v>
      </c>
    </row>
    <row r="81" spans="1:10" x14ac:dyDescent="0.25">
      <c r="A81" t="s">
        <v>337</v>
      </c>
      <c r="C81" t="s">
        <v>338</v>
      </c>
      <c r="D81">
        <v>0.48</v>
      </c>
      <c r="E81">
        <v>1</v>
      </c>
      <c r="F81">
        <v>0.48</v>
      </c>
      <c r="G81">
        <v>0.06</v>
      </c>
      <c r="H81">
        <v>1.1100000000000001</v>
      </c>
      <c r="I81">
        <v>43.11</v>
      </c>
      <c r="J81">
        <v>7.0000000000000007E-2</v>
      </c>
    </row>
    <row r="82" spans="1:10" x14ac:dyDescent="0.25">
      <c r="A82" t="s">
        <v>159</v>
      </c>
      <c r="B82" t="s">
        <v>157</v>
      </c>
      <c r="C82" t="s">
        <v>158</v>
      </c>
      <c r="D82">
        <v>0.45</v>
      </c>
      <c r="E82">
        <v>2</v>
      </c>
      <c r="F82">
        <v>0.23</v>
      </c>
      <c r="G82">
        <v>0.06</v>
      </c>
      <c r="H82">
        <v>1.68</v>
      </c>
      <c r="I82">
        <v>26.77</v>
      </c>
      <c r="J82">
        <v>0</v>
      </c>
    </row>
    <row r="83" spans="1:10" x14ac:dyDescent="0.25">
      <c r="A83" t="s">
        <v>138</v>
      </c>
      <c r="B83" t="s">
        <v>113</v>
      </c>
      <c r="C83" t="s">
        <v>139</v>
      </c>
      <c r="D83">
        <v>0.42</v>
      </c>
      <c r="E83">
        <v>5</v>
      </c>
      <c r="F83">
        <v>0.08</v>
      </c>
      <c r="G83">
        <v>0.05</v>
      </c>
      <c r="H83">
        <v>1.01</v>
      </c>
      <c r="I83">
        <v>41.49</v>
      </c>
      <c r="J83">
        <v>0.08</v>
      </c>
    </row>
    <row r="84" spans="1:10" x14ac:dyDescent="0.25">
      <c r="A84" t="s">
        <v>162</v>
      </c>
      <c r="B84" t="s">
        <v>157</v>
      </c>
      <c r="C84" t="s">
        <v>161</v>
      </c>
      <c r="D84">
        <v>0.39</v>
      </c>
      <c r="E84">
        <v>2</v>
      </c>
      <c r="F84">
        <v>0.2</v>
      </c>
      <c r="G84">
        <v>0.05</v>
      </c>
      <c r="H84">
        <v>1.25</v>
      </c>
      <c r="I84">
        <v>31.41</v>
      </c>
      <c r="J84">
        <v>0</v>
      </c>
    </row>
    <row r="85" spans="1:10" x14ac:dyDescent="0.25">
      <c r="A85" t="s">
        <v>160</v>
      </c>
      <c r="B85" t="s">
        <v>157</v>
      </c>
      <c r="C85" t="s">
        <v>161</v>
      </c>
      <c r="D85">
        <v>0.36</v>
      </c>
      <c r="E85">
        <v>2</v>
      </c>
      <c r="F85">
        <v>0.18</v>
      </c>
      <c r="G85">
        <v>0.05</v>
      </c>
      <c r="H85">
        <v>1.39</v>
      </c>
      <c r="I85">
        <v>25.59</v>
      </c>
      <c r="J85">
        <v>0</v>
      </c>
    </row>
    <row r="87" spans="1:10" x14ac:dyDescent="0.25">
      <c r="A87" t="s">
        <v>129</v>
      </c>
    </row>
    <row r="88" spans="1:10" x14ac:dyDescent="0.25">
      <c r="A88" t="s">
        <v>92</v>
      </c>
      <c r="B88" t="s">
        <v>93</v>
      </c>
      <c r="C88" t="s">
        <v>94</v>
      </c>
      <c r="D88" t="s">
        <v>130</v>
      </c>
      <c r="E88" t="s">
        <v>96</v>
      </c>
      <c r="F88" t="s">
        <v>131</v>
      </c>
      <c r="G88" t="s">
        <v>98</v>
      </c>
      <c r="H88" t="s">
        <v>95</v>
      </c>
      <c r="I88" t="s">
        <v>99</v>
      </c>
      <c r="J88" t="s">
        <v>100</v>
      </c>
    </row>
    <row r="89" spans="1:10" x14ac:dyDescent="0.25">
      <c r="A89" t="s">
        <v>339</v>
      </c>
      <c r="C89" t="s">
        <v>340</v>
      </c>
      <c r="D89">
        <v>0.7</v>
      </c>
      <c r="E89">
        <v>1</v>
      </c>
      <c r="F89">
        <v>0.7</v>
      </c>
      <c r="G89">
        <v>0.04</v>
      </c>
      <c r="H89">
        <v>0.82</v>
      </c>
      <c r="I89">
        <v>7.08</v>
      </c>
      <c r="J89">
        <v>85.05</v>
      </c>
    </row>
    <row r="90" spans="1:10" x14ac:dyDescent="0.25">
      <c r="A90" t="s">
        <v>104</v>
      </c>
      <c r="B90" t="s">
        <v>102</v>
      </c>
      <c r="C90" t="s">
        <v>105</v>
      </c>
      <c r="D90">
        <v>0.61</v>
      </c>
      <c r="E90">
        <v>0</v>
      </c>
      <c r="G90">
        <v>0.04</v>
      </c>
      <c r="H90">
        <v>1802.45</v>
      </c>
      <c r="I90">
        <v>42.97</v>
      </c>
      <c r="J90">
        <v>0.03</v>
      </c>
    </row>
    <row r="91" spans="1:10" x14ac:dyDescent="0.25">
      <c r="A91" t="s">
        <v>101</v>
      </c>
      <c r="B91" t="s">
        <v>102</v>
      </c>
      <c r="C91" t="s">
        <v>103</v>
      </c>
      <c r="D91">
        <v>0.61</v>
      </c>
      <c r="E91">
        <v>0</v>
      </c>
      <c r="G91">
        <v>0.04</v>
      </c>
      <c r="H91">
        <v>1802.45</v>
      </c>
      <c r="I91">
        <v>42.97</v>
      </c>
      <c r="J91">
        <v>0.03</v>
      </c>
    </row>
    <row r="92" spans="1:10" x14ac:dyDescent="0.25">
      <c r="A92" t="s">
        <v>341</v>
      </c>
      <c r="B92" t="s">
        <v>113</v>
      </c>
      <c r="C92" t="s">
        <v>342</v>
      </c>
      <c r="D92">
        <v>0.17</v>
      </c>
      <c r="E92">
        <v>150</v>
      </c>
      <c r="F92">
        <v>0</v>
      </c>
      <c r="G92">
        <v>0.01</v>
      </c>
      <c r="H92">
        <v>0.33</v>
      </c>
      <c r="I92">
        <v>29.59</v>
      </c>
      <c r="J92">
        <v>52.74</v>
      </c>
    </row>
    <row r="93" spans="1:10" x14ac:dyDescent="0.25">
      <c r="A93" t="s">
        <v>346</v>
      </c>
      <c r="C93" t="s">
        <v>347</v>
      </c>
      <c r="D93">
        <v>0.06</v>
      </c>
      <c r="E93">
        <v>32</v>
      </c>
      <c r="F93">
        <v>0</v>
      </c>
      <c r="G93">
        <v>0</v>
      </c>
      <c r="H93">
        <v>0.08</v>
      </c>
      <c r="I93">
        <v>21.74</v>
      </c>
      <c r="J93">
        <v>74.19</v>
      </c>
    </row>
    <row r="94" spans="1:10" x14ac:dyDescent="0.25">
      <c r="A94" t="s">
        <v>192</v>
      </c>
      <c r="C94" t="s">
        <v>193</v>
      </c>
      <c r="D94">
        <v>0.01</v>
      </c>
      <c r="E94">
        <v>145</v>
      </c>
      <c r="F94">
        <v>0</v>
      </c>
      <c r="G94">
        <v>0</v>
      </c>
      <c r="H94">
        <v>0.03</v>
      </c>
      <c r="I94">
        <v>33.049999999999997</v>
      </c>
      <c r="J94">
        <v>31.23</v>
      </c>
    </row>
    <row r="95" spans="1:10" x14ac:dyDescent="0.25">
      <c r="A95" t="s">
        <v>396</v>
      </c>
      <c r="C95" t="s">
        <v>397</v>
      </c>
      <c r="D95">
        <v>0.01</v>
      </c>
      <c r="E95">
        <v>89</v>
      </c>
      <c r="F95">
        <v>0</v>
      </c>
      <c r="G95">
        <v>0</v>
      </c>
      <c r="H95">
        <v>0.02</v>
      </c>
      <c r="I95">
        <v>20.96</v>
      </c>
      <c r="J95">
        <v>61.28</v>
      </c>
    </row>
    <row r="96" spans="1:10" x14ac:dyDescent="0.25">
      <c r="A96" t="s">
        <v>365</v>
      </c>
      <c r="C96" t="s">
        <v>366</v>
      </c>
      <c r="D96">
        <v>0.01</v>
      </c>
      <c r="E96">
        <v>175</v>
      </c>
      <c r="F96">
        <v>0</v>
      </c>
      <c r="G96">
        <v>0</v>
      </c>
      <c r="H96">
        <v>0.01</v>
      </c>
      <c r="I96">
        <v>24.47</v>
      </c>
      <c r="J96">
        <v>42.51</v>
      </c>
    </row>
    <row r="97" spans="1:10" x14ac:dyDescent="0.25">
      <c r="A97" t="s">
        <v>569</v>
      </c>
      <c r="B97" t="s">
        <v>157</v>
      </c>
      <c r="C97" t="s">
        <v>570</v>
      </c>
      <c r="D97">
        <v>0</v>
      </c>
      <c r="E97">
        <v>2</v>
      </c>
      <c r="F97">
        <v>0</v>
      </c>
      <c r="G97">
        <v>0</v>
      </c>
      <c r="H97">
        <v>0.32</v>
      </c>
      <c r="I97">
        <v>1.37</v>
      </c>
      <c r="J97">
        <v>0.5</v>
      </c>
    </row>
    <row r="98" spans="1:10" x14ac:dyDescent="0.25">
      <c r="A98" t="s">
        <v>619</v>
      </c>
      <c r="B98" t="s">
        <v>157</v>
      </c>
      <c r="C98" t="s">
        <v>620</v>
      </c>
      <c r="D98">
        <v>0</v>
      </c>
      <c r="E98">
        <v>2</v>
      </c>
      <c r="F98">
        <v>0</v>
      </c>
      <c r="G98">
        <v>0</v>
      </c>
      <c r="H98">
        <v>0.34</v>
      </c>
      <c r="I98">
        <v>1.79</v>
      </c>
      <c r="J98">
        <v>0.46</v>
      </c>
    </row>
    <row r="100" spans="1:10" x14ac:dyDescent="0.25">
      <c r="A100" t="s">
        <v>135</v>
      </c>
    </row>
    <row r="101" spans="1:10" x14ac:dyDescent="0.25">
      <c r="A101" t="s">
        <v>92</v>
      </c>
      <c r="B101" t="s">
        <v>93</v>
      </c>
      <c r="C101" t="s">
        <v>94</v>
      </c>
      <c r="D101" t="s">
        <v>136</v>
      </c>
      <c r="E101" t="s">
        <v>96</v>
      </c>
      <c r="F101" t="s">
        <v>137</v>
      </c>
      <c r="G101" t="s">
        <v>98</v>
      </c>
      <c r="H101" t="s">
        <v>95</v>
      </c>
      <c r="I101" t="s">
        <v>99</v>
      </c>
      <c r="J101" t="s">
        <v>100</v>
      </c>
    </row>
    <row r="102" spans="1:10" x14ac:dyDescent="0.25">
      <c r="A102" t="s">
        <v>104</v>
      </c>
      <c r="B102" t="s">
        <v>102</v>
      </c>
      <c r="C102" t="s">
        <v>105</v>
      </c>
      <c r="D102">
        <v>1317073</v>
      </c>
      <c r="E102">
        <v>0</v>
      </c>
      <c r="G102">
        <v>31.67</v>
      </c>
      <c r="H102">
        <v>1802.45</v>
      </c>
      <c r="I102">
        <v>43</v>
      </c>
      <c r="J102">
        <v>0</v>
      </c>
    </row>
    <row r="103" spans="1:10" x14ac:dyDescent="0.25">
      <c r="A103" t="s">
        <v>101</v>
      </c>
      <c r="B103" t="s">
        <v>102</v>
      </c>
      <c r="C103" t="s">
        <v>103</v>
      </c>
      <c r="D103">
        <v>1317073</v>
      </c>
      <c r="E103">
        <v>0</v>
      </c>
      <c r="G103">
        <v>31.67</v>
      </c>
      <c r="H103">
        <v>1802.45</v>
      </c>
      <c r="I103">
        <v>43</v>
      </c>
      <c r="J103">
        <v>0</v>
      </c>
    </row>
    <row r="104" spans="1:10" x14ac:dyDescent="0.25">
      <c r="A104" t="s">
        <v>121</v>
      </c>
      <c r="B104" t="s">
        <v>102</v>
      </c>
      <c r="C104" t="s">
        <v>111</v>
      </c>
      <c r="D104">
        <v>626519</v>
      </c>
      <c r="E104">
        <v>30</v>
      </c>
      <c r="F104">
        <v>20883.97</v>
      </c>
      <c r="G104">
        <v>15.06</v>
      </c>
      <c r="H104">
        <v>2.29</v>
      </c>
      <c r="I104">
        <v>42</v>
      </c>
      <c r="J104">
        <v>0</v>
      </c>
    </row>
    <row r="105" spans="1:10" x14ac:dyDescent="0.25">
      <c r="A105" t="s">
        <v>125</v>
      </c>
      <c r="B105" t="s">
        <v>102</v>
      </c>
      <c r="C105" t="s">
        <v>126</v>
      </c>
      <c r="D105">
        <v>626519</v>
      </c>
      <c r="E105">
        <v>30</v>
      </c>
      <c r="F105">
        <v>20883.97</v>
      </c>
      <c r="G105">
        <v>15.06</v>
      </c>
      <c r="H105">
        <v>2.2799999999999998</v>
      </c>
      <c r="I105">
        <v>42</v>
      </c>
      <c r="J105">
        <v>0</v>
      </c>
    </row>
    <row r="106" spans="1:10" x14ac:dyDescent="0.25">
      <c r="A106" t="s">
        <v>138</v>
      </c>
      <c r="B106" t="s">
        <v>113</v>
      </c>
      <c r="C106" t="s">
        <v>139</v>
      </c>
      <c r="D106">
        <v>383315</v>
      </c>
      <c r="E106">
        <v>5</v>
      </c>
      <c r="F106">
        <v>76663</v>
      </c>
      <c r="G106">
        <v>9.2200000000000006</v>
      </c>
      <c r="H106">
        <v>1.01</v>
      </c>
      <c r="I106">
        <v>41.5</v>
      </c>
      <c r="J106">
        <v>0.1</v>
      </c>
    </row>
    <row r="107" spans="1:10" x14ac:dyDescent="0.25">
      <c r="A107" t="s">
        <v>352</v>
      </c>
      <c r="B107" t="s">
        <v>113</v>
      </c>
      <c r="C107" t="s">
        <v>353</v>
      </c>
      <c r="D107">
        <v>156520</v>
      </c>
      <c r="E107">
        <v>5</v>
      </c>
      <c r="F107">
        <v>31304</v>
      </c>
      <c r="G107">
        <v>3.76</v>
      </c>
      <c r="H107">
        <v>0.27</v>
      </c>
      <c r="I107">
        <v>43.4</v>
      </c>
      <c r="J107">
        <v>0</v>
      </c>
    </row>
    <row r="108" spans="1:10" x14ac:dyDescent="0.25">
      <c r="A108" t="s">
        <v>133</v>
      </c>
      <c r="B108" t="s">
        <v>113</v>
      </c>
      <c r="C108" t="s">
        <v>134</v>
      </c>
      <c r="D108">
        <v>34530</v>
      </c>
      <c r="E108">
        <v>5</v>
      </c>
      <c r="F108">
        <v>6906</v>
      </c>
      <c r="G108">
        <v>0.83</v>
      </c>
      <c r="H108">
        <v>0.35</v>
      </c>
      <c r="I108">
        <v>41</v>
      </c>
      <c r="J108">
        <v>0</v>
      </c>
    </row>
    <row r="109" spans="1:10" x14ac:dyDescent="0.25">
      <c r="A109" t="s">
        <v>398</v>
      </c>
      <c r="C109" t="s">
        <v>399</v>
      </c>
      <c r="D109">
        <v>20415</v>
      </c>
      <c r="E109">
        <v>6805</v>
      </c>
      <c r="F109">
        <v>3</v>
      </c>
      <c r="G109">
        <v>0.49</v>
      </c>
      <c r="H109">
        <v>0.09</v>
      </c>
      <c r="I109">
        <v>43.6</v>
      </c>
      <c r="J109">
        <v>0</v>
      </c>
    </row>
    <row r="110" spans="1:10" x14ac:dyDescent="0.25">
      <c r="A110" t="s">
        <v>339</v>
      </c>
      <c r="C110" t="s">
        <v>340</v>
      </c>
      <c r="D110">
        <v>6416</v>
      </c>
      <c r="E110">
        <v>1</v>
      </c>
      <c r="F110">
        <v>6416</v>
      </c>
      <c r="G110">
        <v>0.15</v>
      </c>
      <c r="H110">
        <v>0.82</v>
      </c>
      <c r="I110">
        <v>7.1</v>
      </c>
      <c r="J110">
        <v>85.1</v>
      </c>
    </row>
    <row r="111" spans="1:10" x14ac:dyDescent="0.25">
      <c r="A111" t="s">
        <v>429</v>
      </c>
      <c r="B111" t="s">
        <v>157</v>
      </c>
      <c r="C111" t="s">
        <v>430</v>
      </c>
      <c r="D111">
        <v>5667</v>
      </c>
      <c r="E111">
        <v>1</v>
      </c>
      <c r="F111">
        <v>5667</v>
      </c>
      <c r="G111">
        <v>0.14000000000000001</v>
      </c>
      <c r="H111">
        <v>0.03</v>
      </c>
      <c r="I111">
        <v>43.2</v>
      </c>
      <c r="J111">
        <v>0</v>
      </c>
    </row>
    <row r="113" spans="1:10" x14ac:dyDescent="0.25">
      <c r="A113" t="s">
        <v>146</v>
      </c>
    </row>
    <row r="114" spans="1:10" x14ac:dyDescent="0.25">
      <c r="A114" t="s">
        <v>92</v>
      </c>
      <c r="B114" t="s">
        <v>93</v>
      </c>
      <c r="C114" t="s">
        <v>94</v>
      </c>
      <c r="D114" t="s">
        <v>147</v>
      </c>
      <c r="E114" t="s">
        <v>96</v>
      </c>
      <c r="F114" t="s">
        <v>148</v>
      </c>
      <c r="G114" t="s">
        <v>98</v>
      </c>
      <c r="H114" t="s">
        <v>95</v>
      </c>
      <c r="I114" t="s">
        <v>99</v>
      </c>
      <c r="J114" t="s">
        <v>100</v>
      </c>
    </row>
    <row r="115" spans="1:10" x14ac:dyDescent="0.25">
      <c r="A115" t="s">
        <v>104</v>
      </c>
      <c r="B115" t="s">
        <v>102</v>
      </c>
      <c r="C115" t="s">
        <v>105</v>
      </c>
      <c r="D115">
        <v>1273123</v>
      </c>
      <c r="E115">
        <v>0</v>
      </c>
      <c r="G115">
        <v>45.13</v>
      </c>
      <c r="H115">
        <v>1802.45</v>
      </c>
      <c r="I115">
        <v>42.97</v>
      </c>
      <c r="J115">
        <v>0.03</v>
      </c>
    </row>
    <row r="116" spans="1:10" x14ac:dyDescent="0.25">
      <c r="A116" t="s">
        <v>101</v>
      </c>
      <c r="B116" t="s">
        <v>102</v>
      </c>
      <c r="C116" t="s">
        <v>103</v>
      </c>
      <c r="D116">
        <v>1273123</v>
      </c>
      <c r="E116">
        <v>0</v>
      </c>
      <c r="G116">
        <v>45.13</v>
      </c>
      <c r="H116">
        <v>1802.45</v>
      </c>
      <c r="I116">
        <v>42.97</v>
      </c>
      <c r="J116">
        <v>0.03</v>
      </c>
    </row>
    <row r="117" spans="1:10" x14ac:dyDescent="0.25">
      <c r="A117" t="s">
        <v>339</v>
      </c>
      <c r="C117" t="s">
        <v>340</v>
      </c>
      <c r="D117">
        <v>746</v>
      </c>
      <c r="E117">
        <v>1</v>
      </c>
      <c r="F117">
        <v>746</v>
      </c>
      <c r="G117">
        <v>0.03</v>
      </c>
      <c r="H117">
        <v>0.82</v>
      </c>
      <c r="I117">
        <v>7.08</v>
      </c>
      <c r="J117">
        <v>85.05</v>
      </c>
    </row>
    <row r="118" spans="1:10" x14ac:dyDescent="0.25">
      <c r="A118" t="s">
        <v>341</v>
      </c>
      <c r="B118" t="s">
        <v>113</v>
      </c>
      <c r="C118" t="s">
        <v>342</v>
      </c>
      <c r="D118">
        <v>172</v>
      </c>
      <c r="E118">
        <v>150</v>
      </c>
      <c r="F118">
        <v>1.1499999999999999</v>
      </c>
      <c r="G118">
        <v>0.01</v>
      </c>
      <c r="H118">
        <v>0.33</v>
      </c>
      <c r="I118">
        <v>29.59</v>
      </c>
      <c r="J118">
        <v>52.74</v>
      </c>
    </row>
    <row r="119" spans="1:10" x14ac:dyDescent="0.25">
      <c r="A119" t="s">
        <v>346</v>
      </c>
      <c r="C119" t="s">
        <v>347</v>
      </c>
      <c r="D119">
        <v>39</v>
      </c>
      <c r="E119">
        <v>32</v>
      </c>
      <c r="F119">
        <v>1.22</v>
      </c>
      <c r="G119">
        <v>0</v>
      </c>
      <c r="H119">
        <v>0.08</v>
      </c>
      <c r="I119">
        <v>21.74</v>
      </c>
      <c r="J119">
        <v>74.19</v>
      </c>
    </row>
    <row r="120" spans="1:10" x14ac:dyDescent="0.25">
      <c r="A120" t="s">
        <v>192</v>
      </c>
      <c r="C120" t="s">
        <v>193</v>
      </c>
      <c r="D120">
        <v>19</v>
      </c>
      <c r="E120">
        <v>145</v>
      </c>
      <c r="F120">
        <v>0.13</v>
      </c>
      <c r="G120">
        <v>0</v>
      </c>
      <c r="H120">
        <v>0.03</v>
      </c>
      <c r="I120">
        <v>33.049999999999997</v>
      </c>
      <c r="J120">
        <v>31.23</v>
      </c>
    </row>
    <row r="121" spans="1:10" x14ac:dyDescent="0.25">
      <c r="A121" t="s">
        <v>396</v>
      </c>
      <c r="C121" t="s">
        <v>397</v>
      </c>
      <c r="D121">
        <v>9</v>
      </c>
      <c r="E121">
        <v>89</v>
      </c>
      <c r="F121">
        <v>0.1</v>
      </c>
      <c r="G121">
        <v>0</v>
      </c>
      <c r="H121">
        <v>0.02</v>
      </c>
      <c r="I121">
        <v>20.96</v>
      </c>
      <c r="J121">
        <v>61.28</v>
      </c>
    </row>
    <row r="122" spans="1:10" x14ac:dyDescent="0.25">
      <c r="A122" t="s">
        <v>365</v>
      </c>
      <c r="C122" t="s">
        <v>366</v>
      </c>
      <c r="D122">
        <v>2</v>
      </c>
      <c r="E122">
        <v>175</v>
      </c>
      <c r="F122">
        <v>0.01</v>
      </c>
      <c r="G122">
        <v>0</v>
      </c>
      <c r="H122">
        <v>0.01</v>
      </c>
      <c r="I122">
        <v>24.47</v>
      </c>
      <c r="J122">
        <v>42.51</v>
      </c>
    </row>
    <row r="123" spans="1:10" x14ac:dyDescent="0.25">
      <c r="A123" t="s">
        <v>337</v>
      </c>
      <c r="C123" t="s">
        <v>338</v>
      </c>
      <c r="D123">
        <v>1</v>
      </c>
      <c r="E123">
        <v>1</v>
      </c>
      <c r="F123">
        <v>1</v>
      </c>
      <c r="G123">
        <v>0</v>
      </c>
      <c r="H123">
        <v>1.1100000000000001</v>
      </c>
      <c r="I123">
        <v>43.11</v>
      </c>
      <c r="J123">
        <v>7.0000000000000007E-2</v>
      </c>
    </row>
    <row r="124" spans="1:10" x14ac:dyDescent="0.25">
      <c r="A124" t="s">
        <v>367</v>
      </c>
      <c r="C124" t="s">
        <v>368</v>
      </c>
      <c r="D124">
        <v>0</v>
      </c>
      <c r="E124">
        <v>150</v>
      </c>
      <c r="F124">
        <v>0</v>
      </c>
      <c r="G124">
        <v>0</v>
      </c>
      <c r="H124">
        <v>0.02</v>
      </c>
      <c r="I124">
        <v>43.28</v>
      </c>
      <c r="J124">
        <v>0</v>
      </c>
    </row>
    <row r="126" spans="1:10" x14ac:dyDescent="0.25">
      <c r="A126" t="s">
        <v>151</v>
      </c>
    </row>
    <row r="127" spans="1:10" x14ac:dyDescent="0.25">
      <c r="A127" t="s">
        <v>92</v>
      </c>
      <c r="B127" t="s">
        <v>93</v>
      </c>
      <c r="C127" t="s">
        <v>94</v>
      </c>
      <c r="D127" t="s">
        <v>152</v>
      </c>
      <c r="E127" t="s">
        <v>153</v>
      </c>
      <c r="F127" t="s">
        <v>96</v>
      </c>
      <c r="G127" t="s">
        <v>154</v>
      </c>
      <c r="H127" t="s">
        <v>155</v>
      </c>
      <c r="I127" t="s">
        <v>98</v>
      </c>
    </row>
    <row r="128" spans="1:10" x14ac:dyDescent="0.25">
      <c r="A128" t="s">
        <v>104</v>
      </c>
      <c r="B128" t="s">
        <v>102</v>
      </c>
      <c r="C128" t="s">
        <v>105</v>
      </c>
      <c r="D128">
        <v>19912</v>
      </c>
      <c r="E128">
        <v>19912</v>
      </c>
      <c r="F128">
        <v>0</v>
      </c>
      <c r="H128">
        <v>0</v>
      </c>
      <c r="I128">
        <v>1.27</v>
      </c>
    </row>
    <row r="129" spans="1:9" x14ac:dyDescent="0.25">
      <c r="A129" t="s">
        <v>101</v>
      </c>
      <c r="B129" t="s">
        <v>102</v>
      </c>
      <c r="C129" t="s">
        <v>103</v>
      </c>
      <c r="D129">
        <v>19912</v>
      </c>
      <c r="E129">
        <v>19912</v>
      </c>
      <c r="F129">
        <v>0</v>
      </c>
      <c r="H129">
        <v>0</v>
      </c>
      <c r="I129">
        <v>1.27</v>
      </c>
    </row>
    <row r="130" spans="1:9" x14ac:dyDescent="0.25">
      <c r="A130" t="s">
        <v>159</v>
      </c>
      <c r="B130" t="s">
        <v>157</v>
      </c>
      <c r="C130" t="s">
        <v>158</v>
      </c>
      <c r="D130">
        <v>3044</v>
      </c>
      <c r="E130">
        <v>3044</v>
      </c>
      <c r="F130">
        <v>2</v>
      </c>
      <c r="G130">
        <v>1522</v>
      </c>
      <c r="H130">
        <v>0</v>
      </c>
      <c r="I130">
        <v>0.19</v>
      </c>
    </row>
    <row r="131" spans="1:9" x14ac:dyDescent="0.25">
      <c r="A131" t="s">
        <v>156</v>
      </c>
      <c r="B131" t="s">
        <v>157</v>
      </c>
      <c r="C131" t="s">
        <v>158</v>
      </c>
      <c r="D131">
        <v>2900</v>
      </c>
      <c r="E131">
        <v>2900</v>
      </c>
      <c r="F131">
        <v>2</v>
      </c>
      <c r="G131">
        <v>1450</v>
      </c>
      <c r="H131">
        <v>0</v>
      </c>
      <c r="I131">
        <v>0.19</v>
      </c>
    </row>
    <row r="132" spans="1:9" x14ac:dyDescent="0.25">
      <c r="A132" t="s">
        <v>160</v>
      </c>
      <c r="B132" t="s">
        <v>157</v>
      </c>
      <c r="C132" t="s">
        <v>161</v>
      </c>
      <c r="D132">
        <v>2732</v>
      </c>
      <c r="E132">
        <v>2732</v>
      </c>
      <c r="F132">
        <v>2</v>
      </c>
      <c r="G132">
        <v>1366</v>
      </c>
      <c r="H132">
        <v>0</v>
      </c>
      <c r="I132">
        <v>0.17</v>
      </c>
    </row>
    <row r="133" spans="1:9" x14ac:dyDescent="0.25">
      <c r="A133" t="s">
        <v>162</v>
      </c>
      <c r="B133" t="s">
        <v>157</v>
      </c>
      <c r="C133" t="s">
        <v>161</v>
      </c>
      <c r="D133">
        <v>2132</v>
      </c>
      <c r="E133">
        <v>2132</v>
      </c>
      <c r="F133">
        <v>2</v>
      </c>
      <c r="G133">
        <v>1066</v>
      </c>
      <c r="H133">
        <v>0</v>
      </c>
      <c r="I133">
        <v>0.14000000000000001</v>
      </c>
    </row>
    <row r="134" spans="1:9" x14ac:dyDescent="0.25">
      <c r="A134" t="s">
        <v>356</v>
      </c>
      <c r="B134" t="s">
        <v>113</v>
      </c>
      <c r="C134" t="s">
        <v>134</v>
      </c>
      <c r="D134">
        <v>1020</v>
      </c>
      <c r="E134">
        <v>1020</v>
      </c>
      <c r="F134">
        <v>5</v>
      </c>
      <c r="G134">
        <v>204</v>
      </c>
      <c r="H134">
        <v>0</v>
      </c>
      <c r="I134">
        <v>7.0000000000000007E-2</v>
      </c>
    </row>
    <row r="135" spans="1:9" x14ac:dyDescent="0.25">
      <c r="A135" t="s">
        <v>357</v>
      </c>
      <c r="B135" t="s">
        <v>157</v>
      </c>
      <c r="C135" t="s">
        <v>358</v>
      </c>
      <c r="D135">
        <v>900</v>
      </c>
      <c r="E135">
        <v>900</v>
      </c>
      <c r="F135">
        <v>6</v>
      </c>
      <c r="G135">
        <v>150</v>
      </c>
      <c r="H135">
        <v>0</v>
      </c>
      <c r="I135">
        <v>0.06</v>
      </c>
    </row>
    <row r="136" spans="1:9" x14ac:dyDescent="0.25">
      <c r="A136" t="s">
        <v>339</v>
      </c>
      <c r="C136" t="s">
        <v>340</v>
      </c>
      <c r="D136">
        <v>739</v>
      </c>
      <c r="E136">
        <v>739</v>
      </c>
      <c r="F136">
        <v>1</v>
      </c>
      <c r="G136">
        <v>739</v>
      </c>
      <c r="H136">
        <v>0</v>
      </c>
      <c r="I136">
        <v>0.05</v>
      </c>
    </row>
    <row r="137" spans="1:9" x14ac:dyDescent="0.25">
      <c r="A137" t="s">
        <v>359</v>
      </c>
      <c r="B137" t="s">
        <v>157</v>
      </c>
      <c r="C137" t="s">
        <v>360</v>
      </c>
      <c r="D137">
        <v>600</v>
      </c>
      <c r="E137">
        <v>600</v>
      </c>
      <c r="F137">
        <v>4</v>
      </c>
      <c r="G137">
        <v>150</v>
      </c>
      <c r="H137">
        <v>0</v>
      </c>
      <c r="I137">
        <v>0.04</v>
      </c>
    </row>
    <row r="139" spans="1:9" x14ac:dyDescent="0.25">
      <c r="A139" t="s">
        <v>163</v>
      </c>
    </row>
    <row r="140" spans="1:9" x14ac:dyDescent="0.25">
      <c r="A140" t="s">
        <v>92</v>
      </c>
      <c r="B140" t="s">
        <v>93</v>
      </c>
      <c r="C140" t="s">
        <v>94</v>
      </c>
      <c r="D140" t="s">
        <v>96</v>
      </c>
      <c r="E140" t="s">
        <v>164</v>
      </c>
      <c r="F140" t="s">
        <v>165</v>
      </c>
      <c r="G140" t="s">
        <v>95</v>
      </c>
      <c r="H140" t="s">
        <v>99</v>
      </c>
      <c r="I140" t="s">
        <v>100</v>
      </c>
    </row>
    <row r="141" spans="1:9" x14ac:dyDescent="0.25">
      <c r="A141" t="s">
        <v>398</v>
      </c>
      <c r="C141" t="s">
        <v>399</v>
      </c>
      <c r="D141">
        <v>6805</v>
      </c>
      <c r="E141">
        <v>6805</v>
      </c>
      <c r="F141">
        <v>1</v>
      </c>
      <c r="G141">
        <v>0.09</v>
      </c>
      <c r="H141">
        <v>43.6</v>
      </c>
      <c r="I141">
        <v>0</v>
      </c>
    </row>
    <row r="142" spans="1:9" x14ac:dyDescent="0.25">
      <c r="A142" t="s">
        <v>174</v>
      </c>
      <c r="B142" t="s">
        <v>175</v>
      </c>
      <c r="C142" t="s">
        <v>176</v>
      </c>
      <c r="D142">
        <v>556</v>
      </c>
      <c r="E142">
        <v>556</v>
      </c>
      <c r="F142">
        <v>1</v>
      </c>
      <c r="G142">
        <v>0.02</v>
      </c>
      <c r="H142">
        <v>43</v>
      </c>
      <c r="I142">
        <v>0</v>
      </c>
    </row>
    <row r="143" spans="1:9" x14ac:dyDescent="0.25">
      <c r="A143" t="s">
        <v>361</v>
      </c>
      <c r="C143" t="s">
        <v>362</v>
      </c>
      <c r="D143">
        <v>202</v>
      </c>
      <c r="E143">
        <v>202</v>
      </c>
      <c r="F143">
        <v>1</v>
      </c>
      <c r="G143">
        <v>0.01</v>
      </c>
      <c r="H143">
        <v>43</v>
      </c>
      <c r="I143">
        <v>0</v>
      </c>
    </row>
    <row r="144" spans="1:9" x14ac:dyDescent="0.25">
      <c r="A144" t="s">
        <v>363</v>
      </c>
      <c r="C144" t="s">
        <v>364</v>
      </c>
      <c r="D144">
        <v>202</v>
      </c>
      <c r="E144">
        <v>0</v>
      </c>
      <c r="F144">
        <v>0</v>
      </c>
      <c r="G144">
        <v>0</v>
      </c>
      <c r="H144">
        <v>43.2</v>
      </c>
      <c r="I144">
        <v>0</v>
      </c>
    </row>
    <row r="145" spans="1:9" x14ac:dyDescent="0.25">
      <c r="A145" t="s">
        <v>333</v>
      </c>
      <c r="C145" t="s">
        <v>334</v>
      </c>
      <c r="D145">
        <v>180</v>
      </c>
      <c r="E145">
        <v>180</v>
      </c>
      <c r="F145">
        <v>1</v>
      </c>
      <c r="G145">
        <v>2.2400000000000002</v>
      </c>
      <c r="H145">
        <v>1.6</v>
      </c>
      <c r="I145">
        <v>0</v>
      </c>
    </row>
    <row r="146" spans="1:9" x14ac:dyDescent="0.25">
      <c r="A146" t="s">
        <v>365</v>
      </c>
      <c r="C146" t="s">
        <v>366</v>
      </c>
      <c r="D146">
        <v>175</v>
      </c>
      <c r="E146">
        <v>175</v>
      </c>
      <c r="F146">
        <v>1</v>
      </c>
      <c r="G146">
        <v>0.01</v>
      </c>
      <c r="H146">
        <v>24.5</v>
      </c>
      <c r="I146">
        <v>42.5</v>
      </c>
    </row>
    <row r="147" spans="1:9" x14ac:dyDescent="0.25">
      <c r="A147" t="s">
        <v>367</v>
      </c>
      <c r="C147" t="s">
        <v>368</v>
      </c>
      <c r="D147">
        <v>150</v>
      </c>
      <c r="E147">
        <v>0</v>
      </c>
      <c r="F147">
        <v>0</v>
      </c>
      <c r="G147">
        <v>0.02</v>
      </c>
      <c r="H147">
        <v>43.3</v>
      </c>
      <c r="I147">
        <v>0</v>
      </c>
    </row>
    <row r="148" spans="1:9" x14ac:dyDescent="0.25">
      <c r="A148" t="s">
        <v>341</v>
      </c>
      <c r="B148" t="s">
        <v>113</v>
      </c>
      <c r="C148" t="s">
        <v>342</v>
      </c>
      <c r="D148">
        <v>150</v>
      </c>
      <c r="E148">
        <v>150</v>
      </c>
      <c r="F148">
        <v>1</v>
      </c>
      <c r="G148">
        <v>0.33</v>
      </c>
      <c r="H148">
        <v>29.6</v>
      </c>
      <c r="I148">
        <v>52.7</v>
      </c>
    </row>
    <row r="149" spans="1:9" x14ac:dyDescent="0.25">
      <c r="A149" t="s">
        <v>192</v>
      </c>
      <c r="C149" t="s">
        <v>193</v>
      </c>
      <c r="D149">
        <v>145</v>
      </c>
      <c r="E149">
        <v>145</v>
      </c>
      <c r="F149">
        <v>1</v>
      </c>
      <c r="G149">
        <v>0.03</v>
      </c>
      <c r="H149">
        <v>33</v>
      </c>
      <c r="I149">
        <v>31.2</v>
      </c>
    </row>
    <row r="150" spans="1:9" x14ac:dyDescent="0.25">
      <c r="A150" t="s">
        <v>369</v>
      </c>
      <c r="B150" t="s">
        <v>257</v>
      </c>
      <c r="C150" t="s">
        <v>370</v>
      </c>
      <c r="D150">
        <v>120</v>
      </c>
      <c r="E150">
        <v>120</v>
      </c>
      <c r="F150">
        <v>1</v>
      </c>
      <c r="G150">
        <v>0.02</v>
      </c>
      <c r="H150">
        <v>43.6</v>
      </c>
      <c r="I150">
        <v>0</v>
      </c>
    </row>
    <row r="152" spans="1:9" x14ac:dyDescent="0.25">
      <c r="A152" t="s">
        <v>187</v>
      </c>
    </row>
    <row r="153" spans="1:9" x14ac:dyDescent="0.25">
      <c r="A153" t="s">
        <v>92</v>
      </c>
      <c r="B153" t="s">
        <v>93</v>
      </c>
      <c r="C153" t="s">
        <v>94</v>
      </c>
      <c r="D153" t="s">
        <v>188</v>
      </c>
      <c r="E153" t="s">
        <v>96</v>
      </c>
      <c r="F153" t="s">
        <v>189</v>
      </c>
    </row>
    <row r="154" spans="1:9" x14ac:dyDescent="0.25">
      <c r="A154" t="s">
        <v>174</v>
      </c>
      <c r="B154" t="s">
        <v>175</v>
      </c>
      <c r="C154" t="s">
        <v>176</v>
      </c>
      <c r="D154">
        <v>556</v>
      </c>
      <c r="E154">
        <v>556</v>
      </c>
      <c r="F154">
        <v>11.21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4.07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4.07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3.63</v>
      </c>
    </row>
    <row r="158" spans="1:9" x14ac:dyDescent="0.25">
      <c r="A158" t="s">
        <v>365</v>
      </c>
      <c r="C158" t="s">
        <v>366</v>
      </c>
      <c r="D158">
        <v>175</v>
      </c>
      <c r="E158">
        <v>175</v>
      </c>
      <c r="F158">
        <v>3.53</v>
      </c>
    </row>
    <row r="159" spans="1:9" x14ac:dyDescent="0.25">
      <c r="A159" t="s">
        <v>367</v>
      </c>
      <c r="C159" t="s">
        <v>368</v>
      </c>
      <c r="D159">
        <v>150</v>
      </c>
      <c r="E159">
        <v>150</v>
      </c>
      <c r="F159">
        <v>3.03</v>
      </c>
    </row>
    <row r="160" spans="1:9" x14ac:dyDescent="0.25">
      <c r="A160" t="s">
        <v>341</v>
      </c>
      <c r="B160" t="s">
        <v>113</v>
      </c>
      <c r="C160" t="s">
        <v>342</v>
      </c>
      <c r="D160">
        <v>150</v>
      </c>
      <c r="E160">
        <v>150</v>
      </c>
      <c r="F160">
        <v>3.03</v>
      </c>
    </row>
    <row r="161" spans="1:7" x14ac:dyDescent="0.25">
      <c r="A161" t="s">
        <v>192</v>
      </c>
      <c r="C161" t="s">
        <v>193</v>
      </c>
      <c r="D161">
        <v>145</v>
      </c>
      <c r="E161">
        <v>145</v>
      </c>
      <c r="F161">
        <v>2.92</v>
      </c>
    </row>
    <row r="162" spans="1:7" x14ac:dyDescent="0.25">
      <c r="A162" t="s">
        <v>369</v>
      </c>
      <c r="B162" t="s">
        <v>257</v>
      </c>
      <c r="C162" t="s">
        <v>370</v>
      </c>
      <c r="D162">
        <v>120</v>
      </c>
      <c r="E162">
        <v>120</v>
      </c>
      <c r="F162">
        <v>2.42</v>
      </c>
    </row>
    <row r="163" spans="1:7" x14ac:dyDescent="0.25">
      <c r="A163" t="s">
        <v>371</v>
      </c>
      <c r="C163" t="s">
        <v>372</v>
      </c>
      <c r="D163">
        <v>92</v>
      </c>
      <c r="E163">
        <v>92</v>
      </c>
      <c r="F163">
        <v>1.86</v>
      </c>
    </row>
    <row r="165" spans="1:7" x14ac:dyDescent="0.25">
      <c r="A165" t="s">
        <v>208</v>
      </c>
    </row>
    <row r="166" spans="1:7" x14ac:dyDescent="0.25">
      <c r="A166" t="s">
        <v>30</v>
      </c>
      <c r="B166" t="s">
        <v>31</v>
      </c>
      <c r="C166" t="s">
        <v>209</v>
      </c>
      <c r="D166" t="s">
        <v>210</v>
      </c>
      <c r="E166" t="s">
        <v>211</v>
      </c>
      <c r="F166" t="s">
        <v>212</v>
      </c>
      <c r="G166" t="s">
        <v>34</v>
      </c>
    </row>
    <row r="167" spans="1:7" x14ac:dyDescent="0.25">
      <c r="A167" t="s">
        <v>36</v>
      </c>
      <c r="B167">
        <v>1545896</v>
      </c>
      <c r="D167">
        <v>1716</v>
      </c>
      <c r="E167" t="s">
        <v>37</v>
      </c>
      <c r="F167">
        <v>48309.25</v>
      </c>
      <c r="G167">
        <v>86.79</v>
      </c>
    </row>
    <row r="168" spans="1:7" x14ac:dyDescent="0.25">
      <c r="A168" t="s">
        <v>40</v>
      </c>
      <c r="B168">
        <v>150</v>
      </c>
      <c r="C168">
        <v>100</v>
      </c>
      <c r="D168">
        <v>150</v>
      </c>
      <c r="E168" t="s">
        <v>472</v>
      </c>
      <c r="F168">
        <v>4.6900000000000004</v>
      </c>
      <c r="G168">
        <v>7.59</v>
      </c>
    </row>
    <row r="169" spans="1:7" x14ac:dyDescent="0.25">
      <c r="A169" t="s">
        <v>46</v>
      </c>
      <c r="B169">
        <v>8450</v>
      </c>
      <c r="D169">
        <v>3</v>
      </c>
      <c r="E169" t="s">
        <v>821</v>
      </c>
      <c r="F169">
        <v>264.06</v>
      </c>
      <c r="G169">
        <v>0.15</v>
      </c>
    </row>
    <row r="170" spans="1:7" x14ac:dyDescent="0.25">
      <c r="A170" t="s">
        <v>53</v>
      </c>
      <c r="B170">
        <v>720</v>
      </c>
      <c r="D170">
        <v>1</v>
      </c>
      <c r="E170" t="s">
        <v>445</v>
      </c>
      <c r="F170">
        <v>22.5</v>
      </c>
      <c r="G170">
        <v>7.0000000000000007E-2</v>
      </c>
    </row>
    <row r="171" spans="1:7" x14ac:dyDescent="0.25">
      <c r="A171" t="s">
        <v>55</v>
      </c>
      <c r="B171">
        <v>3492</v>
      </c>
      <c r="D171">
        <v>1</v>
      </c>
      <c r="E171" t="s">
        <v>822</v>
      </c>
      <c r="F171">
        <v>109.13</v>
      </c>
      <c r="G171">
        <v>0.05</v>
      </c>
    </row>
    <row r="172" spans="1:7" x14ac:dyDescent="0.25">
      <c r="A172" t="s">
        <v>232</v>
      </c>
      <c r="B172">
        <v>585</v>
      </c>
      <c r="D172">
        <v>1</v>
      </c>
      <c r="E172" t="s">
        <v>823</v>
      </c>
      <c r="F172">
        <v>18.28</v>
      </c>
      <c r="G172">
        <v>0.03</v>
      </c>
    </row>
    <row r="173" spans="1:7" x14ac:dyDescent="0.25">
      <c r="A173" t="s">
        <v>714</v>
      </c>
      <c r="B173">
        <v>1</v>
      </c>
      <c r="D173">
        <v>0</v>
      </c>
      <c r="E173" t="s">
        <v>824</v>
      </c>
      <c r="F173">
        <v>0.03</v>
      </c>
      <c r="G173">
        <v>0.02</v>
      </c>
    </row>
    <row r="174" spans="1:7" x14ac:dyDescent="0.25">
      <c r="A174" t="s">
        <v>219</v>
      </c>
      <c r="B174">
        <v>204</v>
      </c>
      <c r="D174">
        <v>0</v>
      </c>
      <c r="E174" t="s">
        <v>795</v>
      </c>
      <c r="F174">
        <v>6.38</v>
      </c>
      <c r="G174">
        <v>0.02</v>
      </c>
    </row>
    <row r="175" spans="1:7" x14ac:dyDescent="0.25">
      <c r="A175" t="s">
        <v>57</v>
      </c>
      <c r="B175">
        <v>10</v>
      </c>
      <c r="D175">
        <v>0</v>
      </c>
      <c r="E175" t="s">
        <v>825</v>
      </c>
      <c r="F175">
        <v>0.31</v>
      </c>
      <c r="G175">
        <v>0.02</v>
      </c>
    </row>
    <row r="176" spans="1:7" x14ac:dyDescent="0.25">
      <c r="A176" t="s">
        <v>406</v>
      </c>
      <c r="B176">
        <v>7612</v>
      </c>
      <c r="D176">
        <v>0</v>
      </c>
      <c r="E176" t="s">
        <v>830</v>
      </c>
      <c r="F176">
        <v>237.88</v>
      </c>
      <c r="G176">
        <v>0.01</v>
      </c>
    </row>
    <row r="178" spans="1:6" x14ac:dyDescent="0.25">
      <c r="A178" t="s">
        <v>29</v>
      </c>
    </row>
    <row r="179" spans="1:6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</row>
    <row r="180" spans="1:6" x14ac:dyDescent="0.25">
      <c r="A180" t="s">
        <v>36</v>
      </c>
      <c r="B180">
        <v>1545896</v>
      </c>
      <c r="C180">
        <v>1716.1</v>
      </c>
      <c r="D180" t="s">
        <v>37</v>
      </c>
      <c r="E180">
        <v>86.8</v>
      </c>
      <c r="F180" t="s">
        <v>38</v>
      </c>
    </row>
    <row r="181" spans="1:6" x14ac:dyDescent="0.25">
      <c r="A181" t="s">
        <v>39</v>
      </c>
      <c r="C181">
        <v>786.2</v>
      </c>
      <c r="E181">
        <v>39.799999999999997</v>
      </c>
    </row>
    <row r="182" spans="1:6" x14ac:dyDescent="0.25">
      <c r="A182" t="s">
        <v>40</v>
      </c>
      <c r="B182">
        <v>150</v>
      </c>
      <c r="C182">
        <v>150</v>
      </c>
      <c r="D182" t="s">
        <v>472</v>
      </c>
      <c r="E182">
        <v>7.6</v>
      </c>
      <c r="F182" t="s">
        <v>42</v>
      </c>
    </row>
    <row r="183" spans="1:6" x14ac:dyDescent="0.25">
      <c r="A183" t="s">
        <v>46</v>
      </c>
      <c r="B183">
        <v>8450</v>
      </c>
      <c r="C183">
        <v>2.9</v>
      </c>
      <c r="D183" t="s">
        <v>821</v>
      </c>
      <c r="E183">
        <v>0.1</v>
      </c>
      <c r="F183" t="s">
        <v>48</v>
      </c>
    </row>
    <row r="184" spans="1:6" x14ac:dyDescent="0.25">
      <c r="A184" t="s">
        <v>53</v>
      </c>
      <c r="B184">
        <v>720</v>
      </c>
      <c r="C184">
        <v>1.4</v>
      </c>
      <c r="D184" t="s">
        <v>445</v>
      </c>
      <c r="E184">
        <v>0.1</v>
      </c>
      <c r="F184" t="s">
        <v>42</v>
      </c>
    </row>
    <row r="185" spans="1:6" x14ac:dyDescent="0.25">
      <c r="A185" t="s">
        <v>55</v>
      </c>
      <c r="B185">
        <v>3492</v>
      </c>
      <c r="C185">
        <v>1.1000000000000001</v>
      </c>
      <c r="D185" t="s">
        <v>822</v>
      </c>
      <c r="E185">
        <v>0.1</v>
      </c>
      <c r="F185" t="s">
        <v>38</v>
      </c>
    </row>
    <row r="186" spans="1:6" x14ac:dyDescent="0.25">
      <c r="A186" t="s">
        <v>232</v>
      </c>
      <c r="B186">
        <v>585</v>
      </c>
      <c r="C186">
        <v>0.6</v>
      </c>
      <c r="D186" t="s">
        <v>823</v>
      </c>
      <c r="E186">
        <v>0</v>
      </c>
      <c r="F186" t="s">
        <v>38</v>
      </c>
    </row>
    <row r="187" spans="1:6" x14ac:dyDescent="0.25">
      <c r="A187" t="s">
        <v>714</v>
      </c>
      <c r="B187">
        <v>1</v>
      </c>
      <c r="C187">
        <v>0.5</v>
      </c>
      <c r="D187" t="s">
        <v>824</v>
      </c>
      <c r="E187">
        <v>0</v>
      </c>
      <c r="F187" t="s">
        <v>42</v>
      </c>
    </row>
    <row r="188" spans="1:6" x14ac:dyDescent="0.25">
      <c r="A188" t="s">
        <v>219</v>
      </c>
      <c r="B188">
        <v>204</v>
      </c>
      <c r="C188">
        <v>0.4</v>
      </c>
      <c r="D188" t="s">
        <v>795</v>
      </c>
      <c r="E188">
        <v>0</v>
      </c>
      <c r="F188" t="s">
        <v>70</v>
      </c>
    </row>
    <row r="189" spans="1:6" x14ac:dyDescent="0.25">
      <c r="A189" t="s">
        <v>57</v>
      </c>
      <c r="B189">
        <v>10</v>
      </c>
      <c r="C189">
        <v>0.4</v>
      </c>
      <c r="D189" t="s">
        <v>825</v>
      </c>
      <c r="E189">
        <v>0</v>
      </c>
      <c r="F189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J191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831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819</v>
      </c>
    </row>
    <row r="7" spans="1:2" x14ac:dyDescent="0.25">
      <c r="A7" t="s">
        <v>9</v>
      </c>
      <c r="B7" t="s">
        <v>832</v>
      </c>
    </row>
    <row r="8" spans="1:2" x14ac:dyDescent="0.25">
      <c r="A8" t="s">
        <v>11</v>
      </c>
      <c r="B8" t="s">
        <v>833</v>
      </c>
    </row>
    <row r="9" spans="1:2" x14ac:dyDescent="0.25">
      <c r="A9" t="s">
        <v>13</v>
      </c>
      <c r="B9">
        <v>116</v>
      </c>
    </row>
    <row r="10" spans="1:2" x14ac:dyDescent="0.25">
      <c r="A10" t="s">
        <v>14</v>
      </c>
      <c r="B10">
        <v>109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834</v>
      </c>
    </row>
    <row r="13" spans="1:2" x14ac:dyDescent="0.25">
      <c r="A13" t="s">
        <v>19</v>
      </c>
      <c r="B13">
        <v>4450.1000000000004</v>
      </c>
    </row>
    <row r="14" spans="1:2" x14ac:dyDescent="0.25">
      <c r="A14" t="s">
        <v>20</v>
      </c>
      <c r="B14">
        <v>1680.8</v>
      </c>
    </row>
    <row r="15" spans="1:2" x14ac:dyDescent="0.25">
      <c r="A15" t="s">
        <v>21</v>
      </c>
      <c r="B15">
        <v>647.20000000000005</v>
      </c>
    </row>
    <row r="16" spans="1:2" x14ac:dyDescent="0.25">
      <c r="A16" t="s">
        <v>22</v>
      </c>
      <c r="B16">
        <v>2.5</v>
      </c>
    </row>
    <row r="17" spans="1:6" x14ac:dyDescent="0.25">
      <c r="A17" t="s">
        <v>23</v>
      </c>
      <c r="B17">
        <v>8.1</v>
      </c>
    </row>
    <row r="18" spans="1:6" x14ac:dyDescent="0.25">
      <c r="A18" t="s">
        <v>24</v>
      </c>
      <c r="B18">
        <v>4.7300000000000004</v>
      </c>
    </row>
    <row r="19" spans="1:6" x14ac:dyDescent="0.25">
      <c r="A19" t="s">
        <v>25</v>
      </c>
      <c r="B19">
        <v>5.3</v>
      </c>
    </row>
    <row r="20" spans="1:6" x14ac:dyDescent="0.25">
      <c r="A20" t="s">
        <v>26</v>
      </c>
      <c r="B20">
        <v>6.1</v>
      </c>
    </row>
    <row r="21" spans="1:6" x14ac:dyDescent="0.25">
      <c r="A21" t="s">
        <v>27</v>
      </c>
      <c r="B21">
        <v>3.5</v>
      </c>
    </row>
    <row r="22" spans="1:6" x14ac:dyDescent="0.25">
      <c r="A22" t="s">
        <v>28</v>
      </c>
      <c r="B22">
        <v>37.5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1132319</v>
      </c>
      <c r="C26">
        <v>1287.3</v>
      </c>
      <c r="D26" t="s">
        <v>412</v>
      </c>
      <c r="E26">
        <v>9.4</v>
      </c>
      <c r="F26" t="s">
        <v>38</v>
      </c>
    </row>
    <row r="27" spans="1:6" x14ac:dyDescent="0.25">
      <c r="A27" t="s">
        <v>39</v>
      </c>
      <c r="C27">
        <v>1212.5</v>
      </c>
      <c r="E27">
        <v>8.9</v>
      </c>
    </row>
    <row r="28" spans="1:6" x14ac:dyDescent="0.25">
      <c r="A28" t="s">
        <v>232</v>
      </c>
      <c r="B28">
        <v>317899</v>
      </c>
      <c r="C28">
        <v>173.4</v>
      </c>
      <c r="D28" t="s">
        <v>835</v>
      </c>
      <c r="E28">
        <v>1.3</v>
      </c>
      <c r="F28" t="s">
        <v>38</v>
      </c>
    </row>
    <row r="29" spans="1:6" x14ac:dyDescent="0.25">
      <c r="A29" t="s">
        <v>40</v>
      </c>
      <c r="B29">
        <v>150</v>
      </c>
      <c r="C29">
        <v>150</v>
      </c>
      <c r="D29" t="s">
        <v>710</v>
      </c>
      <c r="E29">
        <v>1.1000000000000001</v>
      </c>
      <c r="F29" t="s">
        <v>42</v>
      </c>
    </row>
    <row r="30" spans="1:6" x14ac:dyDescent="0.25">
      <c r="A30" t="s">
        <v>49</v>
      </c>
      <c r="B30">
        <v>39745</v>
      </c>
      <c r="C30">
        <v>37.5</v>
      </c>
      <c r="D30" t="s">
        <v>836</v>
      </c>
      <c r="E30">
        <v>0.3</v>
      </c>
      <c r="F30" t="s">
        <v>38</v>
      </c>
    </row>
    <row r="31" spans="1:6" x14ac:dyDescent="0.25">
      <c r="A31" t="s">
        <v>46</v>
      </c>
      <c r="B31">
        <v>11431</v>
      </c>
      <c r="C31">
        <v>3.9</v>
      </c>
      <c r="D31" t="s">
        <v>837</v>
      </c>
      <c r="E31">
        <v>0</v>
      </c>
      <c r="F31" t="s">
        <v>48</v>
      </c>
    </row>
    <row r="32" spans="1:6" x14ac:dyDescent="0.25">
      <c r="A32" t="s">
        <v>53</v>
      </c>
      <c r="B32">
        <v>720</v>
      </c>
      <c r="C32">
        <v>1.7</v>
      </c>
      <c r="D32" t="s">
        <v>838</v>
      </c>
      <c r="E32">
        <v>0</v>
      </c>
      <c r="F32" t="s">
        <v>42</v>
      </c>
    </row>
    <row r="33" spans="1:6" x14ac:dyDescent="0.25">
      <c r="A33" t="s">
        <v>55</v>
      </c>
      <c r="B33">
        <v>2564</v>
      </c>
      <c r="C33">
        <v>1</v>
      </c>
      <c r="D33" t="s">
        <v>839</v>
      </c>
      <c r="E33">
        <v>0</v>
      </c>
      <c r="F33" t="s">
        <v>38</v>
      </c>
    </row>
    <row r="34" spans="1:6" x14ac:dyDescent="0.25">
      <c r="A34" t="s">
        <v>219</v>
      </c>
      <c r="B34">
        <v>204</v>
      </c>
      <c r="C34">
        <v>0.7</v>
      </c>
      <c r="D34" t="s">
        <v>840</v>
      </c>
      <c r="E34">
        <v>0</v>
      </c>
      <c r="F34" t="s">
        <v>70</v>
      </c>
    </row>
    <row r="35" spans="1:6" x14ac:dyDescent="0.25">
      <c r="A35" t="s">
        <v>213</v>
      </c>
      <c r="B35">
        <v>1</v>
      </c>
      <c r="C35">
        <v>0.6</v>
      </c>
      <c r="D35" t="s">
        <v>841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48</v>
      </c>
      <c r="B39">
        <v>1323102</v>
      </c>
      <c r="C39">
        <v>2495</v>
      </c>
      <c r="D39" t="s">
        <v>842</v>
      </c>
      <c r="E39">
        <v>18.3</v>
      </c>
      <c r="F39">
        <v>1.4</v>
      </c>
    </row>
    <row r="40" spans="1:6" x14ac:dyDescent="0.25">
      <c r="A40" t="s">
        <v>38</v>
      </c>
      <c r="B40">
        <v>1520438</v>
      </c>
      <c r="C40">
        <v>1500</v>
      </c>
      <c r="D40" t="s">
        <v>64</v>
      </c>
      <c r="E40">
        <v>11</v>
      </c>
      <c r="F40">
        <v>0.8</v>
      </c>
    </row>
    <row r="41" spans="1:6" x14ac:dyDescent="0.25">
      <c r="A41" t="s">
        <v>39</v>
      </c>
      <c r="C41">
        <v>1212</v>
      </c>
      <c r="E41">
        <v>8.9</v>
      </c>
      <c r="F41">
        <v>0.7</v>
      </c>
    </row>
    <row r="42" spans="1:6" x14ac:dyDescent="0.25">
      <c r="A42" t="s">
        <v>42</v>
      </c>
      <c r="B42">
        <v>438858</v>
      </c>
      <c r="C42">
        <v>660</v>
      </c>
      <c r="D42" t="s">
        <v>843</v>
      </c>
      <c r="E42">
        <v>4.8</v>
      </c>
      <c r="F42">
        <v>0.4</v>
      </c>
    </row>
    <row r="43" spans="1:6" x14ac:dyDescent="0.25">
      <c r="A43" t="s">
        <v>65</v>
      </c>
      <c r="B43">
        <v>100</v>
      </c>
      <c r="C43">
        <v>7</v>
      </c>
      <c r="D43" t="s">
        <v>844</v>
      </c>
      <c r="E43">
        <v>0</v>
      </c>
      <c r="F43">
        <v>0</v>
      </c>
    </row>
    <row r="44" spans="1:6" x14ac:dyDescent="0.25">
      <c r="A44" t="s">
        <v>70</v>
      </c>
      <c r="B44">
        <v>225</v>
      </c>
      <c r="C44">
        <v>1</v>
      </c>
      <c r="D44" t="s">
        <v>845</v>
      </c>
      <c r="E44">
        <v>0</v>
      </c>
      <c r="F44">
        <v>0</v>
      </c>
    </row>
    <row r="45" spans="1:6" x14ac:dyDescent="0.25">
      <c r="A45" t="s">
        <v>72</v>
      </c>
      <c r="B45">
        <v>300</v>
      </c>
      <c r="C45">
        <v>0</v>
      </c>
      <c r="D45" t="s">
        <v>846</v>
      </c>
      <c r="E45">
        <v>0</v>
      </c>
      <c r="F45">
        <v>0</v>
      </c>
    </row>
    <row r="46" spans="1:6" x14ac:dyDescent="0.25">
      <c r="A46" t="s">
        <v>45</v>
      </c>
      <c r="B46">
        <v>31</v>
      </c>
      <c r="C46">
        <v>0</v>
      </c>
      <c r="D46" t="s">
        <v>847</v>
      </c>
      <c r="E46">
        <v>0</v>
      </c>
      <c r="F46">
        <v>0</v>
      </c>
    </row>
    <row r="47" spans="1:6" x14ac:dyDescent="0.25">
      <c r="A47" t="s">
        <v>68</v>
      </c>
      <c r="B47">
        <v>43</v>
      </c>
      <c r="C47">
        <v>0</v>
      </c>
      <c r="D47" t="s">
        <v>848</v>
      </c>
      <c r="E47">
        <v>0</v>
      </c>
      <c r="F47">
        <v>0</v>
      </c>
    </row>
    <row r="48" spans="1:6" x14ac:dyDescent="0.25">
      <c r="A48" t="s">
        <v>74</v>
      </c>
      <c r="B48">
        <v>3036</v>
      </c>
      <c r="C48">
        <v>0</v>
      </c>
      <c r="D48" t="s">
        <v>849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2523.6999999999998</v>
      </c>
      <c r="C52">
        <v>854.8</v>
      </c>
      <c r="D52">
        <v>1669</v>
      </c>
    </row>
    <row r="53" spans="1:9" x14ac:dyDescent="0.25">
      <c r="A53" t="s">
        <v>82</v>
      </c>
      <c r="B53">
        <v>1180.2</v>
      </c>
      <c r="C53">
        <v>661.6</v>
      </c>
      <c r="D53">
        <v>518.70000000000005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1096.0999999999999</v>
      </c>
      <c r="C55">
        <v>5</v>
      </c>
      <c r="D55">
        <v>1091.0999999999999</v>
      </c>
    </row>
    <row r="56" spans="1:9" x14ac:dyDescent="0.25">
      <c r="A56" t="s">
        <v>85</v>
      </c>
      <c r="B56">
        <v>82.9</v>
      </c>
      <c r="C56">
        <v>32.1</v>
      </c>
      <c r="D56">
        <v>50.9</v>
      </c>
    </row>
    <row r="57" spans="1:9" x14ac:dyDescent="0.25">
      <c r="A57" t="s">
        <v>86</v>
      </c>
      <c r="B57">
        <v>36.4</v>
      </c>
      <c r="C57">
        <v>26.3</v>
      </c>
      <c r="D57">
        <v>10.1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15.6</v>
      </c>
      <c r="C59">
        <v>5</v>
      </c>
      <c r="D59">
        <v>10.7</v>
      </c>
    </row>
    <row r="60" spans="1:9" x14ac:dyDescent="0.25">
      <c r="A60" t="s">
        <v>89</v>
      </c>
      <c r="B60">
        <v>2328</v>
      </c>
      <c r="C60">
        <v>1680.8</v>
      </c>
      <c r="D60">
        <v>647.20000000000005</v>
      </c>
    </row>
    <row r="61" spans="1:9" x14ac:dyDescent="0.25">
      <c r="A61" t="s">
        <v>90</v>
      </c>
      <c r="B61">
        <v>1629.1</v>
      </c>
      <c r="C61">
        <v>981.9</v>
      </c>
      <c r="D61">
        <v>647.20000000000005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252</v>
      </c>
      <c r="B65" t="s">
        <v>102</v>
      </c>
      <c r="C65" t="s">
        <v>253</v>
      </c>
      <c r="D65">
        <v>11687.99</v>
      </c>
      <c r="E65">
        <v>0</v>
      </c>
      <c r="G65">
        <v>85.52</v>
      </c>
      <c r="H65">
        <v>3.74</v>
      </c>
      <c r="I65">
        <v>93.63</v>
      </c>
    </row>
    <row r="66" spans="1:10" x14ac:dyDescent="0.25">
      <c r="A66" t="s">
        <v>254</v>
      </c>
      <c r="B66" t="s">
        <v>102</v>
      </c>
      <c r="C66" t="s">
        <v>255</v>
      </c>
      <c r="D66">
        <v>11687.99</v>
      </c>
      <c r="E66">
        <v>0</v>
      </c>
      <c r="G66">
        <v>85.52</v>
      </c>
      <c r="H66">
        <v>3.74</v>
      </c>
      <c r="I66">
        <v>93.63</v>
      </c>
    </row>
    <row r="67" spans="1:10" x14ac:dyDescent="0.25">
      <c r="A67" t="s">
        <v>104</v>
      </c>
      <c r="B67" t="s">
        <v>102</v>
      </c>
      <c r="C67" t="s">
        <v>105</v>
      </c>
      <c r="D67">
        <v>1800.48</v>
      </c>
      <c r="E67">
        <v>0</v>
      </c>
      <c r="G67">
        <v>13.17</v>
      </c>
      <c r="H67">
        <v>42.38</v>
      </c>
      <c r="I67">
        <v>0.03</v>
      </c>
    </row>
    <row r="68" spans="1:10" x14ac:dyDescent="0.25">
      <c r="A68" t="s">
        <v>101</v>
      </c>
      <c r="B68" t="s">
        <v>102</v>
      </c>
      <c r="C68" t="s">
        <v>103</v>
      </c>
      <c r="D68">
        <v>1800.48</v>
      </c>
      <c r="E68">
        <v>0</v>
      </c>
      <c r="G68">
        <v>13.17</v>
      </c>
      <c r="H68">
        <v>42.38</v>
      </c>
      <c r="I68">
        <v>0.03</v>
      </c>
    </row>
    <row r="69" spans="1:10" x14ac:dyDescent="0.25">
      <c r="A69" t="s">
        <v>333</v>
      </c>
      <c r="C69" t="s">
        <v>334</v>
      </c>
      <c r="D69">
        <v>2.6</v>
      </c>
      <c r="E69">
        <v>180</v>
      </c>
      <c r="F69">
        <v>0.01</v>
      </c>
      <c r="G69">
        <v>0.02</v>
      </c>
      <c r="H69">
        <v>1.43</v>
      </c>
      <c r="I69">
        <v>0</v>
      </c>
    </row>
    <row r="70" spans="1:10" x14ac:dyDescent="0.25">
      <c r="A70" t="s">
        <v>121</v>
      </c>
      <c r="B70" t="s">
        <v>102</v>
      </c>
      <c r="C70" t="s">
        <v>111</v>
      </c>
      <c r="D70">
        <v>2.2799999999999998</v>
      </c>
      <c r="E70">
        <v>30</v>
      </c>
      <c r="F70">
        <v>0.08</v>
      </c>
      <c r="G70">
        <v>0.02</v>
      </c>
      <c r="H70">
        <v>42.39</v>
      </c>
      <c r="I70">
        <v>0</v>
      </c>
    </row>
    <row r="71" spans="1:10" x14ac:dyDescent="0.25">
      <c r="A71" t="s">
        <v>125</v>
      </c>
      <c r="B71" t="s">
        <v>102</v>
      </c>
      <c r="C71" t="s">
        <v>126</v>
      </c>
      <c r="D71">
        <v>2.27</v>
      </c>
      <c r="E71">
        <v>30</v>
      </c>
      <c r="F71">
        <v>0.08</v>
      </c>
      <c r="G71">
        <v>0.02</v>
      </c>
      <c r="H71">
        <v>42.39</v>
      </c>
      <c r="I71">
        <v>0</v>
      </c>
    </row>
    <row r="72" spans="1:10" x14ac:dyDescent="0.25">
      <c r="A72" t="s">
        <v>156</v>
      </c>
      <c r="B72" t="s">
        <v>157</v>
      </c>
      <c r="C72" t="s">
        <v>158</v>
      </c>
      <c r="D72">
        <v>2.12</v>
      </c>
      <c r="E72">
        <v>2</v>
      </c>
      <c r="F72">
        <v>1.06</v>
      </c>
      <c r="G72">
        <v>0.02</v>
      </c>
      <c r="H72">
        <v>33.479999999999997</v>
      </c>
      <c r="I72">
        <v>0</v>
      </c>
    </row>
    <row r="73" spans="1:10" x14ac:dyDescent="0.25">
      <c r="A73" t="s">
        <v>159</v>
      </c>
      <c r="B73" t="s">
        <v>157</v>
      </c>
      <c r="C73" t="s">
        <v>158</v>
      </c>
      <c r="D73">
        <v>1.86</v>
      </c>
      <c r="E73">
        <v>2</v>
      </c>
      <c r="F73">
        <v>0.93</v>
      </c>
      <c r="G73">
        <v>0.01</v>
      </c>
      <c r="H73">
        <v>24.27</v>
      </c>
      <c r="I73">
        <v>0</v>
      </c>
    </row>
    <row r="74" spans="1:10" x14ac:dyDescent="0.25">
      <c r="A74" t="s">
        <v>335</v>
      </c>
      <c r="B74" t="s">
        <v>157</v>
      </c>
      <c r="C74" t="s">
        <v>336</v>
      </c>
      <c r="D74">
        <v>1.81</v>
      </c>
      <c r="E74">
        <v>1</v>
      </c>
      <c r="F74">
        <v>1.81</v>
      </c>
      <c r="G74">
        <v>0.01</v>
      </c>
      <c r="H74">
        <v>1.91</v>
      </c>
      <c r="I74">
        <v>0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763.01</v>
      </c>
      <c r="E78">
        <v>0</v>
      </c>
      <c r="G78">
        <v>62.93</v>
      </c>
      <c r="H78">
        <v>1800.48</v>
      </c>
      <c r="I78">
        <v>42.38</v>
      </c>
      <c r="J78">
        <v>0.03</v>
      </c>
    </row>
    <row r="79" spans="1:10" x14ac:dyDescent="0.25">
      <c r="A79" t="s">
        <v>101</v>
      </c>
      <c r="B79" t="s">
        <v>102</v>
      </c>
      <c r="C79" t="s">
        <v>103</v>
      </c>
      <c r="D79">
        <v>763.01</v>
      </c>
      <c r="E79">
        <v>0</v>
      </c>
      <c r="G79">
        <v>62.93</v>
      </c>
      <c r="H79">
        <v>1800.48</v>
      </c>
      <c r="I79">
        <v>42.38</v>
      </c>
      <c r="J79">
        <v>0.03</v>
      </c>
    </row>
    <row r="80" spans="1:10" x14ac:dyDescent="0.25">
      <c r="A80" t="s">
        <v>252</v>
      </c>
      <c r="B80" t="s">
        <v>102</v>
      </c>
      <c r="C80" t="s">
        <v>253</v>
      </c>
      <c r="D80">
        <v>436.96</v>
      </c>
      <c r="E80">
        <v>0</v>
      </c>
      <c r="G80">
        <v>36.04</v>
      </c>
      <c r="H80">
        <v>11687.99</v>
      </c>
      <c r="I80">
        <v>3.74</v>
      </c>
      <c r="J80">
        <v>93.63</v>
      </c>
    </row>
    <row r="81" spans="1:10" x14ac:dyDescent="0.25">
      <c r="A81" t="s">
        <v>254</v>
      </c>
      <c r="B81" t="s">
        <v>102</v>
      </c>
      <c r="C81" t="s">
        <v>255</v>
      </c>
      <c r="D81">
        <v>436.96</v>
      </c>
      <c r="E81">
        <v>0</v>
      </c>
      <c r="G81">
        <v>36.04</v>
      </c>
      <c r="H81">
        <v>11687.99</v>
      </c>
      <c r="I81">
        <v>3.74</v>
      </c>
      <c r="J81">
        <v>93.63</v>
      </c>
    </row>
    <row r="82" spans="1:10" x14ac:dyDescent="0.25">
      <c r="A82" t="s">
        <v>121</v>
      </c>
      <c r="B82" t="s">
        <v>102</v>
      </c>
      <c r="C82" t="s">
        <v>111</v>
      </c>
      <c r="D82">
        <v>0.97</v>
      </c>
      <c r="E82">
        <v>30</v>
      </c>
      <c r="F82">
        <v>0.03</v>
      </c>
      <c r="G82">
        <v>0.08</v>
      </c>
      <c r="H82">
        <v>2.2799999999999998</v>
      </c>
      <c r="I82">
        <v>42.39</v>
      </c>
      <c r="J82">
        <v>0</v>
      </c>
    </row>
    <row r="83" spans="1:10" x14ac:dyDescent="0.25">
      <c r="A83" t="s">
        <v>125</v>
      </c>
      <c r="B83" t="s">
        <v>102</v>
      </c>
      <c r="C83" t="s">
        <v>126</v>
      </c>
      <c r="D83">
        <v>0.96</v>
      </c>
      <c r="E83">
        <v>30</v>
      </c>
      <c r="F83">
        <v>0.03</v>
      </c>
      <c r="G83">
        <v>0.08</v>
      </c>
      <c r="H83">
        <v>2.27</v>
      </c>
      <c r="I83">
        <v>42.39</v>
      </c>
      <c r="J83">
        <v>0</v>
      </c>
    </row>
    <row r="84" spans="1:10" x14ac:dyDescent="0.25">
      <c r="A84" t="s">
        <v>156</v>
      </c>
      <c r="B84" t="s">
        <v>157</v>
      </c>
      <c r="C84" t="s">
        <v>158</v>
      </c>
      <c r="D84">
        <v>0.71</v>
      </c>
      <c r="E84">
        <v>2</v>
      </c>
      <c r="F84">
        <v>0.35</v>
      </c>
      <c r="G84">
        <v>0.06</v>
      </c>
      <c r="H84">
        <v>2.12</v>
      </c>
      <c r="I84">
        <v>33.479999999999997</v>
      </c>
      <c r="J84">
        <v>0</v>
      </c>
    </row>
    <row r="85" spans="1:10" x14ac:dyDescent="0.25">
      <c r="A85" t="s">
        <v>138</v>
      </c>
      <c r="B85" t="s">
        <v>113</v>
      </c>
      <c r="C85" t="s">
        <v>139</v>
      </c>
      <c r="D85">
        <v>0.59</v>
      </c>
      <c r="E85">
        <v>7</v>
      </c>
      <c r="F85">
        <v>0.08</v>
      </c>
      <c r="G85">
        <v>0.05</v>
      </c>
      <c r="H85">
        <v>1.4</v>
      </c>
      <c r="I85">
        <v>42.05</v>
      </c>
      <c r="J85">
        <v>0.08</v>
      </c>
    </row>
    <row r="86" spans="1:10" x14ac:dyDescent="0.25">
      <c r="A86" t="s">
        <v>337</v>
      </c>
      <c r="C86" t="s">
        <v>338</v>
      </c>
      <c r="D86">
        <v>0.48</v>
      </c>
      <c r="E86">
        <v>1</v>
      </c>
      <c r="F86">
        <v>0.48</v>
      </c>
      <c r="G86">
        <v>0.04</v>
      </c>
      <c r="H86">
        <v>1.1000000000000001</v>
      </c>
      <c r="I86">
        <v>43.4</v>
      </c>
      <c r="J86">
        <v>0.09</v>
      </c>
    </row>
    <row r="87" spans="1:10" x14ac:dyDescent="0.25">
      <c r="A87" t="s">
        <v>159</v>
      </c>
      <c r="B87" t="s">
        <v>157</v>
      </c>
      <c r="C87" t="s">
        <v>158</v>
      </c>
      <c r="D87">
        <v>0.45</v>
      </c>
      <c r="E87">
        <v>2</v>
      </c>
      <c r="F87">
        <v>0.23</v>
      </c>
      <c r="G87">
        <v>0.04</v>
      </c>
      <c r="H87">
        <v>1.86</v>
      </c>
      <c r="I87">
        <v>24.27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252</v>
      </c>
      <c r="B91" t="s">
        <v>102</v>
      </c>
      <c r="C91" t="s">
        <v>253</v>
      </c>
      <c r="D91">
        <v>10942.93</v>
      </c>
      <c r="E91">
        <v>0</v>
      </c>
      <c r="G91">
        <v>729.47</v>
      </c>
      <c r="H91">
        <v>11687.99</v>
      </c>
      <c r="I91">
        <v>3.74</v>
      </c>
      <c r="J91">
        <v>93.63</v>
      </c>
    </row>
    <row r="92" spans="1:10" x14ac:dyDescent="0.25">
      <c r="A92" t="s">
        <v>254</v>
      </c>
      <c r="B92" t="s">
        <v>102</v>
      </c>
      <c r="C92" t="s">
        <v>255</v>
      </c>
      <c r="D92">
        <v>10942.93</v>
      </c>
      <c r="E92">
        <v>0</v>
      </c>
      <c r="G92">
        <v>729.47</v>
      </c>
      <c r="H92">
        <v>11687.99</v>
      </c>
      <c r="I92">
        <v>3.74</v>
      </c>
      <c r="J92">
        <v>93.63</v>
      </c>
    </row>
    <row r="93" spans="1:10" x14ac:dyDescent="0.25">
      <c r="A93" t="s">
        <v>104</v>
      </c>
      <c r="B93" t="s">
        <v>102</v>
      </c>
      <c r="C93" t="s">
        <v>105</v>
      </c>
      <c r="D93">
        <v>0.48</v>
      </c>
      <c r="E93">
        <v>0</v>
      </c>
      <c r="G93">
        <v>0.03</v>
      </c>
      <c r="H93">
        <v>1800.48</v>
      </c>
      <c r="I93">
        <v>42.38</v>
      </c>
      <c r="J93">
        <v>0.03</v>
      </c>
    </row>
    <row r="94" spans="1:10" x14ac:dyDescent="0.25">
      <c r="A94" t="s">
        <v>101</v>
      </c>
      <c r="B94" t="s">
        <v>102</v>
      </c>
      <c r="C94" t="s">
        <v>103</v>
      </c>
      <c r="D94">
        <v>0.48</v>
      </c>
      <c r="E94">
        <v>0</v>
      </c>
      <c r="G94">
        <v>0.03</v>
      </c>
      <c r="H94">
        <v>1800.48</v>
      </c>
      <c r="I94">
        <v>42.38</v>
      </c>
      <c r="J94">
        <v>0.03</v>
      </c>
    </row>
    <row r="95" spans="1:10" x14ac:dyDescent="0.25">
      <c r="A95" t="s">
        <v>341</v>
      </c>
      <c r="B95" t="s">
        <v>113</v>
      </c>
      <c r="C95" t="s">
        <v>342</v>
      </c>
      <c r="D95">
        <v>0.06</v>
      </c>
      <c r="E95">
        <v>150</v>
      </c>
      <c r="F95">
        <v>0</v>
      </c>
      <c r="G95">
        <v>0</v>
      </c>
      <c r="H95">
        <v>0.21</v>
      </c>
      <c r="I95">
        <v>33.090000000000003</v>
      </c>
      <c r="J95">
        <v>28.15</v>
      </c>
    </row>
    <row r="96" spans="1:10" x14ac:dyDescent="0.25">
      <c r="A96" t="s">
        <v>394</v>
      </c>
      <c r="B96" t="s">
        <v>113</v>
      </c>
      <c r="C96" t="s">
        <v>134</v>
      </c>
      <c r="D96">
        <v>0.03</v>
      </c>
      <c r="E96">
        <v>7</v>
      </c>
      <c r="F96">
        <v>0</v>
      </c>
      <c r="G96">
        <v>0</v>
      </c>
      <c r="H96">
        <v>0.34</v>
      </c>
      <c r="I96">
        <v>7.58</v>
      </c>
      <c r="J96">
        <v>9.23</v>
      </c>
    </row>
    <row r="97" spans="1:10" x14ac:dyDescent="0.25">
      <c r="A97" t="s">
        <v>595</v>
      </c>
      <c r="C97" t="s">
        <v>596</v>
      </c>
      <c r="D97">
        <v>0.01</v>
      </c>
      <c r="E97">
        <v>1</v>
      </c>
      <c r="F97">
        <v>0.01</v>
      </c>
      <c r="G97">
        <v>0</v>
      </c>
      <c r="H97">
        <v>0.89</v>
      </c>
      <c r="I97">
        <v>29.44</v>
      </c>
      <c r="J97">
        <v>1.34</v>
      </c>
    </row>
    <row r="98" spans="1:10" x14ac:dyDescent="0.25">
      <c r="A98" t="s">
        <v>573</v>
      </c>
      <c r="B98" t="s">
        <v>102</v>
      </c>
      <c r="C98" t="s">
        <v>347</v>
      </c>
      <c r="D98">
        <v>0</v>
      </c>
      <c r="E98">
        <v>32</v>
      </c>
      <c r="F98">
        <v>0</v>
      </c>
      <c r="G98">
        <v>0</v>
      </c>
      <c r="H98">
        <v>0.01</v>
      </c>
      <c r="I98">
        <v>39.159999999999997</v>
      </c>
      <c r="J98">
        <v>22.38</v>
      </c>
    </row>
    <row r="99" spans="1:10" x14ac:dyDescent="0.25">
      <c r="A99" t="s">
        <v>356</v>
      </c>
      <c r="B99" t="s">
        <v>113</v>
      </c>
      <c r="C99" t="s">
        <v>134</v>
      </c>
      <c r="D99">
        <v>0</v>
      </c>
      <c r="E99">
        <v>7</v>
      </c>
      <c r="F99">
        <v>0</v>
      </c>
      <c r="G99">
        <v>0</v>
      </c>
      <c r="H99">
        <v>0.59</v>
      </c>
      <c r="I99">
        <v>13.58</v>
      </c>
      <c r="J99">
        <v>0.31</v>
      </c>
    </row>
    <row r="100" spans="1:10" x14ac:dyDescent="0.25">
      <c r="A100" t="s">
        <v>619</v>
      </c>
      <c r="B100" t="s">
        <v>157</v>
      </c>
      <c r="C100" t="s">
        <v>620</v>
      </c>
      <c r="D100">
        <v>0</v>
      </c>
      <c r="E100">
        <v>2</v>
      </c>
      <c r="F100">
        <v>0</v>
      </c>
      <c r="G100">
        <v>0</v>
      </c>
      <c r="H100">
        <v>0.28999999999999998</v>
      </c>
      <c r="I100">
        <v>2.08</v>
      </c>
      <c r="J100">
        <v>0.49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252</v>
      </c>
      <c r="B104" t="s">
        <v>102</v>
      </c>
      <c r="C104" t="s">
        <v>253</v>
      </c>
      <c r="D104">
        <v>13336658</v>
      </c>
      <c r="E104">
        <v>0</v>
      </c>
      <c r="G104">
        <v>166.36</v>
      </c>
      <c r="H104">
        <v>11687.99</v>
      </c>
      <c r="I104">
        <v>3.7</v>
      </c>
      <c r="J104">
        <v>93.6</v>
      </c>
    </row>
    <row r="105" spans="1:10" x14ac:dyDescent="0.25">
      <c r="A105" t="s">
        <v>254</v>
      </c>
      <c r="B105" t="s">
        <v>102</v>
      </c>
      <c r="C105" t="s">
        <v>255</v>
      </c>
      <c r="D105">
        <v>13336658</v>
      </c>
      <c r="E105">
        <v>0</v>
      </c>
      <c r="G105">
        <v>166.36</v>
      </c>
      <c r="H105">
        <v>11687.99</v>
      </c>
      <c r="I105">
        <v>3.7</v>
      </c>
      <c r="J105">
        <v>93.6</v>
      </c>
    </row>
    <row r="106" spans="1:10" x14ac:dyDescent="0.25">
      <c r="A106" t="s">
        <v>104</v>
      </c>
      <c r="B106" t="s">
        <v>102</v>
      </c>
      <c r="C106" t="s">
        <v>105</v>
      </c>
      <c r="D106">
        <v>1292894</v>
      </c>
      <c r="E106">
        <v>0</v>
      </c>
      <c r="G106">
        <v>16.13</v>
      </c>
      <c r="H106">
        <v>1800.48</v>
      </c>
      <c r="I106">
        <v>42.4</v>
      </c>
      <c r="J106">
        <v>0</v>
      </c>
    </row>
    <row r="107" spans="1:10" x14ac:dyDescent="0.25">
      <c r="A107" t="s">
        <v>101</v>
      </c>
      <c r="B107" t="s">
        <v>102</v>
      </c>
      <c r="C107" t="s">
        <v>103</v>
      </c>
      <c r="D107">
        <v>1292894</v>
      </c>
      <c r="E107">
        <v>0</v>
      </c>
      <c r="G107">
        <v>16.13</v>
      </c>
      <c r="H107">
        <v>1800.48</v>
      </c>
      <c r="I107">
        <v>42.4</v>
      </c>
      <c r="J107">
        <v>0</v>
      </c>
    </row>
    <row r="108" spans="1:10" x14ac:dyDescent="0.25">
      <c r="A108" t="s">
        <v>121</v>
      </c>
      <c r="B108" t="s">
        <v>102</v>
      </c>
      <c r="C108" t="s">
        <v>111</v>
      </c>
      <c r="D108">
        <v>626519</v>
      </c>
      <c r="E108">
        <v>30</v>
      </c>
      <c r="F108">
        <v>20883.97</v>
      </c>
      <c r="G108">
        <v>7.82</v>
      </c>
      <c r="H108">
        <v>2.2799999999999998</v>
      </c>
      <c r="I108">
        <v>42.4</v>
      </c>
      <c r="J108">
        <v>0</v>
      </c>
    </row>
    <row r="109" spans="1:10" x14ac:dyDescent="0.25">
      <c r="A109" t="s">
        <v>125</v>
      </c>
      <c r="B109" t="s">
        <v>102</v>
      </c>
      <c r="C109" t="s">
        <v>126</v>
      </c>
      <c r="D109">
        <v>626519</v>
      </c>
      <c r="E109">
        <v>30</v>
      </c>
      <c r="F109">
        <v>20883.97</v>
      </c>
      <c r="G109">
        <v>7.82</v>
      </c>
      <c r="H109">
        <v>2.27</v>
      </c>
      <c r="I109">
        <v>42.4</v>
      </c>
      <c r="J109">
        <v>0</v>
      </c>
    </row>
    <row r="110" spans="1:10" x14ac:dyDescent="0.25">
      <c r="A110" t="s">
        <v>138</v>
      </c>
      <c r="B110" t="s">
        <v>113</v>
      </c>
      <c r="C110" t="s">
        <v>139</v>
      </c>
      <c r="D110">
        <v>536641</v>
      </c>
      <c r="E110">
        <v>7</v>
      </c>
      <c r="F110">
        <v>76663</v>
      </c>
      <c r="G110">
        <v>6.69</v>
      </c>
      <c r="H110">
        <v>1.4</v>
      </c>
      <c r="I110">
        <v>42</v>
      </c>
      <c r="J110">
        <v>0.1</v>
      </c>
    </row>
    <row r="111" spans="1:10" x14ac:dyDescent="0.25">
      <c r="A111" t="s">
        <v>352</v>
      </c>
      <c r="B111" t="s">
        <v>113</v>
      </c>
      <c r="C111" t="s">
        <v>353</v>
      </c>
      <c r="D111">
        <v>219128</v>
      </c>
      <c r="E111">
        <v>7</v>
      </c>
      <c r="F111">
        <v>31304</v>
      </c>
      <c r="G111">
        <v>2.73</v>
      </c>
      <c r="H111">
        <v>0.39</v>
      </c>
      <c r="I111">
        <v>43</v>
      </c>
      <c r="J111">
        <v>0</v>
      </c>
    </row>
    <row r="112" spans="1:10" x14ac:dyDescent="0.25">
      <c r="A112" t="s">
        <v>133</v>
      </c>
      <c r="B112" t="s">
        <v>113</v>
      </c>
      <c r="C112" t="s">
        <v>134</v>
      </c>
      <c r="D112">
        <v>48346</v>
      </c>
      <c r="E112">
        <v>7</v>
      </c>
      <c r="F112">
        <v>6906.57</v>
      </c>
      <c r="G112">
        <v>0.6</v>
      </c>
      <c r="H112">
        <v>0.53</v>
      </c>
      <c r="I112">
        <v>39.200000000000003</v>
      </c>
      <c r="J112">
        <v>0</v>
      </c>
    </row>
    <row r="113" spans="1:10" x14ac:dyDescent="0.25">
      <c r="A113" t="s">
        <v>398</v>
      </c>
      <c r="C113" t="s">
        <v>399</v>
      </c>
      <c r="D113">
        <v>28581</v>
      </c>
      <c r="E113">
        <v>9527</v>
      </c>
      <c r="F113">
        <v>3</v>
      </c>
      <c r="G113">
        <v>0.36</v>
      </c>
      <c r="H113">
        <v>0.13</v>
      </c>
      <c r="I113">
        <v>43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10064848</v>
      </c>
      <c r="E117">
        <v>0</v>
      </c>
      <c r="G117">
        <v>332.4</v>
      </c>
      <c r="H117">
        <v>11687.99</v>
      </c>
      <c r="I117">
        <v>3.74</v>
      </c>
      <c r="J117">
        <v>93.63</v>
      </c>
    </row>
    <row r="118" spans="1:10" x14ac:dyDescent="0.25">
      <c r="A118" t="s">
        <v>254</v>
      </c>
      <c r="B118" t="s">
        <v>102</v>
      </c>
      <c r="C118" t="s">
        <v>255</v>
      </c>
      <c r="D118">
        <v>10064848</v>
      </c>
      <c r="E118">
        <v>0</v>
      </c>
      <c r="G118">
        <v>332.4</v>
      </c>
      <c r="H118">
        <v>11687.99</v>
      </c>
      <c r="I118">
        <v>3.74</v>
      </c>
      <c r="J118">
        <v>93.63</v>
      </c>
    </row>
    <row r="119" spans="1:10" x14ac:dyDescent="0.25">
      <c r="A119" t="s">
        <v>104</v>
      </c>
      <c r="B119" t="s">
        <v>102</v>
      </c>
      <c r="C119" t="s">
        <v>105</v>
      </c>
      <c r="D119">
        <v>1258288</v>
      </c>
      <c r="E119">
        <v>0</v>
      </c>
      <c r="G119">
        <v>41.56</v>
      </c>
      <c r="H119">
        <v>1800.48</v>
      </c>
      <c r="I119">
        <v>42.38</v>
      </c>
      <c r="J119">
        <v>0.03</v>
      </c>
    </row>
    <row r="120" spans="1:10" x14ac:dyDescent="0.25">
      <c r="A120" t="s">
        <v>101</v>
      </c>
      <c r="B120" t="s">
        <v>102</v>
      </c>
      <c r="C120" t="s">
        <v>103</v>
      </c>
      <c r="D120">
        <v>1258288</v>
      </c>
      <c r="E120">
        <v>0</v>
      </c>
      <c r="G120">
        <v>41.56</v>
      </c>
      <c r="H120">
        <v>1800.48</v>
      </c>
      <c r="I120">
        <v>42.38</v>
      </c>
      <c r="J120">
        <v>0.03</v>
      </c>
    </row>
    <row r="121" spans="1:10" x14ac:dyDescent="0.25">
      <c r="A121" t="s">
        <v>341</v>
      </c>
      <c r="B121" t="s">
        <v>113</v>
      </c>
      <c r="C121" t="s">
        <v>342</v>
      </c>
      <c r="D121">
        <v>88</v>
      </c>
      <c r="E121">
        <v>150</v>
      </c>
      <c r="F121">
        <v>0.59</v>
      </c>
      <c r="G121">
        <v>0</v>
      </c>
      <c r="H121">
        <v>0.21</v>
      </c>
      <c r="I121">
        <v>33.090000000000003</v>
      </c>
      <c r="J121">
        <v>28.15</v>
      </c>
    </row>
    <row r="122" spans="1:10" x14ac:dyDescent="0.25">
      <c r="A122" t="s">
        <v>192</v>
      </c>
      <c r="C122" t="s">
        <v>193</v>
      </c>
      <c r="D122">
        <v>1</v>
      </c>
      <c r="E122">
        <v>147</v>
      </c>
      <c r="F122">
        <v>0.01</v>
      </c>
      <c r="G122">
        <v>0</v>
      </c>
      <c r="H122">
        <v>0.02</v>
      </c>
      <c r="I122">
        <v>42.49</v>
      </c>
      <c r="J122">
        <v>2.77</v>
      </c>
    </row>
    <row r="123" spans="1:10" x14ac:dyDescent="0.25">
      <c r="A123" t="s">
        <v>573</v>
      </c>
      <c r="B123" t="s">
        <v>102</v>
      </c>
      <c r="C123" t="s">
        <v>347</v>
      </c>
      <c r="D123">
        <v>1</v>
      </c>
      <c r="E123">
        <v>32</v>
      </c>
      <c r="F123">
        <v>0.03</v>
      </c>
      <c r="G123">
        <v>0</v>
      </c>
      <c r="H123">
        <v>0.01</v>
      </c>
      <c r="I123">
        <v>39.159999999999997</v>
      </c>
      <c r="J123">
        <v>22.38</v>
      </c>
    </row>
    <row r="124" spans="1:10" x14ac:dyDescent="0.25">
      <c r="A124" t="s">
        <v>337</v>
      </c>
      <c r="C124" t="s">
        <v>338</v>
      </c>
      <c r="D124">
        <v>1</v>
      </c>
      <c r="E124">
        <v>1</v>
      </c>
      <c r="F124">
        <v>1</v>
      </c>
      <c r="G124">
        <v>0</v>
      </c>
      <c r="H124">
        <v>1.1000000000000001</v>
      </c>
      <c r="I124">
        <v>43.4</v>
      </c>
      <c r="J124">
        <v>0.09</v>
      </c>
    </row>
    <row r="125" spans="1:10" x14ac:dyDescent="0.25">
      <c r="A125" t="s">
        <v>396</v>
      </c>
      <c r="C125" t="s">
        <v>397</v>
      </c>
      <c r="D125">
        <v>1</v>
      </c>
      <c r="E125">
        <v>89</v>
      </c>
      <c r="F125">
        <v>0.01</v>
      </c>
      <c r="G125">
        <v>0</v>
      </c>
      <c r="H125">
        <v>0.01</v>
      </c>
      <c r="I125">
        <v>37.630000000000003</v>
      </c>
      <c r="J125">
        <v>12.53</v>
      </c>
    </row>
    <row r="126" spans="1:10" x14ac:dyDescent="0.25">
      <c r="A126" t="s">
        <v>574</v>
      </c>
      <c r="C126" t="s">
        <v>575</v>
      </c>
      <c r="D126">
        <v>1</v>
      </c>
      <c r="E126">
        <v>35</v>
      </c>
      <c r="F126">
        <v>0.03</v>
      </c>
      <c r="G126">
        <v>0</v>
      </c>
      <c r="H126">
        <v>0</v>
      </c>
      <c r="I126">
        <v>24.86</v>
      </c>
      <c r="J126">
        <v>46.72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9801817</v>
      </c>
      <c r="E130">
        <v>9801817</v>
      </c>
      <c r="F130">
        <v>0</v>
      </c>
      <c r="H130">
        <v>0</v>
      </c>
      <c r="I130">
        <v>822.47</v>
      </c>
    </row>
    <row r="131" spans="1:9" x14ac:dyDescent="0.25">
      <c r="A131" t="s">
        <v>254</v>
      </c>
      <c r="B131" t="s">
        <v>102</v>
      </c>
      <c r="C131" t="s">
        <v>255</v>
      </c>
      <c r="D131">
        <v>9801817</v>
      </c>
      <c r="E131">
        <v>9801817</v>
      </c>
      <c r="F131">
        <v>0</v>
      </c>
      <c r="H131">
        <v>0</v>
      </c>
      <c r="I131">
        <v>822.47</v>
      </c>
    </row>
    <row r="132" spans="1:9" x14ac:dyDescent="0.25">
      <c r="A132" t="s">
        <v>104</v>
      </c>
      <c r="B132" t="s">
        <v>102</v>
      </c>
      <c r="C132" t="s">
        <v>105</v>
      </c>
      <c r="D132">
        <v>19680</v>
      </c>
      <c r="E132">
        <v>19680</v>
      </c>
      <c r="F132">
        <v>0</v>
      </c>
      <c r="H132">
        <v>0</v>
      </c>
      <c r="I132">
        <v>1.65</v>
      </c>
    </row>
    <row r="133" spans="1:9" x14ac:dyDescent="0.25">
      <c r="A133" t="s">
        <v>101</v>
      </c>
      <c r="B133" t="s">
        <v>102</v>
      </c>
      <c r="C133" t="s">
        <v>103</v>
      </c>
      <c r="D133">
        <v>19680</v>
      </c>
      <c r="E133">
        <v>19680</v>
      </c>
      <c r="F133">
        <v>0</v>
      </c>
      <c r="H133">
        <v>0</v>
      </c>
      <c r="I133">
        <v>1.65</v>
      </c>
    </row>
    <row r="134" spans="1:9" x14ac:dyDescent="0.25">
      <c r="A134" t="s">
        <v>159</v>
      </c>
      <c r="B134" t="s">
        <v>157</v>
      </c>
      <c r="C134" t="s">
        <v>158</v>
      </c>
      <c r="D134">
        <v>3044</v>
      </c>
      <c r="E134">
        <v>3044</v>
      </c>
      <c r="F134">
        <v>2</v>
      </c>
      <c r="G134">
        <v>1522</v>
      </c>
      <c r="H134">
        <v>0</v>
      </c>
      <c r="I134">
        <v>0.26</v>
      </c>
    </row>
    <row r="135" spans="1:9" x14ac:dyDescent="0.25">
      <c r="A135" t="s">
        <v>156</v>
      </c>
      <c r="B135" t="s">
        <v>157</v>
      </c>
      <c r="C135" t="s">
        <v>158</v>
      </c>
      <c r="D135">
        <v>2900</v>
      </c>
      <c r="E135">
        <v>2900</v>
      </c>
      <c r="F135">
        <v>2</v>
      </c>
      <c r="G135">
        <v>1450</v>
      </c>
      <c r="H135">
        <v>0</v>
      </c>
      <c r="I135">
        <v>0.24</v>
      </c>
    </row>
    <row r="136" spans="1:9" x14ac:dyDescent="0.25">
      <c r="A136" t="s">
        <v>160</v>
      </c>
      <c r="B136" t="s">
        <v>157</v>
      </c>
      <c r="C136" t="s">
        <v>161</v>
      </c>
      <c r="D136">
        <v>2732</v>
      </c>
      <c r="E136">
        <v>2732</v>
      </c>
      <c r="F136">
        <v>2</v>
      </c>
      <c r="G136">
        <v>1366</v>
      </c>
      <c r="H136">
        <v>0</v>
      </c>
      <c r="I136">
        <v>0.23</v>
      </c>
    </row>
    <row r="137" spans="1:9" x14ac:dyDescent="0.25">
      <c r="A137" t="s">
        <v>162</v>
      </c>
      <c r="B137" t="s">
        <v>157</v>
      </c>
      <c r="C137" t="s">
        <v>161</v>
      </c>
      <c r="D137">
        <v>2132</v>
      </c>
      <c r="E137">
        <v>2132</v>
      </c>
      <c r="F137">
        <v>2</v>
      </c>
      <c r="G137">
        <v>1066</v>
      </c>
      <c r="H137">
        <v>0</v>
      </c>
      <c r="I137">
        <v>0.18</v>
      </c>
    </row>
    <row r="138" spans="1:9" x14ac:dyDescent="0.25">
      <c r="A138" t="s">
        <v>356</v>
      </c>
      <c r="B138" t="s">
        <v>113</v>
      </c>
      <c r="C138" t="s">
        <v>134</v>
      </c>
      <c r="D138">
        <v>1428</v>
      </c>
      <c r="E138">
        <v>1428</v>
      </c>
      <c r="F138">
        <v>7</v>
      </c>
      <c r="G138">
        <v>204</v>
      </c>
      <c r="H138">
        <v>0</v>
      </c>
      <c r="I138">
        <v>0.12</v>
      </c>
    </row>
    <row r="139" spans="1:9" x14ac:dyDescent="0.25">
      <c r="A139" t="s">
        <v>595</v>
      </c>
      <c r="C139" t="s">
        <v>596</v>
      </c>
      <c r="D139">
        <v>1094</v>
      </c>
      <c r="E139">
        <v>1094</v>
      </c>
      <c r="F139">
        <v>1</v>
      </c>
      <c r="G139">
        <v>1094</v>
      </c>
      <c r="H139">
        <v>0</v>
      </c>
      <c r="I139">
        <v>0.09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398</v>
      </c>
      <c r="C143" t="s">
        <v>399</v>
      </c>
      <c r="D143">
        <v>9527</v>
      </c>
      <c r="E143">
        <v>9527</v>
      </c>
      <c r="F143">
        <v>1</v>
      </c>
      <c r="G143">
        <v>0.13</v>
      </c>
      <c r="H143">
        <v>43</v>
      </c>
      <c r="I143">
        <v>0</v>
      </c>
    </row>
    <row r="144" spans="1:9" x14ac:dyDescent="0.25">
      <c r="A144" t="s">
        <v>361</v>
      </c>
      <c r="C144" t="s">
        <v>362</v>
      </c>
      <c r="D144">
        <v>202</v>
      </c>
      <c r="E144">
        <v>202</v>
      </c>
      <c r="F144">
        <v>1</v>
      </c>
      <c r="G144">
        <v>0.01</v>
      </c>
      <c r="H144">
        <v>42.5</v>
      </c>
      <c r="I144">
        <v>0</v>
      </c>
    </row>
    <row r="145" spans="1:9" x14ac:dyDescent="0.25">
      <c r="A145" t="s">
        <v>363</v>
      </c>
      <c r="C145" t="s">
        <v>364</v>
      </c>
      <c r="D145">
        <v>202</v>
      </c>
      <c r="E145">
        <v>0</v>
      </c>
      <c r="F145">
        <v>0</v>
      </c>
      <c r="G145">
        <v>0</v>
      </c>
      <c r="H145">
        <v>42.9</v>
      </c>
      <c r="I145">
        <v>0</v>
      </c>
    </row>
    <row r="146" spans="1:9" x14ac:dyDescent="0.25">
      <c r="A146" t="s">
        <v>333</v>
      </c>
      <c r="C146" t="s">
        <v>334</v>
      </c>
      <c r="D146">
        <v>180</v>
      </c>
      <c r="E146">
        <v>180</v>
      </c>
      <c r="F146">
        <v>1</v>
      </c>
      <c r="G146">
        <v>2.6</v>
      </c>
      <c r="H146">
        <v>1.4</v>
      </c>
      <c r="I146">
        <v>0</v>
      </c>
    </row>
    <row r="147" spans="1:9" x14ac:dyDescent="0.25">
      <c r="A147" t="s">
        <v>367</v>
      </c>
      <c r="C147" t="s">
        <v>368</v>
      </c>
      <c r="D147">
        <v>150</v>
      </c>
      <c r="E147">
        <v>0</v>
      </c>
      <c r="F147">
        <v>0</v>
      </c>
      <c r="G147">
        <v>0.02</v>
      </c>
      <c r="H147">
        <v>42.9</v>
      </c>
      <c r="I147">
        <v>0</v>
      </c>
    </row>
    <row r="148" spans="1:9" x14ac:dyDescent="0.25">
      <c r="A148" t="s">
        <v>341</v>
      </c>
      <c r="B148" t="s">
        <v>113</v>
      </c>
      <c r="C148" t="s">
        <v>342</v>
      </c>
      <c r="D148">
        <v>150</v>
      </c>
      <c r="E148">
        <v>150</v>
      </c>
      <c r="F148">
        <v>1</v>
      </c>
      <c r="G148">
        <v>0.21</v>
      </c>
      <c r="H148">
        <v>33.1</v>
      </c>
      <c r="I148">
        <v>28.2</v>
      </c>
    </row>
    <row r="149" spans="1:9" x14ac:dyDescent="0.25">
      <c r="A149" t="s">
        <v>192</v>
      </c>
      <c r="C149" t="s">
        <v>193</v>
      </c>
      <c r="D149">
        <v>147</v>
      </c>
      <c r="E149">
        <v>147</v>
      </c>
      <c r="F149">
        <v>1</v>
      </c>
      <c r="G149">
        <v>0.02</v>
      </c>
      <c r="H149">
        <v>42.5</v>
      </c>
      <c r="I149">
        <v>2.8</v>
      </c>
    </row>
    <row r="150" spans="1:9" x14ac:dyDescent="0.25">
      <c r="A150" t="s">
        <v>400</v>
      </c>
      <c r="C150" t="s">
        <v>401</v>
      </c>
      <c r="D150">
        <v>131</v>
      </c>
      <c r="E150">
        <v>3</v>
      </c>
      <c r="F150">
        <v>0.02</v>
      </c>
      <c r="G150">
        <v>0</v>
      </c>
      <c r="H150">
        <v>44.1</v>
      </c>
      <c r="I150">
        <v>0</v>
      </c>
    </row>
    <row r="151" spans="1:9" x14ac:dyDescent="0.25">
      <c r="A151" t="s">
        <v>402</v>
      </c>
      <c r="C151" t="s">
        <v>403</v>
      </c>
      <c r="D151">
        <v>123</v>
      </c>
      <c r="E151">
        <v>123</v>
      </c>
      <c r="F151">
        <v>1</v>
      </c>
      <c r="G151">
        <v>0</v>
      </c>
      <c r="H151">
        <v>42.7</v>
      </c>
      <c r="I151">
        <v>0</v>
      </c>
    </row>
    <row r="152" spans="1:9" x14ac:dyDescent="0.25">
      <c r="A152" t="s">
        <v>369</v>
      </c>
      <c r="B152" t="s">
        <v>257</v>
      </c>
      <c r="C152" t="s">
        <v>370</v>
      </c>
      <c r="D152">
        <v>120</v>
      </c>
      <c r="E152">
        <v>120</v>
      </c>
      <c r="F152">
        <v>1</v>
      </c>
      <c r="G152">
        <v>0.02</v>
      </c>
      <c r="H152">
        <v>43.5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361</v>
      </c>
      <c r="C156" t="s">
        <v>362</v>
      </c>
      <c r="D156">
        <v>202</v>
      </c>
      <c r="E156">
        <v>202</v>
      </c>
      <c r="F156">
        <v>4.5599999999999996</v>
      </c>
    </row>
    <row r="157" spans="1:9" x14ac:dyDescent="0.25">
      <c r="A157" t="s">
        <v>363</v>
      </c>
      <c r="C157" t="s">
        <v>364</v>
      </c>
      <c r="D157">
        <v>202</v>
      </c>
      <c r="E157">
        <v>202</v>
      </c>
      <c r="F157">
        <v>4.5599999999999996</v>
      </c>
    </row>
    <row r="158" spans="1:9" x14ac:dyDescent="0.25">
      <c r="A158" t="s">
        <v>333</v>
      </c>
      <c r="C158" t="s">
        <v>334</v>
      </c>
      <c r="D158">
        <v>180</v>
      </c>
      <c r="E158">
        <v>180</v>
      </c>
      <c r="F158">
        <v>4.0599999999999996</v>
      </c>
    </row>
    <row r="159" spans="1:9" x14ac:dyDescent="0.25">
      <c r="A159" t="s">
        <v>367</v>
      </c>
      <c r="C159" t="s">
        <v>368</v>
      </c>
      <c r="D159">
        <v>150</v>
      </c>
      <c r="E159">
        <v>150</v>
      </c>
      <c r="F159">
        <v>3.38</v>
      </c>
    </row>
    <row r="160" spans="1:9" x14ac:dyDescent="0.25">
      <c r="A160" t="s">
        <v>341</v>
      </c>
      <c r="B160" t="s">
        <v>113</v>
      </c>
      <c r="C160" t="s">
        <v>342</v>
      </c>
      <c r="D160">
        <v>150</v>
      </c>
      <c r="E160">
        <v>150</v>
      </c>
      <c r="F160">
        <v>3.38</v>
      </c>
    </row>
    <row r="161" spans="1:7" x14ac:dyDescent="0.25">
      <c r="A161" t="s">
        <v>192</v>
      </c>
      <c r="C161" t="s">
        <v>193</v>
      </c>
      <c r="D161">
        <v>147</v>
      </c>
      <c r="E161">
        <v>147</v>
      </c>
      <c r="F161">
        <v>3.32</v>
      </c>
    </row>
    <row r="162" spans="1:7" x14ac:dyDescent="0.25">
      <c r="A162" t="s">
        <v>402</v>
      </c>
      <c r="C162" t="s">
        <v>403</v>
      </c>
      <c r="D162">
        <v>123</v>
      </c>
      <c r="E162">
        <v>123</v>
      </c>
      <c r="F162">
        <v>2.78</v>
      </c>
    </row>
    <row r="163" spans="1:7" x14ac:dyDescent="0.25">
      <c r="A163" t="s">
        <v>369</v>
      </c>
      <c r="B163" t="s">
        <v>257</v>
      </c>
      <c r="C163" t="s">
        <v>370</v>
      </c>
      <c r="D163">
        <v>120</v>
      </c>
      <c r="E163">
        <v>120</v>
      </c>
      <c r="F163">
        <v>2.71</v>
      </c>
    </row>
    <row r="164" spans="1:7" x14ac:dyDescent="0.25">
      <c r="A164" t="s">
        <v>600</v>
      </c>
      <c r="C164" t="s">
        <v>601</v>
      </c>
      <c r="D164">
        <v>90</v>
      </c>
      <c r="E164">
        <v>90</v>
      </c>
      <c r="F164">
        <v>2.0299999999999998</v>
      </c>
    </row>
    <row r="165" spans="1:7" x14ac:dyDescent="0.25">
      <c r="A165" t="s">
        <v>396</v>
      </c>
      <c r="C165" t="s">
        <v>397</v>
      </c>
      <c r="D165">
        <v>89</v>
      </c>
      <c r="E165">
        <v>89</v>
      </c>
      <c r="F165">
        <v>2.0099999999999998</v>
      </c>
    </row>
    <row r="167" spans="1:7" x14ac:dyDescent="0.25">
      <c r="A167" t="s">
        <v>208</v>
      </c>
    </row>
    <row r="168" spans="1:7" x14ac:dyDescent="0.25">
      <c r="A168" t="s">
        <v>30</v>
      </c>
      <c r="B168" t="s">
        <v>31</v>
      </c>
      <c r="C168" t="s">
        <v>209</v>
      </c>
      <c r="D168" t="s">
        <v>210</v>
      </c>
      <c r="E168" t="s">
        <v>211</v>
      </c>
      <c r="F168" t="s">
        <v>212</v>
      </c>
      <c r="G168" t="s">
        <v>34</v>
      </c>
    </row>
    <row r="169" spans="1:7" x14ac:dyDescent="0.25">
      <c r="A169" t="s">
        <v>36</v>
      </c>
      <c r="B169">
        <v>1132319</v>
      </c>
      <c r="D169">
        <v>1287</v>
      </c>
      <c r="E169" t="s">
        <v>412</v>
      </c>
      <c r="F169">
        <v>36526.42</v>
      </c>
      <c r="G169">
        <v>9.42</v>
      </c>
    </row>
    <row r="170" spans="1:7" x14ac:dyDescent="0.25">
      <c r="A170" t="s">
        <v>232</v>
      </c>
      <c r="B170">
        <v>317899</v>
      </c>
      <c r="D170">
        <v>173</v>
      </c>
      <c r="E170" t="s">
        <v>835</v>
      </c>
      <c r="F170">
        <v>10254.81</v>
      </c>
      <c r="G170">
        <v>1.27</v>
      </c>
    </row>
    <row r="171" spans="1:7" x14ac:dyDescent="0.25">
      <c r="A171" t="s">
        <v>40</v>
      </c>
      <c r="B171">
        <v>150</v>
      </c>
      <c r="C171">
        <v>100</v>
      </c>
      <c r="D171">
        <v>150</v>
      </c>
      <c r="E171" t="s">
        <v>710</v>
      </c>
      <c r="F171">
        <v>4.84</v>
      </c>
      <c r="G171">
        <v>1.1000000000000001</v>
      </c>
    </row>
    <row r="172" spans="1:7" x14ac:dyDescent="0.25">
      <c r="A172" t="s">
        <v>49</v>
      </c>
      <c r="B172">
        <v>39745</v>
      </c>
      <c r="D172">
        <v>38</v>
      </c>
      <c r="E172" t="s">
        <v>836</v>
      </c>
      <c r="F172">
        <v>1282.0999999999999</v>
      </c>
      <c r="G172">
        <v>0.27</v>
      </c>
    </row>
    <row r="173" spans="1:7" x14ac:dyDescent="0.25">
      <c r="A173" t="s">
        <v>46</v>
      </c>
      <c r="B173">
        <v>11431</v>
      </c>
      <c r="D173">
        <v>4</v>
      </c>
      <c r="E173" t="s">
        <v>837</v>
      </c>
      <c r="F173">
        <v>368.74</v>
      </c>
      <c r="G173">
        <v>0.03</v>
      </c>
    </row>
    <row r="174" spans="1:7" x14ac:dyDescent="0.25">
      <c r="A174" t="s">
        <v>53</v>
      </c>
      <c r="B174">
        <v>720</v>
      </c>
      <c r="D174">
        <v>2</v>
      </c>
      <c r="E174" t="s">
        <v>838</v>
      </c>
      <c r="F174">
        <v>23.23</v>
      </c>
      <c r="G174">
        <v>0.01</v>
      </c>
    </row>
    <row r="175" spans="1:7" x14ac:dyDescent="0.25">
      <c r="A175" t="s">
        <v>55</v>
      </c>
      <c r="B175">
        <v>2564</v>
      </c>
      <c r="D175">
        <v>1</v>
      </c>
      <c r="E175" t="s">
        <v>839</v>
      </c>
      <c r="F175">
        <v>82.71</v>
      </c>
      <c r="G175">
        <v>0.01</v>
      </c>
    </row>
    <row r="176" spans="1:7" x14ac:dyDescent="0.25">
      <c r="A176" t="s">
        <v>219</v>
      </c>
      <c r="B176">
        <v>204</v>
      </c>
      <c r="D176">
        <v>1</v>
      </c>
      <c r="E176" t="s">
        <v>840</v>
      </c>
      <c r="F176">
        <v>6.58</v>
      </c>
      <c r="G176">
        <v>0.01</v>
      </c>
    </row>
    <row r="177" spans="1:7" x14ac:dyDescent="0.25">
      <c r="A177" t="s">
        <v>213</v>
      </c>
      <c r="B177">
        <v>1</v>
      </c>
      <c r="D177">
        <v>1</v>
      </c>
      <c r="E177" t="s">
        <v>841</v>
      </c>
      <c r="F177">
        <v>0.03</v>
      </c>
      <c r="G177">
        <v>0</v>
      </c>
    </row>
    <row r="178" spans="1:7" x14ac:dyDescent="0.25">
      <c r="A178" t="s">
        <v>57</v>
      </c>
      <c r="B178">
        <v>12</v>
      </c>
      <c r="D178">
        <v>0</v>
      </c>
      <c r="E178" t="s">
        <v>850</v>
      </c>
      <c r="F178">
        <v>0.39</v>
      </c>
      <c r="G178">
        <v>0</v>
      </c>
    </row>
    <row r="180" spans="1:7" x14ac:dyDescent="0.25">
      <c r="A180" t="s">
        <v>29</v>
      </c>
    </row>
    <row r="181" spans="1:7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</row>
    <row r="182" spans="1:7" x14ac:dyDescent="0.25">
      <c r="A182" t="s">
        <v>36</v>
      </c>
      <c r="B182">
        <v>1132319</v>
      </c>
      <c r="C182">
        <v>1287.3</v>
      </c>
      <c r="D182" t="s">
        <v>412</v>
      </c>
      <c r="E182">
        <v>9.4</v>
      </c>
      <c r="F182" t="s">
        <v>38</v>
      </c>
    </row>
    <row r="183" spans="1:7" x14ac:dyDescent="0.25">
      <c r="A183" t="s">
        <v>39</v>
      </c>
      <c r="C183">
        <v>1212.5</v>
      </c>
      <c r="E183">
        <v>8.9</v>
      </c>
    </row>
    <row r="184" spans="1:7" x14ac:dyDescent="0.25">
      <c r="A184" t="s">
        <v>232</v>
      </c>
      <c r="B184">
        <v>317899</v>
      </c>
      <c r="C184">
        <v>173.4</v>
      </c>
      <c r="D184" t="s">
        <v>835</v>
      </c>
      <c r="E184">
        <v>1.3</v>
      </c>
      <c r="F184" t="s">
        <v>38</v>
      </c>
    </row>
    <row r="185" spans="1:7" x14ac:dyDescent="0.25">
      <c r="A185" t="s">
        <v>40</v>
      </c>
      <c r="B185">
        <v>150</v>
      </c>
      <c r="C185">
        <v>150</v>
      </c>
      <c r="D185" t="s">
        <v>710</v>
      </c>
      <c r="E185">
        <v>1.1000000000000001</v>
      </c>
      <c r="F185" t="s">
        <v>42</v>
      </c>
    </row>
    <row r="186" spans="1:7" x14ac:dyDescent="0.25">
      <c r="A186" t="s">
        <v>49</v>
      </c>
      <c r="B186">
        <v>39745</v>
      </c>
      <c r="C186">
        <v>37.5</v>
      </c>
      <c r="D186" t="s">
        <v>836</v>
      </c>
      <c r="E186">
        <v>0.3</v>
      </c>
      <c r="F186" t="s">
        <v>38</v>
      </c>
    </row>
    <row r="187" spans="1:7" x14ac:dyDescent="0.25">
      <c r="A187" t="s">
        <v>46</v>
      </c>
      <c r="B187">
        <v>11431</v>
      </c>
      <c r="C187">
        <v>3.9</v>
      </c>
      <c r="D187" t="s">
        <v>837</v>
      </c>
      <c r="E187">
        <v>0</v>
      </c>
      <c r="F187" t="s">
        <v>48</v>
      </c>
    </row>
    <row r="188" spans="1:7" x14ac:dyDescent="0.25">
      <c r="A188" t="s">
        <v>53</v>
      </c>
      <c r="B188">
        <v>720</v>
      </c>
      <c r="C188">
        <v>1.7</v>
      </c>
      <c r="D188" t="s">
        <v>838</v>
      </c>
      <c r="E188">
        <v>0</v>
      </c>
      <c r="F188" t="s">
        <v>42</v>
      </c>
    </row>
    <row r="189" spans="1:7" x14ac:dyDescent="0.25">
      <c r="A189" t="s">
        <v>55</v>
      </c>
      <c r="B189">
        <v>2564</v>
      </c>
      <c r="C189">
        <v>1</v>
      </c>
      <c r="D189" t="s">
        <v>839</v>
      </c>
      <c r="E189">
        <v>0</v>
      </c>
      <c r="F189" t="s">
        <v>38</v>
      </c>
    </row>
    <row r="190" spans="1:7" x14ac:dyDescent="0.25">
      <c r="A190" t="s">
        <v>219</v>
      </c>
      <c r="B190">
        <v>204</v>
      </c>
      <c r="C190">
        <v>0.7</v>
      </c>
      <c r="D190" t="s">
        <v>840</v>
      </c>
      <c r="E190">
        <v>0</v>
      </c>
      <c r="F190" t="s">
        <v>70</v>
      </c>
    </row>
    <row r="191" spans="1:7" x14ac:dyDescent="0.25">
      <c r="A191" t="s">
        <v>213</v>
      </c>
      <c r="B191">
        <v>1</v>
      </c>
      <c r="C191">
        <v>0.6</v>
      </c>
      <c r="D191" t="s">
        <v>841</v>
      </c>
      <c r="E191">
        <v>0</v>
      </c>
      <c r="F191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J19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851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833</v>
      </c>
    </row>
    <row r="7" spans="1:2" x14ac:dyDescent="0.25">
      <c r="A7" t="s">
        <v>9</v>
      </c>
      <c r="B7" t="s">
        <v>852</v>
      </c>
    </row>
    <row r="8" spans="1:2" x14ac:dyDescent="0.25">
      <c r="A8" t="s">
        <v>11</v>
      </c>
      <c r="B8" t="s">
        <v>853</v>
      </c>
    </row>
    <row r="9" spans="1:2" x14ac:dyDescent="0.25">
      <c r="A9" t="s">
        <v>13</v>
      </c>
      <c r="B9">
        <v>109</v>
      </c>
    </row>
    <row r="10" spans="1:2" x14ac:dyDescent="0.25">
      <c r="A10" t="s">
        <v>14</v>
      </c>
      <c r="B10">
        <v>110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854</v>
      </c>
    </row>
    <row r="13" spans="1:2" x14ac:dyDescent="0.25">
      <c r="A13" t="s">
        <v>19</v>
      </c>
      <c r="B13">
        <v>4442.3</v>
      </c>
    </row>
    <row r="14" spans="1:2" x14ac:dyDescent="0.25">
      <c r="A14" t="s">
        <v>20</v>
      </c>
      <c r="B14">
        <v>1681.5</v>
      </c>
    </row>
    <row r="15" spans="1:2" x14ac:dyDescent="0.25">
      <c r="A15" t="s">
        <v>21</v>
      </c>
      <c r="B15">
        <v>816.6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6.3</v>
      </c>
    </row>
    <row r="18" spans="1:6" x14ac:dyDescent="0.25">
      <c r="A18" t="s">
        <v>24</v>
      </c>
      <c r="B18">
        <v>5.3</v>
      </c>
    </row>
    <row r="19" spans="1:6" x14ac:dyDescent="0.25">
      <c r="A19" t="s">
        <v>25</v>
      </c>
      <c r="B19">
        <v>2.68</v>
      </c>
    </row>
    <row r="20" spans="1:6" x14ac:dyDescent="0.25">
      <c r="A20" t="s">
        <v>26</v>
      </c>
      <c r="B20">
        <v>6.1</v>
      </c>
    </row>
    <row r="21" spans="1:6" x14ac:dyDescent="0.25">
      <c r="A21" t="s">
        <v>27</v>
      </c>
      <c r="B21">
        <v>2.6</v>
      </c>
    </row>
    <row r="22" spans="1:6" x14ac:dyDescent="0.25">
      <c r="A22" t="s">
        <v>28</v>
      </c>
      <c r="B22">
        <v>28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1118677</v>
      </c>
      <c r="C26">
        <v>1259.2</v>
      </c>
      <c r="D26" t="s">
        <v>316</v>
      </c>
      <c r="E26">
        <v>35.6</v>
      </c>
      <c r="F26" t="s">
        <v>38</v>
      </c>
    </row>
    <row r="27" spans="1:6" x14ac:dyDescent="0.25">
      <c r="A27" t="s">
        <v>39</v>
      </c>
      <c r="C27">
        <v>882.4</v>
      </c>
      <c r="E27">
        <v>25</v>
      </c>
    </row>
    <row r="28" spans="1:6" x14ac:dyDescent="0.25">
      <c r="A28" t="s">
        <v>232</v>
      </c>
      <c r="B28">
        <v>343543</v>
      </c>
      <c r="C28">
        <v>183.7</v>
      </c>
      <c r="D28" t="s">
        <v>855</v>
      </c>
      <c r="E28">
        <v>5.2</v>
      </c>
      <c r="F28" t="s">
        <v>38</v>
      </c>
    </row>
    <row r="29" spans="1:6" x14ac:dyDescent="0.25">
      <c r="A29" t="s">
        <v>40</v>
      </c>
      <c r="B29">
        <v>150</v>
      </c>
      <c r="C29">
        <v>150</v>
      </c>
      <c r="D29" t="s">
        <v>856</v>
      </c>
      <c r="E29">
        <v>4.2</v>
      </c>
      <c r="F29" t="s">
        <v>42</v>
      </c>
    </row>
    <row r="30" spans="1:6" x14ac:dyDescent="0.25">
      <c r="A30" t="s">
        <v>49</v>
      </c>
      <c r="B30">
        <v>42952</v>
      </c>
      <c r="C30">
        <v>39.4</v>
      </c>
      <c r="D30" t="s">
        <v>857</v>
      </c>
      <c r="E30">
        <v>1.1000000000000001</v>
      </c>
      <c r="F30" t="s">
        <v>38</v>
      </c>
    </row>
    <row r="31" spans="1:6" x14ac:dyDescent="0.25">
      <c r="A31" t="s">
        <v>46</v>
      </c>
      <c r="B31">
        <v>7247</v>
      </c>
      <c r="C31">
        <v>2.6</v>
      </c>
      <c r="D31" t="s">
        <v>858</v>
      </c>
      <c r="E31">
        <v>0.1</v>
      </c>
      <c r="F31" t="s">
        <v>48</v>
      </c>
    </row>
    <row r="32" spans="1:6" x14ac:dyDescent="0.25">
      <c r="A32" t="s">
        <v>53</v>
      </c>
      <c r="B32">
        <v>720</v>
      </c>
      <c r="C32">
        <v>1.6</v>
      </c>
      <c r="D32" t="s">
        <v>859</v>
      </c>
      <c r="E32">
        <v>0</v>
      </c>
      <c r="F32" t="s">
        <v>42</v>
      </c>
    </row>
    <row r="33" spans="1:6" x14ac:dyDescent="0.25">
      <c r="A33" t="s">
        <v>55</v>
      </c>
      <c r="B33">
        <v>1816</v>
      </c>
      <c r="C33">
        <v>1</v>
      </c>
      <c r="D33" t="s">
        <v>860</v>
      </c>
      <c r="E33">
        <v>0</v>
      </c>
      <c r="F33" t="s">
        <v>38</v>
      </c>
    </row>
    <row r="34" spans="1:6" x14ac:dyDescent="0.25">
      <c r="A34" t="s">
        <v>219</v>
      </c>
      <c r="B34">
        <v>205</v>
      </c>
      <c r="C34">
        <v>0.9</v>
      </c>
      <c r="D34" t="s">
        <v>861</v>
      </c>
      <c r="E34">
        <v>0</v>
      </c>
      <c r="F34" t="s">
        <v>70</v>
      </c>
    </row>
    <row r="35" spans="1:6" x14ac:dyDescent="0.25">
      <c r="A35" t="s">
        <v>406</v>
      </c>
      <c r="B35">
        <v>6885</v>
      </c>
      <c r="C35">
        <v>0.2</v>
      </c>
      <c r="D35" t="s">
        <v>862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48</v>
      </c>
      <c r="B39">
        <v>1470640</v>
      </c>
      <c r="C39">
        <v>2846</v>
      </c>
      <c r="D39" t="s">
        <v>415</v>
      </c>
      <c r="E39">
        <v>80.5</v>
      </c>
      <c r="F39">
        <v>1.6</v>
      </c>
    </row>
    <row r="40" spans="1:6" x14ac:dyDescent="0.25">
      <c r="A40" t="s">
        <v>38</v>
      </c>
      <c r="B40">
        <v>1535149</v>
      </c>
      <c r="C40">
        <v>1484</v>
      </c>
      <c r="D40" t="s">
        <v>589</v>
      </c>
      <c r="E40">
        <v>42</v>
      </c>
      <c r="F40">
        <v>0.8</v>
      </c>
    </row>
    <row r="41" spans="1:6" x14ac:dyDescent="0.25">
      <c r="A41" t="s">
        <v>39</v>
      </c>
      <c r="C41">
        <v>882</v>
      </c>
      <c r="E41">
        <v>25</v>
      </c>
      <c r="F41">
        <v>0.5</v>
      </c>
    </row>
    <row r="42" spans="1:6" x14ac:dyDescent="0.25">
      <c r="A42" t="s">
        <v>42</v>
      </c>
      <c r="B42">
        <v>479546</v>
      </c>
      <c r="C42">
        <v>738</v>
      </c>
      <c r="D42" t="s">
        <v>477</v>
      </c>
      <c r="E42">
        <v>20.9</v>
      </c>
      <c r="F42">
        <v>0.4</v>
      </c>
    </row>
    <row r="43" spans="1:6" x14ac:dyDescent="0.25">
      <c r="A43" t="s">
        <v>70</v>
      </c>
      <c r="B43">
        <v>223</v>
      </c>
      <c r="C43">
        <v>1</v>
      </c>
      <c r="D43" t="s">
        <v>863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864</v>
      </c>
      <c r="E44">
        <v>0</v>
      </c>
      <c r="F44">
        <v>0</v>
      </c>
    </row>
    <row r="45" spans="1:6" x14ac:dyDescent="0.25">
      <c r="A45" t="s">
        <v>68</v>
      </c>
      <c r="B45">
        <v>55</v>
      </c>
      <c r="C45">
        <v>0</v>
      </c>
      <c r="D45" t="s">
        <v>865</v>
      </c>
      <c r="E45">
        <v>0</v>
      </c>
      <c r="F45">
        <v>0</v>
      </c>
    </row>
    <row r="46" spans="1:6" x14ac:dyDescent="0.25">
      <c r="A46" t="s">
        <v>74</v>
      </c>
      <c r="B46">
        <v>2063</v>
      </c>
      <c r="C46">
        <v>0</v>
      </c>
      <c r="D46" t="s">
        <v>787</v>
      </c>
      <c r="E46">
        <v>0</v>
      </c>
      <c r="F46">
        <v>0</v>
      </c>
    </row>
    <row r="47" spans="1:6" x14ac:dyDescent="0.25">
      <c r="A47" t="s">
        <v>45</v>
      </c>
      <c r="B47">
        <v>5</v>
      </c>
      <c r="C47">
        <v>0</v>
      </c>
      <c r="D47" t="s">
        <v>866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2752.5</v>
      </c>
      <c r="C51">
        <v>860</v>
      </c>
      <c r="D51">
        <v>1892.5</v>
      </c>
    </row>
    <row r="52" spans="1:9" x14ac:dyDescent="0.25">
      <c r="A52" t="s">
        <v>82</v>
      </c>
      <c r="B52">
        <v>1305.5</v>
      </c>
      <c r="C52">
        <v>656</v>
      </c>
      <c r="D52">
        <v>649.5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1164.2</v>
      </c>
      <c r="C54">
        <v>5</v>
      </c>
      <c r="D54">
        <v>1159.3</v>
      </c>
    </row>
    <row r="55" spans="1:9" x14ac:dyDescent="0.25">
      <c r="A55" t="s">
        <v>85</v>
      </c>
      <c r="B55">
        <v>104</v>
      </c>
      <c r="C55">
        <v>31.7</v>
      </c>
      <c r="D55">
        <v>72.3</v>
      </c>
    </row>
    <row r="56" spans="1:9" x14ac:dyDescent="0.25">
      <c r="A56" t="s">
        <v>86</v>
      </c>
      <c r="B56">
        <v>39</v>
      </c>
      <c r="C56">
        <v>26.3</v>
      </c>
      <c r="D56">
        <v>12.8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16.5</v>
      </c>
      <c r="C58">
        <v>5</v>
      </c>
      <c r="D58">
        <v>11.5</v>
      </c>
    </row>
    <row r="59" spans="1:9" x14ac:dyDescent="0.25">
      <c r="A59" t="s">
        <v>89</v>
      </c>
      <c r="B59">
        <v>2498</v>
      </c>
      <c r="C59">
        <v>1681.5</v>
      </c>
      <c r="D59">
        <v>816.6</v>
      </c>
    </row>
    <row r="60" spans="1:9" x14ac:dyDescent="0.25">
      <c r="A60" t="s">
        <v>90</v>
      </c>
      <c r="B60">
        <v>1819.6</v>
      </c>
      <c r="C60">
        <v>1003.1</v>
      </c>
      <c r="D60">
        <v>816.5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1802.44</v>
      </c>
      <c r="E64">
        <v>0</v>
      </c>
      <c r="G64">
        <v>51.01</v>
      </c>
      <c r="H64">
        <v>42.27</v>
      </c>
      <c r="I64">
        <v>0.01</v>
      </c>
    </row>
    <row r="65" spans="1:10" x14ac:dyDescent="0.25">
      <c r="A65" t="s">
        <v>101</v>
      </c>
      <c r="B65" t="s">
        <v>102</v>
      </c>
      <c r="C65" t="s">
        <v>103</v>
      </c>
      <c r="D65">
        <v>1802.44</v>
      </c>
      <c r="E65">
        <v>0</v>
      </c>
      <c r="G65">
        <v>51.01</v>
      </c>
      <c r="H65">
        <v>42.27</v>
      </c>
      <c r="I65">
        <v>0.01</v>
      </c>
    </row>
    <row r="66" spans="1:10" x14ac:dyDescent="0.25">
      <c r="A66" t="s">
        <v>252</v>
      </c>
      <c r="B66" t="s">
        <v>102</v>
      </c>
      <c r="C66" t="s">
        <v>253</v>
      </c>
      <c r="D66">
        <v>1557.51</v>
      </c>
      <c r="E66">
        <v>0</v>
      </c>
      <c r="G66">
        <v>44.08</v>
      </c>
      <c r="H66">
        <v>7.03</v>
      </c>
      <c r="I66">
        <v>82.27</v>
      </c>
    </row>
    <row r="67" spans="1:10" x14ac:dyDescent="0.25">
      <c r="A67" t="s">
        <v>254</v>
      </c>
      <c r="B67" t="s">
        <v>102</v>
      </c>
      <c r="C67" t="s">
        <v>255</v>
      </c>
      <c r="D67">
        <v>1557.51</v>
      </c>
      <c r="E67">
        <v>0</v>
      </c>
      <c r="G67">
        <v>44.08</v>
      </c>
      <c r="H67">
        <v>7.03</v>
      </c>
      <c r="I67">
        <v>82.27</v>
      </c>
    </row>
    <row r="68" spans="1:10" x14ac:dyDescent="0.25">
      <c r="A68" t="s">
        <v>333</v>
      </c>
      <c r="C68" t="s">
        <v>334</v>
      </c>
      <c r="D68">
        <v>2.4900000000000002</v>
      </c>
      <c r="E68">
        <v>180</v>
      </c>
      <c r="F68">
        <v>0.01</v>
      </c>
      <c r="G68">
        <v>7.0000000000000007E-2</v>
      </c>
      <c r="H68">
        <v>1.46</v>
      </c>
      <c r="I68">
        <v>0</v>
      </c>
    </row>
    <row r="69" spans="1:10" x14ac:dyDescent="0.25">
      <c r="A69" t="s">
        <v>121</v>
      </c>
      <c r="B69" t="s">
        <v>102</v>
      </c>
      <c r="C69" t="s">
        <v>111</v>
      </c>
      <c r="D69">
        <v>2.34</v>
      </c>
      <c r="E69">
        <v>30</v>
      </c>
      <c r="F69">
        <v>0.08</v>
      </c>
      <c r="G69">
        <v>7.0000000000000007E-2</v>
      </c>
      <c r="H69">
        <v>41.02</v>
      </c>
      <c r="I69">
        <v>0</v>
      </c>
    </row>
    <row r="70" spans="1:10" x14ac:dyDescent="0.25">
      <c r="A70" t="s">
        <v>125</v>
      </c>
      <c r="B70" t="s">
        <v>102</v>
      </c>
      <c r="C70" t="s">
        <v>126</v>
      </c>
      <c r="D70">
        <v>2.34</v>
      </c>
      <c r="E70">
        <v>30</v>
      </c>
      <c r="F70">
        <v>0.08</v>
      </c>
      <c r="G70">
        <v>7.0000000000000007E-2</v>
      </c>
      <c r="H70">
        <v>41.02</v>
      </c>
      <c r="I70">
        <v>0</v>
      </c>
    </row>
    <row r="71" spans="1:10" x14ac:dyDescent="0.25">
      <c r="A71" t="s">
        <v>156</v>
      </c>
      <c r="B71" t="s">
        <v>157</v>
      </c>
      <c r="C71" t="s">
        <v>158</v>
      </c>
      <c r="D71">
        <v>2.25</v>
      </c>
      <c r="E71">
        <v>2</v>
      </c>
      <c r="F71">
        <v>1.1200000000000001</v>
      </c>
      <c r="G71">
        <v>0.06</v>
      </c>
      <c r="H71">
        <v>31.46</v>
      </c>
      <c r="I71">
        <v>0</v>
      </c>
    </row>
    <row r="72" spans="1:10" x14ac:dyDescent="0.25">
      <c r="A72" t="s">
        <v>159</v>
      </c>
      <c r="B72" t="s">
        <v>157</v>
      </c>
      <c r="C72" t="s">
        <v>158</v>
      </c>
      <c r="D72">
        <v>1.97</v>
      </c>
      <c r="E72">
        <v>2</v>
      </c>
      <c r="F72">
        <v>0.98</v>
      </c>
      <c r="G72">
        <v>0.06</v>
      </c>
      <c r="H72">
        <v>23.09</v>
      </c>
      <c r="I72">
        <v>0</v>
      </c>
    </row>
    <row r="73" spans="1:10" x14ac:dyDescent="0.25">
      <c r="A73" t="s">
        <v>335</v>
      </c>
      <c r="B73" t="s">
        <v>157</v>
      </c>
      <c r="C73" t="s">
        <v>336</v>
      </c>
      <c r="D73">
        <v>1.68</v>
      </c>
      <c r="E73">
        <v>1</v>
      </c>
      <c r="F73">
        <v>1.68</v>
      </c>
      <c r="G73">
        <v>0.05</v>
      </c>
      <c r="H73">
        <v>2</v>
      </c>
      <c r="I73">
        <v>0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761.85</v>
      </c>
      <c r="E77">
        <v>0</v>
      </c>
      <c r="G77">
        <v>86.34</v>
      </c>
      <c r="H77">
        <v>1802.44</v>
      </c>
      <c r="I77">
        <v>42.27</v>
      </c>
      <c r="J77">
        <v>0.01</v>
      </c>
    </row>
    <row r="78" spans="1:10" x14ac:dyDescent="0.25">
      <c r="A78" t="s">
        <v>101</v>
      </c>
      <c r="B78" t="s">
        <v>102</v>
      </c>
      <c r="C78" t="s">
        <v>103</v>
      </c>
      <c r="D78">
        <v>761.85</v>
      </c>
      <c r="E78">
        <v>0</v>
      </c>
      <c r="G78">
        <v>86.34</v>
      </c>
      <c r="H78">
        <v>1802.44</v>
      </c>
      <c r="I78">
        <v>42.27</v>
      </c>
      <c r="J78">
        <v>0.01</v>
      </c>
    </row>
    <row r="79" spans="1:10" x14ac:dyDescent="0.25">
      <c r="A79" t="s">
        <v>252</v>
      </c>
      <c r="B79" t="s">
        <v>102</v>
      </c>
      <c r="C79" t="s">
        <v>253</v>
      </c>
      <c r="D79">
        <v>109.56</v>
      </c>
      <c r="E79">
        <v>0</v>
      </c>
      <c r="G79">
        <v>12.42</v>
      </c>
      <c r="H79">
        <v>1557.51</v>
      </c>
      <c r="I79">
        <v>7.03</v>
      </c>
      <c r="J79">
        <v>82.27</v>
      </c>
    </row>
    <row r="80" spans="1:10" x14ac:dyDescent="0.25">
      <c r="A80" t="s">
        <v>254</v>
      </c>
      <c r="B80" t="s">
        <v>102</v>
      </c>
      <c r="C80" t="s">
        <v>255</v>
      </c>
      <c r="D80">
        <v>109.56</v>
      </c>
      <c r="E80">
        <v>0</v>
      </c>
      <c r="G80">
        <v>12.42</v>
      </c>
      <c r="H80">
        <v>1557.51</v>
      </c>
      <c r="I80">
        <v>7.03</v>
      </c>
      <c r="J80">
        <v>82.27</v>
      </c>
    </row>
    <row r="81" spans="1:10" x14ac:dyDescent="0.25">
      <c r="A81" t="s">
        <v>121</v>
      </c>
      <c r="B81" t="s">
        <v>102</v>
      </c>
      <c r="C81" t="s">
        <v>111</v>
      </c>
      <c r="D81">
        <v>0.96</v>
      </c>
      <c r="E81">
        <v>30</v>
      </c>
      <c r="F81">
        <v>0.03</v>
      </c>
      <c r="G81">
        <v>0.11</v>
      </c>
      <c r="H81">
        <v>2.34</v>
      </c>
      <c r="I81">
        <v>41.02</v>
      </c>
      <c r="J81">
        <v>0</v>
      </c>
    </row>
    <row r="82" spans="1:10" x14ac:dyDescent="0.25">
      <c r="A82" t="s">
        <v>125</v>
      </c>
      <c r="B82" t="s">
        <v>102</v>
      </c>
      <c r="C82" t="s">
        <v>126</v>
      </c>
      <c r="D82">
        <v>0.96</v>
      </c>
      <c r="E82">
        <v>30</v>
      </c>
      <c r="F82">
        <v>0.03</v>
      </c>
      <c r="G82">
        <v>0.11</v>
      </c>
      <c r="H82">
        <v>2.34</v>
      </c>
      <c r="I82">
        <v>41.02</v>
      </c>
      <c r="J82">
        <v>0</v>
      </c>
    </row>
    <row r="83" spans="1:10" x14ac:dyDescent="0.25">
      <c r="A83" t="s">
        <v>156</v>
      </c>
      <c r="B83" t="s">
        <v>157</v>
      </c>
      <c r="C83" t="s">
        <v>158</v>
      </c>
      <c r="D83">
        <v>0.71</v>
      </c>
      <c r="E83">
        <v>2</v>
      </c>
      <c r="F83">
        <v>0.35</v>
      </c>
      <c r="G83">
        <v>0.08</v>
      </c>
      <c r="H83">
        <v>2.25</v>
      </c>
      <c r="I83">
        <v>31.46</v>
      </c>
      <c r="J83">
        <v>0</v>
      </c>
    </row>
    <row r="84" spans="1:10" x14ac:dyDescent="0.25">
      <c r="A84" t="s">
        <v>337</v>
      </c>
      <c r="C84" t="s">
        <v>338</v>
      </c>
      <c r="D84">
        <v>0.47</v>
      </c>
      <c r="E84">
        <v>1</v>
      </c>
      <c r="F84">
        <v>0.47</v>
      </c>
      <c r="G84">
        <v>0.05</v>
      </c>
      <c r="H84">
        <v>1.1399999999999999</v>
      </c>
      <c r="I84">
        <v>41.37</v>
      </c>
      <c r="J84">
        <v>0</v>
      </c>
    </row>
    <row r="85" spans="1:10" x14ac:dyDescent="0.25">
      <c r="A85" t="s">
        <v>159</v>
      </c>
      <c r="B85" t="s">
        <v>157</v>
      </c>
      <c r="C85" t="s">
        <v>158</v>
      </c>
      <c r="D85">
        <v>0.45</v>
      </c>
      <c r="E85">
        <v>2</v>
      </c>
      <c r="F85">
        <v>0.23</v>
      </c>
      <c r="G85">
        <v>0.05</v>
      </c>
      <c r="H85">
        <v>1.97</v>
      </c>
      <c r="I85">
        <v>23.09</v>
      </c>
      <c r="J85">
        <v>0</v>
      </c>
    </row>
    <row r="86" spans="1:10" x14ac:dyDescent="0.25">
      <c r="A86" t="s">
        <v>138</v>
      </c>
      <c r="B86" t="s">
        <v>113</v>
      </c>
      <c r="C86" t="s">
        <v>139</v>
      </c>
      <c r="D86">
        <v>0.42</v>
      </c>
      <c r="E86">
        <v>5</v>
      </c>
      <c r="F86">
        <v>0.08</v>
      </c>
      <c r="G86">
        <v>0.05</v>
      </c>
      <c r="H86">
        <v>1.01</v>
      </c>
      <c r="I86">
        <v>41.91</v>
      </c>
      <c r="J86">
        <v>0.08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252</v>
      </c>
      <c r="B90" t="s">
        <v>102</v>
      </c>
      <c r="C90" t="s">
        <v>253</v>
      </c>
      <c r="D90">
        <v>1281.4000000000001</v>
      </c>
      <c r="E90">
        <v>0</v>
      </c>
      <c r="G90">
        <v>86.32</v>
      </c>
      <c r="H90">
        <v>1557.51</v>
      </c>
      <c r="I90">
        <v>7.03</v>
      </c>
      <c r="J90">
        <v>82.27</v>
      </c>
    </row>
    <row r="91" spans="1:10" x14ac:dyDescent="0.25">
      <c r="A91" t="s">
        <v>254</v>
      </c>
      <c r="B91" t="s">
        <v>102</v>
      </c>
      <c r="C91" t="s">
        <v>255</v>
      </c>
      <c r="D91">
        <v>1281.4000000000001</v>
      </c>
      <c r="E91">
        <v>0</v>
      </c>
      <c r="G91">
        <v>86.32</v>
      </c>
      <c r="H91">
        <v>1557.51</v>
      </c>
      <c r="I91">
        <v>7.03</v>
      </c>
      <c r="J91">
        <v>82.27</v>
      </c>
    </row>
    <row r="92" spans="1:10" x14ac:dyDescent="0.25">
      <c r="A92" t="s">
        <v>339</v>
      </c>
      <c r="C92" t="s">
        <v>340</v>
      </c>
      <c r="D92">
        <v>0.68</v>
      </c>
      <c r="E92">
        <v>1</v>
      </c>
      <c r="F92">
        <v>0.68</v>
      </c>
      <c r="G92">
        <v>0.05</v>
      </c>
      <c r="H92">
        <v>0.8</v>
      </c>
      <c r="I92">
        <v>7.5</v>
      </c>
      <c r="J92">
        <v>85.74</v>
      </c>
    </row>
    <row r="93" spans="1:10" x14ac:dyDescent="0.25">
      <c r="A93" t="s">
        <v>104</v>
      </c>
      <c r="B93" t="s">
        <v>102</v>
      </c>
      <c r="C93" t="s">
        <v>105</v>
      </c>
      <c r="D93">
        <v>0.19</v>
      </c>
      <c r="E93">
        <v>0</v>
      </c>
      <c r="G93">
        <v>0.01</v>
      </c>
      <c r="H93">
        <v>1802.44</v>
      </c>
      <c r="I93">
        <v>42.27</v>
      </c>
      <c r="J93">
        <v>0.01</v>
      </c>
    </row>
    <row r="94" spans="1:10" x14ac:dyDescent="0.25">
      <c r="A94" t="s">
        <v>101</v>
      </c>
      <c r="B94" t="s">
        <v>102</v>
      </c>
      <c r="C94" t="s">
        <v>103</v>
      </c>
      <c r="D94">
        <v>0.19</v>
      </c>
      <c r="E94">
        <v>0</v>
      </c>
      <c r="G94">
        <v>0.01</v>
      </c>
      <c r="H94">
        <v>1802.44</v>
      </c>
      <c r="I94">
        <v>42.27</v>
      </c>
      <c r="J94">
        <v>0.01</v>
      </c>
    </row>
    <row r="95" spans="1:10" x14ac:dyDescent="0.25">
      <c r="A95" t="s">
        <v>346</v>
      </c>
      <c r="C95" t="s">
        <v>347</v>
      </c>
      <c r="D95">
        <v>0.04</v>
      </c>
      <c r="E95">
        <v>32</v>
      </c>
      <c r="F95">
        <v>0</v>
      </c>
      <c r="G95">
        <v>0</v>
      </c>
      <c r="H95">
        <v>0.05</v>
      </c>
      <c r="I95">
        <v>11.39</v>
      </c>
      <c r="J95">
        <v>76.14</v>
      </c>
    </row>
    <row r="96" spans="1:10" x14ac:dyDescent="0.25">
      <c r="A96" t="s">
        <v>394</v>
      </c>
      <c r="B96" t="s">
        <v>113</v>
      </c>
      <c r="C96" t="s">
        <v>134</v>
      </c>
      <c r="D96">
        <v>0.03</v>
      </c>
      <c r="E96">
        <v>5</v>
      </c>
      <c r="F96">
        <v>0.01</v>
      </c>
      <c r="G96">
        <v>0</v>
      </c>
      <c r="H96">
        <v>0.25</v>
      </c>
      <c r="I96">
        <v>7.6</v>
      </c>
      <c r="J96">
        <v>10.49</v>
      </c>
    </row>
    <row r="97" spans="1:10" x14ac:dyDescent="0.25">
      <c r="A97" t="s">
        <v>341</v>
      </c>
      <c r="B97" t="s">
        <v>113</v>
      </c>
      <c r="C97" t="s">
        <v>342</v>
      </c>
      <c r="D97">
        <v>0.02</v>
      </c>
      <c r="E97">
        <v>150</v>
      </c>
      <c r="F97">
        <v>0</v>
      </c>
      <c r="G97">
        <v>0</v>
      </c>
      <c r="H97">
        <v>0.16</v>
      </c>
      <c r="I97">
        <v>38.79</v>
      </c>
      <c r="J97">
        <v>14.82</v>
      </c>
    </row>
    <row r="98" spans="1:10" x14ac:dyDescent="0.25">
      <c r="A98" t="s">
        <v>192</v>
      </c>
      <c r="C98" t="s">
        <v>193</v>
      </c>
      <c r="D98">
        <v>0.01</v>
      </c>
      <c r="E98">
        <v>151</v>
      </c>
      <c r="F98">
        <v>0</v>
      </c>
      <c r="G98">
        <v>0</v>
      </c>
      <c r="H98">
        <v>0.03</v>
      </c>
      <c r="I98">
        <v>34.1</v>
      </c>
      <c r="J98">
        <v>25.35</v>
      </c>
    </row>
    <row r="99" spans="1:10" x14ac:dyDescent="0.25">
      <c r="A99" t="s">
        <v>348</v>
      </c>
      <c r="C99" t="s">
        <v>349</v>
      </c>
      <c r="D99">
        <v>0</v>
      </c>
      <c r="E99">
        <v>30</v>
      </c>
      <c r="F99">
        <v>0</v>
      </c>
      <c r="G99">
        <v>0</v>
      </c>
      <c r="H99">
        <v>0.01</v>
      </c>
      <c r="I99">
        <v>35.65</v>
      </c>
      <c r="J99">
        <v>32.119999999999997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252</v>
      </c>
      <c r="B103" t="s">
        <v>102</v>
      </c>
      <c r="C103" t="s">
        <v>253</v>
      </c>
      <c r="D103">
        <v>4740223</v>
      </c>
      <c r="E103">
        <v>0</v>
      </c>
      <c r="G103">
        <v>59.24</v>
      </c>
      <c r="H103">
        <v>1557.51</v>
      </c>
      <c r="I103">
        <v>7</v>
      </c>
      <c r="J103">
        <v>82.3</v>
      </c>
    </row>
    <row r="104" spans="1:10" x14ac:dyDescent="0.25">
      <c r="A104" t="s">
        <v>254</v>
      </c>
      <c r="B104" t="s">
        <v>102</v>
      </c>
      <c r="C104" t="s">
        <v>255</v>
      </c>
      <c r="D104">
        <v>4740223</v>
      </c>
      <c r="E104">
        <v>0</v>
      </c>
      <c r="G104">
        <v>59.24</v>
      </c>
      <c r="H104">
        <v>1557.51</v>
      </c>
      <c r="I104">
        <v>7</v>
      </c>
      <c r="J104">
        <v>82.3</v>
      </c>
    </row>
    <row r="105" spans="1:10" x14ac:dyDescent="0.25">
      <c r="A105" t="s">
        <v>104</v>
      </c>
      <c r="B105" t="s">
        <v>102</v>
      </c>
      <c r="C105" t="s">
        <v>105</v>
      </c>
      <c r="D105">
        <v>1244301</v>
      </c>
      <c r="E105">
        <v>0</v>
      </c>
      <c r="G105">
        <v>15.55</v>
      </c>
      <c r="H105">
        <v>1802.44</v>
      </c>
      <c r="I105">
        <v>42.3</v>
      </c>
      <c r="J105">
        <v>0</v>
      </c>
    </row>
    <row r="106" spans="1:10" x14ac:dyDescent="0.25">
      <c r="A106" t="s">
        <v>101</v>
      </c>
      <c r="B106" t="s">
        <v>102</v>
      </c>
      <c r="C106" t="s">
        <v>103</v>
      </c>
      <c r="D106">
        <v>1244301</v>
      </c>
      <c r="E106">
        <v>0</v>
      </c>
      <c r="G106">
        <v>15.55</v>
      </c>
      <c r="H106">
        <v>1802.44</v>
      </c>
      <c r="I106">
        <v>42.3</v>
      </c>
      <c r="J106">
        <v>0</v>
      </c>
    </row>
    <row r="107" spans="1:10" x14ac:dyDescent="0.25">
      <c r="A107" t="s">
        <v>121</v>
      </c>
      <c r="B107" t="s">
        <v>102</v>
      </c>
      <c r="C107" t="s">
        <v>111</v>
      </c>
      <c r="D107">
        <v>626519</v>
      </c>
      <c r="E107">
        <v>30</v>
      </c>
      <c r="F107">
        <v>20883.97</v>
      </c>
      <c r="G107">
        <v>7.83</v>
      </c>
      <c r="H107">
        <v>2.34</v>
      </c>
      <c r="I107">
        <v>41</v>
      </c>
      <c r="J107">
        <v>0</v>
      </c>
    </row>
    <row r="108" spans="1:10" x14ac:dyDescent="0.25">
      <c r="A108" t="s">
        <v>125</v>
      </c>
      <c r="B108" t="s">
        <v>102</v>
      </c>
      <c r="C108" t="s">
        <v>126</v>
      </c>
      <c r="D108">
        <v>626519</v>
      </c>
      <c r="E108">
        <v>30</v>
      </c>
      <c r="F108">
        <v>20883.97</v>
      </c>
      <c r="G108">
        <v>7.83</v>
      </c>
      <c r="H108">
        <v>2.34</v>
      </c>
      <c r="I108">
        <v>41</v>
      </c>
      <c r="J108">
        <v>0</v>
      </c>
    </row>
    <row r="109" spans="1:10" x14ac:dyDescent="0.25">
      <c r="A109" t="s">
        <v>138</v>
      </c>
      <c r="B109" t="s">
        <v>113</v>
      </c>
      <c r="C109" t="s">
        <v>139</v>
      </c>
      <c r="D109">
        <v>383315</v>
      </c>
      <c r="E109">
        <v>5</v>
      </c>
      <c r="F109">
        <v>76663</v>
      </c>
      <c r="G109">
        <v>4.79</v>
      </c>
      <c r="H109">
        <v>1.01</v>
      </c>
      <c r="I109">
        <v>41.9</v>
      </c>
      <c r="J109">
        <v>0.1</v>
      </c>
    </row>
    <row r="110" spans="1:10" x14ac:dyDescent="0.25">
      <c r="A110" t="s">
        <v>352</v>
      </c>
      <c r="B110" t="s">
        <v>113</v>
      </c>
      <c r="C110" t="s">
        <v>353</v>
      </c>
      <c r="D110">
        <v>156523</v>
      </c>
      <c r="E110">
        <v>5</v>
      </c>
      <c r="F110">
        <v>31304.6</v>
      </c>
      <c r="G110">
        <v>1.96</v>
      </c>
      <c r="H110">
        <v>0.27</v>
      </c>
      <c r="I110">
        <v>43.4</v>
      </c>
      <c r="J110">
        <v>0</v>
      </c>
    </row>
    <row r="111" spans="1:10" x14ac:dyDescent="0.25">
      <c r="A111" t="s">
        <v>133</v>
      </c>
      <c r="B111" t="s">
        <v>113</v>
      </c>
      <c r="C111" t="s">
        <v>134</v>
      </c>
      <c r="D111">
        <v>34535</v>
      </c>
      <c r="E111">
        <v>5</v>
      </c>
      <c r="F111">
        <v>6907</v>
      </c>
      <c r="G111">
        <v>0.43</v>
      </c>
      <c r="H111">
        <v>0.38</v>
      </c>
      <c r="I111">
        <v>38.700000000000003</v>
      </c>
      <c r="J111">
        <v>0</v>
      </c>
    </row>
    <row r="112" spans="1:10" x14ac:dyDescent="0.25">
      <c r="A112" t="s">
        <v>398</v>
      </c>
      <c r="C112" t="s">
        <v>399</v>
      </c>
      <c r="D112">
        <v>20445</v>
      </c>
      <c r="E112">
        <v>6815</v>
      </c>
      <c r="F112">
        <v>3</v>
      </c>
      <c r="G112">
        <v>0.26</v>
      </c>
      <c r="H112">
        <v>0.09</v>
      </c>
      <c r="I112">
        <v>42.9</v>
      </c>
      <c r="J112">
        <v>0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252</v>
      </c>
      <c r="B116" t="s">
        <v>102</v>
      </c>
      <c r="C116" t="s">
        <v>253</v>
      </c>
      <c r="D116">
        <v>1561748</v>
      </c>
      <c r="E116">
        <v>0</v>
      </c>
      <c r="G116">
        <v>51.56</v>
      </c>
      <c r="H116">
        <v>1557.51</v>
      </c>
      <c r="I116">
        <v>7.03</v>
      </c>
      <c r="J116">
        <v>82.27</v>
      </c>
    </row>
    <row r="117" spans="1:10" x14ac:dyDescent="0.25">
      <c r="A117" t="s">
        <v>254</v>
      </c>
      <c r="B117" t="s">
        <v>102</v>
      </c>
      <c r="C117" t="s">
        <v>255</v>
      </c>
      <c r="D117">
        <v>1561748</v>
      </c>
      <c r="E117">
        <v>0</v>
      </c>
      <c r="G117">
        <v>51.56</v>
      </c>
      <c r="H117">
        <v>1557.51</v>
      </c>
      <c r="I117">
        <v>7.03</v>
      </c>
      <c r="J117">
        <v>82.27</v>
      </c>
    </row>
    <row r="118" spans="1:10" x14ac:dyDescent="0.25">
      <c r="A118" t="s">
        <v>104</v>
      </c>
      <c r="B118" t="s">
        <v>102</v>
      </c>
      <c r="C118" t="s">
        <v>105</v>
      </c>
      <c r="D118">
        <v>1222867</v>
      </c>
      <c r="E118">
        <v>0</v>
      </c>
      <c r="G118">
        <v>40.380000000000003</v>
      </c>
      <c r="H118">
        <v>1802.44</v>
      </c>
      <c r="I118">
        <v>42.27</v>
      </c>
      <c r="J118">
        <v>0.01</v>
      </c>
    </row>
    <row r="119" spans="1:10" x14ac:dyDescent="0.25">
      <c r="A119" t="s">
        <v>101</v>
      </c>
      <c r="B119" t="s">
        <v>102</v>
      </c>
      <c r="C119" t="s">
        <v>103</v>
      </c>
      <c r="D119">
        <v>1222867</v>
      </c>
      <c r="E119">
        <v>0</v>
      </c>
      <c r="G119">
        <v>40.380000000000003</v>
      </c>
      <c r="H119">
        <v>1802.44</v>
      </c>
      <c r="I119">
        <v>42.27</v>
      </c>
      <c r="J119">
        <v>0.01</v>
      </c>
    </row>
    <row r="120" spans="1:10" x14ac:dyDescent="0.25">
      <c r="A120" t="s">
        <v>339</v>
      </c>
      <c r="C120" t="s">
        <v>340</v>
      </c>
      <c r="D120">
        <v>748</v>
      </c>
      <c r="E120">
        <v>1</v>
      </c>
      <c r="F120">
        <v>748</v>
      </c>
      <c r="G120">
        <v>0.02</v>
      </c>
      <c r="H120">
        <v>0.8</v>
      </c>
      <c r="I120">
        <v>7.5</v>
      </c>
      <c r="J120">
        <v>85.74</v>
      </c>
    </row>
    <row r="121" spans="1:10" x14ac:dyDescent="0.25">
      <c r="A121" t="s">
        <v>341</v>
      </c>
      <c r="B121" t="s">
        <v>113</v>
      </c>
      <c r="C121" t="s">
        <v>342</v>
      </c>
      <c r="D121">
        <v>19</v>
      </c>
      <c r="E121">
        <v>150</v>
      </c>
      <c r="F121">
        <v>0.13</v>
      </c>
      <c r="G121">
        <v>0</v>
      </c>
      <c r="H121">
        <v>0.16</v>
      </c>
      <c r="I121">
        <v>38.79</v>
      </c>
      <c r="J121">
        <v>14.82</v>
      </c>
    </row>
    <row r="122" spans="1:10" x14ac:dyDescent="0.25">
      <c r="A122" t="s">
        <v>192</v>
      </c>
      <c r="C122" t="s">
        <v>193</v>
      </c>
      <c r="D122">
        <v>11</v>
      </c>
      <c r="E122">
        <v>151</v>
      </c>
      <c r="F122">
        <v>7.0000000000000007E-2</v>
      </c>
      <c r="G122">
        <v>0</v>
      </c>
      <c r="H122">
        <v>0.03</v>
      </c>
      <c r="I122">
        <v>34.1</v>
      </c>
      <c r="J122">
        <v>25.35</v>
      </c>
    </row>
    <row r="123" spans="1:10" x14ac:dyDescent="0.25">
      <c r="A123" t="s">
        <v>348</v>
      </c>
      <c r="C123" t="s">
        <v>349</v>
      </c>
      <c r="D123">
        <v>9</v>
      </c>
      <c r="E123">
        <v>30</v>
      </c>
      <c r="F123">
        <v>0.3</v>
      </c>
      <c r="G123">
        <v>0</v>
      </c>
      <c r="H123">
        <v>0.01</v>
      </c>
      <c r="I123">
        <v>35.65</v>
      </c>
      <c r="J123">
        <v>32.119999999999997</v>
      </c>
    </row>
    <row r="124" spans="1:10" x14ac:dyDescent="0.25">
      <c r="A124" t="s">
        <v>567</v>
      </c>
      <c r="C124" t="s">
        <v>568</v>
      </c>
      <c r="D124">
        <v>3</v>
      </c>
      <c r="E124">
        <v>34</v>
      </c>
      <c r="F124">
        <v>0.09</v>
      </c>
      <c r="G124">
        <v>0</v>
      </c>
      <c r="H124">
        <v>0</v>
      </c>
      <c r="I124">
        <v>20.48</v>
      </c>
      <c r="J124">
        <v>56.49</v>
      </c>
    </row>
    <row r="125" spans="1:10" x14ac:dyDescent="0.25">
      <c r="A125" t="s">
        <v>573</v>
      </c>
      <c r="B125" t="s">
        <v>102</v>
      </c>
      <c r="C125" t="s">
        <v>347</v>
      </c>
      <c r="D125">
        <v>1</v>
      </c>
      <c r="E125">
        <v>32</v>
      </c>
      <c r="F125">
        <v>0.03</v>
      </c>
      <c r="G125">
        <v>0</v>
      </c>
      <c r="H125">
        <v>0.01</v>
      </c>
      <c r="I125">
        <v>39.549999999999997</v>
      </c>
      <c r="J125">
        <v>23.6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252</v>
      </c>
      <c r="B129" t="s">
        <v>102</v>
      </c>
      <c r="C129" t="s">
        <v>253</v>
      </c>
      <c r="D129">
        <v>1301607</v>
      </c>
      <c r="E129">
        <v>1301607</v>
      </c>
      <c r="F129">
        <v>0</v>
      </c>
      <c r="H129">
        <v>0</v>
      </c>
      <c r="I129">
        <v>110.15</v>
      </c>
    </row>
    <row r="130" spans="1:9" x14ac:dyDescent="0.25">
      <c r="A130" t="s">
        <v>254</v>
      </c>
      <c r="B130" t="s">
        <v>102</v>
      </c>
      <c r="C130" t="s">
        <v>255</v>
      </c>
      <c r="D130">
        <v>1301607</v>
      </c>
      <c r="E130">
        <v>1301607</v>
      </c>
      <c r="F130">
        <v>0</v>
      </c>
      <c r="H130">
        <v>0</v>
      </c>
      <c r="I130">
        <v>110.15</v>
      </c>
    </row>
    <row r="131" spans="1:9" x14ac:dyDescent="0.25">
      <c r="A131" t="s">
        <v>104</v>
      </c>
      <c r="B131" t="s">
        <v>102</v>
      </c>
      <c r="C131" t="s">
        <v>105</v>
      </c>
      <c r="D131">
        <v>19127</v>
      </c>
      <c r="E131">
        <v>19127</v>
      </c>
      <c r="F131">
        <v>0</v>
      </c>
      <c r="H131">
        <v>0</v>
      </c>
      <c r="I131">
        <v>1.62</v>
      </c>
    </row>
    <row r="132" spans="1:9" x14ac:dyDescent="0.25">
      <c r="A132" t="s">
        <v>101</v>
      </c>
      <c r="B132" t="s">
        <v>102</v>
      </c>
      <c r="C132" t="s">
        <v>103</v>
      </c>
      <c r="D132">
        <v>19127</v>
      </c>
      <c r="E132">
        <v>19127</v>
      </c>
      <c r="F132">
        <v>0</v>
      </c>
      <c r="H132">
        <v>0</v>
      </c>
      <c r="I132">
        <v>1.62</v>
      </c>
    </row>
    <row r="133" spans="1:9" x14ac:dyDescent="0.25">
      <c r="A133" t="s">
        <v>159</v>
      </c>
      <c r="B133" t="s">
        <v>157</v>
      </c>
      <c r="C133" t="s">
        <v>158</v>
      </c>
      <c r="D133">
        <v>3044</v>
      </c>
      <c r="E133">
        <v>3044</v>
      </c>
      <c r="F133">
        <v>2</v>
      </c>
      <c r="G133">
        <v>1522</v>
      </c>
      <c r="H133">
        <v>0</v>
      </c>
      <c r="I133">
        <v>0.26</v>
      </c>
    </row>
    <row r="134" spans="1:9" x14ac:dyDescent="0.25">
      <c r="A134" t="s">
        <v>156</v>
      </c>
      <c r="B134" t="s">
        <v>157</v>
      </c>
      <c r="C134" t="s">
        <v>158</v>
      </c>
      <c r="D134">
        <v>2900</v>
      </c>
      <c r="E134">
        <v>2900</v>
      </c>
      <c r="F134">
        <v>2</v>
      </c>
      <c r="G134">
        <v>1450</v>
      </c>
      <c r="H134">
        <v>0</v>
      </c>
      <c r="I134">
        <v>0.25</v>
      </c>
    </row>
    <row r="135" spans="1:9" x14ac:dyDescent="0.25">
      <c r="A135" t="s">
        <v>160</v>
      </c>
      <c r="B135" t="s">
        <v>157</v>
      </c>
      <c r="C135" t="s">
        <v>161</v>
      </c>
      <c r="D135">
        <v>2732</v>
      </c>
      <c r="E135">
        <v>2732</v>
      </c>
      <c r="F135">
        <v>2</v>
      </c>
      <c r="G135">
        <v>1366</v>
      </c>
      <c r="H135">
        <v>0</v>
      </c>
      <c r="I135">
        <v>0.23</v>
      </c>
    </row>
    <row r="136" spans="1:9" x14ac:dyDescent="0.25">
      <c r="A136" t="s">
        <v>162</v>
      </c>
      <c r="B136" t="s">
        <v>157</v>
      </c>
      <c r="C136" t="s">
        <v>161</v>
      </c>
      <c r="D136">
        <v>2132</v>
      </c>
      <c r="E136">
        <v>2132</v>
      </c>
      <c r="F136">
        <v>2</v>
      </c>
      <c r="G136">
        <v>1066</v>
      </c>
      <c r="H136">
        <v>0</v>
      </c>
      <c r="I136">
        <v>0.18</v>
      </c>
    </row>
    <row r="137" spans="1:9" x14ac:dyDescent="0.25">
      <c r="A137" t="s">
        <v>356</v>
      </c>
      <c r="B137" t="s">
        <v>113</v>
      </c>
      <c r="C137" t="s">
        <v>134</v>
      </c>
      <c r="D137">
        <v>1020</v>
      </c>
      <c r="E137">
        <v>1020</v>
      </c>
      <c r="F137">
        <v>5</v>
      </c>
      <c r="G137">
        <v>204</v>
      </c>
      <c r="H137">
        <v>0</v>
      </c>
      <c r="I137">
        <v>0.09</v>
      </c>
    </row>
    <row r="138" spans="1:9" x14ac:dyDescent="0.25">
      <c r="A138" t="s">
        <v>357</v>
      </c>
      <c r="B138" t="s">
        <v>157</v>
      </c>
      <c r="C138" t="s">
        <v>358</v>
      </c>
      <c r="D138">
        <v>900</v>
      </c>
      <c r="E138">
        <v>900</v>
      </c>
      <c r="F138">
        <v>6</v>
      </c>
      <c r="G138">
        <v>150</v>
      </c>
      <c r="H138">
        <v>0</v>
      </c>
      <c r="I138">
        <v>0.08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398</v>
      </c>
      <c r="C142" t="s">
        <v>399</v>
      </c>
      <c r="D142">
        <v>6815</v>
      </c>
      <c r="E142">
        <v>6815</v>
      </c>
      <c r="F142">
        <v>1</v>
      </c>
      <c r="G142">
        <v>0.09</v>
      </c>
      <c r="H142">
        <v>42.9</v>
      </c>
      <c r="I142">
        <v>0</v>
      </c>
    </row>
    <row r="143" spans="1:9" x14ac:dyDescent="0.25">
      <c r="A143" t="s">
        <v>361</v>
      </c>
      <c r="C143" t="s">
        <v>362</v>
      </c>
      <c r="D143">
        <v>202</v>
      </c>
      <c r="E143">
        <v>202</v>
      </c>
      <c r="F143">
        <v>1</v>
      </c>
      <c r="G143">
        <v>0.01</v>
      </c>
      <c r="H143">
        <v>42.8</v>
      </c>
      <c r="I143">
        <v>0</v>
      </c>
    </row>
    <row r="144" spans="1:9" x14ac:dyDescent="0.25">
      <c r="A144" t="s">
        <v>363</v>
      </c>
      <c r="C144" t="s">
        <v>364</v>
      </c>
      <c r="D144">
        <v>202</v>
      </c>
      <c r="E144">
        <v>0</v>
      </c>
      <c r="F144">
        <v>0</v>
      </c>
      <c r="G144">
        <v>0</v>
      </c>
      <c r="H144">
        <v>42.3</v>
      </c>
      <c r="I144">
        <v>0</v>
      </c>
    </row>
    <row r="145" spans="1:9" x14ac:dyDescent="0.25">
      <c r="A145" t="s">
        <v>333</v>
      </c>
      <c r="C145" t="s">
        <v>334</v>
      </c>
      <c r="D145">
        <v>180</v>
      </c>
      <c r="E145">
        <v>180</v>
      </c>
      <c r="F145">
        <v>1</v>
      </c>
      <c r="G145">
        <v>2.4900000000000002</v>
      </c>
      <c r="H145">
        <v>1.5</v>
      </c>
      <c r="I145">
        <v>0</v>
      </c>
    </row>
    <row r="146" spans="1:9" x14ac:dyDescent="0.25">
      <c r="A146" t="s">
        <v>367</v>
      </c>
      <c r="C146" t="s">
        <v>368</v>
      </c>
      <c r="D146">
        <v>163</v>
      </c>
      <c r="E146">
        <v>0</v>
      </c>
      <c r="F146">
        <v>0</v>
      </c>
      <c r="G146">
        <v>0.03</v>
      </c>
      <c r="H146">
        <v>35</v>
      </c>
      <c r="I146">
        <v>0</v>
      </c>
    </row>
    <row r="147" spans="1:9" x14ac:dyDescent="0.25">
      <c r="A147" t="s">
        <v>192</v>
      </c>
      <c r="C147" t="s">
        <v>193</v>
      </c>
      <c r="D147">
        <v>151</v>
      </c>
      <c r="E147">
        <v>151</v>
      </c>
      <c r="F147">
        <v>1</v>
      </c>
      <c r="G147">
        <v>0.03</v>
      </c>
      <c r="H147">
        <v>34.1</v>
      </c>
      <c r="I147">
        <v>25.4</v>
      </c>
    </row>
    <row r="148" spans="1:9" x14ac:dyDescent="0.25">
      <c r="A148" t="s">
        <v>341</v>
      </c>
      <c r="B148" t="s">
        <v>113</v>
      </c>
      <c r="C148" t="s">
        <v>342</v>
      </c>
      <c r="D148">
        <v>150</v>
      </c>
      <c r="E148">
        <v>150</v>
      </c>
      <c r="F148">
        <v>1</v>
      </c>
      <c r="G148">
        <v>0.16</v>
      </c>
      <c r="H148">
        <v>38.799999999999997</v>
      </c>
      <c r="I148">
        <v>14.8</v>
      </c>
    </row>
    <row r="149" spans="1:9" x14ac:dyDescent="0.25">
      <c r="A149" t="s">
        <v>369</v>
      </c>
      <c r="B149" t="s">
        <v>257</v>
      </c>
      <c r="C149" t="s">
        <v>370</v>
      </c>
      <c r="D149">
        <v>120</v>
      </c>
      <c r="E149">
        <v>120</v>
      </c>
      <c r="F149">
        <v>1</v>
      </c>
      <c r="G149">
        <v>0.02</v>
      </c>
      <c r="H149">
        <v>43.6</v>
      </c>
      <c r="I149">
        <v>0</v>
      </c>
    </row>
    <row r="150" spans="1:9" x14ac:dyDescent="0.25">
      <c r="A150" t="s">
        <v>400</v>
      </c>
      <c r="C150" t="s">
        <v>401</v>
      </c>
      <c r="D150">
        <v>107</v>
      </c>
      <c r="E150">
        <v>14</v>
      </c>
      <c r="F150">
        <v>0.13</v>
      </c>
      <c r="G150">
        <v>0</v>
      </c>
      <c r="H150">
        <v>43.8</v>
      </c>
      <c r="I150">
        <v>0</v>
      </c>
    </row>
    <row r="151" spans="1:9" x14ac:dyDescent="0.25">
      <c r="A151" t="s">
        <v>396</v>
      </c>
      <c r="C151" t="s">
        <v>397</v>
      </c>
      <c r="D151">
        <v>89</v>
      </c>
      <c r="E151">
        <v>89</v>
      </c>
      <c r="F151">
        <v>1</v>
      </c>
      <c r="G151">
        <v>0.01</v>
      </c>
      <c r="H151">
        <v>38.299999999999997</v>
      </c>
      <c r="I151">
        <v>6.7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5.28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5.28</v>
      </c>
    </row>
    <row r="157" spans="1:9" x14ac:dyDescent="0.25">
      <c r="A157" t="s">
        <v>333</v>
      </c>
      <c r="C157" t="s">
        <v>334</v>
      </c>
      <c r="D157">
        <v>180</v>
      </c>
      <c r="E157">
        <v>180</v>
      </c>
      <c r="F157">
        <v>4.71</v>
      </c>
    </row>
    <row r="158" spans="1:9" x14ac:dyDescent="0.25">
      <c r="A158" t="s">
        <v>367</v>
      </c>
      <c r="C158" t="s">
        <v>368</v>
      </c>
      <c r="D158">
        <v>151</v>
      </c>
      <c r="E158">
        <v>163</v>
      </c>
      <c r="F158">
        <v>3.95</v>
      </c>
    </row>
    <row r="159" spans="1:9" x14ac:dyDescent="0.25">
      <c r="A159" t="s">
        <v>192</v>
      </c>
      <c r="C159" t="s">
        <v>193</v>
      </c>
      <c r="D159">
        <v>151</v>
      </c>
      <c r="E159">
        <v>151</v>
      </c>
      <c r="F159">
        <v>3.95</v>
      </c>
    </row>
    <row r="160" spans="1:9" x14ac:dyDescent="0.25">
      <c r="A160" t="s">
        <v>341</v>
      </c>
      <c r="B160" t="s">
        <v>113</v>
      </c>
      <c r="C160" t="s">
        <v>342</v>
      </c>
      <c r="D160">
        <v>150</v>
      </c>
      <c r="E160">
        <v>150</v>
      </c>
      <c r="F160">
        <v>3.92</v>
      </c>
    </row>
    <row r="161" spans="1:7" x14ac:dyDescent="0.25">
      <c r="A161" t="s">
        <v>369</v>
      </c>
      <c r="B161" t="s">
        <v>257</v>
      </c>
      <c r="C161" t="s">
        <v>370</v>
      </c>
      <c r="D161">
        <v>120</v>
      </c>
      <c r="E161">
        <v>120</v>
      </c>
      <c r="F161">
        <v>3.14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2.33</v>
      </c>
    </row>
    <row r="163" spans="1:7" x14ac:dyDescent="0.25">
      <c r="A163" t="s">
        <v>402</v>
      </c>
      <c r="C163" t="s">
        <v>403</v>
      </c>
      <c r="D163">
        <v>74</v>
      </c>
      <c r="E163">
        <v>74</v>
      </c>
      <c r="F163">
        <v>1.93</v>
      </c>
    </row>
    <row r="164" spans="1:7" x14ac:dyDescent="0.25">
      <c r="A164" t="s">
        <v>404</v>
      </c>
      <c r="C164" t="s">
        <v>405</v>
      </c>
      <c r="D164">
        <v>65</v>
      </c>
      <c r="E164">
        <v>65</v>
      </c>
      <c r="F164">
        <v>1.7</v>
      </c>
    </row>
    <row r="166" spans="1:7" x14ac:dyDescent="0.25">
      <c r="A166" t="s">
        <v>208</v>
      </c>
    </row>
    <row r="167" spans="1:7" x14ac:dyDescent="0.25">
      <c r="A167" t="s">
        <v>30</v>
      </c>
      <c r="B167" t="s">
        <v>31</v>
      </c>
      <c r="C167" t="s">
        <v>209</v>
      </c>
      <c r="D167" t="s">
        <v>210</v>
      </c>
      <c r="E167" t="s">
        <v>211</v>
      </c>
      <c r="F167" t="s">
        <v>212</v>
      </c>
      <c r="G167" t="s">
        <v>34</v>
      </c>
    </row>
    <row r="168" spans="1:7" x14ac:dyDescent="0.25">
      <c r="A168" t="s">
        <v>36</v>
      </c>
      <c r="B168">
        <v>1118677</v>
      </c>
      <c r="D168">
        <v>1259</v>
      </c>
      <c r="E168" t="s">
        <v>316</v>
      </c>
      <c r="F168">
        <v>34958.660000000003</v>
      </c>
      <c r="G168">
        <v>35.64</v>
      </c>
    </row>
    <row r="169" spans="1:7" x14ac:dyDescent="0.25">
      <c r="A169" t="s">
        <v>232</v>
      </c>
      <c r="B169">
        <v>343543</v>
      </c>
      <c r="D169">
        <v>184</v>
      </c>
      <c r="E169" t="s">
        <v>855</v>
      </c>
      <c r="F169">
        <v>10735.72</v>
      </c>
      <c r="G169">
        <v>5.2</v>
      </c>
    </row>
    <row r="170" spans="1:7" x14ac:dyDescent="0.25">
      <c r="A170" t="s">
        <v>40</v>
      </c>
      <c r="B170">
        <v>150</v>
      </c>
      <c r="C170">
        <v>100</v>
      </c>
      <c r="D170">
        <v>150</v>
      </c>
      <c r="E170" t="s">
        <v>856</v>
      </c>
      <c r="F170">
        <v>4.6900000000000004</v>
      </c>
      <c r="G170">
        <v>4.25</v>
      </c>
    </row>
    <row r="171" spans="1:7" x14ac:dyDescent="0.25">
      <c r="A171" t="s">
        <v>49</v>
      </c>
      <c r="B171">
        <v>42952</v>
      </c>
      <c r="D171">
        <v>39</v>
      </c>
      <c r="E171" t="s">
        <v>857</v>
      </c>
      <c r="F171">
        <v>1342.25</v>
      </c>
      <c r="G171">
        <v>1.1200000000000001</v>
      </c>
    </row>
    <row r="172" spans="1:7" x14ac:dyDescent="0.25">
      <c r="A172" t="s">
        <v>46</v>
      </c>
      <c r="B172">
        <v>7247</v>
      </c>
      <c r="D172">
        <v>3</v>
      </c>
      <c r="E172" t="s">
        <v>858</v>
      </c>
      <c r="F172">
        <v>226.47</v>
      </c>
      <c r="G172">
        <v>7.0000000000000007E-2</v>
      </c>
    </row>
    <row r="173" spans="1:7" x14ac:dyDescent="0.25">
      <c r="A173" t="s">
        <v>53</v>
      </c>
      <c r="B173">
        <v>720</v>
      </c>
      <c r="D173">
        <v>2</v>
      </c>
      <c r="E173" t="s">
        <v>859</v>
      </c>
      <c r="F173">
        <v>22.5</v>
      </c>
      <c r="G173">
        <v>0.04</v>
      </c>
    </row>
    <row r="174" spans="1:7" x14ac:dyDescent="0.25">
      <c r="A174" t="s">
        <v>55</v>
      </c>
      <c r="B174">
        <v>1816</v>
      </c>
      <c r="D174">
        <v>1</v>
      </c>
      <c r="E174" t="s">
        <v>860</v>
      </c>
      <c r="F174">
        <v>56.75</v>
      </c>
      <c r="G174">
        <v>0.03</v>
      </c>
    </row>
    <row r="175" spans="1:7" x14ac:dyDescent="0.25">
      <c r="A175" t="s">
        <v>219</v>
      </c>
      <c r="B175">
        <v>205</v>
      </c>
      <c r="D175">
        <v>1</v>
      </c>
      <c r="E175" t="s">
        <v>861</v>
      </c>
      <c r="F175">
        <v>6.41</v>
      </c>
      <c r="G175">
        <v>0.03</v>
      </c>
    </row>
    <row r="176" spans="1:7" x14ac:dyDescent="0.25">
      <c r="A176" t="s">
        <v>406</v>
      </c>
      <c r="B176">
        <v>6885</v>
      </c>
      <c r="D176">
        <v>0</v>
      </c>
      <c r="E176" t="s">
        <v>862</v>
      </c>
      <c r="F176">
        <v>215.16</v>
      </c>
      <c r="G176">
        <v>0.01</v>
      </c>
    </row>
    <row r="177" spans="1:7" x14ac:dyDescent="0.25">
      <c r="A177" t="s">
        <v>323</v>
      </c>
      <c r="B177">
        <v>9567</v>
      </c>
      <c r="D177">
        <v>0</v>
      </c>
      <c r="E177" t="s">
        <v>867</v>
      </c>
      <c r="F177">
        <v>298.97000000000003</v>
      </c>
      <c r="G177">
        <v>0</v>
      </c>
    </row>
    <row r="179" spans="1:7" x14ac:dyDescent="0.25">
      <c r="A179" t="s">
        <v>29</v>
      </c>
    </row>
    <row r="180" spans="1:7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</row>
    <row r="181" spans="1:7" x14ac:dyDescent="0.25">
      <c r="A181" t="s">
        <v>36</v>
      </c>
      <c r="B181">
        <v>1118677</v>
      </c>
      <c r="C181">
        <v>1259.2</v>
      </c>
      <c r="D181" t="s">
        <v>316</v>
      </c>
      <c r="E181">
        <v>35.6</v>
      </c>
      <c r="F181" t="s">
        <v>38</v>
      </c>
    </row>
    <row r="182" spans="1:7" x14ac:dyDescent="0.25">
      <c r="A182" t="s">
        <v>39</v>
      </c>
      <c r="C182">
        <v>882.4</v>
      </c>
      <c r="E182">
        <v>25</v>
      </c>
    </row>
    <row r="183" spans="1:7" x14ac:dyDescent="0.25">
      <c r="A183" t="s">
        <v>232</v>
      </c>
      <c r="B183">
        <v>343543</v>
      </c>
      <c r="C183">
        <v>183.7</v>
      </c>
      <c r="D183" t="s">
        <v>855</v>
      </c>
      <c r="E183">
        <v>5.2</v>
      </c>
      <c r="F183" t="s">
        <v>38</v>
      </c>
    </row>
    <row r="184" spans="1:7" x14ac:dyDescent="0.25">
      <c r="A184" t="s">
        <v>40</v>
      </c>
      <c r="B184">
        <v>150</v>
      </c>
      <c r="C184">
        <v>150</v>
      </c>
      <c r="D184" t="s">
        <v>856</v>
      </c>
      <c r="E184">
        <v>4.2</v>
      </c>
      <c r="F184" t="s">
        <v>42</v>
      </c>
    </row>
    <row r="185" spans="1:7" x14ac:dyDescent="0.25">
      <c r="A185" t="s">
        <v>49</v>
      </c>
      <c r="B185">
        <v>42952</v>
      </c>
      <c r="C185">
        <v>39.4</v>
      </c>
      <c r="D185" t="s">
        <v>857</v>
      </c>
      <c r="E185">
        <v>1.1000000000000001</v>
      </c>
      <c r="F185" t="s">
        <v>38</v>
      </c>
    </row>
    <row r="186" spans="1:7" x14ac:dyDescent="0.25">
      <c r="A186" t="s">
        <v>46</v>
      </c>
      <c r="B186">
        <v>7247</v>
      </c>
      <c r="C186">
        <v>2.6</v>
      </c>
      <c r="D186" t="s">
        <v>858</v>
      </c>
      <c r="E186">
        <v>0.1</v>
      </c>
      <c r="F186" t="s">
        <v>48</v>
      </c>
    </row>
    <row r="187" spans="1:7" x14ac:dyDescent="0.25">
      <c r="A187" t="s">
        <v>53</v>
      </c>
      <c r="B187">
        <v>720</v>
      </c>
      <c r="C187">
        <v>1.6</v>
      </c>
      <c r="D187" t="s">
        <v>859</v>
      </c>
      <c r="E187">
        <v>0</v>
      </c>
      <c r="F187" t="s">
        <v>42</v>
      </c>
    </row>
    <row r="188" spans="1:7" x14ac:dyDescent="0.25">
      <c r="A188" t="s">
        <v>55</v>
      </c>
      <c r="B188">
        <v>1816</v>
      </c>
      <c r="C188">
        <v>1</v>
      </c>
      <c r="D188" t="s">
        <v>860</v>
      </c>
      <c r="E188">
        <v>0</v>
      </c>
      <c r="F188" t="s">
        <v>38</v>
      </c>
    </row>
    <row r="189" spans="1:7" x14ac:dyDescent="0.25">
      <c r="A189" t="s">
        <v>219</v>
      </c>
      <c r="B189">
        <v>205</v>
      </c>
      <c r="C189">
        <v>0.9</v>
      </c>
      <c r="D189" t="s">
        <v>861</v>
      </c>
      <c r="E189">
        <v>0</v>
      </c>
      <c r="F189" t="s">
        <v>70</v>
      </c>
    </row>
    <row r="190" spans="1:7" x14ac:dyDescent="0.25">
      <c r="A190" t="s">
        <v>406</v>
      </c>
      <c r="B190">
        <v>6885</v>
      </c>
      <c r="C190">
        <v>0.2</v>
      </c>
      <c r="D190" t="s">
        <v>862</v>
      </c>
      <c r="E190">
        <v>0</v>
      </c>
      <c r="F190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J19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868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853</v>
      </c>
    </row>
    <row r="7" spans="1:2" x14ac:dyDescent="0.25">
      <c r="A7" t="s">
        <v>9</v>
      </c>
      <c r="B7" t="s">
        <v>869</v>
      </c>
    </row>
    <row r="8" spans="1:2" x14ac:dyDescent="0.25">
      <c r="A8" t="s">
        <v>11</v>
      </c>
      <c r="B8" t="s">
        <v>870</v>
      </c>
    </row>
    <row r="9" spans="1:2" x14ac:dyDescent="0.25">
      <c r="A9" t="s">
        <v>13</v>
      </c>
      <c r="B9">
        <v>110</v>
      </c>
    </row>
    <row r="10" spans="1:2" x14ac:dyDescent="0.25">
      <c r="A10" t="s">
        <v>14</v>
      </c>
      <c r="B10">
        <v>110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871</v>
      </c>
    </row>
    <row r="13" spans="1:2" x14ac:dyDescent="0.25">
      <c r="A13" t="s">
        <v>19</v>
      </c>
      <c r="B13">
        <v>4594.3999999999996</v>
      </c>
    </row>
    <row r="14" spans="1:2" x14ac:dyDescent="0.25">
      <c r="A14" t="s">
        <v>20</v>
      </c>
      <c r="B14">
        <v>1687.6</v>
      </c>
    </row>
    <row r="15" spans="1:2" x14ac:dyDescent="0.25">
      <c r="A15" t="s">
        <v>21</v>
      </c>
      <c r="B15">
        <v>820.9</v>
      </c>
    </row>
    <row r="16" spans="1:2" x14ac:dyDescent="0.25">
      <c r="A16" t="s">
        <v>22</v>
      </c>
      <c r="B16">
        <v>2.2999999999999998</v>
      </c>
    </row>
    <row r="17" spans="1:6" x14ac:dyDescent="0.25">
      <c r="A17" t="s">
        <v>23</v>
      </c>
      <c r="B17">
        <v>7.8</v>
      </c>
    </row>
    <row r="18" spans="1:6" x14ac:dyDescent="0.25">
      <c r="A18" t="s">
        <v>24</v>
      </c>
      <c r="B18">
        <v>2.68</v>
      </c>
    </row>
    <row r="19" spans="1:6" x14ac:dyDescent="0.25">
      <c r="A19" t="s">
        <v>25</v>
      </c>
      <c r="B19">
        <v>3.27</v>
      </c>
    </row>
    <row r="20" spans="1:6" x14ac:dyDescent="0.25">
      <c r="A20" t="s">
        <v>26</v>
      </c>
      <c r="B20">
        <v>6.1</v>
      </c>
    </row>
    <row r="21" spans="1:6" x14ac:dyDescent="0.25">
      <c r="A21" t="s">
        <v>27</v>
      </c>
      <c r="B21">
        <v>2.6</v>
      </c>
    </row>
    <row r="22" spans="1:6" x14ac:dyDescent="0.25">
      <c r="A22" t="s">
        <v>28</v>
      </c>
      <c r="B22">
        <v>28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1113208</v>
      </c>
      <c r="C26">
        <v>1260.9000000000001</v>
      </c>
      <c r="D26" t="s">
        <v>316</v>
      </c>
      <c r="E26">
        <v>35.6</v>
      </c>
      <c r="F26" t="s">
        <v>38</v>
      </c>
    </row>
    <row r="27" spans="1:6" x14ac:dyDescent="0.25">
      <c r="A27" t="s">
        <v>39</v>
      </c>
      <c r="C27">
        <v>883.9</v>
      </c>
      <c r="E27">
        <v>24.9</v>
      </c>
    </row>
    <row r="28" spans="1:6" x14ac:dyDescent="0.25">
      <c r="A28" t="s">
        <v>232</v>
      </c>
      <c r="B28">
        <v>340316</v>
      </c>
      <c r="C28">
        <v>180.7</v>
      </c>
      <c r="D28" t="s">
        <v>872</v>
      </c>
      <c r="E28">
        <v>5.0999999999999996</v>
      </c>
      <c r="F28" t="s">
        <v>38</v>
      </c>
    </row>
    <row r="29" spans="1:6" x14ac:dyDescent="0.25">
      <c r="A29" t="s">
        <v>40</v>
      </c>
      <c r="B29">
        <v>150</v>
      </c>
      <c r="C29">
        <v>150</v>
      </c>
      <c r="D29" t="s">
        <v>472</v>
      </c>
      <c r="E29">
        <v>4.2</v>
      </c>
      <c r="F29" t="s">
        <v>42</v>
      </c>
    </row>
    <row r="30" spans="1:6" x14ac:dyDescent="0.25">
      <c r="A30" t="s">
        <v>49</v>
      </c>
      <c r="B30">
        <v>42549</v>
      </c>
      <c r="C30">
        <v>39.6</v>
      </c>
      <c r="D30" t="s">
        <v>873</v>
      </c>
      <c r="E30">
        <v>1.1000000000000001</v>
      </c>
      <c r="F30" t="s">
        <v>38</v>
      </c>
    </row>
    <row r="31" spans="1:6" x14ac:dyDescent="0.25">
      <c r="A31" t="s">
        <v>46</v>
      </c>
      <c r="B31">
        <v>8092</v>
      </c>
      <c r="C31">
        <v>2.8</v>
      </c>
      <c r="D31" t="s">
        <v>874</v>
      </c>
      <c r="E31">
        <v>0.1</v>
      </c>
      <c r="F31" t="s">
        <v>48</v>
      </c>
    </row>
    <row r="32" spans="1:6" x14ac:dyDescent="0.25">
      <c r="A32" t="s">
        <v>219</v>
      </c>
      <c r="B32">
        <v>202</v>
      </c>
      <c r="C32">
        <v>1.5</v>
      </c>
      <c r="D32" t="s">
        <v>875</v>
      </c>
      <c r="E32">
        <v>0</v>
      </c>
      <c r="F32" t="s">
        <v>70</v>
      </c>
    </row>
    <row r="33" spans="1:6" x14ac:dyDescent="0.25">
      <c r="A33" t="s">
        <v>53</v>
      </c>
      <c r="B33">
        <v>720</v>
      </c>
      <c r="C33">
        <v>1.4</v>
      </c>
      <c r="D33" t="s">
        <v>557</v>
      </c>
      <c r="E33">
        <v>0</v>
      </c>
      <c r="F33" t="s">
        <v>42</v>
      </c>
    </row>
    <row r="34" spans="1:6" x14ac:dyDescent="0.25">
      <c r="A34" t="s">
        <v>55</v>
      </c>
      <c r="B34">
        <v>2090</v>
      </c>
      <c r="C34">
        <v>1</v>
      </c>
      <c r="D34" t="s">
        <v>876</v>
      </c>
      <c r="E34">
        <v>0</v>
      </c>
      <c r="F34" t="s">
        <v>38</v>
      </c>
    </row>
    <row r="35" spans="1:6" x14ac:dyDescent="0.25">
      <c r="A35" t="s">
        <v>406</v>
      </c>
      <c r="B35">
        <v>7194</v>
      </c>
      <c r="C35">
        <v>0.2</v>
      </c>
      <c r="D35" t="s">
        <v>877</v>
      </c>
      <c r="E35">
        <v>0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48</v>
      </c>
      <c r="B39">
        <v>1459507</v>
      </c>
      <c r="C39">
        <v>2786</v>
      </c>
      <c r="D39" t="s">
        <v>608</v>
      </c>
      <c r="E39">
        <v>78.599999999999994</v>
      </c>
      <c r="F39">
        <v>1.5</v>
      </c>
    </row>
    <row r="40" spans="1:6" x14ac:dyDescent="0.25">
      <c r="A40" t="s">
        <v>38</v>
      </c>
      <c r="B40">
        <v>1525817</v>
      </c>
      <c r="C40">
        <v>1483</v>
      </c>
      <c r="D40" t="s">
        <v>589</v>
      </c>
      <c r="E40">
        <v>41.8</v>
      </c>
      <c r="F40">
        <v>0.8</v>
      </c>
    </row>
    <row r="41" spans="1:6" x14ac:dyDescent="0.25">
      <c r="A41" t="s">
        <v>39</v>
      </c>
      <c r="C41">
        <v>884</v>
      </c>
      <c r="E41">
        <v>24.9</v>
      </c>
      <c r="F41">
        <v>0.5</v>
      </c>
    </row>
    <row r="42" spans="1:6" x14ac:dyDescent="0.25">
      <c r="A42" t="s">
        <v>42</v>
      </c>
      <c r="B42">
        <v>482367</v>
      </c>
      <c r="C42">
        <v>741</v>
      </c>
      <c r="D42" t="s">
        <v>477</v>
      </c>
      <c r="E42">
        <v>20.9</v>
      </c>
      <c r="F42">
        <v>0.4</v>
      </c>
    </row>
    <row r="43" spans="1:6" x14ac:dyDescent="0.25">
      <c r="A43" t="s">
        <v>70</v>
      </c>
      <c r="B43">
        <v>226</v>
      </c>
      <c r="C43">
        <v>2</v>
      </c>
      <c r="D43" t="s">
        <v>878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879</v>
      </c>
      <c r="E44">
        <v>0</v>
      </c>
      <c r="F44">
        <v>0</v>
      </c>
    </row>
    <row r="45" spans="1:6" x14ac:dyDescent="0.25">
      <c r="A45" t="s">
        <v>68</v>
      </c>
      <c r="B45">
        <v>42</v>
      </c>
      <c r="C45">
        <v>0</v>
      </c>
      <c r="D45" t="s">
        <v>647</v>
      </c>
      <c r="E45">
        <v>0</v>
      </c>
      <c r="F45">
        <v>0</v>
      </c>
    </row>
    <row r="46" spans="1:6" x14ac:dyDescent="0.25">
      <c r="A46" t="s">
        <v>45</v>
      </c>
      <c r="B46">
        <v>28</v>
      </c>
      <c r="C46">
        <v>0</v>
      </c>
      <c r="D46" t="s">
        <v>880</v>
      </c>
      <c r="E46">
        <v>0</v>
      </c>
      <c r="F46">
        <v>0</v>
      </c>
    </row>
    <row r="47" spans="1:6" x14ac:dyDescent="0.25">
      <c r="A47" t="s">
        <v>74</v>
      </c>
      <c r="B47">
        <v>2343</v>
      </c>
      <c r="C47">
        <v>0</v>
      </c>
      <c r="D47" t="s">
        <v>452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2738.1</v>
      </c>
      <c r="C51">
        <v>855.3</v>
      </c>
      <c r="D51">
        <v>1882.9</v>
      </c>
    </row>
    <row r="52" spans="1:9" x14ac:dyDescent="0.25">
      <c r="A52" t="s">
        <v>82</v>
      </c>
      <c r="B52">
        <v>1306.5</v>
      </c>
      <c r="C52">
        <v>652.5</v>
      </c>
      <c r="D52">
        <v>654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1162.5</v>
      </c>
      <c r="C54">
        <v>5</v>
      </c>
      <c r="D54">
        <v>1157.5999999999999</v>
      </c>
    </row>
    <row r="55" spans="1:9" x14ac:dyDescent="0.25">
      <c r="A55" t="s">
        <v>85</v>
      </c>
      <c r="B55">
        <v>94.1</v>
      </c>
      <c r="C55">
        <v>31.8</v>
      </c>
      <c r="D55">
        <v>62.3</v>
      </c>
    </row>
    <row r="56" spans="1:9" x14ac:dyDescent="0.25">
      <c r="A56" t="s">
        <v>86</v>
      </c>
      <c r="B56">
        <v>39.200000000000003</v>
      </c>
      <c r="C56">
        <v>26.4</v>
      </c>
      <c r="D56">
        <v>12.8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16.399999999999999</v>
      </c>
      <c r="C58">
        <v>5</v>
      </c>
      <c r="D58">
        <v>11.4</v>
      </c>
    </row>
    <row r="59" spans="1:9" x14ac:dyDescent="0.25">
      <c r="A59" t="s">
        <v>89</v>
      </c>
      <c r="B59">
        <v>2508.5</v>
      </c>
      <c r="C59">
        <v>1687.6</v>
      </c>
      <c r="D59">
        <v>820.9</v>
      </c>
    </row>
    <row r="60" spans="1:9" x14ac:dyDescent="0.25">
      <c r="A60" t="s">
        <v>90</v>
      </c>
      <c r="B60">
        <v>1817.2</v>
      </c>
      <c r="C60">
        <v>996.3</v>
      </c>
      <c r="D60">
        <v>820.9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1800.43</v>
      </c>
      <c r="E64">
        <v>0</v>
      </c>
      <c r="G64">
        <v>50.77</v>
      </c>
      <c r="H64">
        <v>42.28</v>
      </c>
      <c r="I64">
        <v>0.02</v>
      </c>
    </row>
    <row r="65" spans="1:10" x14ac:dyDescent="0.25">
      <c r="A65" t="s">
        <v>101</v>
      </c>
      <c r="B65" t="s">
        <v>102</v>
      </c>
      <c r="C65" t="s">
        <v>103</v>
      </c>
      <c r="D65">
        <v>1800.43</v>
      </c>
      <c r="E65">
        <v>0</v>
      </c>
      <c r="G65">
        <v>50.77</v>
      </c>
      <c r="H65">
        <v>42.28</v>
      </c>
      <c r="I65">
        <v>0.02</v>
      </c>
    </row>
    <row r="66" spans="1:10" x14ac:dyDescent="0.25">
      <c r="A66" t="s">
        <v>252</v>
      </c>
      <c r="B66" t="s">
        <v>102</v>
      </c>
      <c r="C66" t="s">
        <v>253</v>
      </c>
      <c r="D66">
        <v>1569.6</v>
      </c>
      <c r="E66">
        <v>0</v>
      </c>
      <c r="G66">
        <v>44.26</v>
      </c>
      <c r="H66">
        <v>7.05</v>
      </c>
      <c r="I66">
        <v>82.18</v>
      </c>
    </row>
    <row r="67" spans="1:10" x14ac:dyDescent="0.25">
      <c r="A67" t="s">
        <v>254</v>
      </c>
      <c r="B67" t="s">
        <v>102</v>
      </c>
      <c r="C67" t="s">
        <v>255</v>
      </c>
      <c r="D67">
        <v>1569.6</v>
      </c>
      <c r="E67">
        <v>0</v>
      </c>
      <c r="G67">
        <v>44.26</v>
      </c>
      <c r="H67">
        <v>7.05</v>
      </c>
      <c r="I67">
        <v>82.18</v>
      </c>
    </row>
    <row r="68" spans="1:10" x14ac:dyDescent="0.25">
      <c r="A68" t="s">
        <v>333</v>
      </c>
      <c r="C68" t="s">
        <v>334</v>
      </c>
      <c r="D68">
        <v>2.37</v>
      </c>
      <c r="E68">
        <v>181</v>
      </c>
      <c r="F68">
        <v>0.01</v>
      </c>
      <c r="G68">
        <v>7.0000000000000007E-2</v>
      </c>
      <c r="H68">
        <v>1.51</v>
      </c>
      <c r="I68">
        <v>0</v>
      </c>
    </row>
    <row r="69" spans="1:10" x14ac:dyDescent="0.25">
      <c r="A69" t="s">
        <v>121</v>
      </c>
      <c r="B69" t="s">
        <v>102</v>
      </c>
      <c r="C69" t="s">
        <v>111</v>
      </c>
      <c r="D69">
        <v>2.3199999999999998</v>
      </c>
      <c r="E69">
        <v>30</v>
      </c>
      <c r="F69">
        <v>0.08</v>
      </c>
      <c r="G69">
        <v>7.0000000000000007E-2</v>
      </c>
      <c r="H69">
        <v>41.51</v>
      </c>
      <c r="I69">
        <v>0</v>
      </c>
    </row>
    <row r="70" spans="1:10" x14ac:dyDescent="0.25">
      <c r="A70" t="s">
        <v>125</v>
      </c>
      <c r="B70" t="s">
        <v>102</v>
      </c>
      <c r="C70" t="s">
        <v>126</v>
      </c>
      <c r="D70">
        <v>2.3199999999999998</v>
      </c>
      <c r="E70">
        <v>30</v>
      </c>
      <c r="F70">
        <v>0.08</v>
      </c>
      <c r="G70">
        <v>7.0000000000000007E-2</v>
      </c>
      <c r="H70">
        <v>41.51</v>
      </c>
      <c r="I70">
        <v>0</v>
      </c>
    </row>
    <row r="71" spans="1:10" x14ac:dyDescent="0.25">
      <c r="A71" t="s">
        <v>156</v>
      </c>
      <c r="B71" t="s">
        <v>157</v>
      </c>
      <c r="C71" t="s">
        <v>158</v>
      </c>
      <c r="D71">
        <v>2.27</v>
      </c>
      <c r="E71">
        <v>2</v>
      </c>
      <c r="F71">
        <v>1.1299999999999999</v>
      </c>
      <c r="G71">
        <v>0.06</v>
      </c>
      <c r="H71">
        <v>31.37</v>
      </c>
      <c r="I71">
        <v>0</v>
      </c>
    </row>
    <row r="72" spans="1:10" x14ac:dyDescent="0.25">
      <c r="A72" t="s">
        <v>159</v>
      </c>
      <c r="B72" t="s">
        <v>157</v>
      </c>
      <c r="C72" t="s">
        <v>158</v>
      </c>
      <c r="D72">
        <v>1.7</v>
      </c>
      <c r="E72">
        <v>2</v>
      </c>
      <c r="F72">
        <v>0.85</v>
      </c>
      <c r="G72">
        <v>0.05</v>
      </c>
      <c r="H72">
        <v>26.45</v>
      </c>
      <c r="I72">
        <v>0</v>
      </c>
    </row>
    <row r="73" spans="1:10" x14ac:dyDescent="0.25">
      <c r="A73" t="s">
        <v>335</v>
      </c>
      <c r="B73" t="s">
        <v>157</v>
      </c>
      <c r="C73" t="s">
        <v>336</v>
      </c>
      <c r="D73">
        <v>1.49</v>
      </c>
      <c r="E73">
        <v>1</v>
      </c>
      <c r="F73">
        <v>1.49</v>
      </c>
      <c r="G73">
        <v>0.04</v>
      </c>
      <c r="H73">
        <v>2.23</v>
      </c>
      <c r="I73">
        <v>0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761.29</v>
      </c>
      <c r="E77">
        <v>0</v>
      </c>
      <c r="G77">
        <v>86.13</v>
      </c>
      <c r="H77">
        <v>1800.43</v>
      </c>
      <c r="I77">
        <v>42.28</v>
      </c>
      <c r="J77">
        <v>0.02</v>
      </c>
    </row>
    <row r="78" spans="1:10" x14ac:dyDescent="0.25">
      <c r="A78" t="s">
        <v>101</v>
      </c>
      <c r="B78" t="s">
        <v>102</v>
      </c>
      <c r="C78" t="s">
        <v>103</v>
      </c>
      <c r="D78">
        <v>761.29</v>
      </c>
      <c r="E78">
        <v>0</v>
      </c>
      <c r="G78">
        <v>86.13</v>
      </c>
      <c r="H78">
        <v>1800.43</v>
      </c>
      <c r="I78">
        <v>42.28</v>
      </c>
      <c r="J78">
        <v>0.02</v>
      </c>
    </row>
    <row r="79" spans="1:10" x14ac:dyDescent="0.25">
      <c r="A79" t="s">
        <v>252</v>
      </c>
      <c r="B79" t="s">
        <v>102</v>
      </c>
      <c r="C79" t="s">
        <v>253</v>
      </c>
      <c r="D79">
        <v>110.62</v>
      </c>
      <c r="E79">
        <v>0</v>
      </c>
      <c r="G79">
        <v>12.51</v>
      </c>
      <c r="H79">
        <v>1569.6</v>
      </c>
      <c r="I79">
        <v>7.05</v>
      </c>
      <c r="J79">
        <v>82.18</v>
      </c>
    </row>
    <row r="80" spans="1:10" x14ac:dyDescent="0.25">
      <c r="A80" t="s">
        <v>254</v>
      </c>
      <c r="B80" t="s">
        <v>102</v>
      </c>
      <c r="C80" t="s">
        <v>255</v>
      </c>
      <c r="D80">
        <v>110.62</v>
      </c>
      <c r="E80">
        <v>0</v>
      </c>
      <c r="G80">
        <v>12.51</v>
      </c>
      <c r="H80">
        <v>1569.6</v>
      </c>
      <c r="I80">
        <v>7.05</v>
      </c>
      <c r="J80">
        <v>82.18</v>
      </c>
    </row>
    <row r="81" spans="1:10" x14ac:dyDescent="0.25">
      <c r="A81" t="s">
        <v>121</v>
      </c>
      <c r="B81" t="s">
        <v>102</v>
      </c>
      <c r="C81" t="s">
        <v>111</v>
      </c>
      <c r="D81">
        <v>0.96</v>
      </c>
      <c r="E81">
        <v>30</v>
      </c>
      <c r="F81">
        <v>0.03</v>
      </c>
      <c r="G81">
        <v>0.11</v>
      </c>
      <c r="H81">
        <v>2.3199999999999998</v>
      </c>
      <c r="I81">
        <v>41.51</v>
      </c>
      <c r="J81">
        <v>0</v>
      </c>
    </row>
    <row r="82" spans="1:10" x14ac:dyDescent="0.25">
      <c r="A82" t="s">
        <v>125</v>
      </c>
      <c r="B82" t="s">
        <v>102</v>
      </c>
      <c r="C82" t="s">
        <v>126</v>
      </c>
      <c r="D82">
        <v>0.96</v>
      </c>
      <c r="E82">
        <v>30</v>
      </c>
      <c r="F82">
        <v>0.03</v>
      </c>
      <c r="G82">
        <v>0.11</v>
      </c>
      <c r="H82">
        <v>2.3199999999999998</v>
      </c>
      <c r="I82">
        <v>41.51</v>
      </c>
      <c r="J82">
        <v>0</v>
      </c>
    </row>
    <row r="83" spans="1:10" x14ac:dyDescent="0.25">
      <c r="A83" t="s">
        <v>156</v>
      </c>
      <c r="B83" t="s">
        <v>157</v>
      </c>
      <c r="C83" t="s">
        <v>158</v>
      </c>
      <c r="D83">
        <v>0.71</v>
      </c>
      <c r="E83">
        <v>2</v>
      </c>
      <c r="F83">
        <v>0.36</v>
      </c>
      <c r="G83">
        <v>0.08</v>
      </c>
      <c r="H83">
        <v>2.27</v>
      </c>
      <c r="I83">
        <v>31.37</v>
      </c>
      <c r="J83">
        <v>0</v>
      </c>
    </row>
    <row r="84" spans="1:10" x14ac:dyDescent="0.25">
      <c r="A84" t="s">
        <v>138</v>
      </c>
      <c r="B84" t="s">
        <v>113</v>
      </c>
      <c r="C84" t="s">
        <v>139</v>
      </c>
      <c r="D84">
        <v>0.59</v>
      </c>
      <c r="E84">
        <v>7</v>
      </c>
      <c r="F84">
        <v>0.08</v>
      </c>
      <c r="G84">
        <v>7.0000000000000007E-2</v>
      </c>
      <c r="H84">
        <v>1.41</v>
      </c>
      <c r="I84">
        <v>41.88</v>
      </c>
      <c r="J84">
        <v>0.09</v>
      </c>
    </row>
    <row r="85" spans="1:10" x14ac:dyDescent="0.25">
      <c r="A85" t="s">
        <v>337</v>
      </c>
      <c r="C85" t="s">
        <v>338</v>
      </c>
      <c r="D85">
        <v>0.47</v>
      </c>
      <c r="E85">
        <v>1</v>
      </c>
      <c r="F85">
        <v>0.47</v>
      </c>
      <c r="G85">
        <v>0.05</v>
      </c>
      <c r="H85">
        <v>1.0900000000000001</v>
      </c>
      <c r="I85">
        <v>42.86</v>
      </c>
      <c r="J85">
        <v>0.08</v>
      </c>
    </row>
    <row r="86" spans="1:10" x14ac:dyDescent="0.25">
      <c r="A86" t="s">
        <v>159</v>
      </c>
      <c r="B86" t="s">
        <v>157</v>
      </c>
      <c r="C86" t="s">
        <v>158</v>
      </c>
      <c r="D86">
        <v>0.45</v>
      </c>
      <c r="E86">
        <v>2</v>
      </c>
      <c r="F86">
        <v>0.23</v>
      </c>
      <c r="G86">
        <v>0.05</v>
      </c>
      <c r="H86">
        <v>1.7</v>
      </c>
      <c r="I86">
        <v>26.45</v>
      </c>
      <c r="J86">
        <v>0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252</v>
      </c>
      <c r="B90" t="s">
        <v>102</v>
      </c>
      <c r="C90" t="s">
        <v>253</v>
      </c>
      <c r="D90">
        <v>1289.92</v>
      </c>
      <c r="E90">
        <v>0</v>
      </c>
      <c r="G90">
        <v>86.98</v>
      </c>
      <c r="H90">
        <v>1569.6</v>
      </c>
      <c r="I90">
        <v>7.05</v>
      </c>
      <c r="J90">
        <v>82.18</v>
      </c>
    </row>
    <row r="91" spans="1:10" x14ac:dyDescent="0.25">
      <c r="A91" t="s">
        <v>254</v>
      </c>
      <c r="B91" t="s">
        <v>102</v>
      </c>
      <c r="C91" t="s">
        <v>255</v>
      </c>
      <c r="D91">
        <v>1289.92</v>
      </c>
      <c r="E91">
        <v>0</v>
      </c>
      <c r="G91">
        <v>86.98</v>
      </c>
      <c r="H91">
        <v>1569.6</v>
      </c>
      <c r="I91">
        <v>7.05</v>
      </c>
      <c r="J91">
        <v>82.18</v>
      </c>
    </row>
    <row r="92" spans="1:10" x14ac:dyDescent="0.25">
      <c r="A92" t="s">
        <v>104</v>
      </c>
      <c r="B92" t="s">
        <v>102</v>
      </c>
      <c r="C92" t="s">
        <v>105</v>
      </c>
      <c r="D92">
        <v>0.28000000000000003</v>
      </c>
      <c r="E92">
        <v>0</v>
      </c>
      <c r="G92">
        <v>0.02</v>
      </c>
      <c r="H92">
        <v>1800.43</v>
      </c>
      <c r="I92">
        <v>42.28</v>
      </c>
      <c r="J92">
        <v>0.02</v>
      </c>
    </row>
    <row r="93" spans="1:10" x14ac:dyDescent="0.25">
      <c r="A93" t="s">
        <v>101</v>
      </c>
      <c r="B93" t="s">
        <v>102</v>
      </c>
      <c r="C93" t="s">
        <v>103</v>
      </c>
      <c r="D93">
        <v>0.28000000000000003</v>
      </c>
      <c r="E93">
        <v>0</v>
      </c>
      <c r="G93">
        <v>0.02</v>
      </c>
      <c r="H93">
        <v>1800.43</v>
      </c>
      <c r="I93">
        <v>42.28</v>
      </c>
      <c r="J93">
        <v>0.02</v>
      </c>
    </row>
    <row r="94" spans="1:10" x14ac:dyDescent="0.25">
      <c r="A94" t="s">
        <v>394</v>
      </c>
      <c r="B94" t="s">
        <v>113</v>
      </c>
      <c r="C94" t="s">
        <v>134</v>
      </c>
      <c r="D94">
        <v>0.03</v>
      </c>
      <c r="E94">
        <v>7</v>
      </c>
      <c r="F94">
        <v>0</v>
      </c>
      <c r="G94">
        <v>0</v>
      </c>
      <c r="H94">
        <v>0.35</v>
      </c>
      <c r="I94">
        <v>7.77</v>
      </c>
      <c r="J94">
        <v>8.6</v>
      </c>
    </row>
    <row r="95" spans="1:10" x14ac:dyDescent="0.25">
      <c r="A95" t="s">
        <v>341</v>
      </c>
      <c r="B95" t="s">
        <v>113</v>
      </c>
      <c r="C95" t="s">
        <v>342</v>
      </c>
      <c r="D95">
        <v>0.03</v>
      </c>
      <c r="E95">
        <v>150</v>
      </c>
      <c r="F95">
        <v>0</v>
      </c>
      <c r="G95">
        <v>0</v>
      </c>
      <c r="H95">
        <v>0.15</v>
      </c>
      <c r="I95">
        <v>39.479999999999997</v>
      </c>
      <c r="J95">
        <v>17.05</v>
      </c>
    </row>
    <row r="96" spans="1:10" x14ac:dyDescent="0.25">
      <c r="A96" t="s">
        <v>346</v>
      </c>
      <c r="C96" t="s">
        <v>347</v>
      </c>
      <c r="D96">
        <v>0.01</v>
      </c>
      <c r="E96">
        <v>31</v>
      </c>
      <c r="F96">
        <v>0</v>
      </c>
      <c r="G96">
        <v>0</v>
      </c>
      <c r="H96">
        <v>0.02</v>
      </c>
      <c r="I96">
        <v>31.77</v>
      </c>
      <c r="J96">
        <v>48.62</v>
      </c>
    </row>
    <row r="97" spans="1:10" x14ac:dyDescent="0.25">
      <c r="A97" t="s">
        <v>567</v>
      </c>
      <c r="C97" t="s">
        <v>568</v>
      </c>
      <c r="D97">
        <v>0.01</v>
      </c>
      <c r="E97">
        <v>41</v>
      </c>
      <c r="F97">
        <v>0</v>
      </c>
      <c r="G97">
        <v>0</v>
      </c>
      <c r="H97">
        <v>0.01</v>
      </c>
      <c r="I97">
        <v>11.36</v>
      </c>
      <c r="J97">
        <v>77.430000000000007</v>
      </c>
    </row>
    <row r="98" spans="1:10" x14ac:dyDescent="0.25">
      <c r="A98" t="s">
        <v>396</v>
      </c>
      <c r="C98" t="s">
        <v>397</v>
      </c>
      <c r="D98">
        <v>0.01</v>
      </c>
      <c r="E98">
        <v>89</v>
      </c>
      <c r="F98">
        <v>0</v>
      </c>
      <c r="G98">
        <v>0</v>
      </c>
      <c r="H98">
        <v>0.01</v>
      </c>
      <c r="I98">
        <v>21.57</v>
      </c>
      <c r="J98">
        <v>41.6</v>
      </c>
    </row>
    <row r="99" spans="1:10" x14ac:dyDescent="0.25">
      <c r="A99" t="s">
        <v>348</v>
      </c>
      <c r="C99" t="s">
        <v>349</v>
      </c>
      <c r="D99">
        <v>0</v>
      </c>
      <c r="E99">
        <v>30</v>
      </c>
      <c r="F99">
        <v>0</v>
      </c>
      <c r="G99">
        <v>0</v>
      </c>
      <c r="H99">
        <v>0.01</v>
      </c>
      <c r="I99">
        <v>37.36</v>
      </c>
      <c r="J99">
        <v>34.799999999999997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252</v>
      </c>
      <c r="B103" t="s">
        <v>102</v>
      </c>
      <c r="C103" t="s">
        <v>253</v>
      </c>
      <c r="D103">
        <v>4756017</v>
      </c>
      <c r="E103">
        <v>0</v>
      </c>
      <c r="G103">
        <v>57.47</v>
      </c>
      <c r="H103">
        <v>1569.6</v>
      </c>
      <c r="I103">
        <v>7</v>
      </c>
      <c r="J103">
        <v>82.2</v>
      </c>
    </row>
    <row r="104" spans="1:10" x14ac:dyDescent="0.25">
      <c r="A104" t="s">
        <v>254</v>
      </c>
      <c r="B104" t="s">
        <v>102</v>
      </c>
      <c r="C104" t="s">
        <v>255</v>
      </c>
      <c r="D104">
        <v>4756017</v>
      </c>
      <c r="E104">
        <v>0</v>
      </c>
      <c r="G104">
        <v>57.47</v>
      </c>
      <c r="H104">
        <v>1569.6</v>
      </c>
      <c r="I104">
        <v>7</v>
      </c>
      <c r="J104">
        <v>82.2</v>
      </c>
    </row>
    <row r="105" spans="1:10" x14ac:dyDescent="0.25">
      <c r="A105" t="s">
        <v>104</v>
      </c>
      <c r="B105" t="s">
        <v>102</v>
      </c>
      <c r="C105" t="s">
        <v>105</v>
      </c>
      <c r="D105">
        <v>1255389</v>
      </c>
      <c r="E105">
        <v>0</v>
      </c>
      <c r="G105">
        <v>15.17</v>
      </c>
      <c r="H105">
        <v>1800.43</v>
      </c>
      <c r="I105">
        <v>42.3</v>
      </c>
      <c r="J105">
        <v>0</v>
      </c>
    </row>
    <row r="106" spans="1:10" x14ac:dyDescent="0.25">
      <c r="A106" t="s">
        <v>101</v>
      </c>
      <c r="B106" t="s">
        <v>102</v>
      </c>
      <c r="C106" t="s">
        <v>103</v>
      </c>
      <c r="D106">
        <v>1255389</v>
      </c>
      <c r="E106">
        <v>0</v>
      </c>
      <c r="G106">
        <v>15.17</v>
      </c>
      <c r="H106">
        <v>1800.43</v>
      </c>
      <c r="I106">
        <v>42.3</v>
      </c>
      <c r="J106">
        <v>0</v>
      </c>
    </row>
    <row r="107" spans="1:10" x14ac:dyDescent="0.25">
      <c r="A107" t="s">
        <v>121</v>
      </c>
      <c r="B107" t="s">
        <v>102</v>
      </c>
      <c r="C107" t="s">
        <v>111</v>
      </c>
      <c r="D107">
        <v>626520</v>
      </c>
      <c r="E107">
        <v>30</v>
      </c>
      <c r="F107">
        <v>20884</v>
      </c>
      <c r="G107">
        <v>7.57</v>
      </c>
      <c r="H107">
        <v>2.3199999999999998</v>
      </c>
      <c r="I107">
        <v>41.5</v>
      </c>
      <c r="J107">
        <v>0</v>
      </c>
    </row>
    <row r="108" spans="1:10" x14ac:dyDescent="0.25">
      <c r="A108" t="s">
        <v>125</v>
      </c>
      <c r="B108" t="s">
        <v>102</v>
      </c>
      <c r="C108" t="s">
        <v>126</v>
      </c>
      <c r="D108">
        <v>626520</v>
      </c>
      <c r="E108">
        <v>30</v>
      </c>
      <c r="F108">
        <v>20884</v>
      </c>
      <c r="G108">
        <v>7.57</v>
      </c>
      <c r="H108">
        <v>2.3199999999999998</v>
      </c>
      <c r="I108">
        <v>41.5</v>
      </c>
      <c r="J108">
        <v>0</v>
      </c>
    </row>
    <row r="109" spans="1:10" x14ac:dyDescent="0.25">
      <c r="A109" t="s">
        <v>138</v>
      </c>
      <c r="B109" t="s">
        <v>113</v>
      </c>
      <c r="C109" t="s">
        <v>139</v>
      </c>
      <c r="D109">
        <v>536641</v>
      </c>
      <c r="E109">
        <v>7</v>
      </c>
      <c r="F109">
        <v>76663</v>
      </c>
      <c r="G109">
        <v>6.48</v>
      </c>
      <c r="H109">
        <v>1.41</v>
      </c>
      <c r="I109">
        <v>41.9</v>
      </c>
      <c r="J109">
        <v>0.1</v>
      </c>
    </row>
    <row r="110" spans="1:10" x14ac:dyDescent="0.25">
      <c r="A110" t="s">
        <v>352</v>
      </c>
      <c r="B110" t="s">
        <v>113</v>
      </c>
      <c r="C110" t="s">
        <v>353</v>
      </c>
      <c r="D110">
        <v>219135</v>
      </c>
      <c r="E110">
        <v>7</v>
      </c>
      <c r="F110">
        <v>31305</v>
      </c>
      <c r="G110">
        <v>2.65</v>
      </c>
      <c r="H110">
        <v>0.38</v>
      </c>
      <c r="I110">
        <v>43.3</v>
      </c>
      <c r="J110">
        <v>0</v>
      </c>
    </row>
    <row r="111" spans="1:10" x14ac:dyDescent="0.25">
      <c r="A111" t="s">
        <v>133</v>
      </c>
      <c r="B111" t="s">
        <v>113</v>
      </c>
      <c r="C111" t="s">
        <v>134</v>
      </c>
      <c r="D111">
        <v>48351</v>
      </c>
      <c r="E111">
        <v>7</v>
      </c>
      <c r="F111">
        <v>6907.29</v>
      </c>
      <c r="G111">
        <v>0.57999999999999996</v>
      </c>
      <c r="H111">
        <v>0.53</v>
      </c>
      <c r="I111">
        <v>39.5</v>
      </c>
      <c r="J111">
        <v>0</v>
      </c>
    </row>
    <row r="112" spans="1:10" x14ac:dyDescent="0.25">
      <c r="A112" t="s">
        <v>395</v>
      </c>
      <c r="B112" t="s">
        <v>113</v>
      </c>
      <c r="C112" t="s">
        <v>134</v>
      </c>
      <c r="D112">
        <v>41230</v>
      </c>
      <c r="E112">
        <v>1</v>
      </c>
      <c r="F112">
        <v>41230</v>
      </c>
      <c r="G112">
        <v>0.5</v>
      </c>
      <c r="H112">
        <v>0.14000000000000001</v>
      </c>
      <c r="I112">
        <v>43</v>
      </c>
      <c r="J112">
        <v>0.7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252</v>
      </c>
      <c r="B116" t="s">
        <v>102</v>
      </c>
      <c r="C116" t="s">
        <v>253</v>
      </c>
      <c r="D116">
        <v>1563128</v>
      </c>
      <c r="E116">
        <v>0</v>
      </c>
      <c r="G116">
        <v>51.42</v>
      </c>
      <c r="H116">
        <v>1569.6</v>
      </c>
      <c r="I116">
        <v>7.05</v>
      </c>
      <c r="J116">
        <v>82.18</v>
      </c>
    </row>
    <row r="117" spans="1:10" x14ac:dyDescent="0.25">
      <c r="A117" t="s">
        <v>254</v>
      </c>
      <c r="B117" t="s">
        <v>102</v>
      </c>
      <c r="C117" t="s">
        <v>255</v>
      </c>
      <c r="D117">
        <v>1563128</v>
      </c>
      <c r="E117">
        <v>0</v>
      </c>
      <c r="G117">
        <v>51.42</v>
      </c>
      <c r="H117">
        <v>1569.6</v>
      </c>
      <c r="I117">
        <v>7.05</v>
      </c>
      <c r="J117">
        <v>82.18</v>
      </c>
    </row>
    <row r="118" spans="1:10" x14ac:dyDescent="0.25">
      <c r="A118" t="s">
        <v>104</v>
      </c>
      <c r="B118" t="s">
        <v>102</v>
      </c>
      <c r="C118" t="s">
        <v>105</v>
      </c>
      <c r="D118">
        <v>1244223</v>
      </c>
      <c r="E118">
        <v>0</v>
      </c>
      <c r="G118">
        <v>40.93</v>
      </c>
      <c r="H118">
        <v>1800.43</v>
      </c>
      <c r="I118">
        <v>42.28</v>
      </c>
      <c r="J118">
        <v>0.02</v>
      </c>
    </row>
    <row r="119" spans="1:10" x14ac:dyDescent="0.25">
      <c r="A119" t="s">
        <v>101</v>
      </c>
      <c r="B119" t="s">
        <v>102</v>
      </c>
      <c r="C119" t="s">
        <v>103</v>
      </c>
      <c r="D119">
        <v>1244223</v>
      </c>
      <c r="E119">
        <v>0</v>
      </c>
      <c r="G119">
        <v>40.93</v>
      </c>
      <c r="H119">
        <v>1800.43</v>
      </c>
      <c r="I119">
        <v>42.28</v>
      </c>
      <c r="J119">
        <v>0.02</v>
      </c>
    </row>
    <row r="120" spans="1:10" x14ac:dyDescent="0.25">
      <c r="A120" t="s">
        <v>567</v>
      </c>
      <c r="C120" t="s">
        <v>568</v>
      </c>
      <c r="D120">
        <v>16</v>
      </c>
      <c r="E120">
        <v>41</v>
      </c>
      <c r="F120">
        <v>0.39</v>
      </c>
      <c r="G120">
        <v>0</v>
      </c>
      <c r="H120">
        <v>0.01</v>
      </c>
      <c r="I120">
        <v>11.36</v>
      </c>
      <c r="J120">
        <v>77.430000000000007</v>
      </c>
    </row>
    <row r="121" spans="1:10" x14ac:dyDescent="0.25">
      <c r="A121" t="s">
        <v>396</v>
      </c>
      <c r="C121" t="s">
        <v>397</v>
      </c>
      <c r="D121">
        <v>13</v>
      </c>
      <c r="E121">
        <v>89</v>
      </c>
      <c r="F121">
        <v>0.15</v>
      </c>
      <c r="G121">
        <v>0</v>
      </c>
      <c r="H121">
        <v>0.01</v>
      </c>
      <c r="I121">
        <v>21.57</v>
      </c>
      <c r="J121">
        <v>41.6</v>
      </c>
    </row>
    <row r="122" spans="1:10" x14ac:dyDescent="0.25">
      <c r="A122" t="s">
        <v>341</v>
      </c>
      <c r="B122" t="s">
        <v>113</v>
      </c>
      <c r="C122" t="s">
        <v>342</v>
      </c>
      <c r="D122">
        <v>11</v>
      </c>
      <c r="E122">
        <v>150</v>
      </c>
      <c r="F122">
        <v>7.0000000000000007E-2</v>
      </c>
      <c r="G122">
        <v>0</v>
      </c>
      <c r="H122">
        <v>0.15</v>
      </c>
      <c r="I122">
        <v>39.479999999999997</v>
      </c>
      <c r="J122">
        <v>17.05</v>
      </c>
    </row>
    <row r="123" spans="1:10" x14ac:dyDescent="0.25">
      <c r="A123" t="s">
        <v>346</v>
      </c>
      <c r="C123" t="s">
        <v>347</v>
      </c>
      <c r="D123">
        <v>11</v>
      </c>
      <c r="E123">
        <v>31</v>
      </c>
      <c r="F123">
        <v>0.35</v>
      </c>
      <c r="G123">
        <v>0</v>
      </c>
      <c r="H123">
        <v>0.02</v>
      </c>
      <c r="I123">
        <v>31.77</v>
      </c>
      <c r="J123">
        <v>48.62</v>
      </c>
    </row>
    <row r="124" spans="1:10" x14ac:dyDescent="0.25">
      <c r="A124" t="s">
        <v>192</v>
      </c>
      <c r="C124" t="s">
        <v>193</v>
      </c>
      <c r="D124">
        <v>8</v>
      </c>
      <c r="E124">
        <v>147</v>
      </c>
      <c r="F124">
        <v>0.05</v>
      </c>
      <c r="G124">
        <v>0</v>
      </c>
      <c r="H124">
        <v>0.02</v>
      </c>
      <c r="I124">
        <v>40.76</v>
      </c>
      <c r="J124">
        <v>5.85</v>
      </c>
    </row>
    <row r="125" spans="1:10" x14ac:dyDescent="0.25">
      <c r="A125" t="s">
        <v>348</v>
      </c>
      <c r="C125" t="s">
        <v>349</v>
      </c>
      <c r="D125">
        <v>2</v>
      </c>
      <c r="E125">
        <v>30</v>
      </c>
      <c r="F125">
        <v>7.0000000000000007E-2</v>
      </c>
      <c r="G125">
        <v>0</v>
      </c>
      <c r="H125">
        <v>0.01</v>
      </c>
      <c r="I125">
        <v>37.36</v>
      </c>
      <c r="J125">
        <v>34.799999999999997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252</v>
      </c>
      <c r="B129" t="s">
        <v>102</v>
      </c>
      <c r="C129" t="s">
        <v>253</v>
      </c>
      <c r="D129">
        <v>1303470</v>
      </c>
      <c r="E129">
        <v>1303470</v>
      </c>
      <c r="F129">
        <v>0</v>
      </c>
      <c r="H129">
        <v>0</v>
      </c>
      <c r="I129">
        <v>110.9</v>
      </c>
    </row>
    <row r="130" spans="1:9" x14ac:dyDescent="0.25">
      <c r="A130" t="s">
        <v>254</v>
      </c>
      <c r="B130" t="s">
        <v>102</v>
      </c>
      <c r="C130" t="s">
        <v>255</v>
      </c>
      <c r="D130">
        <v>1303470</v>
      </c>
      <c r="E130">
        <v>1303470</v>
      </c>
      <c r="F130">
        <v>0</v>
      </c>
      <c r="H130">
        <v>0</v>
      </c>
      <c r="I130">
        <v>110.9</v>
      </c>
    </row>
    <row r="131" spans="1:9" x14ac:dyDescent="0.25">
      <c r="A131" t="s">
        <v>104</v>
      </c>
      <c r="B131" t="s">
        <v>102</v>
      </c>
      <c r="C131" t="s">
        <v>105</v>
      </c>
      <c r="D131">
        <v>19460</v>
      </c>
      <c r="E131">
        <v>19460</v>
      </c>
      <c r="F131">
        <v>0</v>
      </c>
      <c r="H131">
        <v>0</v>
      </c>
      <c r="I131">
        <v>1.66</v>
      </c>
    </row>
    <row r="132" spans="1:9" x14ac:dyDescent="0.25">
      <c r="A132" t="s">
        <v>101</v>
      </c>
      <c r="B132" t="s">
        <v>102</v>
      </c>
      <c r="C132" t="s">
        <v>103</v>
      </c>
      <c r="D132">
        <v>19460</v>
      </c>
      <c r="E132">
        <v>19460</v>
      </c>
      <c r="F132">
        <v>0</v>
      </c>
      <c r="H132">
        <v>0</v>
      </c>
      <c r="I132">
        <v>1.66</v>
      </c>
    </row>
    <row r="133" spans="1:9" x14ac:dyDescent="0.25">
      <c r="A133" t="s">
        <v>159</v>
      </c>
      <c r="B133" t="s">
        <v>157</v>
      </c>
      <c r="C133" t="s">
        <v>158</v>
      </c>
      <c r="D133">
        <v>3044</v>
      </c>
      <c r="E133">
        <v>3044</v>
      </c>
      <c r="F133">
        <v>2</v>
      </c>
      <c r="G133">
        <v>1522</v>
      </c>
      <c r="H133">
        <v>0</v>
      </c>
      <c r="I133">
        <v>0.26</v>
      </c>
    </row>
    <row r="134" spans="1:9" x14ac:dyDescent="0.25">
      <c r="A134" t="s">
        <v>156</v>
      </c>
      <c r="B134" t="s">
        <v>157</v>
      </c>
      <c r="C134" t="s">
        <v>158</v>
      </c>
      <c r="D134">
        <v>2900</v>
      </c>
      <c r="E134">
        <v>2900</v>
      </c>
      <c r="F134">
        <v>2</v>
      </c>
      <c r="G134">
        <v>1450</v>
      </c>
      <c r="H134">
        <v>0</v>
      </c>
      <c r="I134">
        <v>0.25</v>
      </c>
    </row>
    <row r="135" spans="1:9" x14ac:dyDescent="0.25">
      <c r="A135" t="s">
        <v>160</v>
      </c>
      <c r="B135" t="s">
        <v>157</v>
      </c>
      <c r="C135" t="s">
        <v>161</v>
      </c>
      <c r="D135">
        <v>2732</v>
      </c>
      <c r="E135">
        <v>2732</v>
      </c>
      <c r="F135">
        <v>2</v>
      </c>
      <c r="G135">
        <v>1366</v>
      </c>
      <c r="H135">
        <v>0</v>
      </c>
      <c r="I135">
        <v>0.23</v>
      </c>
    </row>
    <row r="136" spans="1:9" x14ac:dyDescent="0.25">
      <c r="A136" t="s">
        <v>162</v>
      </c>
      <c r="B136" t="s">
        <v>157</v>
      </c>
      <c r="C136" t="s">
        <v>161</v>
      </c>
      <c r="D136">
        <v>2132</v>
      </c>
      <c r="E136">
        <v>2132</v>
      </c>
      <c r="F136">
        <v>2</v>
      </c>
      <c r="G136">
        <v>1066</v>
      </c>
      <c r="H136">
        <v>0</v>
      </c>
      <c r="I136">
        <v>0.18</v>
      </c>
    </row>
    <row r="137" spans="1:9" x14ac:dyDescent="0.25">
      <c r="A137" t="s">
        <v>356</v>
      </c>
      <c r="B137" t="s">
        <v>113</v>
      </c>
      <c r="C137" t="s">
        <v>134</v>
      </c>
      <c r="D137">
        <v>1428</v>
      </c>
      <c r="E137">
        <v>1428</v>
      </c>
      <c r="F137">
        <v>7</v>
      </c>
      <c r="G137">
        <v>204</v>
      </c>
      <c r="H137">
        <v>0</v>
      </c>
      <c r="I137">
        <v>0.12</v>
      </c>
    </row>
    <row r="138" spans="1:9" x14ac:dyDescent="0.25">
      <c r="A138" t="s">
        <v>394</v>
      </c>
      <c r="B138" t="s">
        <v>113</v>
      </c>
      <c r="C138" t="s">
        <v>134</v>
      </c>
      <c r="D138">
        <v>966</v>
      </c>
      <c r="E138">
        <v>966</v>
      </c>
      <c r="F138">
        <v>7</v>
      </c>
      <c r="G138">
        <v>138</v>
      </c>
      <c r="H138">
        <v>0</v>
      </c>
      <c r="I138">
        <v>0.08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398</v>
      </c>
      <c r="C142" t="s">
        <v>399</v>
      </c>
      <c r="D142">
        <v>9527</v>
      </c>
      <c r="E142">
        <v>9527</v>
      </c>
      <c r="F142">
        <v>1</v>
      </c>
      <c r="G142">
        <v>0.13</v>
      </c>
      <c r="H142">
        <v>42</v>
      </c>
      <c r="I142">
        <v>0</v>
      </c>
    </row>
    <row r="143" spans="1:9" x14ac:dyDescent="0.25">
      <c r="A143" t="s">
        <v>361</v>
      </c>
      <c r="C143" t="s">
        <v>362</v>
      </c>
      <c r="D143">
        <v>203</v>
      </c>
      <c r="E143">
        <v>203</v>
      </c>
      <c r="F143">
        <v>1</v>
      </c>
      <c r="G143">
        <v>0.01</v>
      </c>
      <c r="H143">
        <v>43</v>
      </c>
      <c r="I143">
        <v>0</v>
      </c>
    </row>
    <row r="144" spans="1:9" x14ac:dyDescent="0.25">
      <c r="A144" t="s">
        <v>363</v>
      </c>
      <c r="C144" t="s">
        <v>364</v>
      </c>
      <c r="D144">
        <v>203</v>
      </c>
      <c r="E144">
        <v>0</v>
      </c>
      <c r="F144">
        <v>0</v>
      </c>
      <c r="G144">
        <v>0</v>
      </c>
      <c r="H144">
        <v>43.4</v>
      </c>
      <c r="I144">
        <v>0</v>
      </c>
    </row>
    <row r="145" spans="1:9" x14ac:dyDescent="0.25">
      <c r="A145" t="s">
        <v>333</v>
      </c>
      <c r="C145" t="s">
        <v>334</v>
      </c>
      <c r="D145">
        <v>181</v>
      </c>
      <c r="E145">
        <v>181</v>
      </c>
      <c r="F145">
        <v>1</v>
      </c>
      <c r="G145">
        <v>2.37</v>
      </c>
      <c r="H145">
        <v>1.5</v>
      </c>
      <c r="I145">
        <v>0</v>
      </c>
    </row>
    <row r="146" spans="1:9" x14ac:dyDescent="0.25">
      <c r="A146" t="s">
        <v>367</v>
      </c>
      <c r="C146" t="s">
        <v>368</v>
      </c>
      <c r="D146">
        <v>150</v>
      </c>
      <c r="E146">
        <v>0</v>
      </c>
      <c r="F146">
        <v>0</v>
      </c>
      <c r="G146">
        <v>0.02</v>
      </c>
      <c r="H146">
        <v>42.7</v>
      </c>
      <c r="I146">
        <v>0</v>
      </c>
    </row>
    <row r="147" spans="1:9" x14ac:dyDescent="0.25">
      <c r="A147" t="s">
        <v>341</v>
      </c>
      <c r="B147" t="s">
        <v>113</v>
      </c>
      <c r="C147" t="s">
        <v>342</v>
      </c>
      <c r="D147">
        <v>150</v>
      </c>
      <c r="E147">
        <v>150</v>
      </c>
      <c r="F147">
        <v>1</v>
      </c>
      <c r="G147">
        <v>0.15</v>
      </c>
      <c r="H147">
        <v>39.5</v>
      </c>
      <c r="I147">
        <v>17.100000000000001</v>
      </c>
    </row>
    <row r="148" spans="1:9" x14ac:dyDescent="0.25">
      <c r="A148" t="s">
        <v>192</v>
      </c>
      <c r="C148" t="s">
        <v>193</v>
      </c>
      <c r="D148">
        <v>147</v>
      </c>
      <c r="E148">
        <v>147</v>
      </c>
      <c r="F148">
        <v>1</v>
      </c>
      <c r="G148">
        <v>0.02</v>
      </c>
      <c r="H148">
        <v>40.799999999999997</v>
      </c>
      <c r="I148">
        <v>5.8</v>
      </c>
    </row>
    <row r="149" spans="1:9" x14ac:dyDescent="0.25">
      <c r="A149" t="s">
        <v>400</v>
      </c>
      <c r="C149" t="s">
        <v>401</v>
      </c>
      <c r="D149">
        <v>130</v>
      </c>
      <c r="E149">
        <v>2</v>
      </c>
      <c r="F149">
        <v>0.02</v>
      </c>
      <c r="G149">
        <v>0</v>
      </c>
      <c r="H149">
        <v>37.4</v>
      </c>
      <c r="I149">
        <v>0</v>
      </c>
    </row>
    <row r="150" spans="1:9" x14ac:dyDescent="0.25">
      <c r="A150" t="s">
        <v>369</v>
      </c>
      <c r="B150" t="s">
        <v>257</v>
      </c>
      <c r="C150" t="s">
        <v>370</v>
      </c>
      <c r="D150">
        <v>120</v>
      </c>
      <c r="E150">
        <v>120</v>
      </c>
      <c r="F150">
        <v>1</v>
      </c>
      <c r="G150">
        <v>0.02</v>
      </c>
      <c r="H150">
        <v>43.3</v>
      </c>
      <c r="I150">
        <v>0</v>
      </c>
    </row>
    <row r="151" spans="1:9" x14ac:dyDescent="0.25">
      <c r="A151" t="s">
        <v>371</v>
      </c>
      <c r="C151" t="s">
        <v>372</v>
      </c>
      <c r="D151">
        <v>92</v>
      </c>
      <c r="E151">
        <v>112</v>
      </c>
      <c r="F151">
        <v>1.22</v>
      </c>
      <c r="G151">
        <v>0.01</v>
      </c>
      <c r="H151">
        <v>42.4</v>
      </c>
      <c r="I151">
        <v>0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361</v>
      </c>
      <c r="C155" t="s">
        <v>362</v>
      </c>
      <c r="D155">
        <v>203</v>
      </c>
      <c r="E155">
        <v>203</v>
      </c>
      <c r="F155">
        <v>4.99</v>
      </c>
    </row>
    <row r="156" spans="1:9" x14ac:dyDescent="0.25">
      <c r="A156" t="s">
        <v>363</v>
      </c>
      <c r="C156" t="s">
        <v>364</v>
      </c>
      <c r="D156">
        <v>203</v>
      </c>
      <c r="E156">
        <v>203</v>
      </c>
      <c r="F156">
        <v>4.99</v>
      </c>
    </row>
    <row r="157" spans="1:9" x14ac:dyDescent="0.25">
      <c r="A157" t="s">
        <v>333</v>
      </c>
      <c r="C157" t="s">
        <v>334</v>
      </c>
      <c r="D157">
        <v>181</v>
      </c>
      <c r="E157">
        <v>181</v>
      </c>
      <c r="F157">
        <v>4.45</v>
      </c>
    </row>
    <row r="158" spans="1:9" x14ac:dyDescent="0.25">
      <c r="A158" t="s">
        <v>367</v>
      </c>
      <c r="C158" t="s">
        <v>368</v>
      </c>
      <c r="D158">
        <v>150</v>
      </c>
      <c r="E158">
        <v>150</v>
      </c>
      <c r="F158">
        <v>3.69</v>
      </c>
    </row>
    <row r="159" spans="1:9" x14ac:dyDescent="0.25">
      <c r="A159" t="s">
        <v>341</v>
      </c>
      <c r="B159" t="s">
        <v>113</v>
      </c>
      <c r="C159" t="s">
        <v>342</v>
      </c>
      <c r="D159">
        <v>150</v>
      </c>
      <c r="E159">
        <v>150</v>
      </c>
      <c r="F159">
        <v>3.69</v>
      </c>
    </row>
    <row r="160" spans="1:9" x14ac:dyDescent="0.25">
      <c r="A160" t="s">
        <v>192</v>
      </c>
      <c r="C160" t="s">
        <v>193</v>
      </c>
      <c r="D160">
        <v>147</v>
      </c>
      <c r="E160">
        <v>147</v>
      </c>
      <c r="F160">
        <v>3.61</v>
      </c>
    </row>
    <row r="161" spans="1:7" x14ac:dyDescent="0.25">
      <c r="A161" t="s">
        <v>369</v>
      </c>
      <c r="B161" t="s">
        <v>257</v>
      </c>
      <c r="C161" t="s">
        <v>370</v>
      </c>
      <c r="D161">
        <v>120</v>
      </c>
      <c r="E161">
        <v>120</v>
      </c>
      <c r="F161">
        <v>2.95</v>
      </c>
    </row>
    <row r="162" spans="1:7" x14ac:dyDescent="0.25">
      <c r="A162" t="s">
        <v>371</v>
      </c>
      <c r="C162" t="s">
        <v>372</v>
      </c>
      <c r="D162">
        <v>92</v>
      </c>
      <c r="E162">
        <v>92</v>
      </c>
      <c r="F162">
        <v>2.2599999999999998</v>
      </c>
    </row>
    <row r="163" spans="1:7" x14ac:dyDescent="0.25">
      <c r="A163" t="s">
        <v>396</v>
      </c>
      <c r="C163" t="s">
        <v>397</v>
      </c>
      <c r="D163">
        <v>89</v>
      </c>
      <c r="E163">
        <v>89</v>
      </c>
      <c r="F163">
        <v>2.19</v>
      </c>
    </row>
    <row r="164" spans="1:7" x14ac:dyDescent="0.25">
      <c r="A164" t="s">
        <v>881</v>
      </c>
      <c r="C164" t="s">
        <v>882</v>
      </c>
      <c r="D164">
        <v>81</v>
      </c>
      <c r="E164">
        <v>81</v>
      </c>
      <c r="F164">
        <v>1.99</v>
      </c>
    </row>
    <row r="166" spans="1:7" x14ac:dyDescent="0.25">
      <c r="A166" t="s">
        <v>208</v>
      </c>
    </row>
    <row r="167" spans="1:7" x14ac:dyDescent="0.25">
      <c r="A167" t="s">
        <v>30</v>
      </c>
      <c r="B167" t="s">
        <v>31</v>
      </c>
      <c r="C167" t="s">
        <v>209</v>
      </c>
      <c r="D167" t="s">
        <v>210</v>
      </c>
      <c r="E167" t="s">
        <v>211</v>
      </c>
      <c r="F167" t="s">
        <v>212</v>
      </c>
      <c r="G167" t="s">
        <v>34</v>
      </c>
    </row>
    <row r="168" spans="1:7" x14ac:dyDescent="0.25">
      <c r="A168" t="s">
        <v>36</v>
      </c>
      <c r="B168">
        <v>1113208</v>
      </c>
      <c r="D168">
        <v>1261</v>
      </c>
      <c r="E168" t="s">
        <v>316</v>
      </c>
      <c r="F168">
        <v>35909.94</v>
      </c>
      <c r="G168">
        <v>35.549999999999997</v>
      </c>
    </row>
    <row r="169" spans="1:7" x14ac:dyDescent="0.25">
      <c r="A169" t="s">
        <v>232</v>
      </c>
      <c r="B169">
        <v>340316</v>
      </c>
      <c r="D169">
        <v>181</v>
      </c>
      <c r="E169" t="s">
        <v>872</v>
      </c>
      <c r="F169">
        <v>10977.94</v>
      </c>
      <c r="G169">
        <v>5.0999999999999996</v>
      </c>
    </row>
    <row r="170" spans="1:7" x14ac:dyDescent="0.25">
      <c r="A170" t="s">
        <v>40</v>
      </c>
      <c r="B170">
        <v>150</v>
      </c>
      <c r="C170">
        <v>100</v>
      </c>
      <c r="D170">
        <v>150</v>
      </c>
      <c r="E170" t="s">
        <v>472</v>
      </c>
      <c r="F170">
        <v>4.84</v>
      </c>
      <c r="G170">
        <v>4.2300000000000004</v>
      </c>
    </row>
    <row r="171" spans="1:7" x14ac:dyDescent="0.25">
      <c r="A171" t="s">
        <v>49</v>
      </c>
      <c r="B171">
        <v>42549</v>
      </c>
      <c r="D171">
        <v>40</v>
      </c>
      <c r="E171" t="s">
        <v>873</v>
      </c>
      <c r="F171">
        <v>1372.55</v>
      </c>
      <c r="G171">
        <v>1.1200000000000001</v>
      </c>
    </row>
    <row r="172" spans="1:7" x14ac:dyDescent="0.25">
      <c r="A172" t="s">
        <v>46</v>
      </c>
      <c r="B172">
        <v>8092</v>
      </c>
      <c r="D172">
        <v>3</v>
      </c>
      <c r="E172" t="s">
        <v>874</v>
      </c>
      <c r="F172">
        <v>261.02999999999997</v>
      </c>
      <c r="G172">
        <v>0.08</v>
      </c>
    </row>
    <row r="173" spans="1:7" x14ac:dyDescent="0.25">
      <c r="A173" t="s">
        <v>219</v>
      </c>
      <c r="B173">
        <v>202</v>
      </c>
      <c r="D173">
        <v>2</v>
      </c>
      <c r="E173" t="s">
        <v>875</v>
      </c>
      <c r="F173">
        <v>6.52</v>
      </c>
      <c r="G173">
        <v>0.04</v>
      </c>
    </row>
    <row r="174" spans="1:7" x14ac:dyDescent="0.25">
      <c r="A174" t="s">
        <v>53</v>
      </c>
      <c r="B174">
        <v>720</v>
      </c>
      <c r="D174">
        <v>1</v>
      </c>
      <c r="E174" t="s">
        <v>557</v>
      </c>
      <c r="F174">
        <v>23.23</v>
      </c>
      <c r="G174">
        <v>0.04</v>
      </c>
    </row>
    <row r="175" spans="1:7" x14ac:dyDescent="0.25">
      <c r="A175" t="s">
        <v>55</v>
      </c>
      <c r="B175">
        <v>2090</v>
      </c>
      <c r="D175">
        <v>1</v>
      </c>
      <c r="E175" t="s">
        <v>876</v>
      </c>
      <c r="F175">
        <v>67.42</v>
      </c>
      <c r="G175">
        <v>0.03</v>
      </c>
    </row>
    <row r="176" spans="1:7" x14ac:dyDescent="0.25">
      <c r="A176" t="s">
        <v>406</v>
      </c>
      <c r="B176">
        <v>7194</v>
      </c>
      <c r="D176">
        <v>0</v>
      </c>
      <c r="E176" t="s">
        <v>877</v>
      </c>
      <c r="F176">
        <v>232.06</v>
      </c>
      <c r="G176">
        <v>0.01</v>
      </c>
    </row>
    <row r="177" spans="1:7" x14ac:dyDescent="0.25">
      <c r="A177" t="s">
        <v>323</v>
      </c>
      <c r="B177">
        <v>9755</v>
      </c>
      <c r="D177">
        <v>0</v>
      </c>
      <c r="E177" t="s">
        <v>883</v>
      </c>
      <c r="F177">
        <v>314.68</v>
      </c>
      <c r="G177">
        <v>0</v>
      </c>
    </row>
    <row r="179" spans="1:7" x14ac:dyDescent="0.25">
      <c r="A179" t="s">
        <v>29</v>
      </c>
    </row>
    <row r="180" spans="1:7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</row>
    <row r="181" spans="1:7" x14ac:dyDescent="0.25">
      <c r="A181" t="s">
        <v>36</v>
      </c>
      <c r="B181">
        <v>1113208</v>
      </c>
      <c r="C181">
        <v>1260.9000000000001</v>
      </c>
      <c r="D181" t="s">
        <v>316</v>
      </c>
      <c r="E181">
        <v>35.6</v>
      </c>
      <c r="F181" t="s">
        <v>38</v>
      </c>
    </row>
    <row r="182" spans="1:7" x14ac:dyDescent="0.25">
      <c r="A182" t="s">
        <v>39</v>
      </c>
      <c r="C182">
        <v>883.9</v>
      </c>
      <c r="E182">
        <v>24.9</v>
      </c>
    </row>
    <row r="183" spans="1:7" x14ac:dyDescent="0.25">
      <c r="A183" t="s">
        <v>232</v>
      </c>
      <c r="B183">
        <v>340316</v>
      </c>
      <c r="C183">
        <v>180.7</v>
      </c>
      <c r="D183" t="s">
        <v>872</v>
      </c>
      <c r="E183">
        <v>5.0999999999999996</v>
      </c>
      <c r="F183" t="s">
        <v>38</v>
      </c>
    </row>
    <row r="184" spans="1:7" x14ac:dyDescent="0.25">
      <c r="A184" t="s">
        <v>40</v>
      </c>
      <c r="B184">
        <v>150</v>
      </c>
      <c r="C184">
        <v>150</v>
      </c>
      <c r="D184" t="s">
        <v>472</v>
      </c>
      <c r="E184">
        <v>4.2</v>
      </c>
      <c r="F184" t="s">
        <v>42</v>
      </c>
    </row>
    <row r="185" spans="1:7" x14ac:dyDescent="0.25">
      <c r="A185" t="s">
        <v>49</v>
      </c>
      <c r="B185">
        <v>42549</v>
      </c>
      <c r="C185">
        <v>39.6</v>
      </c>
      <c r="D185" t="s">
        <v>873</v>
      </c>
      <c r="E185">
        <v>1.1000000000000001</v>
      </c>
      <c r="F185" t="s">
        <v>38</v>
      </c>
    </row>
    <row r="186" spans="1:7" x14ac:dyDescent="0.25">
      <c r="A186" t="s">
        <v>46</v>
      </c>
      <c r="B186">
        <v>8092</v>
      </c>
      <c r="C186">
        <v>2.8</v>
      </c>
      <c r="D186" t="s">
        <v>874</v>
      </c>
      <c r="E186">
        <v>0.1</v>
      </c>
      <c r="F186" t="s">
        <v>48</v>
      </c>
    </row>
    <row r="187" spans="1:7" x14ac:dyDescent="0.25">
      <c r="A187" t="s">
        <v>219</v>
      </c>
      <c r="B187">
        <v>202</v>
      </c>
      <c r="C187">
        <v>1.5</v>
      </c>
      <c r="D187" t="s">
        <v>875</v>
      </c>
      <c r="E187">
        <v>0</v>
      </c>
      <c r="F187" t="s">
        <v>70</v>
      </c>
    </row>
    <row r="188" spans="1:7" x14ac:dyDescent="0.25">
      <c r="A188" t="s">
        <v>53</v>
      </c>
      <c r="B188">
        <v>720</v>
      </c>
      <c r="C188">
        <v>1.4</v>
      </c>
      <c r="D188" t="s">
        <v>557</v>
      </c>
      <c r="E188">
        <v>0</v>
      </c>
      <c r="F188" t="s">
        <v>42</v>
      </c>
    </row>
    <row r="189" spans="1:7" x14ac:dyDescent="0.25">
      <c r="A189" t="s">
        <v>55</v>
      </c>
      <c r="B189">
        <v>2090</v>
      </c>
      <c r="C189">
        <v>1</v>
      </c>
      <c r="D189" t="s">
        <v>876</v>
      </c>
      <c r="E189">
        <v>0</v>
      </c>
      <c r="F189" t="s">
        <v>38</v>
      </c>
    </row>
    <row r="190" spans="1:7" x14ac:dyDescent="0.25">
      <c r="A190" t="s">
        <v>406</v>
      </c>
      <c r="B190">
        <v>7194</v>
      </c>
      <c r="C190">
        <v>0.2</v>
      </c>
      <c r="D190" t="s">
        <v>877</v>
      </c>
      <c r="E190">
        <v>0</v>
      </c>
      <c r="F190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J19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884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870</v>
      </c>
    </row>
    <row r="7" spans="1:2" x14ac:dyDescent="0.25">
      <c r="A7" t="s">
        <v>9</v>
      </c>
      <c r="B7" t="s">
        <v>885</v>
      </c>
    </row>
    <row r="8" spans="1:2" x14ac:dyDescent="0.25">
      <c r="A8" t="s">
        <v>11</v>
      </c>
      <c r="B8" t="s">
        <v>886</v>
      </c>
    </row>
    <row r="9" spans="1:2" x14ac:dyDescent="0.25">
      <c r="A9" t="s">
        <v>13</v>
      </c>
      <c r="B9">
        <v>110</v>
      </c>
    </row>
    <row r="10" spans="1:2" x14ac:dyDescent="0.25">
      <c r="A10" t="s">
        <v>14</v>
      </c>
      <c r="B10">
        <v>110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887</v>
      </c>
    </row>
    <row r="13" spans="1:2" x14ac:dyDescent="0.25">
      <c r="A13" t="s">
        <v>19</v>
      </c>
      <c r="B13">
        <v>4489.3999999999996</v>
      </c>
    </row>
    <row r="14" spans="1:2" x14ac:dyDescent="0.25">
      <c r="A14" t="s">
        <v>20</v>
      </c>
      <c r="B14">
        <v>1705.8</v>
      </c>
    </row>
    <row r="15" spans="1:2" x14ac:dyDescent="0.25">
      <c r="A15" t="s">
        <v>21</v>
      </c>
      <c r="B15">
        <v>826.7</v>
      </c>
    </row>
    <row r="16" spans="1:2" x14ac:dyDescent="0.25">
      <c r="A16" t="s">
        <v>22</v>
      </c>
      <c r="B16">
        <v>2.1</v>
      </c>
    </row>
    <row r="17" spans="1:6" x14ac:dyDescent="0.25">
      <c r="A17" t="s">
        <v>23</v>
      </c>
      <c r="B17">
        <v>6.2</v>
      </c>
    </row>
    <row r="18" spans="1:6" x14ac:dyDescent="0.25">
      <c r="A18" t="s">
        <v>24</v>
      </c>
      <c r="B18">
        <v>3.27</v>
      </c>
    </row>
    <row r="19" spans="1:6" x14ac:dyDescent="0.25">
      <c r="A19" t="s">
        <v>25</v>
      </c>
      <c r="B19">
        <v>3.15</v>
      </c>
    </row>
    <row r="20" spans="1:6" x14ac:dyDescent="0.25">
      <c r="A20" t="s">
        <v>26</v>
      </c>
      <c r="B20">
        <v>6.1</v>
      </c>
    </row>
    <row r="21" spans="1:6" x14ac:dyDescent="0.25">
      <c r="A21" t="s">
        <v>27</v>
      </c>
      <c r="B21">
        <v>2.6</v>
      </c>
    </row>
    <row r="22" spans="1:6" x14ac:dyDescent="0.25">
      <c r="A22" t="s">
        <v>28</v>
      </c>
      <c r="B22">
        <v>28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1129880</v>
      </c>
      <c r="C26">
        <v>1253</v>
      </c>
      <c r="D26" t="s">
        <v>37</v>
      </c>
      <c r="E26">
        <v>35.4</v>
      </c>
      <c r="F26" t="s">
        <v>38</v>
      </c>
    </row>
    <row r="27" spans="1:6" x14ac:dyDescent="0.25">
      <c r="A27" t="s">
        <v>39</v>
      </c>
      <c r="C27">
        <v>884.4</v>
      </c>
      <c r="E27">
        <v>25</v>
      </c>
    </row>
    <row r="28" spans="1:6" x14ac:dyDescent="0.25">
      <c r="A28" t="s">
        <v>232</v>
      </c>
      <c r="B28">
        <v>345404</v>
      </c>
      <c r="C28">
        <v>182.6</v>
      </c>
      <c r="D28" t="s">
        <v>888</v>
      </c>
      <c r="E28">
        <v>5.2</v>
      </c>
      <c r="F28" t="s">
        <v>38</v>
      </c>
    </row>
    <row r="29" spans="1:6" x14ac:dyDescent="0.25">
      <c r="A29" t="s">
        <v>40</v>
      </c>
      <c r="B29">
        <v>150</v>
      </c>
      <c r="C29">
        <v>150</v>
      </c>
      <c r="D29" t="s">
        <v>730</v>
      </c>
      <c r="E29">
        <v>4.2</v>
      </c>
      <c r="F29" t="s">
        <v>42</v>
      </c>
    </row>
    <row r="30" spans="1:6" x14ac:dyDescent="0.25">
      <c r="A30" t="s">
        <v>49</v>
      </c>
      <c r="B30">
        <v>43186</v>
      </c>
      <c r="C30">
        <v>39.6</v>
      </c>
      <c r="D30" t="s">
        <v>889</v>
      </c>
      <c r="E30">
        <v>1.1000000000000001</v>
      </c>
      <c r="F30" t="s">
        <v>38</v>
      </c>
    </row>
    <row r="31" spans="1:6" x14ac:dyDescent="0.25">
      <c r="A31" t="s">
        <v>46</v>
      </c>
      <c r="B31">
        <v>7405</v>
      </c>
      <c r="C31">
        <v>2.7</v>
      </c>
      <c r="D31" t="s">
        <v>890</v>
      </c>
      <c r="E31">
        <v>0.1</v>
      </c>
      <c r="F31" t="s">
        <v>48</v>
      </c>
    </row>
    <row r="32" spans="1:6" x14ac:dyDescent="0.25">
      <c r="A32" t="s">
        <v>53</v>
      </c>
      <c r="B32">
        <v>720</v>
      </c>
      <c r="C32">
        <v>1.3</v>
      </c>
      <c r="D32" t="s">
        <v>563</v>
      </c>
      <c r="E32">
        <v>0</v>
      </c>
      <c r="F32" t="s">
        <v>42</v>
      </c>
    </row>
    <row r="33" spans="1:6" x14ac:dyDescent="0.25">
      <c r="A33" t="s">
        <v>55</v>
      </c>
      <c r="B33">
        <v>1847</v>
      </c>
      <c r="C33">
        <v>1</v>
      </c>
      <c r="D33" t="s">
        <v>891</v>
      </c>
      <c r="E33">
        <v>0</v>
      </c>
      <c r="F33" t="s">
        <v>38</v>
      </c>
    </row>
    <row r="34" spans="1:6" x14ac:dyDescent="0.25">
      <c r="A34" t="s">
        <v>219</v>
      </c>
      <c r="B34">
        <v>205</v>
      </c>
      <c r="C34">
        <v>0.9</v>
      </c>
      <c r="D34" t="s">
        <v>892</v>
      </c>
      <c r="E34">
        <v>0</v>
      </c>
      <c r="F34" t="s">
        <v>70</v>
      </c>
    </row>
    <row r="35" spans="1:6" x14ac:dyDescent="0.25">
      <c r="A35" t="s">
        <v>57</v>
      </c>
      <c r="B35">
        <v>9</v>
      </c>
      <c r="C35">
        <v>0.5</v>
      </c>
      <c r="D35" t="s">
        <v>893</v>
      </c>
      <c r="E35">
        <v>0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48</v>
      </c>
      <c r="B39">
        <v>1487522</v>
      </c>
      <c r="C39">
        <v>2802</v>
      </c>
      <c r="D39" t="s">
        <v>445</v>
      </c>
      <c r="E39">
        <v>79.099999999999994</v>
      </c>
      <c r="F39">
        <v>1.6</v>
      </c>
    </row>
    <row r="40" spans="1:6" x14ac:dyDescent="0.25">
      <c r="A40" t="s">
        <v>38</v>
      </c>
      <c r="B40">
        <v>1548690</v>
      </c>
      <c r="C40">
        <v>1478</v>
      </c>
      <c r="D40" t="s">
        <v>894</v>
      </c>
      <c r="E40">
        <v>41.7</v>
      </c>
      <c r="F40">
        <v>0.8</v>
      </c>
    </row>
    <row r="41" spans="1:6" x14ac:dyDescent="0.25">
      <c r="A41" t="s">
        <v>39</v>
      </c>
      <c r="C41">
        <v>884</v>
      </c>
      <c r="E41">
        <v>25</v>
      </c>
      <c r="F41">
        <v>0.5</v>
      </c>
    </row>
    <row r="42" spans="1:6" x14ac:dyDescent="0.25">
      <c r="A42" t="s">
        <v>42</v>
      </c>
      <c r="B42">
        <v>504166</v>
      </c>
      <c r="C42">
        <v>749</v>
      </c>
      <c r="D42" t="s">
        <v>895</v>
      </c>
      <c r="E42">
        <v>21.1</v>
      </c>
      <c r="F42">
        <v>0.4</v>
      </c>
    </row>
    <row r="43" spans="1:6" x14ac:dyDescent="0.25">
      <c r="A43" t="s">
        <v>70</v>
      </c>
      <c r="B43">
        <v>233</v>
      </c>
      <c r="C43">
        <v>1</v>
      </c>
      <c r="D43" t="s">
        <v>896</v>
      </c>
      <c r="E43">
        <v>0</v>
      </c>
      <c r="F43">
        <v>0</v>
      </c>
    </row>
    <row r="44" spans="1:6" x14ac:dyDescent="0.25">
      <c r="A44" t="s">
        <v>72</v>
      </c>
      <c r="B44">
        <v>300</v>
      </c>
      <c r="C44">
        <v>0</v>
      </c>
      <c r="D44" t="s">
        <v>897</v>
      </c>
      <c r="E44">
        <v>0</v>
      </c>
      <c r="F44">
        <v>0</v>
      </c>
    </row>
    <row r="45" spans="1:6" x14ac:dyDescent="0.25">
      <c r="A45" t="s">
        <v>68</v>
      </c>
      <c r="B45">
        <v>60</v>
      </c>
      <c r="C45">
        <v>0</v>
      </c>
      <c r="D45" t="s">
        <v>898</v>
      </c>
      <c r="E45">
        <v>0</v>
      </c>
      <c r="F45">
        <v>0</v>
      </c>
    </row>
    <row r="46" spans="1:6" x14ac:dyDescent="0.25">
      <c r="A46" t="s">
        <v>45</v>
      </c>
      <c r="B46">
        <v>18</v>
      </c>
      <c r="C46">
        <v>0</v>
      </c>
      <c r="D46" t="s">
        <v>899</v>
      </c>
      <c r="E46">
        <v>0</v>
      </c>
      <c r="F46">
        <v>0</v>
      </c>
    </row>
    <row r="47" spans="1:6" x14ac:dyDescent="0.25">
      <c r="A47" t="s">
        <v>74</v>
      </c>
      <c r="B47">
        <v>2069</v>
      </c>
      <c r="C47">
        <v>0</v>
      </c>
      <c r="D47" t="s">
        <v>425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2783.1</v>
      </c>
      <c r="C51">
        <v>867.6</v>
      </c>
      <c r="D51">
        <v>1915.5</v>
      </c>
    </row>
    <row r="52" spans="1:9" x14ac:dyDescent="0.25">
      <c r="A52" t="s">
        <v>82</v>
      </c>
      <c r="B52">
        <v>1321.3</v>
      </c>
      <c r="C52">
        <v>662.5</v>
      </c>
      <c r="D52">
        <v>658.8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1186.5</v>
      </c>
      <c r="C54">
        <v>5</v>
      </c>
      <c r="D54">
        <v>1181.5999999999999</v>
      </c>
    </row>
    <row r="55" spans="1:9" x14ac:dyDescent="0.25">
      <c r="A55" t="s">
        <v>85</v>
      </c>
      <c r="B55">
        <v>97.7</v>
      </c>
      <c r="C55">
        <v>32</v>
      </c>
      <c r="D55">
        <v>65.7</v>
      </c>
    </row>
    <row r="56" spans="1:9" x14ac:dyDescent="0.25">
      <c r="A56" t="s">
        <v>86</v>
      </c>
      <c r="B56">
        <v>39.6</v>
      </c>
      <c r="C56">
        <v>26.7</v>
      </c>
      <c r="D56">
        <v>12.9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16.600000000000001</v>
      </c>
      <c r="C58">
        <v>5</v>
      </c>
      <c r="D58">
        <v>11.6</v>
      </c>
    </row>
    <row r="59" spans="1:9" x14ac:dyDescent="0.25">
      <c r="A59" t="s">
        <v>89</v>
      </c>
      <c r="B59">
        <v>2532.4</v>
      </c>
      <c r="C59">
        <v>1705.8</v>
      </c>
      <c r="D59">
        <v>826.7</v>
      </c>
    </row>
    <row r="60" spans="1:9" x14ac:dyDescent="0.25">
      <c r="A60" t="s">
        <v>90</v>
      </c>
      <c r="B60">
        <v>1837.9</v>
      </c>
      <c r="C60">
        <v>1011.3</v>
      </c>
      <c r="D60">
        <v>826.7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1802.44</v>
      </c>
      <c r="E64">
        <v>0</v>
      </c>
      <c r="G64">
        <v>50.86</v>
      </c>
      <c r="H64">
        <v>42.28</v>
      </c>
      <c r="I64">
        <v>0.04</v>
      </c>
    </row>
    <row r="65" spans="1:10" x14ac:dyDescent="0.25">
      <c r="A65" t="s">
        <v>101</v>
      </c>
      <c r="B65" t="s">
        <v>102</v>
      </c>
      <c r="C65" t="s">
        <v>103</v>
      </c>
      <c r="D65">
        <v>1802.44</v>
      </c>
      <c r="E65">
        <v>0</v>
      </c>
      <c r="G65">
        <v>50.86</v>
      </c>
      <c r="H65">
        <v>42.28</v>
      </c>
      <c r="I65">
        <v>0.04</v>
      </c>
    </row>
    <row r="66" spans="1:10" x14ac:dyDescent="0.25">
      <c r="A66" t="s">
        <v>252</v>
      </c>
      <c r="B66" t="s">
        <v>102</v>
      </c>
      <c r="C66" t="s">
        <v>253</v>
      </c>
      <c r="D66">
        <v>1567.26</v>
      </c>
      <c r="E66">
        <v>0</v>
      </c>
      <c r="G66">
        <v>44.23</v>
      </c>
      <c r="H66">
        <v>7.09</v>
      </c>
      <c r="I66">
        <v>82.14</v>
      </c>
    </row>
    <row r="67" spans="1:10" x14ac:dyDescent="0.25">
      <c r="A67" t="s">
        <v>254</v>
      </c>
      <c r="B67" t="s">
        <v>102</v>
      </c>
      <c r="C67" t="s">
        <v>255</v>
      </c>
      <c r="D67">
        <v>1567.26</v>
      </c>
      <c r="E67">
        <v>0</v>
      </c>
      <c r="G67">
        <v>44.23</v>
      </c>
      <c r="H67">
        <v>7.09</v>
      </c>
      <c r="I67">
        <v>82.14</v>
      </c>
    </row>
    <row r="68" spans="1:10" x14ac:dyDescent="0.25">
      <c r="A68" t="s">
        <v>333</v>
      </c>
      <c r="C68" t="s">
        <v>334</v>
      </c>
      <c r="D68">
        <v>2.35</v>
      </c>
      <c r="E68">
        <v>181</v>
      </c>
      <c r="F68">
        <v>0.01</v>
      </c>
      <c r="G68">
        <v>7.0000000000000007E-2</v>
      </c>
      <c r="H68">
        <v>1.62</v>
      </c>
      <c r="I68">
        <v>0</v>
      </c>
    </row>
    <row r="69" spans="1:10" x14ac:dyDescent="0.25">
      <c r="A69" t="s">
        <v>121</v>
      </c>
      <c r="B69" t="s">
        <v>102</v>
      </c>
      <c r="C69" t="s">
        <v>111</v>
      </c>
      <c r="D69">
        <v>2.34</v>
      </c>
      <c r="E69">
        <v>30</v>
      </c>
      <c r="F69">
        <v>0.08</v>
      </c>
      <c r="G69">
        <v>7.0000000000000007E-2</v>
      </c>
      <c r="H69">
        <v>41.52</v>
      </c>
      <c r="I69">
        <v>0</v>
      </c>
    </row>
    <row r="70" spans="1:10" x14ac:dyDescent="0.25">
      <c r="A70" t="s">
        <v>125</v>
      </c>
      <c r="B70" t="s">
        <v>102</v>
      </c>
      <c r="C70" t="s">
        <v>126</v>
      </c>
      <c r="D70">
        <v>2.34</v>
      </c>
      <c r="E70">
        <v>30</v>
      </c>
      <c r="F70">
        <v>0.08</v>
      </c>
      <c r="G70">
        <v>7.0000000000000007E-2</v>
      </c>
      <c r="H70">
        <v>41.52</v>
      </c>
      <c r="I70">
        <v>0</v>
      </c>
    </row>
    <row r="71" spans="1:10" x14ac:dyDescent="0.25">
      <c r="A71" t="s">
        <v>156</v>
      </c>
      <c r="B71" t="s">
        <v>157</v>
      </c>
      <c r="C71" t="s">
        <v>158</v>
      </c>
      <c r="D71">
        <v>2.23</v>
      </c>
      <c r="E71">
        <v>2</v>
      </c>
      <c r="F71">
        <v>1.1200000000000001</v>
      </c>
      <c r="G71">
        <v>0.06</v>
      </c>
      <c r="H71">
        <v>31.94</v>
      </c>
      <c r="I71">
        <v>0</v>
      </c>
    </row>
    <row r="72" spans="1:10" x14ac:dyDescent="0.25">
      <c r="A72" t="s">
        <v>159</v>
      </c>
      <c r="B72" t="s">
        <v>157</v>
      </c>
      <c r="C72" t="s">
        <v>158</v>
      </c>
      <c r="D72">
        <v>1.92</v>
      </c>
      <c r="E72">
        <v>2</v>
      </c>
      <c r="F72">
        <v>0.96</v>
      </c>
      <c r="G72">
        <v>0.05</v>
      </c>
      <c r="H72">
        <v>23.61</v>
      </c>
      <c r="I72">
        <v>0</v>
      </c>
    </row>
    <row r="73" spans="1:10" x14ac:dyDescent="0.25">
      <c r="A73" t="s">
        <v>160</v>
      </c>
      <c r="B73" t="s">
        <v>157</v>
      </c>
      <c r="C73" t="s">
        <v>161</v>
      </c>
      <c r="D73">
        <v>1.62</v>
      </c>
      <c r="E73">
        <v>2</v>
      </c>
      <c r="F73">
        <v>0.81</v>
      </c>
      <c r="G73">
        <v>0.05</v>
      </c>
      <c r="H73">
        <v>22.16</v>
      </c>
      <c r="I73">
        <v>0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762.1</v>
      </c>
      <c r="E77">
        <v>0</v>
      </c>
      <c r="G77">
        <v>86.17</v>
      </c>
      <c r="H77">
        <v>1802.44</v>
      </c>
      <c r="I77">
        <v>42.28</v>
      </c>
      <c r="J77">
        <v>0.04</v>
      </c>
    </row>
    <row r="78" spans="1:10" x14ac:dyDescent="0.25">
      <c r="A78" t="s">
        <v>101</v>
      </c>
      <c r="B78" t="s">
        <v>102</v>
      </c>
      <c r="C78" t="s">
        <v>103</v>
      </c>
      <c r="D78">
        <v>762.1</v>
      </c>
      <c r="E78">
        <v>0</v>
      </c>
      <c r="G78">
        <v>86.17</v>
      </c>
      <c r="H78">
        <v>1802.44</v>
      </c>
      <c r="I78">
        <v>42.28</v>
      </c>
      <c r="J78">
        <v>0.04</v>
      </c>
    </row>
    <row r="79" spans="1:10" x14ac:dyDescent="0.25">
      <c r="A79" t="s">
        <v>252</v>
      </c>
      <c r="B79" t="s">
        <v>102</v>
      </c>
      <c r="C79" t="s">
        <v>253</v>
      </c>
      <c r="D79">
        <v>111.12</v>
      </c>
      <c r="E79">
        <v>0</v>
      </c>
      <c r="G79">
        <v>12.56</v>
      </c>
      <c r="H79">
        <v>1567.26</v>
      </c>
      <c r="I79">
        <v>7.09</v>
      </c>
      <c r="J79">
        <v>82.14</v>
      </c>
    </row>
    <row r="80" spans="1:10" x14ac:dyDescent="0.25">
      <c r="A80" t="s">
        <v>254</v>
      </c>
      <c r="B80" t="s">
        <v>102</v>
      </c>
      <c r="C80" t="s">
        <v>255</v>
      </c>
      <c r="D80">
        <v>111.12</v>
      </c>
      <c r="E80">
        <v>0</v>
      </c>
      <c r="G80">
        <v>12.56</v>
      </c>
      <c r="H80">
        <v>1567.26</v>
      </c>
      <c r="I80">
        <v>7.09</v>
      </c>
      <c r="J80">
        <v>82.14</v>
      </c>
    </row>
    <row r="81" spans="1:10" x14ac:dyDescent="0.25">
      <c r="A81" t="s">
        <v>121</v>
      </c>
      <c r="B81" t="s">
        <v>102</v>
      </c>
      <c r="C81" t="s">
        <v>111</v>
      </c>
      <c r="D81">
        <v>0.97</v>
      </c>
      <c r="E81">
        <v>30</v>
      </c>
      <c r="F81">
        <v>0.03</v>
      </c>
      <c r="G81">
        <v>0.11</v>
      </c>
      <c r="H81">
        <v>2.34</v>
      </c>
      <c r="I81">
        <v>41.52</v>
      </c>
      <c r="J81">
        <v>0</v>
      </c>
    </row>
    <row r="82" spans="1:10" x14ac:dyDescent="0.25">
      <c r="A82" t="s">
        <v>125</v>
      </c>
      <c r="B82" t="s">
        <v>102</v>
      </c>
      <c r="C82" t="s">
        <v>126</v>
      </c>
      <c r="D82">
        <v>0.97</v>
      </c>
      <c r="E82">
        <v>30</v>
      </c>
      <c r="F82">
        <v>0.03</v>
      </c>
      <c r="G82">
        <v>0.11</v>
      </c>
      <c r="H82">
        <v>2.34</v>
      </c>
      <c r="I82">
        <v>41.52</v>
      </c>
      <c r="J82">
        <v>0</v>
      </c>
    </row>
    <row r="83" spans="1:10" x14ac:dyDescent="0.25">
      <c r="A83" t="s">
        <v>156</v>
      </c>
      <c r="B83" t="s">
        <v>157</v>
      </c>
      <c r="C83" t="s">
        <v>158</v>
      </c>
      <c r="D83">
        <v>0.71</v>
      </c>
      <c r="E83">
        <v>2</v>
      </c>
      <c r="F83">
        <v>0.36</v>
      </c>
      <c r="G83">
        <v>0.08</v>
      </c>
      <c r="H83">
        <v>2.23</v>
      </c>
      <c r="I83">
        <v>31.94</v>
      </c>
      <c r="J83">
        <v>0</v>
      </c>
    </row>
    <row r="84" spans="1:10" x14ac:dyDescent="0.25">
      <c r="A84" t="s">
        <v>337</v>
      </c>
      <c r="C84" t="s">
        <v>338</v>
      </c>
      <c r="D84">
        <v>0.47</v>
      </c>
      <c r="E84">
        <v>1</v>
      </c>
      <c r="F84">
        <v>0.47</v>
      </c>
      <c r="G84">
        <v>0.05</v>
      </c>
      <c r="H84">
        <v>1.18</v>
      </c>
      <c r="I84">
        <v>40.17</v>
      </c>
      <c r="J84">
        <v>0</v>
      </c>
    </row>
    <row r="85" spans="1:10" x14ac:dyDescent="0.25">
      <c r="A85" t="s">
        <v>159</v>
      </c>
      <c r="B85" t="s">
        <v>157</v>
      </c>
      <c r="C85" t="s">
        <v>158</v>
      </c>
      <c r="D85">
        <v>0.45</v>
      </c>
      <c r="E85">
        <v>2</v>
      </c>
      <c r="F85">
        <v>0.23</v>
      </c>
      <c r="G85">
        <v>0.05</v>
      </c>
      <c r="H85">
        <v>1.92</v>
      </c>
      <c r="I85">
        <v>23.61</v>
      </c>
      <c r="J85">
        <v>0</v>
      </c>
    </row>
    <row r="86" spans="1:10" x14ac:dyDescent="0.25">
      <c r="A86" t="s">
        <v>138</v>
      </c>
      <c r="B86" t="s">
        <v>113</v>
      </c>
      <c r="C86" t="s">
        <v>139</v>
      </c>
      <c r="D86">
        <v>0.42</v>
      </c>
      <c r="E86">
        <v>5</v>
      </c>
      <c r="F86">
        <v>0.08</v>
      </c>
      <c r="G86">
        <v>0.05</v>
      </c>
      <c r="H86">
        <v>1.01</v>
      </c>
      <c r="I86">
        <v>41.74</v>
      </c>
      <c r="J86">
        <v>0.08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252</v>
      </c>
      <c r="B90" t="s">
        <v>102</v>
      </c>
      <c r="C90" t="s">
        <v>253</v>
      </c>
      <c r="D90">
        <v>1287.32</v>
      </c>
      <c r="E90">
        <v>0</v>
      </c>
      <c r="G90">
        <v>87.1</v>
      </c>
      <c r="H90">
        <v>1567.26</v>
      </c>
      <c r="I90">
        <v>7.09</v>
      </c>
      <c r="J90">
        <v>82.14</v>
      </c>
    </row>
    <row r="91" spans="1:10" x14ac:dyDescent="0.25">
      <c r="A91" t="s">
        <v>254</v>
      </c>
      <c r="B91" t="s">
        <v>102</v>
      </c>
      <c r="C91" t="s">
        <v>255</v>
      </c>
      <c r="D91">
        <v>1287.32</v>
      </c>
      <c r="E91">
        <v>0</v>
      </c>
      <c r="G91">
        <v>87.1</v>
      </c>
      <c r="H91">
        <v>1567.26</v>
      </c>
      <c r="I91">
        <v>7.09</v>
      </c>
      <c r="J91">
        <v>82.14</v>
      </c>
    </row>
    <row r="92" spans="1:10" x14ac:dyDescent="0.25">
      <c r="A92" t="s">
        <v>339</v>
      </c>
      <c r="C92" t="s">
        <v>340</v>
      </c>
      <c r="D92">
        <v>0.71</v>
      </c>
      <c r="E92">
        <v>1</v>
      </c>
      <c r="F92">
        <v>0.71</v>
      </c>
      <c r="G92">
        <v>0.05</v>
      </c>
      <c r="H92">
        <v>0.83</v>
      </c>
      <c r="I92">
        <v>7.44</v>
      </c>
      <c r="J92">
        <v>85.23</v>
      </c>
    </row>
    <row r="93" spans="1:10" x14ac:dyDescent="0.25">
      <c r="A93" t="s">
        <v>104</v>
      </c>
      <c r="B93" t="s">
        <v>102</v>
      </c>
      <c r="C93" t="s">
        <v>105</v>
      </c>
      <c r="D93">
        <v>0.64</v>
      </c>
      <c r="E93">
        <v>0</v>
      </c>
      <c r="G93">
        <v>0.04</v>
      </c>
      <c r="H93">
        <v>1802.44</v>
      </c>
      <c r="I93">
        <v>42.28</v>
      </c>
      <c r="J93">
        <v>0.04</v>
      </c>
    </row>
    <row r="94" spans="1:10" x14ac:dyDescent="0.25">
      <c r="A94" t="s">
        <v>101</v>
      </c>
      <c r="B94" t="s">
        <v>102</v>
      </c>
      <c r="C94" t="s">
        <v>103</v>
      </c>
      <c r="D94">
        <v>0.64</v>
      </c>
      <c r="E94">
        <v>0</v>
      </c>
      <c r="G94">
        <v>0.04</v>
      </c>
      <c r="H94">
        <v>1802.44</v>
      </c>
      <c r="I94">
        <v>42.28</v>
      </c>
      <c r="J94">
        <v>0.04</v>
      </c>
    </row>
    <row r="95" spans="1:10" x14ac:dyDescent="0.25">
      <c r="A95" t="s">
        <v>427</v>
      </c>
      <c r="B95" t="s">
        <v>113</v>
      </c>
      <c r="C95" t="s">
        <v>428</v>
      </c>
      <c r="D95">
        <v>7.0000000000000007E-2</v>
      </c>
      <c r="E95">
        <v>1</v>
      </c>
      <c r="F95">
        <v>7.0000000000000007E-2</v>
      </c>
      <c r="G95">
        <v>0</v>
      </c>
      <c r="H95">
        <v>0.46</v>
      </c>
      <c r="I95">
        <v>31.58</v>
      </c>
      <c r="J95">
        <v>15.98</v>
      </c>
    </row>
    <row r="96" spans="1:10" x14ac:dyDescent="0.25">
      <c r="A96" t="s">
        <v>341</v>
      </c>
      <c r="B96" t="s">
        <v>113</v>
      </c>
      <c r="C96" t="s">
        <v>342</v>
      </c>
      <c r="D96">
        <v>0.03</v>
      </c>
      <c r="E96">
        <v>150</v>
      </c>
      <c r="F96">
        <v>0</v>
      </c>
      <c r="G96">
        <v>0</v>
      </c>
      <c r="H96">
        <v>0.16</v>
      </c>
      <c r="I96">
        <v>39.159999999999997</v>
      </c>
      <c r="J96">
        <v>15.8</v>
      </c>
    </row>
    <row r="97" spans="1:10" x14ac:dyDescent="0.25">
      <c r="A97" t="s">
        <v>346</v>
      </c>
      <c r="C97" t="s">
        <v>347</v>
      </c>
      <c r="D97">
        <v>0.01</v>
      </c>
      <c r="E97">
        <v>32</v>
      </c>
      <c r="F97">
        <v>0</v>
      </c>
      <c r="G97">
        <v>0</v>
      </c>
      <c r="H97">
        <v>0.02</v>
      </c>
      <c r="I97">
        <v>38.630000000000003</v>
      </c>
      <c r="J97">
        <v>32.71</v>
      </c>
    </row>
    <row r="98" spans="1:10" x14ac:dyDescent="0.25">
      <c r="A98" t="s">
        <v>348</v>
      </c>
      <c r="C98" t="s">
        <v>349</v>
      </c>
      <c r="D98">
        <v>0.01</v>
      </c>
      <c r="E98">
        <v>30</v>
      </c>
      <c r="F98">
        <v>0</v>
      </c>
      <c r="G98">
        <v>0</v>
      </c>
      <c r="H98">
        <v>0.01</v>
      </c>
      <c r="I98">
        <v>35.42</v>
      </c>
      <c r="J98">
        <v>39.42</v>
      </c>
    </row>
    <row r="99" spans="1:10" x14ac:dyDescent="0.25">
      <c r="A99" t="s">
        <v>192</v>
      </c>
      <c r="C99" t="s">
        <v>193</v>
      </c>
      <c r="D99">
        <v>0</v>
      </c>
      <c r="E99">
        <v>141</v>
      </c>
      <c r="F99">
        <v>0</v>
      </c>
      <c r="G99">
        <v>0</v>
      </c>
      <c r="H99">
        <v>0.02</v>
      </c>
      <c r="I99">
        <v>41.29</v>
      </c>
      <c r="J99">
        <v>10.59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252</v>
      </c>
      <c r="B103" t="s">
        <v>102</v>
      </c>
      <c r="C103" t="s">
        <v>253</v>
      </c>
      <c r="D103">
        <v>4766476</v>
      </c>
      <c r="E103">
        <v>0</v>
      </c>
      <c r="G103">
        <v>58.93</v>
      </c>
      <c r="H103">
        <v>1567.26</v>
      </c>
      <c r="I103">
        <v>7.1</v>
      </c>
      <c r="J103">
        <v>82.1</v>
      </c>
    </row>
    <row r="104" spans="1:10" x14ac:dyDescent="0.25">
      <c r="A104" t="s">
        <v>254</v>
      </c>
      <c r="B104" t="s">
        <v>102</v>
      </c>
      <c r="C104" t="s">
        <v>255</v>
      </c>
      <c r="D104">
        <v>4766476</v>
      </c>
      <c r="E104">
        <v>0</v>
      </c>
      <c r="G104">
        <v>58.93</v>
      </c>
      <c r="H104">
        <v>1567.26</v>
      </c>
      <c r="I104">
        <v>7.1</v>
      </c>
      <c r="J104">
        <v>82.1</v>
      </c>
    </row>
    <row r="105" spans="1:10" x14ac:dyDescent="0.25">
      <c r="A105" t="s">
        <v>104</v>
      </c>
      <c r="B105" t="s">
        <v>102</v>
      </c>
      <c r="C105" t="s">
        <v>105</v>
      </c>
      <c r="D105">
        <v>1257694</v>
      </c>
      <c r="E105">
        <v>0</v>
      </c>
      <c r="G105">
        <v>15.55</v>
      </c>
      <c r="H105">
        <v>1802.44</v>
      </c>
      <c r="I105">
        <v>42.3</v>
      </c>
      <c r="J105">
        <v>0</v>
      </c>
    </row>
    <row r="106" spans="1:10" x14ac:dyDescent="0.25">
      <c r="A106" t="s">
        <v>101</v>
      </c>
      <c r="B106" t="s">
        <v>102</v>
      </c>
      <c r="C106" t="s">
        <v>103</v>
      </c>
      <c r="D106">
        <v>1257694</v>
      </c>
      <c r="E106">
        <v>0</v>
      </c>
      <c r="G106">
        <v>15.55</v>
      </c>
      <c r="H106">
        <v>1802.44</v>
      </c>
      <c r="I106">
        <v>42.3</v>
      </c>
      <c r="J106">
        <v>0</v>
      </c>
    </row>
    <row r="107" spans="1:10" x14ac:dyDescent="0.25">
      <c r="A107" t="s">
        <v>121</v>
      </c>
      <c r="B107" t="s">
        <v>102</v>
      </c>
      <c r="C107" t="s">
        <v>111</v>
      </c>
      <c r="D107">
        <v>626520</v>
      </c>
      <c r="E107">
        <v>30</v>
      </c>
      <c r="F107">
        <v>20884</v>
      </c>
      <c r="G107">
        <v>7.75</v>
      </c>
      <c r="H107">
        <v>2.34</v>
      </c>
      <c r="I107">
        <v>41.5</v>
      </c>
      <c r="J107">
        <v>0</v>
      </c>
    </row>
    <row r="108" spans="1:10" x14ac:dyDescent="0.25">
      <c r="A108" t="s">
        <v>125</v>
      </c>
      <c r="B108" t="s">
        <v>102</v>
      </c>
      <c r="C108" t="s">
        <v>126</v>
      </c>
      <c r="D108">
        <v>626520</v>
      </c>
      <c r="E108">
        <v>30</v>
      </c>
      <c r="F108">
        <v>20884</v>
      </c>
      <c r="G108">
        <v>7.75</v>
      </c>
      <c r="H108">
        <v>2.34</v>
      </c>
      <c r="I108">
        <v>41.5</v>
      </c>
      <c r="J108">
        <v>0</v>
      </c>
    </row>
    <row r="109" spans="1:10" x14ac:dyDescent="0.25">
      <c r="A109" t="s">
        <v>138</v>
      </c>
      <c r="B109" t="s">
        <v>113</v>
      </c>
      <c r="C109" t="s">
        <v>139</v>
      </c>
      <c r="D109">
        <v>383315</v>
      </c>
      <c r="E109">
        <v>5</v>
      </c>
      <c r="F109">
        <v>76663</v>
      </c>
      <c r="G109">
        <v>4.74</v>
      </c>
      <c r="H109">
        <v>1.01</v>
      </c>
      <c r="I109">
        <v>41.7</v>
      </c>
      <c r="J109">
        <v>0.1</v>
      </c>
    </row>
    <row r="110" spans="1:10" x14ac:dyDescent="0.25">
      <c r="A110" t="s">
        <v>352</v>
      </c>
      <c r="B110" t="s">
        <v>113</v>
      </c>
      <c r="C110" t="s">
        <v>353</v>
      </c>
      <c r="D110">
        <v>156525</v>
      </c>
      <c r="E110">
        <v>5</v>
      </c>
      <c r="F110">
        <v>31305</v>
      </c>
      <c r="G110">
        <v>1.94</v>
      </c>
      <c r="H110">
        <v>0.27</v>
      </c>
      <c r="I110">
        <v>43.3</v>
      </c>
      <c r="J110">
        <v>0</v>
      </c>
    </row>
    <row r="111" spans="1:10" x14ac:dyDescent="0.25">
      <c r="A111" t="s">
        <v>133</v>
      </c>
      <c r="B111" t="s">
        <v>113</v>
      </c>
      <c r="C111" t="s">
        <v>134</v>
      </c>
      <c r="D111">
        <v>34549</v>
      </c>
      <c r="E111">
        <v>5</v>
      </c>
      <c r="F111">
        <v>6909.8</v>
      </c>
      <c r="G111">
        <v>0.43</v>
      </c>
      <c r="H111">
        <v>0.39</v>
      </c>
      <c r="I111">
        <v>38.9</v>
      </c>
      <c r="J111">
        <v>0</v>
      </c>
    </row>
    <row r="112" spans="1:10" x14ac:dyDescent="0.25">
      <c r="A112" t="s">
        <v>398</v>
      </c>
      <c r="C112" t="s">
        <v>399</v>
      </c>
      <c r="D112">
        <v>20415</v>
      </c>
      <c r="E112">
        <v>6805</v>
      </c>
      <c r="F112">
        <v>3</v>
      </c>
      <c r="G112">
        <v>0.25</v>
      </c>
      <c r="H112">
        <v>0.09</v>
      </c>
      <c r="I112">
        <v>42.7</v>
      </c>
      <c r="J112">
        <v>0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252</v>
      </c>
      <c r="B116" t="s">
        <v>102</v>
      </c>
      <c r="C116" t="s">
        <v>253</v>
      </c>
      <c r="D116">
        <v>1564544</v>
      </c>
      <c r="E116">
        <v>0</v>
      </c>
      <c r="G116">
        <v>50.91</v>
      </c>
      <c r="H116">
        <v>1567.26</v>
      </c>
      <c r="I116">
        <v>7.09</v>
      </c>
      <c r="J116">
        <v>82.14</v>
      </c>
    </row>
    <row r="117" spans="1:10" x14ac:dyDescent="0.25">
      <c r="A117" t="s">
        <v>254</v>
      </c>
      <c r="B117" t="s">
        <v>102</v>
      </c>
      <c r="C117" t="s">
        <v>255</v>
      </c>
      <c r="D117">
        <v>1564544</v>
      </c>
      <c r="E117">
        <v>0</v>
      </c>
      <c r="G117">
        <v>50.91</v>
      </c>
      <c r="H117">
        <v>1567.26</v>
      </c>
      <c r="I117">
        <v>7.09</v>
      </c>
      <c r="J117">
        <v>82.14</v>
      </c>
    </row>
    <row r="118" spans="1:10" x14ac:dyDescent="0.25">
      <c r="A118" t="s">
        <v>104</v>
      </c>
      <c r="B118" t="s">
        <v>102</v>
      </c>
      <c r="C118" t="s">
        <v>105</v>
      </c>
      <c r="D118">
        <v>1251832</v>
      </c>
      <c r="E118">
        <v>0</v>
      </c>
      <c r="G118">
        <v>40.74</v>
      </c>
      <c r="H118">
        <v>1802.44</v>
      </c>
      <c r="I118">
        <v>42.28</v>
      </c>
      <c r="J118">
        <v>0.04</v>
      </c>
    </row>
    <row r="119" spans="1:10" x14ac:dyDescent="0.25">
      <c r="A119" t="s">
        <v>101</v>
      </c>
      <c r="B119" t="s">
        <v>102</v>
      </c>
      <c r="C119" t="s">
        <v>103</v>
      </c>
      <c r="D119">
        <v>1251832</v>
      </c>
      <c r="E119">
        <v>0</v>
      </c>
      <c r="G119">
        <v>40.74</v>
      </c>
      <c r="H119">
        <v>1802.44</v>
      </c>
      <c r="I119">
        <v>42.28</v>
      </c>
      <c r="J119">
        <v>0.04</v>
      </c>
    </row>
    <row r="120" spans="1:10" x14ac:dyDescent="0.25">
      <c r="A120" t="s">
        <v>339</v>
      </c>
      <c r="C120" t="s">
        <v>340</v>
      </c>
      <c r="D120">
        <v>764</v>
      </c>
      <c r="E120">
        <v>1</v>
      </c>
      <c r="F120">
        <v>764</v>
      </c>
      <c r="G120">
        <v>0.02</v>
      </c>
      <c r="H120">
        <v>0.83</v>
      </c>
      <c r="I120">
        <v>7.44</v>
      </c>
      <c r="J120">
        <v>85.23</v>
      </c>
    </row>
    <row r="121" spans="1:10" x14ac:dyDescent="0.25">
      <c r="A121" t="s">
        <v>427</v>
      </c>
      <c r="B121" t="s">
        <v>113</v>
      </c>
      <c r="C121" t="s">
        <v>428</v>
      </c>
      <c r="D121">
        <v>58</v>
      </c>
      <c r="E121">
        <v>1</v>
      </c>
      <c r="F121">
        <v>58</v>
      </c>
      <c r="G121">
        <v>0</v>
      </c>
      <c r="H121">
        <v>0.46</v>
      </c>
      <c r="I121">
        <v>31.58</v>
      </c>
      <c r="J121">
        <v>15.98</v>
      </c>
    </row>
    <row r="122" spans="1:10" x14ac:dyDescent="0.25">
      <c r="A122" t="s">
        <v>341</v>
      </c>
      <c r="B122" t="s">
        <v>113</v>
      </c>
      <c r="C122" t="s">
        <v>342</v>
      </c>
      <c r="D122">
        <v>27</v>
      </c>
      <c r="E122">
        <v>150</v>
      </c>
      <c r="F122">
        <v>0.18</v>
      </c>
      <c r="G122">
        <v>0</v>
      </c>
      <c r="H122">
        <v>0.16</v>
      </c>
      <c r="I122">
        <v>39.159999999999997</v>
      </c>
      <c r="J122">
        <v>15.8</v>
      </c>
    </row>
    <row r="123" spans="1:10" x14ac:dyDescent="0.25">
      <c r="A123" t="s">
        <v>348</v>
      </c>
      <c r="C123" t="s">
        <v>349</v>
      </c>
      <c r="D123">
        <v>9</v>
      </c>
      <c r="E123">
        <v>30</v>
      </c>
      <c r="F123">
        <v>0.3</v>
      </c>
      <c r="G123">
        <v>0</v>
      </c>
      <c r="H123">
        <v>0.01</v>
      </c>
      <c r="I123">
        <v>35.42</v>
      </c>
      <c r="J123">
        <v>39.42</v>
      </c>
    </row>
    <row r="124" spans="1:10" x14ac:dyDescent="0.25">
      <c r="A124" t="s">
        <v>346</v>
      </c>
      <c r="C124" t="s">
        <v>347</v>
      </c>
      <c r="D124">
        <v>3</v>
      </c>
      <c r="E124">
        <v>32</v>
      </c>
      <c r="F124">
        <v>0.09</v>
      </c>
      <c r="G124">
        <v>0</v>
      </c>
      <c r="H124">
        <v>0.02</v>
      </c>
      <c r="I124">
        <v>38.630000000000003</v>
      </c>
      <c r="J124">
        <v>32.71</v>
      </c>
    </row>
    <row r="125" spans="1:10" x14ac:dyDescent="0.25">
      <c r="A125" t="s">
        <v>192</v>
      </c>
      <c r="C125" t="s">
        <v>193</v>
      </c>
      <c r="D125">
        <v>1</v>
      </c>
      <c r="E125">
        <v>141</v>
      </c>
      <c r="F125">
        <v>0.01</v>
      </c>
      <c r="G125">
        <v>0</v>
      </c>
      <c r="H125">
        <v>0.02</v>
      </c>
      <c r="I125">
        <v>41.29</v>
      </c>
      <c r="J125">
        <v>10.59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252</v>
      </c>
      <c r="B129" t="s">
        <v>102</v>
      </c>
      <c r="C129" t="s">
        <v>253</v>
      </c>
      <c r="D129">
        <v>1305306</v>
      </c>
      <c r="E129">
        <v>1305306</v>
      </c>
      <c r="F129">
        <v>0</v>
      </c>
      <c r="H129">
        <v>0</v>
      </c>
      <c r="I129">
        <v>109.37</v>
      </c>
    </row>
    <row r="130" spans="1:9" x14ac:dyDescent="0.25">
      <c r="A130" t="s">
        <v>254</v>
      </c>
      <c r="B130" t="s">
        <v>102</v>
      </c>
      <c r="C130" t="s">
        <v>255</v>
      </c>
      <c r="D130">
        <v>1305306</v>
      </c>
      <c r="E130">
        <v>1305306</v>
      </c>
      <c r="F130">
        <v>0</v>
      </c>
      <c r="H130">
        <v>0</v>
      </c>
      <c r="I130">
        <v>109.37</v>
      </c>
    </row>
    <row r="131" spans="1:9" x14ac:dyDescent="0.25">
      <c r="A131" t="s">
        <v>104</v>
      </c>
      <c r="B131" t="s">
        <v>102</v>
      </c>
      <c r="C131" t="s">
        <v>105</v>
      </c>
      <c r="D131">
        <v>19580</v>
      </c>
      <c r="E131">
        <v>19580</v>
      </c>
      <c r="F131">
        <v>0</v>
      </c>
      <c r="H131">
        <v>0</v>
      </c>
      <c r="I131">
        <v>1.64</v>
      </c>
    </row>
    <row r="132" spans="1:9" x14ac:dyDescent="0.25">
      <c r="A132" t="s">
        <v>101</v>
      </c>
      <c r="B132" t="s">
        <v>102</v>
      </c>
      <c r="C132" t="s">
        <v>103</v>
      </c>
      <c r="D132">
        <v>19580</v>
      </c>
      <c r="E132">
        <v>19580</v>
      </c>
      <c r="F132">
        <v>0</v>
      </c>
      <c r="H132">
        <v>0</v>
      </c>
      <c r="I132">
        <v>1.64</v>
      </c>
    </row>
    <row r="133" spans="1:9" x14ac:dyDescent="0.25">
      <c r="A133" t="s">
        <v>159</v>
      </c>
      <c r="B133" t="s">
        <v>157</v>
      </c>
      <c r="C133" t="s">
        <v>158</v>
      </c>
      <c r="D133">
        <v>3044</v>
      </c>
      <c r="E133">
        <v>3044</v>
      </c>
      <c r="F133">
        <v>2</v>
      </c>
      <c r="G133">
        <v>1522</v>
      </c>
      <c r="H133">
        <v>0</v>
      </c>
      <c r="I133">
        <v>0.26</v>
      </c>
    </row>
    <row r="134" spans="1:9" x14ac:dyDescent="0.25">
      <c r="A134" t="s">
        <v>156</v>
      </c>
      <c r="B134" t="s">
        <v>157</v>
      </c>
      <c r="C134" t="s">
        <v>158</v>
      </c>
      <c r="D134">
        <v>2900</v>
      </c>
      <c r="E134">
        <v>2900</v>
      </c>
      <c r="F134">
        <v>2</v>
      </c>
      <c r="G134">
        <v>1450</v>
      </c>
      <c r="H134">
        <v>0</v>
      </c>
      <c r="I134">
        <v>0.24</v>
      </c>
    </row>
    <row r="135" spans="1:9" x14ac:dyDescent="0.25">
      <c r="A135" t="s">
        <v>160</v>
      </c>
      <c r="B135" t="s">
        <v>157</v>
      </c>
      <c r="C135" t="s">
        <v>161</v>
      </c>
      <c r="D135">
        <v>2732</v>
      </c>
      <c r="E135">
        <v>2732</v>
      </c>
      <c r="F135">
        <v>2</v>
      </c>
      <c r="G135">
        <v>1366</v>
      </c>
      <c r="H135">
        <v>0</v>
      </c>
      <c r="I135">
        <v>0.23</v>
      </c>
    </row>
    <row r="136" spans="1:9" x14ac:dyDescent="0.25">
      <c r="A136" t="s">
        <v>162</v>
      </c>
      <c r="B136" t="s">
        <v>157</v>
      </c>
      <c r="C136" t="s">
        <v>161</v>
      </c>
      <c r="D136">
        <v>2132</v>
      </c>
      <c r="E136">
        <v>2132</v>
      </c>
      <c r="F136">
        <v>2</v>
      </c>
      <c r="G136">
        <v>1066</v>
      </c>
      <c r="H136">
        <v>0</v>
      </c>
      <c r="I136">
        <v>0.18</v>
      </c>
    </row>
    <row r="137" spans="1:9" x14ac:dyDescent="0.25">
      <c r="A137" t="s">
        <v>356</v>
      </c>
      <c r="B137" t="s">
        <v>113</v>
      </c>
      <c r="C137" t="s">
        <v>134</v>
      </c>
      <c r="D137">
        <v>1020</v>
      </c>
      <c r="E137">
        <v>1020</v>
      </c>
      <c r="F137">
        <v>5</v>
      </c>
      <c r="G137">
        <v>204</v>
      </c>
      <c r="H137">
        <v>0</v>
      </c>
      <c r="I137">
        <v>0.09</v>
      </c>
    </row>
    <row r="138" spans="1:9" x14ac:dyDescent="0.25">
      <c r="A138" t="s">
        <v>357</v>
      </c>
      <c r="B138" t="s">
        <v>157</v>
      </c>
      <c r="C138" t="s">
        <v>358</v>
      </c>
      <c r="D138">
        <v>900</v>
      </c>
      <c r="E138">
        <v>900</v>
      </c>
      <c r="F138">
        <v>6</v>
      </c>
      <c r="G138">
        <v>150</v>
      </c>
      <c r="H138">
        <v>0</v>
      </c>
      <c r="I138">
        <v>0.08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398</v>
      </c>
      <c r="C142" t="s">
        <v>399</v>
      </c>
      <c r="D142">
        <v>6805</v>
      </c>
      <c r="E142">
        <v>6805</v>
      </c>
      <c r="F142">
        <v>1</v>
      </c>
      <c r="G142">
        <v>0.09</v>
      </c>
      <c r="H142">
        <v>42.7</v>
      </c>
      <c r="I142">
        <v>0</v>
      </c>
    </row>
    <row r="143" spans="1:9" x14ac:dyDescent="0.25">
      <c r="A143" t="s">
        <v>361</v>
      </c>
      <c r="C143" t="s">
        <v>362</v>
      </c>
      <c r="D143">
        <v>202</v>
      </c>
      <c r="E143">
        <v>202</v>
      </c>
      <c r="F143">
        <v>1</v>
      </c>
      <c r="G143">
        <v>0.01</v>
      </c>
      <c r="H143">
        <v>42.5</v>
      </c>
      <c r="I143">
        <v>0</v>
      </c>
    </row>
    <row r="144" spans="1:9" x14ac:dyDescent="0.25">
      <c r="A144" t="s">
        <v>363</v>
      </c>
      <c r="C144" t="s">
        <v>364</v>
      </c>
      <c r="D144">
        <v>202</v>
      </c>
      <c r="E144">
        <v>0</v>
      </c>
      <c r="F144">
        <v>0</v>
      </c>
      <c r="G144">
        <v>0</v>
      </c>
      <c r="H144">
        <v>42.6</v>
      </c>
      <c r="I144">
        <v>0</v>
      </c>
    </row>
    <row r="145" spans="1:9" x14ac:dyDescent="0.25">
      <c r="A145" t="s">
        <v>333</v>
      </c>
      <c r="C145" t="s">
        <v>334</v>
      </c>
      <c r="D145">
        <v>181</v>
      </c>
      <c r="E145">
        <v>181</v>
      </c>
      <c r="F145">
        <v>1</v>
      </c>
      <c r="G145">
        <v>2.35</v>
      </c>
      <c r="H145">
        <v>1.6</v>
      </c>
      <c r="I145">
        <v>0</v>
      </c>
    </row>
    <row r="146" spans="1:9" x14ac:dyDescent="0.25">
      <c r="A146" t="s">
        <v>400</v>
      </c>
      <c r="C146" t="s">
        <v>401</v>
      </c>
      <c r="D146">
        <v>165</v>
      </c>
      <c r="E146">
        <v>0</v>
      </c>
      <c r="F146">
        <v>0</v>
      </c>
      <c r="G146">
        <v>0</v>
      </c>
      <c r="H146">
        <v>43</v>
      </c>
      <c r="I146">
        <v>0</v>
      </c>
    </row>
    <row r="147" spans="1:9" x14ac:dyDescent="0.25">
      <c r="A147" t="s">
        <v>367</v>
      </c>
      <c r="C147" t="s">
        <v>368</v>
      </c>
      <c r="D147">
        <v>150</v>
      </c>
      <c r="E147">
        <v>0</v>
      </c>
      <c r="F147">
        <v>0</v>
      </c>
      <c r="G147">
        <v>0.02</v>
      </c>
      <c r="H147">
        <v>41.7</v>
      </c>
      <c r="I147">
        <v>0</v>
      </c>
    </row>
    <row r="148" spans="1:9" x14ac:dyDescent="0.25">
      <c r="A148" t="s">
        <v>341</v>
      </c>
      <c r="B148" t="s">
        <v>113</v>
      </c>
      <c r="C148" t="s">
        <v>342</v>
      </c>
      <c r="D148">
        <v>150</v>
      </c>
      <c r="E148">
        <v>150</v>
      </c>
      <c r="F148">
        <v>1</v>
      </c>
      <c r="G148">
        <v>0.16</v>
      </c>
      <c r="H148">
        <v>39.200000000000003</v>
      </c>
      <c r="I148">
        <v>15.8</v>
      </c>
    </row>
    <row r="149" spans="1:9" x14ac:dyDescent="0.25">
      <c r="A149" t="s">
        <v>192</v>
      </c>
      <c r="C149" t="s">
        <v>193</v>
      </c>
      <c r="D149">
        <v>141</v>
      </c>
      <c r="E149">
        <v>141</v>
      </c>
      <c r="F149">
        <v>1</v>
      </c>
      <c r="G149">
        <v>0.02</v>
      </c>
      <c r="H149">
        <v>41.3</v>
      </c>
      <c r="I149">
        <v>10.6</v>
      </c>
    </row>
    <row r="150" spans="1:9" x14ac:dyDescent="0.25">
      <c r="A150" t="s">
        <v>369</v>
      </c>
      <c r="B150" t="s">
        <v>257</v>
      </c>
      <c r="C150" t="s">
        <v>370</v>
      </c>
      <c r="D150">
        <v>120</v>
      </c>
      <c r="E150">
        <v>120</v>
      </c>
      <c r="F150">
        <v>1</v>
      </c>
      <c r="G150">
        <v>0.02</v>
      </c>
      <c r="H150">
        <v>43.5</v>
      </c>
      <c r="I150">
        <v>0</v>
      </c>
    </row>
    <row r="151" spans="1:9" x14ac:dyDescent="0.25">
      <c r="A151" t="s">
        <v>396</v>
      </c>
      <c r="C151" t="s">
        <v>397</v>
      </c>
      <c r="D151">
        <v>89</v>
      </c>
      <c r="E151">
        <v>89</v>
      </c>
      <c r="F151">
        <v>1</v>
      </c>
      <c r="G151">
        <v>0.01</v>
      </c>
      <c r="H151">
        <v>37.700000000000003</v>
      </c>
      <c r="I151">
        <v>12.4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361</v>
      </c>
      <c r="C155" t="s">
        <v>362</v>
      </c>
      <c r="D155">
        <v>202</v>
      </c>
      <c r="E155">
        <v>202</v>
      </c>
      <c r="F155">
        <v>5.27</v>
      </c>
    </row>
    <row r="156" spans="1:9" x14ac:dyDescent="0.25">
      <c r="A156" t="s">
        <v>363</v>
      </c>
      <c r="C156" t="s">
        <v>364</v>
      </c>
      <c r="D156">
        <v>202</v>
      </c>
      <c r="E156">
        <v>202</v>
      </c>
      <c r="F156">
        <v>5.27</v>
      </c>
    </row>
    <row r="157" spans="1:9" x14ac:dyDescent="0.25">
      <c r="A157" t="s">
        <v>333</v>
      </c>
      <c r="C157" t="s">
        <v>334</v>
      </c>
      <c r="D157">
        <v>181</v>
      </c>
      <c r="E157">
        <v>181</v>
      </c>
      <c r="F157">
        <v>4.72</v>
      </c>
    </row>
    <row r="158" spans="1:9" x14ac:dyDescent="0.25">
      <c r="A158" t="s">
        <v>367</v>
      </c>
      <c r="C158" t="s">
        <v>368</v>
      </c>
      <c r="D158">
        <v>150</v>
      </c>
      <c r="E158">
        <v>150</v>
      </c>
      <c r="F158">
        <v>3.92</v>
      </c>
    </row>
    <row r="159" spans="1:9" x14ac:dyDescent="0.25">
      <c r="A159" t="s">
        <v>341</v>
      </c>
      <c r="B159" t="s">
        <v>113</v>
      </c>
      <c r="C159" t="s">
        <v>342</v>
      </c>
      <c r="D159">
        <v>150</v>
      </c>
      <c r="E159">
        <v>150</v>
      </c>
      <c r="F159">
        <v>3.92</v>
      </c>
    </row>
    <row r="160" spans="1:9" x14ac:dyDescent="0.25">
      <c r="A160" t="s">
        <v>192</v>
      </c>
      <c r="C160" t="s">
        <v>193</v>
      </c>
      <c r="D160">
        <v>141</v>
      </c>
      <c r="E160">
        <v>141</v>
      </c>
      <c r="F160">
        <v>3.68</v>
      </c>
    </row>
    <row r="161" spans="1:7" x14ac:dyDescent="0.25">
      <c r="A161" t="s">
        <v>369</v>
      </c>
      <c r="B161" t="s">
        <v>257</v>
      </c>
      <c r="C161" t="s">
        <v>370</v>
      </c>
      <c r="D161">
        <v>120</v>
      </c>
      <c r="E161">
        <v>120</v>
      </c>
      <c r="F161">
        <v>3.13</v>
      </c>
    </row>
    <row r="162" spans="1:7" x14ac:dyDescent="0.25">
      <c r="A162" t="s">
        <v>396</v>
      </c>
      <c r="C162" t="s">
        <v>397</v>
      </c>
      <c r="D162">
        <v>89</v>
      </c>
      <c r="E162">
        <v>89</v>
      </c>
      <c r="F162">
        <v>2.3199999999999998</v>
      </c>
    </row>
    <row r="163" spans="1:7" x14ac:dyDescent="0.25">
      <c r="A163" t="s">
        <v>431</v>
      </c>
      <c r="B163" t="s">
        <v>102</v>
      </c>
      <c r="C163" t="s">
        <v>432</v>
      </c>
      <c r="D163">
        <v>77</v>
      </c>
      <c r="E163">
        <v>77</v>
      </c>
      <c r="F163">
        <v>2.0099999999999998</v>
      </c>
    </row>
    <row r="164" spans="1:7" x14ac:dyDescent="0.25">
      <c r="A164" t="s">
        <v>881</v>
      </c>
      <c r="C164" t="s">
        <v>882</v>
      </c>
      <c r="D164">
        <v>76</v>
      </c>
      <c r="E164">
        <v>76</v>
      </c>
      <c r="F164">
        <v>1.98</v>
      </c>
    </row>
    <row r="166" spans="1:7" x14ac:dyDescent="0.25">
      <c r="A166" t="s">
        <v>208</v>
      </c>
    </row>
    <row r="167" spans="1:7" x14ac:dyDescent="0.25">
      <c r="A167" t="s">
        <v>30</v>
      </c>
      <c r="B167" t="s">
        <v>31</v>
      </c>
      <c r="C167" t="s">
        <v>209</v>
      </c>
      <c r="D167" t="s">
        <v>210</v>
      </c>
      <c r="E167" t="s">
        <v>211</v>
      </c>
      <c r="F167" t="s">
        <v>212</v>
      </c>
      <c r="G167" t="s">
        <v>34</v>
      </c>
    </row>
    <row r="168" spans="1:7" x14ac:dyDescent="0.25">
      <c r="A168" t="s">
        <v>36</v>
      </c>
      <c r="B168">
        <v>1129880</v>
      </c>
      <c r="D168">
        <v>1253</v>
      </c>
      <c r="E168" t="s">
        <v>37</v>
      </c>
      <c r="F168">
        <v>36447.74</v>
      </c>
      <c r="G168">
        <v>35.36</v>
      </c>
    </row>
    <row r="169" spans="1:7" x14ac:dyDescent="0.25">
      <c r="A169" t="s">
        <v>232</v>
      </c>
      <c r="B169">
        <v>345404</v>
      </c>
      <c r="D169">
        <v>183</v>
      </c>
      <c r="E169" t="s">
        <v>888</v>
      </c>
      <c r="F169">
        <v>11142.06</v>
      </c>
      <c r="G169">
        <v>5.15</v>
      </c>
    </row>
    <row r="170" spans="1:7" x14ac:dyDescent="0.25">
      <c r="A170" t="s">
        <v>40</v>
      </c>
      <c r="B170">
        <v>150</v>
      </c>
      <c r="C170">
        <v>100</v>
      </c>
      <c r="D170">
        <v>150</v>
      </c>
      <c r="E170" t="s">
        <v>730</v>
      </c>
      <c r="F170">
        <v>4.84</v>
      </c>
      <c r="G170">
        <v>4.2300000000000004</v>
      </c>
    </row>
    <row r="171" spans="1:7" x14ac:dyDescent="0.25">
      <c r="A171" t="s">
        <v>49</v>
      </c>
      <c r="B171">
        <v>43186</v>
      </c>
      <c r="D171">
        <v>40</v>
      </c>
      <c r="E171" t="s">
        <v>889</v>
      </c>
      <c r="F171">
        <v>1393.1</v>
      </c>
      <c r="G171">
        <v>1.1200000000000001</v>
      </c>
    </row>
    <row r="172" spans="1:7" x14ac:dyDescent="0.25">
      <c r="A172" t="s">
        <v>46</v>
      </c>
      <c r="B172">
        <v>7405</v>
      </c>
      <c r="D172">
        <v>3</v>
      </c>
      <c r="E172" t="s">
        <v>890</v>
      </c>
      <c r="F172">
        <v>238.87</v>
      </c>
      <c r="G172">
        <v>0.08</v>
      </c>
    </row>
    <row r="173" spans="1:7" x14ac:dyDescent="0.25">
      <c r="A173" t="s">
        <v>53</v>
      </c>
      <c r="B173">
        <v>720</v>
      </c>
      <c r="D173">
        <v>1</v>
      </c>
      <c r="E173" t="s">
        <v>563</v>
      </c>
      <c r="F173">
        <v>23.23</v>
      </c>
      <c r="G173">
        <v>0.04</v>
      </c>
    </row>
    <row r="174" spans="1:7" x14ac:dyDescent="0.25">
      <c r="A174" t="s">
        <v>55</v>
      </c>
      <c r="B174">
        <v>1847</v>
      </c>
      <c r="D174">
        <v>1</v>
      </c>
      <c r="E174" t="s">
        <v>891</v>
      </c>
      <c r="F174">
        <v>59.58</v>
      </c>
      <c r="G174">
        <v>0.03</v>
      </c>
    </row>
    <row r="175" spans="1:7" x14ac:dyDescent="0.25">
      <c r="A175" t="s">
        <v>219</v>
      </c>
      <c r="B175">
        <v>205</v>
      </c>
      <c r="D175">
        <v>1</v>
      </c>
      <c r="E175" t="s">
        <v>892</v>
      </c>
      <c r="F175">
        <v>6.61</v>
      </c>
      <c r="G175">
        <v>0.03</v>
      </c>
    </row>
    <row r="176" spans="1:7" x14ac:dyDescent="0.25">
      <c r="A176" t="s">
        <v>57</v>
      </c>
      <c r="B176">
        <v>9</v>
      </c>
      <c r="D176">
        <v>0</v>
      </c>
      <c r="E176" t="s">
        <v>893</v>
      </c>
      <c r="F176">
        <v>0.28999999999999998</v>
      </c>
      <c r="G176">
        <v>0.01</v>
      </c>
    </row>
    <row r="177" spans="1:7" x14ac:dyDescent="0.25">
      <c r="A177" t="s">
        <v>406</v>
      </c>
      <c r="B177">
        <v>7078</v>
      </c>
      <c r="D177">
        <v>0</v>
      </c>
      <c r="E177" t="s">
        <v>900</v>
      </c>
      <c r="F177">
        <v>228.32</v>
      </c>
      <c r="G177">
        <v>0.01</v>
      </c>
    </row>
    <row r="179" spans="1:7" x14ac:dyDescent="0.25">
      <c r="A179" t="s">
        <v>29</v>
      </c>
    </row>
    <row r="180" spans="1:7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</row>
    <row r="181" spans="1:7" x14ac:dyDescent="0.25">
      <c r="A181" t="s">
        <v>36</v>
      </c>
      <c r="B181">
        <v>1129880</v>
      </c>
      <c r="C181">
        <v>1253</v>
      </c>
      <c r="D181" t="s">
        <v>37</v>
      </c>
      <c r="E181">
        <v>35.4</v>
      </c>
      <c r="F181" t="s">
        <v>38</v>
      </c>
    </row>
    <row r="182" spans="1:7" x14ac:dyDescent="0.25">
      <c r="A182" t="s">
        <v>39</v>
      </c>
      <c r="C182">
        <v>884.4</v>
      </c>
      <c r="E182">
        <v>25</v>
      </c>
    </row>
    <row r="183" spans="1:7" x14ac:dyDescent="0.25">
      <c r="A183" t="s">
        <v>232</v>
      </c>
      <c r="B183">
        <v>345404</v>
      </c>
      <c r="C183">
        <v>182.6</v>
      </c>
      <c r="D183" t="s">
        <v>888</v>
      </c>
      <c r="E183">
        <v>5.2</v>
      </c>
      <c r="F183" t="s">
        <v>38</v>
      </c>
    </row>
    <row r="184" spans="1:7" x14ac:dyDescent="0.25">
      <c r="A184" t="s">
        <v>40</v>
      </c>
      <c r="B184">
        <v>150</v>
      </c>
      <c r="C184">
        <v>150</v>
      </c>
      <c r="D184" t="s">
        <v>730</v>
      </c>
      <c r="E184">
        <v>4.2</v>
      </c>
      <c r="F184" t="s">
        <v>42</v>
      </c>
    </row>
    <row r="185" spans="1:7" x14ac:dyDescent="0.25">
      <c r="A185" t="s">
        <v>49</v>
      </c>
      <c r="B185">
        <v>43186</v>
      </c>
      <c r="C185">
        <v>39.6</v>
      </c>
      <c r="D185" t="s">
        <v>889</v>
      </c>
      <c r="E185">
        <v>1.1000000000000001</v>
      </c>
      <c r="F185" t="s">
        <v>38</v>
      </c>
    </row>
    <row r="186" spans="1:7" x14ac:dyDescent="0.25">
      <c r="A186" t="s">
        <v>46</v>
      </c>
      <c r="B186">
        <v>7405</v>
      </c>
      <c r="C186">
        <v>2.7</v>
      </c>
      <c r="D186" t="s">
        <v>890</v>
      </c>
      <c r="E186">
        <v>0.1</v>
      </c>
      <c r="F186" t="s">
        <v>48</v>
      </c>
    </row>
    <row r="187" spans="1:7" x14ac:dyDescent="0.25">
      <c r="A187" t="s">
        <v>53</v>
      </c>
      <c r="B187">
        <v>720</v>
      </c>
      <c r="C187">
        <v>1.3</v>
      </c>
      <c r="D187" t="s">
        <v>563</v>
      </c>
      <c r="E187">
        <v>0</v>
      </c>
      <c r="F187" t="s">
        <v>42</v>
      </c>
    </row>
    <row r="188" spans="1:7" x14ac:dyDescent="0.25">
      <c r="A188" t="s">
        <v>55</v>
      </c>
      <c r="B188">
        <v>1847</v>
      </c>
      <c r="C188">
        <v>1</v>
      </c>
      <c r="D188" t="s">
        <v>891</v>
      </c>
      <c r="E188">
        <v>0</v>
      </c>
      <c r="F188" t="s">
        <v>38</v>
      </c>
    </row>
    <row r="189" spans="1:7" x14ac:dyDescent="0.25">
      <c r="A189" t="s">
        <v>219</v>
      </c>
      <c r="B189">
        <v>205</v>
      </c>
      <c r="C189">
        <v>0.9</v>
      </c>
      <c r="D189" t="s">
        <v>892</v>
      </c>
      <c r="E189">
        <v>0</v>
      </c>
      <c r="F189" t="s">
        <v>70</v>
      </c>
    </row>
    <row r="190" spans="1:7" x14ac:dyDescent="0.25">
      <c r="A190" t="s">
        <v>57</v>
      </c>
      <c r="B190">
        <v>9</v>
      </c>
      <c r="C190">
        <v>0.5</v>
      </c>
      <c r="D190" t="s">
        <v>893</v>
      </c>
      <c r="E190">
        <v>0</v>
      </c>
      <c r="F190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J197"/>
  <sheetViews>
    <sheetView topLeftCell="A117" workbookViewId="0">
      <selection activeCell="E92" sqref="E92"/>
    </sheetView>
  </sheetViews>
  <sheetFormatPr defaultRowHeight="15" x14ac:dyDescent="0.25"/>
  <cols>
    <col min="3" max="3" width="36.28515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901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886</v>
      </c>
    </row>
    <row r="7" spans="1:2" x14ac:dyDescent="0.25">
      <c r="A7" t="s">
        <v>9</v>
      </c>
      <c r="B7" t="s">
        <v>902</v>
      </c>
    </row>
    <row r="8" spans="1:2" x14ac:dyDescent="0.25">
      <c r="A8" t="s">
        <v>11</v>
      </c>
      <c r="B8" t="s">
        <v>903</v>
      </c>
    </row>
    <row r="9" spans="1:2" x14ac:dyDescent="0.25">
      <c r="A9" t="s">
        <v>13</v>
      </c>
      <c r="B9">
        <v>110</v>
      </c>
    </row>
    <row r="10" spans="1:2" x14ac:dyDescent="0.25">
      <c r="A10" t="s">
        <v>14</v>
      </c>
      <c r="B10">
        <v>696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904</v>
      </c>
    </row>
    <row r="13" spans="1:2" x14ac:dyDescent="0.25">
      <c r="A13" t="s">
        <v>19</v>
      </c>
      <c r="B13">
        <v>6657.9</v>
      </c>
    </row>
    <row r="14" spans="1:2" x14ac:dyDescent="0.25">
      <c r="A14" t="s">
        <v>20</v>
      </c>
      <c r="B14">
        <v>1698.9</v>
      </c>
    </row>
    <row r="15" spans="1:2" x14ac:dyDescent="0.25">
      <c r="A15" t="s">
        <v>21</v>
      </c>
      <c r="B15">
        <v>826.4</v>
      </c>
    </row>
    <row r="16" spans="1:2" x14ac:dyDescent="0.25">
      <c r="A16" t="s">
        <v>22</v>
      </c>
      <c r="B16">
        <v>273.39999999999998</v>
      </c>
    </row>
    <row r="17" spans="1:6" x14ac:dyDescent="0.25">
      <c r="A17" t="s">
        <v>23</v>
      </c>
      <c r="B17">
        <v>475.9</v>
      </c>
    </row>
    <row r="18" spans="1:6" x14ac:dyDescent="0.25">
      <c r="A18" t="s">
        <v>24</v>
      </c>
      <c r="B18">
        <v>3.15</v>
      </c>
    </row>
    <row r="19" spans="1:6" x14ac:dyDescent="0.25">
      <c r="A19" t="s">
        <v>25</v>
      </c>
      <c r="B19">
        <v>4.91</v>
      </c>
    </row>
    <row r="20" spans="1:6" x14ac:dyDescent="0.25">
      <c r="A20" t="s">
        <v>26</v>
      </c>
      <c r="B20">
        <v>6.8</v>
      </c>
    </row>
    <row r="21" spans="1:6" x14ac:dyDescent="0.25">
      <c r="A21" t="s">
        <v>27</v>
      </c>
      <c r="B21">
        <v>2.9</v>
      </c>
    </row>
    <row r="22" spans="1:6" x14ac:dyDescent="0.25">
      <c r="A22" t="s">
        <v>28</v>
      </c>
      <c r="B22">
        <v>28.3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1194144</v>
      </c>
      <c r="C26">
        <v>1403.2</v>
      </c>
      <c r="D26" t="s">
        <v>465</v>
      </c>
      <c r="E26">
        <v>32.9</v>
      </c>
      <c r="F26" t="s">
        <v>38</v>
      </c>
    </row>
    <row r="27" spans="1:6" x14ac:dyDescent="0.25">
      <c r="A27" t="s">
        <v>39</v>
      </c>
      <c r="C27">
        <v>997.2</v>
      </c>
      <c r="E27">
        <v>23.4</v>
      </c>
    </row>
    <row r="28" spans="1:6" x14ac:dyDescent="0.25">
      <c r="A28" t="s">
        <v>219</v>
      </c>
      <c r="B28">
        <v>66420</v>
      </c>
      <c r="C28">
        <v>338.2</v>
      </c>
      <c r="D28" t="s">
        <v>559</v>
      </c>
      <c r="E28">
        <v>7.9</v>
      </c>
      <c r="F28" t="s">
        <v>70</v>
      </c>
    </row>
    <row r="29" spans="1:6" x14ac:dyDescent="0.25">
      <c r="A29" t="s">
        <v>232</v>
      </c>
      <c r="B29">
        <v>322544</v>
      </c>
      <c r="C29">
        <v>188.3</v>
      </c>
      <c r="D29" t="s">
        <v>905</v>
      </c>
      <c r="E29">
        <v>4.4000000000000004</v>
      </c>
      <c r="F29" t="s">
        <v>38</v>
      </c>
    </row>
    <row r="30" spans="1:6" x14ac:dyDescent="0.25">
      <c r="A30" t="s">
        <v>40</v>
      </c>
      <c r="B30">
        <v>150</v>
      </c>
      <c r="C30">
        <v>150.1</v>
      </c>
      <c r="D30" t="s">
        <v>906</v>
      </c>
      <c r="E30">
        <v>3.5</v>
      </c>
      <c r="F30" t="s">
        <v>42</v>
      </c>
    </row>
    <row r="31" spans="1:6" x14ac:dyDescent="0.25">
      <c r="A31" t="s">
        <v>49</v>
      </c>
      <c r="B31">
        <v>42007</v>
      </c>
      <c r="C31">
        <v>42.7</v>
      </c>
      <c r="D31" t="s">
        <v>387</v>
      </c>
      <c r="E31">
        <v>1</v>
      </c>
      <c r="F31" t="s">
        <v>38</v>
      </c>
    </row>
    <row r="32" spans="1:6" x14ac:dyDescent="0.25">
      <c r="A32" t="s">
        <v>309</v>
      </c>
      <c r="B32">
        <v>5534</v>
      </c>
      <c r="C32">
        <v>10.5</v>
      </c>
      <c r="D32" t="s">
        <v>557</v>
      </c>
      <c r="E32">
        <v>0.2</v>
      </c>
      <c r="F32" t="s">
        <v>45</v>
      </c>
    </row>
    <row r="33" spans="1:6" x14ac:dyDescent="0.25">
      <c r="A33" t="s">
        <v>238</v>
      </c>
      <c r="B33">
        <v>186</v>
      </c>
      <c r="C33">
        <v>9.3000000000000007</v>
      </c>
      <c r="D33" t="s">
        <v>907</v>
      </c>
      <c r="E33">
        <v>0.2</v>
      </c>
      <c r="F33" t="s">
        <v>42</v>
      </c>
    </row>
    <row r="34" spans="1:6" x14ac:dyDescent="0.25">
      <c r="A34" t="s">
        <v>225</v>
      </c>
      <c r="B34">
        <v>18231</v>
      </c>
      <c r="C34">
        <v>5.7</v>
      </c>
      <c r="D34" t="s">
        <v>908</v>
      </c>
      <c r="E34">
        <v>0.1</v>
      </c>
      <c r="F34" t="s">
        <v>45</v>
      </c>
    </row>
    <row r="35" spans="1:6" x14ac:dyDescent="0.25">
      <c r="A35" t="s">
        <v>43</v>
      </c>
      <c r="B35">
        <v>549</v>
      </c>
      <c r="C35">
        <v>4.5999999999999996</v>
      </c>
      <c r="D35" t="s">
        <v>909</v>
      </c>
      <c r="E35">
        <v>0.1</v>
      </c>
      <c r="F35" t="s">
        <v>45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48</v>
      </c>
      <c r="B39">
        <v>1427929</v>
      </c>
      <c r="C39">
        <v>2854</v>
      </c>
      <c r="D39" t="s">
        <v>615</v>
      </c>
      <c r="E39">
        <v>67</v>
      </c>
      <c r="F39">
        <v>1.6</v>
      </c>
    </row>
    <row r="40" spans="1:6" x14ac:dyDescent="0.25">
      <c r="A40" t="s">
        <v>38</v>
      </c>
      <c r="B40">
        <v>1605578</v>
      </c>
      <c r="C40">
        <v>1645</v>
      </c>
      <c r="D40" t="s">
        <v>387</v>
      </c>
      <c r="E40">
        <v>38.6</v>
      </c>
      <c r="F40">
        <v>0.9</v>
      </c>
    </row>
    <row r="41" spans="1:6" x14ac:dyDescent="0.25">
      <c r="A41" t="s">
        <v>39</v>
      </c>
      <c r="C41">
        <v>997</v>
      </c>
      <c r="E41">
        <v>23.4</v>
      </c>
      <c r="F41">
        <v>0.6</v>
      </c>
    </row>
    <row r="42" spans="1:6" x14ac:dyDescent="0.25">
      <c r="A42" t="s">
        <v>42</v>
      </c>
      <c r="B42">
        <v>528457</v>
      </c>
      <c r="C42">
        <v>783</v>
      </c>
      <c r="D42" t="s">
        <v>910</v>
      </c>
      <c r="E42">
        <v>18.399999999999999</v>
      </c>
      <c r="F42">
        <v>0.4</v>
      </c>
    </row>
    <row r="43" spans="1:6" x14ac:dyDescent="0.25">
      <c r="A43" t="s">
        <v>70</v>
      </c>
      <c r="B43">
        <v>66443</v>
      </c>
      <c r="C43">
        <v>338</v>
      </c>
      <c r="D43" t="s">
        <v>559</v>
      </c>
      <c r="E43">
        <v>7.9</v>
      </c>
      <c r="F43">
        <v>0.2</v>
      </c>
    </row>
    <row r="44" spans="1:6" x14ac:dyDescent="0.25">
      <c r="A44" t="s">
        <v>45</v>
      </c>
      <c r="B44">
        <v>29566</v>
      </c>
      <c r="C44">
        <v>23</v>
      </c>
      <c r="D44" t="s">
        <v>911</v>
      </c>
      <c r="E44">
        <v>0.5</v>
      </c>
      <c r="F44">
        <v>0</v>
      </c>
    </row>
    <row r="45" spans="1:6" x14ac:dyDescent="0.25">
      <c r="A45" t="s">
        <v>74</v>
      </c>
      <c r="B45">
        <v>876218</v>
      </c>
      <c r="C45">
        <v>5</v>
      </c>
      <c r="D45" t="s">
        <v>912</v>
      </c>
      <c r="E45">
        <v>0.1</v>
      </c>
      <c r="F45">
        <v>0</v>
      </c>
    </row>
    <row r="46" spans="1:6" x14ac:dyDescent="0.25">
      <c r="A46" t="s">
        <v>72</v>
      </c>
      <c r="B46">
        <v>6040</v>
      </c>
      <c r="C46">
        <v>2</v>
      </c>
      <c r="D46" t="s">
        <v>913</v>
      </c>
      <c r="E46">
        <v>0</v>
      </c>
      <c r="F46">
        <v>0</v>
      </c>
    </row>
    <row r="47" spans="1:6" x14ac:dyDescent="0.25">
      <c r="A47" t="s">
        <v>68</v>
      </c>
      <c r="B47">
        <v>149</v>
      </c>
      <c r="C47">
        <v>0</v>
      </c>
      <c r="D47" t="s">
        <v>223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2753.7</v>
      </c>
      <c r="C51">
        <v>892.3</v>
      </c>
      <c r="D51">
        <v>1861.4</v>
      </c>
    </row>
    <row r="52" spans="1:9" x14ac:dyDescent="0.25">
      <c r="A52" t="s">
        <v>82</v>
      </c>
      <c r="B52">
        <v>1355.8</v>
      </c>
      <c r="C52">
        <v>699.4</v>
      </c>
      <c r="D52">
        <v>656.4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1130.5</v>
      </c>
      <c r="C54">
        <v>5</v>
      </c>
      <c r="D54">
        <v>1125.5</v>
      </c>
    </row>
    <row r="55" spans="1:9" x14ac:dyDescent="0.25">
      <c r="A55" t="s">
        <v>85</v>
      </c>
      <c r="B55">
        <v>100.1</v>
      </c>
      <c r="C55">
        <v>32</v>
      </c>
      <c r="D55">
        <v>68.099999999999994</v>
      </c>
    </row>
    <row r="56" spans="1:9" x14ac:dyDescent="0.25">
      <c r="A56" t="s">
        <v>86</v>
      </c>
      <c r="B56">
        <v>39.5</v>
      </c>
      <c r="C56">
        <v>26.6</v>
      </c>
      <c r="D56">
        <v>12.9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16.3</v>
      </c>
      <c r="C58">
        <v>5</v>
      </c>
      <c r="D58">
        <v>11.3</v>
      </c>
    </row>
    <row r="59" spans="1:9" x14ac:dyDescent="0.25">
      <c r="A59" t="s">
        <v>89</v>
      </c>
      <c r="B59">
        <v>2525.3000000000002</v>
      </c>
      <c r="C59">
        <v>1698.9</v>
      </c>
      <c r="D59">
        <v>826.4</v>
      </c>
    </row>
    <row r="60" spans="1:9" x14ac:dyDescent="0.25">
      <c r="A60" t="s">
        <v>90</v>
      </c>
      <c r="B60">
        <v>1857.8</v>
      </c>
      <c r="C60">
        <v>1031.5</v>
      </c>
      <c r="D60">
        <v>826.4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104</v>
      </c>
      <c r="B64" t="s">
        <v>102</v>
      </c>
      <c r="C64" t="s">
        <v>105</v>
      </c>
      <c r="D64">
        <v>1800.45</v>
      </c>
      <c r="E64">
        <v>0</v>
      </c>
      <c r="G64">
        <v>42.27</v>
      </c>
      <c r="H64">
        <v>42.01</v>
      </c>
      <c r="I64">
        <v>0.03</v>
      </c>
    </row>
    <row r="65" spans="1:10" x14ac:dyDescent="0.25">
      <c r="A65" t="s">
        <v>101</v>
      </c>
      <c r="B65" t="s">
        <v>102</v>
      </c>
      <c r="C65" t="s">
        <v>103</v>
      </c>
      <c r="D65">
        <v>1800.45</v>
      </c>
      <c r="E65">
        <v>0</v>
      </c>
      <c r="G65">
        <v>42.27</v>
      </c>
      <c r="H65">
        <v>42.01</v>
      </c>
      <c r="I65">
        <v>0.03</v>
      </c>
    </row>
    <row r="66" spans="1:10" x14ac:dyDescent="0.25">
      <c r="A66" t="s">
        <v>252</v>
      </c>
      <c r="B66" t="s">
        <v>102</v>
      </c>
      <c r="C66" t="s">
        <v>253</v>
      </c>
      <c r="D66">
        <v>1515.61</v>
      </c>
      <c r="E66">
        <v>0</v>
      </c>
      <c r="G66">
        <v>35.58</v>
      </c>
      <c r="H66">
        <v>7.09</v>
      </c>
      <c r="I66">
        <v>82.01</v>
      </c>
    </row>
    <row r="67" spans="1:10" x14ac:dyDescent="0.25">
      <c r="A67" t="s">
        <v>254</v>
      </c>
      <c r="B67" t="s">
        <v>102</v>
      </c>
      <c r="C67" t="s">
        <v>255</v>
      </c>
      <c r="D67">
        <v>1515.61</v>
      </c>
      <c r="E67">
        <v>0</v>
      </c>
      <c r="G67">
        <v>35.58</v>
      </c>
      <c r="H67">
        <v>7.09</v>
      </c>
      <c r="I67">
        <v>82.01</v>
      </c>
    </row>
    <row r="68" spans="1:10" x14ac:dyDescent="0.25">
      <c r="A68" t="s">
        <v>256</v>
      </c>
      <c r="B68" t="s">
        <v>257</v>
      </c>
      <c r="C68" t="s">
        <v>258</v>
      </c>
      <c r="D68">
        <v>65.37</v>
      </c>
      <c r="E68">
        <v>22290</v>
      </c>
      <c r="F68">
        <v>0</v>
      </c>
      <c r="G68">
        <v>1.53</v>
      </c>
      <c r="H68">
        <v>7.02</v>
      </c>
      <c r="I68">
        <v>82.63</v>
      </c>
    </row>
    <row r="69" spans="1:10" x14ac:dyDescent="0.25">
      <c r="A69" t="s">
        <v>275</v>
      </c>
      <c r="B69" t="s">
        <v>257</v>
      </c>
      <c r="C69" t="s">
        <v>276</v>
      </c>
      <c r="D69">
        <v>23.04</v>
      </c>
      <c r="E69">
        <v>21154</v>
      </c>
      <c r="F69">
        <v>0</v>
      </c>
      <c r="G69">
        <v>0.54</v>
      </c>
      <c r="H69">
        <v>6.02</v>
      </c>
      <c r="I69">
        <v>85.22</v>
      </c>
    </row>
    <row r="70" spans="1:10" x14ac:dyDescent="0.25">
      <c r="A70" t="s">
        <v>261</v>
      </c>
      <c r="B70" t="s">
        <v>257</v>
      </c>
      <c r="C70" t="s">
        <v>262</v>
      </c>
      <c r="D70">
        <v>21.06</v>
      </c>
      <c r="E70">
        <v>47968</v>
      </c>
      <c r="F70">
        <v>0</v>
      </c>
      <c r="G70">
        <v>0.49</v>
      </c>
      <c r="H70">
        <v>23.69</v>
      </c>
      <c r="I70">
        <v>25.48</v>
      </c>
    </row>
    <row r="71" spans="1:10" x14ac:dyDescent="0.25">
      <c r="A71" t="s">
        <v>273</v>
      </c>
      <c r="B71" t="s">
        <v>257</v>
      </c>
      <c r="C71" t="s">
        <v>274</v>
      </c>
      <c r="D71">
        <v>20.52</v>
      </c>
      <c r="E71">
        <v>10758</v>
      </c>
      <c r="F71">
        <v>0</v>
      </c>
      <c r="G71">
        <v>0.48</v>
      </c>
      <c r="H71">
        <v>3.69</v>
      </c>
      <c r="I71">
        <v>95.79</v>
      </c>
    </row>
    <row r="72" spans="1:10" x14ac:dyDescent="0.25">
      <c r="A72" t="s">
        <v>259</v>
      </c>
      <c r="B72" t="s">
        <v>257</v>
      </c>
      <c r="C72" t="s">
        <v>260</v>
      </c>
      <c r="D72">
        <v>18.48</v>
      </c>
      <c r="E72">
        <v>21232</v>
      </c>
      <c r="F72">
        <v>0</v>
      </c>
      <c r="G72">
        <v>0.43</v>
      </c>
      <c r="H72">
        <v>20.14</v>
      </c>
      <c r="I72">
        <v>34.67</v>
      </c>
    </row>
    <row r="73" spans="1:10" x14ac:dyDescent="0.25">
      <c r="A73" t="s">
        <v>290</v>
      </c>
      <c r="B73" t="s">
        <v>257</v>
      </c>
      <c r="C73" t="s">
        <v>291</v>
      </c>
      <c r="D73">
        <v>15.54</v>
      </c>
      <c r="E73">
        <v>19596</v>
      </c>
      <c r="F73">
        <v>0</v>
      </c>
      <c r="G73">
        <v>0.36</v>
      </c>
      <c r="H73">
        <v>4.7699999999999996</v>
      </c>
      <c r="I73">
        <v>90.83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104</v>
      </c>
      <c r="B77" t="s">
        <v>102</v>
      </c>
      <c r="C77" t="s">
        <v>105</v>
      </c>
      <c r="D77">
        <v>756.44</v>
      </c>
      <c r="E77">
        <v>0</v>
      </c>
      <c r="G77">
        <v>75.849999999999994</v>
      </c>
      <c r="H77">
        <v>1800.45</v>
      </c>
      <c r="I77">
        <v>42.01</v>
      </c>
      <c r="J77">
        <v>0.03</v>
      </c>
    </row>
    <row r="78" spans="1:10" x14ac:dyDescent="0.25">
      <c r="A78" t="s">
        <v>101</v>
      </c>
      <c r="B78" t="s">
        <v>102</v>
      </c>
      <c r="C78" t="s">
        <v>103</v>
      </c>
      <c r="D78">
        <v>756.44</v>
      </c>
      <c r="E78">
        <v>0</v>
      </c>
      <c r="G78">
        <v>75.849999999999994</v>
      </c>
      <c r="H78">
        <v>1800.45</v>
      </c>
      <c r="I78">
        <v>42.01</v>
      </c>
      <c r="J78">
        <v>0.03</v>
      </c>
    </row>
    <row r="79" spans="1:10" x14ac:dyDescent="0.25">
      <c r="A79" t="s">
        <v>252</v>
      </c>
      <c r="B79" t="s">
        <v>102</v>
      </c>
      <c r="C79" t="s">
        <v>253</v>
      </c>
      <c r="D79">
        <v>107.39</v>
      </c>
      <c r="E79">
        <v>0</v>
      </c>
      <c r="G79">
        <v>10.77</v>
      </c>
      <c r="H79">
        <v>1515.61</v>
      </c>
      <c r="I79">
        <v>7.09</v>
      </c>
      <c r="J79">
        <v>82.01</v>
      </c>
    </row>
    <row r="80" spans="1:10" x14ac:dyDescent="0.25">
      <c r="A80" t="s">
        <v>254</v>
      </c>
      <c r="B80" t="s">
        <v>102</v>
      </c>
      <c r="C80" t="s">
        <v>255</v>
      </c>
      <c r="D80">
        <v>107.39</v>
      </c>
      <c r="E80">
        <v>0</v>
      </c>
      <c r="G80">
        <v>10.77</v>
      </c>
      <c r="H80">
        <v>1515.61</v>
      </c>
      <c r="I80">
        <v>7.09</v>
      </c>
      <c r="J80">
        <v>82.01</v>
      </c>
    </row>
    <row r="81" spans="1:10" x14ac:dyDescent="0.25">
      <c r="A81" t="s">
        <v>261</v>
      </c>
      <c r="B81" t="s">
        <v>257</v>
      </c>
      <c r="C81" t="s">
        <v>262</v>
      </c>
      <c r="D81">
        <v>4.99</v>
      </c>
      <c r="E81">
        <v>47968</v>
      </c>
      <c r="F81">
        <v>0</v>
      </c>
      <c r="G81">
        <v>0.5</v>
      </c>
      <c r="H81">
        <v>21.06</v>
      </c>
      <c r="I81">
        <v>23.69</v>
      </c>
      <c r="J81">
        <v>25.48</v>
      </c>
    </row>
    <row r="82" spans="1:10" x14ac:dyDescent="0.25">
      <c r="A82" t="s">
        <v>256</v>
      </c>
      <c r="B82" t="s">
        <v>257</v>
      </c>
      <c r="C82" t="s">
        <v>258</v>
      </c>
      <c r="D82">
        <v>4.59</v>
      </c>
      <c r="E82">
        <v>22290</v>
      </c>
      <c r="F82">
        <v>0</v>
      </c>
      <c r="G82">
        <v>0.46</v>
      </c>
      <c r="H82">
        <v>65.37</v>
      </c>
      <c r="I82">
        <v>7.02</v>
      </c>
      <c r="J82">
        <v>82.63</v>
      </c>
    </row>
    <row r="83" spans="1:10" x14ac:dyDescent="0.25">
      <c r="A83" t="s">
        <v>265</v>
      </c>
      <c r="B83" t="s">
        <v>257</v>
      </c>
      <c r="C83" t="s">
        <v>266</v>
      </c>
      <c r="D83">
        <v>3.8</v>
      </c>
      <c r="E83">
        <v>6027</v>
      </c>
      <c r="F83">
        <v>0</v>
      </c>
      <c r="G83">
        <v>0.38</v>
      </c>
      <c r="H83">
        <v>14.84</v>
      </c>
      <c r="I83">
        <v>25.63</v>
      </c>
      <c r="J83">
        <v>28.7</v>
      </c>
    </row>
    <row r="84" spans="1:10" x14ac:dyDescent="0.25">
      <c r="A84" t="s">
        <v>259</v>
      </c>
      <c r="B84" t="s">
        <v>257</v>
      </c>
      <c r="C84" t="s">
        <v>260</v>
      </c>
      <c r="D84">
        <v>3.72</v>
      </c>
      <c r="E84">
        <v>21232</v>
      </c>
      <c r="F84">
        <v>0</v>
      </c>
      <c r="G84">
        <v>0.37</v>
      </c>
      <c r="H84">
        <v>18.48</v>
      </c>
      <c r="I84">
        <v>20.14</v>
      </c>
      <c r="J84">
        <v>34.67</v>
      </c>
    </row>
    <row r="85" spans="1:10" x14ac:dyDescent="0.25">
      <c r="A85" t="s">
        <v>269</v>
      </c>
      <c r="B85" t="s">
        <v>257</v>
      </c>
      <c r="C85" t="s">
        <v>270</v>
      </c>
      <c r="D85">
        <v>2.58</v>
      </c>
      <c r="E85">
        <v>22120</v>
      </c>
      <c r="F85">
        <v>0</v>
      </c>
      <c r="G85">
        <v>0.26</v>
      </c>
      <c r="H85">
        <v>6.75</v>
      </c>
      <c r="I85">
        <v>38.24</v>
      </c>
      <c r="J85">
        <v>2.31</v>
      </c>
    </row>
    <row r="86" spans="1:10" x14ac:dyDescent="0.25">
      <c r="A86" t="s">
        <v>914</v>
      </c>
      <c r="B86" t="s">
        <v>257</v>
      </c>
      <c r="C86" t="s">
        <v>915</v>
      </c>
      <c r="D86">
        <v>2.5299999999999998</v>
      </c>
      <c r="E86">
        <v>22</v>
      </c>
      <c r="F86">
        <v>0.12</v>
      </c>
      <c r="G86">
        <v>0.25</v>
      </c>
      <c r="H86">
        <v>6.07</v>
      </c>
      <c r="I86">
        <v>41.69</v>
      </c>
      <c r="J86">
        <v>0.43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252</v>
      </c>
      <c r="B90" t="s">
        <v>102</v>
      </c>
      <c r="C90" t="s">
        <v>253</v>
      </c>
      <c r="D90">
        <v>1242.92</v>
      </c>
      <c r="E90">
        <v>0</v>
      </c>
      <c r="G90">
        <v>75.569999999999993</v>
      </c>
      <c r="H90">
        <v>1515.61</v>
      </c>
      <c r="I90">
        <v>7.09</v>
      </c>
      <c r="J90">
        <v>82.01</v>
      </c>
    </row>
    <row r="91" spans="1:10" x14ac:dyDescent="0.25">
      <c r="A91" t="s">
        <v>254</v>
      </c>
      <c r="B91" t="s">
        <v>102</v>
      </c>
      <c r="C91" t="s">
        <v>255</v>
      </c>
      <c r="D91">
        <v>1242.92</v>
      </c>
      <c r="E91">
        <v>0</v>
      </c>
      <c r="G91">
        <v>75.569999999999993</v>
      </c>
      <c r="H91">
        <v>1515.61</v>
      </c>
      <c r="I91">
        <v>7.09</v>
      </c>
      <c r="J91">
        <v>82.01</v>
      </c>
    </row>
    <row r="92" spans="1:10" x14ac:dyDescent="0.25">
      <c r="A92" t="s">
        <v>256</v>
      </c>
      <c r="B92" t="s">
        <v>257</v>
      </c>
      <c r="C92" t="s">
        <v>258</v>
      </c>
      <c r="D92">
        <v>54.01</v>
      </c>
      <c r="E92">
        <v>22290</v>
      </c>
      <c r="F92">
        <v>0</v>
      </c>
      <c r="G92">
        <v>3.28</v>
      </c>
      <c r="H92">
        <v>65.37</v>
      </c>
      <c r="I92">
        <v>7.02</v>
      </c>
      <c r="J92">
        <v>82.63</v>
      </c>
    </row>
    <row r="93" spans="1:10" x14ac:dyDescent="0.25">
      <c r="A93" t="s">
        <v>273</v>
      </c>
      <c r="B93" t="s">
        <v>257</v>
      </c>
      <c r="C93" t="s">
        <v>274</v>
      </c>
      <c r="D93">
        <v>19.66</v>
      </c>
      <c r="E93">
        <v>10758</v>
      </c>
      <c r="F93">
        <v>0</v>
      </c>
      <c r="G93">
        <v>1.2</v>
      </c>
      <c r="H93">
        <v>20.52</v>
      </c>
      <c r="I93">
        <v>3.69</v>
      </c>
      <c r="J93">
        <v>95.79</v>
      </c>
    </row>
    <row r="94" spans="1:10" x14ac:dyDescent="0.25">
      <c r="A94" t="s">
        <v>275</v>
      </c>
      <c r="B94" t="s">
        <v>257</v>
      </c>
      <c r="C94" t="s">
        <v>276</v>
      </c>
      <c r="D94">
        <v>19.64</v>
      </c>
      <c r="E94">
        <v>21154</v>
      </c>
      <c r="F94">
        <v>0</v>
      </c>
      <c r="G94">
        <v>1.19</v>
      </c>
      <c r="H94">
        <v>23.04</v>
      </c>
      <c r="I94">
        <v>6.02</v>
      </c>
      <c r="J94">
        <v>85.22</v>
      </c>
    </row>
    <row r="95" spans="1:10" x14ac:dyDescent="0.25">
      <c r="A95" t="s">
        <v>290</v>
      </c>
      <c r="B95" t="s">
        <v>257</v>
      </c>
      <c r="C95" t="s">
        <v>291</v>
      </c>
      <c r="D95">
        <v>14.11</v>
      </c>
      <c r="E95">
        <v>19596</v>
      </c>
      <c r="F95">
        <v>0</v>
      </c>
      <c r="G95">
        <v>0.86</v>
      </c>
      <c r="H95">
        <v>15.54</v>
      </c>
      <c r="I95">
        <v>4.7699999999999996</v>
      </c>
      <c r="J95">
        <v>90.83</v>
      </c>
    </row>
    <row r="96" spans="1:10" x14ac:dyDescent="0.25">
      <c r="A96" t="s">
        <v>263</v>
      </c>
      <c r="B96" t="s">
        <v>257</v>
      </c>
      <c r="C96" t="s">
        <v>264</v>
      </c>
      <c r="D96">
        <v>12.63</v>
      </c>
      <c r="E96">
        <v>8421</v>
      </c>
      <c r="F96">
        <v>0</v>
      </c>
      <c r="G96">
        <v>0.77</v>
      </c>
      <c r="H96">
        <v>15.32</v>
      </c>
      <c r="I96">
        <v>7.13</v>
      </c>
      <c r="J96">
        <v>82.43</v>
      </c>
    </row>
    <row r="97" spans="1:10" x14ac:dyDescent="0.25">
      <c r="A97" t="s">
        <v>259</v>
      </c>
      <c r="B97" t="s">
        <v>257</v>
      </c>
      <c r="C97" t="s">
        <v>260</v>
      </c>
      <c r="D97">
        <v>6.41</v>
      </c>
      <c r="E97">
        <v>21232</v>
      </c>
      <c r="F97">
        <v>0</v>
      </c>
      <c r="G97">
        <v>0.39</v>
      </c>
      <c r="H97">
        <v>18.48</v>
      </c>
      <c r="I97">
        <v>20.14</v>
      </c>
      <c r="J97">
        <v>34.67</v>
      </c>
    </row>
    <row r="98" spans="1:10" x14ac:dyDescent="0.25">
      <c r="A98" t="s">
        <v>916</v>
      </c>
      <c r="B98" t="s">
        <v>257</v>
      </c>
      <c r="C98" t="s">
        <v>917</v>
      </c>
      <c r="D98">
        <v>6.38</v>
      </c>
      <c r="E98">
        <v>7395</v>
      </c>
      <c r="F98">
        <v>0</v>
      </c>
      <c r="G98">
        <v>0.39</v>
      </c>
      <c r="H98">
        <v>6.85</v>
      </c>
      <c r="I98">
        <v>4.74</v>
      </c>
      <c r="J98">
        <v>93.12</v>
      </c>
    </row>
    <row r="99" spans="1:10" x14ac:dyDescent="0.25">
      <c r="A99" t="s">
        <v>261</v>
      </c>
      <c r="B99" t="s">
        <v>257</v>
      </c>
      <c r="C99" t="s">
        <v>262</v>
      </c>
      <c r="D99">
        <v>5.37</v>
      </c>
      <c r="E99">
        <v>47968</v>
      </c>
      <c r="F99">
        <v>0</v>
      </c>
      <c r="G99">
        <v>0.33</v>
      </c>
      <c r="H99">
        <v>21.06</v>
      </c>
      <c r="I99">
        <v>23.69</v>
      </c>
      <c r="J99">
        <v>25.48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252</v>
      </c>
      <c r="B103" t="s">
        <v>102</v>
      </c>
      <c r="C103" t="s">
        <v>253</v>
      </c>
      <c r="D103">
        <v>4542063</v>
      </c>
      <c r="E103">
        <v>0</v>
      </c>
      <c r="G103">
        <v>37.869999999999997</v>
      </c>
      <c r="H103">
        <v>1515.61</v>
      </c>
      <c r="I103">
        <v>7.1</v>
      </c>
      <c r="J103">
        <v>82</v>
      </c>
    </row>
    <row r="104" spans="1:10" x14ac:dyDescent="0.25">
      <c r="A104" t="s">
        <v>254</v>
      </c>
      <c r="B104" t="s">
        <v>102</v>
      </c>
      <c r="C104" t="s">
        <v>255</v>
      </c>
      <c r="D104">
        <v>4542063</v>
      </c>
      <c r="E104">
        <v>0</v>
      </c>
      <c r="G104">
        <v>37.869999999999997</v>
      </c>
      <c r="H104">
        <v>1515.61</v>
      </c>
      <c r="I104">
        <v>7.1</v>
      </c>
      <c r="J104">
        <v>82</v>
      </c>
    </row>
    <row r="105" spans="1:10" x14ac:dyDescent="0.25">
      <c r="A105" t="s">
        <v>104</v>
      </c>
      <c r="B105" t="s">
        <v>102</v>
      </c>
      <c r="C105" t="s">
        <v>105</v>
      </c>
      <c r="D105">
        <v>1232333</v>
      </c>
      <c r="E105">
        <v>0</v>
      </c>
      <c r="G105">
        <v>10.27</v>
      </c>
      <c r="H105">
        <v>1800.45</v>
      </c>
      <c r="I105">
        <v>42</v>
      </c>
      <c r="J105">
        <v>0</v>
      </c>
    </row>
    <row r="106" spans="1:10" x14ac:dyDescent="0.25">
      <c r="A106" t="s">
        <v>101</v>
      </c>
      <c r="B106" t="s">
        <v>102</v>
      </c>
      <c r="C106" t="s">
        <v>103</v>
      </c>
      <c r="D106">
        <v>1232333</v>
      </c>
      <c r="E106">
        <v>0</v>
      </c>
      <c r="G106">
        <v>10.27</v>
      </c>
      <c r="H106">
        <v>1800.45</v>
      </c>
      <c r="I106">
        <v>42</v>
      </c>
      <c r="J106">
        <v>0</v>
      </c>
    </row>
    <row r="107" spans="1:10" x14ac:dyDescent="0.25">
      <c r="A107" t="s">
        <v>121</v>
      </c>
      <c r="B107" t="s">
        <v>102</v>
      </c>
      <c r="C107" t="s">
        <v>111</v>
      </c>
      <c r="D107">
        <v>626528</v>
      </c>
      <c r="E107">
        <v>30</v>
      </c>
      <c r="F107">
        <v>20884.27</v>
      </c>
      <c r="G107">
        <v>5.22</v>
      </c>
      <c r="H107">
        <v>2.42</v>
      </c>
      <c r="I107">
        <v>41.8</v>
      </c>
      <c r="J107">
        <v>0</v>
      </c>
    </row>
    <row r="108" spans="1:10" x14ac:dyDescent="0.25">
      <c r="A108" t="s">
        <v>125</v>
      </c>
      <c r="B108" t="s">
        <v>102</v>
      </c>
      <c r="C108" t="s">
        <v>126</v>
      </c>
      <c r="D108">
        <v>626528</v>
      </c>
      <c r="E108">
        <v>30</v>
      </c>
      <c r="F108">
        <v>20884.27</v>
      </c>
      <c r="G108">
        <v>5.22</v>
      </c>
      <c r="H108">
        <v>2.41</v>
      </c>
      <c r="I108">
        <v>41.8</v>
      </c>
      <c r="J108">
        <v>0</v>
      </c>
    </row>
    <row r="109" spans="1:10" x14ac:dyDescent="0.25">
      <c r="A109" t="s">
        <v>138</v>
      </c>
      <c r="B109" t="s">
        <v>113</v>
      </c>
      <c r="C109" t="s">
        <v>139</v>
      </c>
      <c r="D109">
        <v>537015</v>
      </c>
      <c r="E109">
        <v>7</v>
      </c>
      <c r="F109">
        <v>76716.429999999993</v>
      </c>
      <c r="G109">
        <v>4.4800000000000004</v>
      </c>
      <c r="H109">
        <v>1.41</v>
      </c>
      <c r="I109">
        <v>42.1</v>
      </c>
      <c r="J109">
        <v>0.1</v>
      </c>
    </row>
    <row r="110" spans="1:10" x14ac:dyDescent="0.25">
      <c r="A110" t="s">
        <v>263</v>
      </c>
      <c r="B110" t="s">
        <v>257</v>
      </c>
      <c r="C110" t="s">
        <v>264</v>
      </c>
      <c r="D110">
        <v>386529</v>
      </c>
      <c r="E110">
        <v>8421</v>
      </c>
      <c r="F110">
        <v>45.9</v>
      </c>
      <c r="G110">
        <v>3.22</v>
      </c>
      <c r="H110">
        <v>15.32</v>
      </c>
      <c r="I110">
        <v>7.1</v>
      </c>
      <c r="J110">
        <v>82.4</v>
      </c>
    </row>
    <row r="111" spans="1:10" x14ac:dyDescent="0.25">
      <c r="A111" t="s">
        <v>261</v>
      </c>
      <c r="B111" t="s">
        <v>257</v>
      </c>
      <c r="C111" t="s">
        <v>262</v>
      </c>
      <c r="D111">
        <v>383742</v>
      </c>
      <c r="E111">
        <v>47968</v>
      </c>
      <c r="F111">
        <v>8</v>
      </c>
      <c r="G111">
        <v>3.2</v>
      </c>
      <c r="H111">
        <v>21.06</v>
      </c>
      <c r="I111">
        <v>23.7</v>
      </c>
      <c r="J111">
        <v>25.5</v>
      </c>
    </row>
    <row r="112" spans="1:10" x14ac:dyDescent="0.25">
      <c r="A112" t="s">
        <v>256</v>
      </c>
      <c r="B112" t="s">
        <v>257</v>
      </c>
      <c r="C112" t="s">
        <v>258</v>
      </c>
      <c r="D112">
        <v>329078</v>
      </c>
      <c r="E112">
        <v>22290</v>
      </c>
      <c r="F112">
        <v>14.76</v>
      </c>
      <c r="G112">
        <v>2.74</v>
      </c>
      <c r="H112">
        <v>65.37</v>
      </c>
      <c r="I112">
        <v>7</v>
      </c>
      <c r="J112">
        <v>82.6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252</v>
      </c>
      <c r="B116" t="s">
        <v>102</v>
      </c>
      <c r="C116" t="s">
        <v>253</v>
      </c>
      <c r="D116">
        <v>1483555</v>
      </c>
      <c r="E116">
        <v>0</v>
      </c>
      <c r="G116">
        <v>48.47</v>
      </c>
      <c r="H116">
        <v>1515.61</v>
      </c>
      <c r="I116">
        <v>7.09</v>
      </c>
      <c r="J116">
        <v>82.01</v>
      </c>
    </row>
    <row r="117" spans="1:10" x14ac:dyDescent="0.25">
      <c r="A117" t="s">
        <v>254</v>
      </c>
      <c r="B117" t="s">
        <v>102</v>
      </c>
      <c r="C117" t="s">
        <v>255</v>
      </c>
      <c r="D117">
        <v>1483555</v>
      </c>
      <c r="E117">
        <v>0</v>
      </c>
      <c r="G117">
        <v>48.47</v>
      </c>
      <c r="H117">
        <v>1515.61</v>
      </c>
      <c r="I117">
        <v>7.09</v>
      </c>
      <c r="J117">
        <v>82.01</v>
      </c>
    </row>
    <row r="118" spans="1:10" x14ac:dyDescent="0.25">
      <c r="A118" t="s">
        <v>104</v>
      </c>
      <c r="B118" t="s">
        <v>102</v>
      </c>
      <c r="C118" t="s">
        <v>105</v>
      </c>
      <c r="D118">
        <v>1201579</v>
      </c>
      <c r="E118">
        <v>0</v>
      </c>
      <c r="G118">
        <v>39.26</v>
      </c>
      <c r="H118">
        <v>1800.45</v>
      </c>
      <c r="I118">
        <v>42.01</v>
      </c>
      <c r="J118">
        <v>0.03</v>
      </c>
    </row>
    <row r="119" spans="1:10" x14ac:dyDescent="0.25">
      <c r="A119" t="s">
        <v>101</v>
      </c>
      <c r="B119" t="s">
        <v>102</v>
      </c>
      <c r="C119" t="s">
        <v>103</v>
      </c>
      <c r="D119">
        <v>1201579</v>
      </c>
      <c r="E119">
        <v>0</v>
      </c>
      <c r="G119">
        <v>39.26</v>
      </c>
      <c r="H119">
        <v>1800.45</v>
      </c>
      <c r="I119">
        <v>42.01</v>
      </c>
      <c r="J119">
        <v>0.03</v>
      </c>
    </row>
    <row r="120" spans="1:10" x14ac:dyDescent="0.25">
      <c r="A120" t="s">
        <v>256</v>
      </c>
      <c r="B120" t="s">
        <v>257</v>
      </c>
      <c r="C120" t="s">
        <v>258</v>
      </c>
      <c r="D120">
        <v>54217</v>
      </c>
      <c r="E120">
        <v>22290</v>
      </c>
      <c r="F120">
        <v>2.4300000000000002</v>
      </c>
      <c r="G120">
        <v>1.77</v>
      </c>
      <c r="H120">
        <v>65.37</v>
      </c>
      <c r="I120">
        <v>7.02</v>
      </c>
      <c r="J120">
        <v>82.63</v>
      </c>
    </row>
    <row r="121" spans="1:10" x14ac:dyDescent="0.25">
      <c r="A121" t="s">
        <v>273</v>
      </c>
      <c r="B121" t="s">
        <v>257</v>
      </c>
      <c r="C121" t="s">
        <v>274</v>
      </c>
      <c r="D121">
        <v>17616</v>
      </c>
      <c r="E121">
        <v>10758</v>
      </c>
      <c r="F121">
        <v>1.64</v>
      </c>
      <c r="G121">
        <v>0.57999999999999996</v>
      </c>
      <c r="H121">
        <v>20.52</v>
      </c>
      <c r="I121">
        <v>3.69</v>
      </c>
      <c r="J121">
        <v>95.79</v>
      </c>
    </row>
    <row r="122" spans="1:10" x14ac:dyDescent="0.25">
      <c r="A122" t="s">
        <v>275</v>
      </c>
      <c r="B122" t="s">
        <v>257</v>
      </c>
      <c r="C122" t="s">
        <v>276</v>
      </c>
      <c r="D122">
        <v>17376</v>
      </c>
      <c r="E122">
        <v>21154</v>
      </c>
      <c r="F122">
        <v>0.82</v>
      </c>
      <c r="G122">
        <v>0.56999999999999995</v>
      </c>
      <c r="H122">
        <v>23.04</v>
      </c>
      <c r="I122">
        <v>6.02</v>
      </c>
      <c r="J122">
        <v>85.22</v>
      </c>
    </row>
    <row r="123" spans="1:10" x14ac:dyDescent="0.25">
      <c r="A123" t="s">
        <v>290</v>
      </c>
      <c r="B123" t="s">
        <v>257</v>
      </c>
      <c r="C123" t="s">
        <v>291</v>
      </c>
      <c r="D123">
        <v>12940</v>
      </c>
      <c r="E123">
        <v>19596</v>
      </c>
      <c r="F123">
        <v>0.66</v>
      </c>
      <c r="G123">
        <v>0.42</v>
      </c>
      <c r="H123">
        <v>15.54</v>
      </c>
      <c r="I123">
        <v>4.7699999999999996</v>
      </c>
      <c r="J123">
        <v>90.83</v>
      </c>
    </row>
    <row r="124" spans="1:10" x14ac:dyDescent="0.25">
      <c r="A124" t="s">
        <v>259</v>
      </c>
      <c r="B124" t="s">
        <v>257</v>
      </c>
      <c r="C124" t="s">
        <v>260</v>
      </c>
      <c r="D124">
        <v>10569</v>
      </c>
      <c r="E124">
        <v>21232</v>
      </c>
      <c r="F124">
        <v>0.5</v>
      </c>
      <c r="G124">
        <v>0.35</v>
      </c>
      <c r="H124">
        <v>18.48</v>
      </c>
      <c r="I124">
        <v>20.14</v>
      </c>
      <c r="J124">
        <v>34.67</v>
      </c>
    </row>
    <row r="125" spans="1:10" x14ac:dyDescent="0.25">
      <c r="A125" t="s">
        <v>263</v>
      </c>
      <c r="B125" t="s">
        <v>257</v>
      </c>
      <c r="C125" t="s">
        <v>264</v>
      </c>
      <c r="D125">
        <v>10104</v>
      </c>
      <c r="E125">
        <v>8421</v>
      </c>
      <c r="F125">
        <v>1.2</v>
      </c>
      <c r="G125">
        <v>0.33</v>
      </c>
      <c r="H125">
        <v>15.32</v>
      </c>
      <c r="I125">
        <v>7.13</v>
      </c>
      <c r="J125">
        <v>82.43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252</v>
      </c>
      <c r="B129" t="s">
        <v>102</v>
      </c>
      <c r="C129" t="s">
        <v>253</v>
      </c>
      <c r="D129">
        <v>1237049</v>
      </c>
      <c r="E129">
        <v>1237049</v>
      </c>
      <c r="F129">
        <v>0</v>
      </c>
      <c r="H129">
        <v>0</v>
      </c>
      <c r="I129">
        <v>98.17</v>
      </c>
    </row>
    <row r="130" spans="1:9" x14ac:dyDescent="0.25">
      <c r="A130" t="s">
        <v>254</v>
      </c>
      <c r="B130" t="s">
        <v>102</v>
      </c>
      <c r="C130" t="s">
        <v>255</v>
      </c>
      <c r="D130">
        <v>1237049</v>
      </c>
      <c r="E130">
        <v>1237049</v>
      </c>
      <c r="F130">
        <v>0</v>
      </c>
      <c r="H130">
        <v>0</v>
      </c>
      <c r="I130">
        <v>98.17</v>
      </c>
    </row>
    <row r="131" spans="1:9" x14ac:dyDescent="0.25">
      <c r="A131" t="s">
        <v>256</v>
      </c>
      <c r="B131" t="s">
        <v>257</v>
      </c>
      <c r="C131" t="s">
        <v>258</v>
      </c>
      <c r="D131">
        <v>26896</v>
      </c>
      <c r="E131">
        <v>26896</v>
      </c>
      <c r="F131">
        <v>22290</v>
      </c>
      <c r="G131">
        <v>1.21</v>
      </c>
      <c r="H131">
        <v>0</v>
      </c>
      <c r="I131">
        <v>2.13</v>
      </c>
    </row>
    <row r="132" spans="1:9" x14ac:dyDescent="0.25">
      <c r="A132" t="s">
        <v>104</v>
      </c>
      <c r="B132" t="s">
        <v>102</v>
      </c>
      <c r="C132" t="s">
        <v>105</v>
      </c>
      <c r="D132">
        <v>18793</v>
      </c>
      <c r="E132">
        <v>18793</v>
      </c>
      <c r="F132">
        <v>0</v>
      </c>
      <c r="H132">
        <v>0</v>
      </c>
      <c r="I132">
        <v>1.49</v>
      </c>
    </row>
    <row r="133" spans="1:9" x14ac:dyDescent="0.25">
      <c r="A133" t="s">
        <v>101</v>
      </c>
      <c r="B133" t="s">
        <v>102</v>
      </c>
      <c r="C133" t="s">
        <v>103</v>
      </c>
      <c r="D133">
        <v>18793</v>
      </c>
      <c r="E133">
        <v>18793</v>
      </c>
      <c r="F133">
        <v>0</v>
      </c>
      <c r="H133">
        <v>0</v>
      </c>
      <c r="I133">
        <v>1.49</v>
      </c>
    </row>
    <row r="134" spans="1:9" x14ac:dyDescent="0.25">
      <c r="A134" t="s">
        <v>273</v>
      </c>
      <c r="B134" t="s">
        <v>257</v>
      </c>
      <c r="C134" t="s">
        <v>274</v>
      </c>
      <c r="D134">
        <v>17613</v>
      </c>
      <c r="E134">
        <v>17613</v>
      </c>
      <c r="F134">
        <v>10758</v>
      </c>
      <c r="G134">
        <v>1.64</v>
      </c>
      <c r="H134">
        <v>0</v>
      </c>
      <c r="I134">
        <v>1.4</v>
      </c>
    </row>
    <row r="135" spans="1:9" x14ac:dyDescent="0.25">
      <c r="A135" t="s">
        <v>275</v>
      </c>
      <c r="B135" t="s">
        <v>257</v>
      </c>
      <c r="C135" t="s">
        <v>276</v>
      </c>
      <c r="D135">
        <v>17377</v>
      </c>
      <c r="E135">
        <v>17377</v>
      </c>
      <c r="F135">
        <v>21154</v>
      </c>
      <c r="G135">
        <v>0.82</v>
      </c>
      <c r="H135">
        <v>0</v>
      </c>
      <c r="I135">
        <v>1.38</v>
      </c>
    </row>
    <row r="136" spans="1:9" x14ac:dyDescent="0.25">
      <c r="A136" t="s">
        <v>290</v>
      </c>
      <c r="B136" t="s">
        <v>257</v>
      </c>
      <c r="C136" t="s">
        <v>291</v>
      </c>
      <c r="D136">
        <v>12941</v>
      </c>
      <c r="E136">
        <v>12941</v>
      </c>
      <c r="F136">
        <v>19596</v>
      </c>
      <c r="G136">
        <v>0.66</v>
      </c>
      <c r="H136">
        <v>0</v>
      </c>
      <c r="I136">
        <v>1.03</v>
      </c>
    </row>
    <row r="137" spans="1:9" x14ac:dyDescent="0.25">
      <c r="A137" t="s">
        <v>263</v>
      </c>
      <c r="B137" t="s">
        <v>257</v>
      </c>
      <c r="C137" t="s">
        <v>264</v>
      </c>
      <c r="D137">
        <v>10104</v>
      </c>
      <c r="E137">
        <v>10104</v>
      </c>
      <c r="F137">
        <v>8421</v>
      </c>
      <c r="G137">
        <v>1.2</v>
      </c>
      <c r="H137">
        <v>0</v>
      </c>
      <c r="I137">
        <v>0.8</v>
      </c>
    </row>
    <row r="138" spans="1:9" x14ac:dyDescent="0.25">
      <c r="A138" t="s">
        <v>916</v>
      </c>
      <c r="B138" t="s">
        <v>257</v>
      </c>
      <c r="C138" t="s">
        <v>917</v>
      </c>
      <c r="D138">
        <v>5676</v>
      </c>
      <c r="E138">
        <v>5676</v>
      </c>
      <c r="F138">
        <v>7395</v>
      </c>
      <c r="G138">
        <v>0.77</v>
      </c>
      <c r="H138">
        <v>0</v>
      </c>
      <c r="I138">
        <v>0.45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261</v>
      </c>
      <c r="B142" t="s">
        <v>257</v>
      </c>
      <c r="C142" t="s">
        <v>262</v>
      </c>
      <c r="D142">
        <v>47968</v>
      </c>
      <c r="E142">
        <v>0</v>
      </c>
      <c r="F142">
        <v>0</v>
      </c>
      <c r="G142">
        <v>21.06</v>
      </c>
      <c r="H142">
        <v>23.7</v>
      </c>
      <c r="I142">
        <v>25.5</v>
      </c>
    </row>
    <row r="143" spans="1:9" x14ac:dyDescent="0.25">
      <c r="A143" t="s">
        <v>283</v>
      </c>
      <c r="B143" t="s">
        <v>257</v>
      </c>
      <c r="C143" t="s">
        <v>284</v>
      </c>
      <c r="D143">
        <v>47957</v>
      </c>
      <c r="E143">
        <v>21277</v>
      </c>
      <c r="F143">
        <v>0.44</v>
      </c>
      <c r="G143">
        <v>6.02</v>
      </c>
      <c r="H143">
        <v>9.1999999999999993</v>
      </c>
      <c r="I143">
        <v>75.5</v>
      </c>
    </row>
    <row r="144" spans="1:9" x14ac:dyDescent="0.25">
      <c r="A144" t="s">
        <v>271</v>
      </c>
      <c r="B144" t="s">
        <v>257</v>
      </c>
      <c r="C144" t="s">
        <v>272</v>
      </c>
      <c r="D144">
        <v>47822</v>
      </c>
      <c r="E144">
        <v>0</v>
      </c>
      <c r="F144">
        <v>0</v>
      </c>
      <c r="G144">
        <v>8.23</v>
      </c>
      <c r="H144">
        <v>28.7</v>
      </c>
      <c r="I144">
        <v>0</v>
      </c>
    </row>
    <row r="145" spans="1:9" x14ac:dyDescent="0.25">
      <c r="A145" t="s">
        <v>292</v>
      </c>
      <c r="B145" t="s">
        <v>257</v>
      </c>
      <c r="C145" t="s">
        <v>293</v>
      </c>
      <c r="D145">
        <v>46884</v>
      </c>
      <c r="E145">
        <v>1</v>
      </c>
      <c r="F145">
        <v>0</v>
      </c>
      <c r="G145">
        <v>1.38</v>
      </c>
      <c r="H145">
        <v>32.5</v>
      </c>
      <c r="I145">
        <v>0.5</v>
      </c>
    </row>
    <row r="146" spans="1:9" x14ac:dyDescent="0.25">
      <c r="A146" t="s">
        <v>294</v>
      </c>
      <c r="B146" t="s">
        <v>257</v>
      </c>
      <c r="C146" t="s">
        <v>295</v>
      </c>
      <c r="D146">
        <v>40619</v>
      </c>
      <c r="E146">
        <v>35385</v>
      </c>
      <c r="F146">
        <v>0.87</v>
      </c>
      <c r="G146">
        <v>1.64</v>
      </c>
      <c r="H146">
        <v>31.8</v>
      </c>
      <c r="I146">
        <v>1.3</v>
      </c>
    </row>
    <row r="147" spans="1:9" x14ac:dyDescent="0.25">
      <c r="A147" t="s">
        <v>296</v>
      </c>
      <c r="B147" t="s">
        <v>257</v>
      </c>
      <c r="C147" t="s">
        <v>297</v>
      </c>
      <c r="D147">
        <v>30344</v>
      </c>
      <c r="E147">
        <v>30240</v>
      </c>
      <c r="F147">
        <v>1</v>
      </c>
      <c r="G147">
        <v>1.07</v>
      </c>
      <c r="H147">
        <v>32.4</v>
      </c>
      <c r="I147">
        <v>1.3</v>
      </c>
    </row>
    <row r="148" spans="1:9" x14ac:dyDescent="0.25">
      <c r="A148" t="s">
        <v>918</v>
      </c>
      <c r="B148" t="s">
        <v>257</v>
      </c>
      <c r="C148" t="s">
        <v>919</v>
      </c>
      <c r="D148">
        <v>26704</v>
      </c>
      <c r="E148">
        <v>26693</v>
      </c>
      <c r="F148">
        <v>1</v>
      </c>
      <c r="G148">
        <v>3.89</v>
      </c>
      <c r="H148">
        <v>27.5</v>
      </c>
      <c r="I148">
        <v>20.6</v>
      </c>
    </row>
    <row r="149" spans="1:9" x14ac:dyDescent="0.25">
      <c r="A149" t="s">
        <v>256</v>
      </c>
      <c r="B149" t="s">
        <v>257</v>
      </c>
      <c r="C149" t="s">
        <v>258</v>
      </c>
      <c r="D149">
        <v>22290</v>
      </c>
      <c r="E149">
        <v>22278</v>
      </c>
      <c r="F149">
        <v>1</v>
      </c>
      <c r="G149">
        <v>65.37</v>
      </c>
      <c r="H149">
        <v>7</v>
      </c>
      <c r="I149">
        <v>82.6</v>
      </c>
    </row>
    <row r="150" spans="1:9" x14ac:dyDescent="0.25">
      <c r="A150" t="s">
        <v>281</v>
      </c>
      <c r="B150" t="s">
        <v>257</v>
      </c>
      <c r="C150" t="s">
        <v>282</v>
      </c>
      <c r="D150">
        <v>22147</v>
      </c>
      <c r="E150">
        <v>26126</v>
      </c>
      <c r="F150">
        <v>1.18</v>
      </c>
      <c r="G150">
        <v>2.74</v>
      </c>
      <c r="H150">
        <v>37.799999999999997</v>
      </c>
      <c r="I150">
        <v>5.4</v>
      </c>
    </row>
    <row r="151" spans="1:9" x14ac:dyDescent="0.25">
      <c r="A151" t="s">
        <v>269</v>
      </c>
      <c r="B151" t="s">
        <v>257</v>
      </c>
      <c r="C151" t="s">
        <v>270</v>
      </c>
      <c r="D151">
        <v>22120</v>
      </c>
      <c r="E151">
        <v>22077</v>
      </c>
      <c r="F151">
        <v>1</v>
      </c>
      <c r="G151">
        <v>6.75</v>
      </c>
      <c r="H151">
        <v>38.200000000000003</v>
      </c>
      <c r="I151">
        <v>2.2999999999999998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261</v>
      </c>
      <c r="B155" t="s">
        <v>257</v>
      </c>
      <c r="C155" t="s">
        <v>262</v>
      </c>
      <c r="D155">
        <v>47944</v>
      </c>
      <c r="E155">
        <v>47968</v>
      </c>
      <c r="F155">
        <v>9.73</v>
      </c>
    </row>
    <row r="156" spans="1:9" x14ac:dyDescent="0.25">
      <c r="A156" t="s">
        <v>271</v>
      </c>
      <c r="B156" t="s">
        <v>257</v>
      </c>
      <c r="C156" t="s">
        <v>272</v>
      </c>
      <c r="D156">
        <v>47780</v>
      </c>
      <c r="E156">
        <v>47822</v>
      </c>
      <c r="F156">
        <v>9.6999999999999993</v>
      </c>
    </row>
    <row r="157" spans="1:9" x14ac:dyDescent="0.25">
      <c r="A157" t="s">
        <v>292</v>
      </c>
      <c r="B157" t="s">
        <v>257</v>
      </c>
      <c r="C157" t="s">
        <v>293</v>
      </c>
      <c r="D157">
        <v>46882</v>
      </c>
      <c r="E157">
        <v>46884</v>
      </c>
      <c r="F157">
        <v>9.52</v>
      </c>
    </row>
    <row r="158" spans="1:9" x14ac:dyDescent="0.25">
      <c r="A158" t="s">
        <v>294</v>
      </c>
      <c r="B158" t="s">
        <v>257</v>
      </c>
      <c r="C158" t="s">
        <v>295</v>
      </c>
      <c r="D158">
        <v>40613</v>
      </c>
      <c r="E158">
        <v>40619</v>
      </c>
      <c r="F158">
        <v>8.24</v>
      </c>
    </row>
    <row r="159" spans="1:9" x14ac:dyDescent="0.25">
      <c r="A159" t="s">
        <v>296</v>
      </c>
      <c r="B159" t="s">
        <v>257</v>
      </c>
      <c r="C159" t="s">
        <v>297</v>
      </c>
      <c r="D159">
        <v>30342</v>
      </c>
      <c r="E159">
        <v>30344</v>
      </c>
      <c r="F159">
        <v>6.16</v>
      </c>
    </row>
    <row r="160" spans="1:9" x14ac:dyDescent="0.25">
      <c r="A160" t="s">
        <v>256</v>
      </c>
      <c r="B160" t="s">
        <v>257</v>
      </c>
      <c r="C160" t="s">
        <v>258</v>
      </c>
      <c r="D160">
        <v>22295</v>
      </c>
      <c r="E160">
        <v>22290</v>
      </c>
      <c r="F160">
        <v>4.53</v>
      </c>
    </row>
    <row r="161" spans="1:7" x14ac:dyDescent="0.25">
      <c r="A161" t="s">
        <v>269</v>
      </c>
      <c r="B161" t="s">
        <v>257</v>
      </c>
      <c r="C161" t="s">
        <v>270</v>
      </c>
      <c r="D161">
        <v>22138</v>
      </c>
      <c r="E161">
        <v>22120</v>
      </c>
      <c r="F161">
        <v>4.49</v>
      </c>
    </row>
    <row r="162" spans="1:7" x14ac:dyDescent="0.25">
      <c r="A162" t="s">
        <v>298</v>
      </c>
      <c r="B162" t="s">
        <v>257</v>
      </c>
      <c r="C162" t="s">
        <v>299</v>
      </c>
      <c r="D162">
        <v>21388</v>
      </c>
      <c r="E162">
        <v>21390</v>
      </c>
      <c r="F162">
        <v>4.34</v>
      </c>
    </row>
    <row r="163" spans="1:7" x14ac:dyDescent="0.25">
      <c r="A163" t="s">
        <v>259</v>
      </c>
      <c r="B163" t="s">
        <v>257</v>
      </c>
      <c r="C163" t="s">
        <v>260</v>
      </c>
      <c r="D163">
        <v>21231</v>
      </c>
      <c r="E163">
        <v>21232</v>
      </c>
      <c r="F163">
        <v>4.3099999999999996</v>
      </c>
    </row>
    <row r="164" spans="1:7" x14ac:dyDescent="0.25">
      <c r="A164" t="s">
        <v>275</v>
      </c>
      <c r="B164" t="s">
        <v>257</v>
      </c>
      <c r="C164" t="s">
        <v>276</v>
      </c>
      <c r="D164">
        <v>21129</v>
      </c>
      <c r="E164">
        <v>21154</v>
      </c>
      <c r="F164">
        <v>4.29</v>
      </c>
    </row>
    <row r="166" spans="1:7" x14ac:dyDescent="0.25">
      <c r="A166" t="s">
        <v>198</v>
      </c>
    </row>
    <row r="167" spans="1:7" x14ac:dyDescent="0.25">
      <c r="A167" t="s">
        <v>92</v>
      </c>
      <c r="B167" t="s">
        <v>93</v>
      </c>
      <c r="C167" t="s">
        <v>94</v>
      </c>
      <c r="D167" t="s">
        <v>199</v>
      </c>
      <c r="E167" t="s">
        <v>96</v>
      </c>
      <c r="F167" t="s">
        <v>200</v>
      </c>
    </row>
    <row r="168" spans="1:7" x14ac:dyDescent="0.25">
      <c r="A168" t="s">
        <v>201</v>
      </c>
      <c r="C168" t="s">
        <v>202</v>
      </c>
      <c r="D168">
        <v>4175395</v>
      </c>
      <c r="E168">
        <v>1</v>
      </c>
      <c r="F168">
        <v>0.04</v>
      </c>
    </row>
    <row r="169" spans="1:7" x14ac:dyDescent="0.25">
      <c r="A169" t="s">
        <v>203</v>
      </c>
      <c r="C169" t="s">
        <v>204</v>
      </c>
      <c r="D169">
        <v>1812956</v>
      </c>
      <c r="E169">
        <v>1</v>
      </c>
      <c r="F169">
        <v>0.02</v>
      </c>
    </row>
    <row r="170" spans="1:7" x14ac:dyDescent="0.25">
      <c r="A170" t="s">
        <v>304</v>
      </c>
      <c r="B170" t="s">
        <v>257</v>
      </c>
      <c r="C170" t="s">
        <v>305</v>
      </c>
      <c r="D170">
        <v>1319361</v>
      </c>
      <c r="E170">
        <v>408</v>
      </c>
      <c r="F170">
        <v>0.01</v>
      </c>
    </row>
    <row r="171" spans="1:7" x14ac:dyDescent="0.25">
      <c r="A171" t="s">
        <v>256</v>
      </c>
      <c r="B171" t="s">
        <v>257</v>
      </c>
      <c r="C171" t="s">
        <v>258</v>
      </c>
      <c r="D171">
        <v>1256419</v>
      </c>
      <c r="E171">
        <v>22290</v>
      </c>
      <c r="F171">
        <v>0.01</v>
      </c>
    </row>
    <row r="173" spans="1:7" x14ac:dyDescent="0.25">
      <c r="A173" t="s">
        <v>208</v>
      </c>
    </row>
    <row r="174" spans="1:7" x14ac:dyDescent="0.25">
      <c r="A174" t="s">
        <v>30</v>
      </c>
      <c r="B174" t="s">
        <v>31</v>
      </c>
      <c r="C174" t="s">
        <v>209</v>
      </c>
      <c r="D174" t="s">
        <v>210</v>
      </c>
      <c r="E174" t="s">
        <v>211</v>
      </c>
      <c r="F174" t="s">
        <v>212</v>
      </c>
      <c r="G174" t="s">
        <v>34</v>
      </c>
    </row>
    <row r="175" spans="1:7" x14ac:dyDescent="0.25">
      <c r="A175" t="s">
        <v>36</v>
      </c>
      <c r="B175">
        <v>1194144</v>
      </c>
      <c r="D175">
        <v>1403</v>
      </c>
      <c r="E175" t="s">
        <v>465</v>
      </c>
      <c r="F175">
        <v>18.54</v>
      </c>
      <c r="G175">
        <v>32.94</v>
      </c>
    </row>
    <row r="176" spans="1:7" x14ac:dyDescent="0.25">
      <c r="A176" t="s">
        <v>219</v>
      </c>
      <c r="B176">
        <v>66420</v>
      </c>
      <c r="D176">
        <v>338</v>
      </c>
      <c r="E176" t="s">
        <v>559</v>
      </c>
      <c r="F176">
        <v>1.03</v>
      </c>
      <c r="G176">
        <v>7.94</v>
      </c>
    </row>
    <row r="177" spans="1:7" x14ac:dyDescent="0.25">
      <c r="A177" t="s">
        <v>232</v>
      </c>
      <c r="B177">
        <v>322544</v>
      </c>
      <c r="D177">
        <v>188</v>
      </c>
      <c r="E177" t="s">
        <v>905</v>
      </c>
      <c r="F177">
        <v>5.01</v>
      </c>
      <c r="G177">
        <v>4.42</v>
      </c>
    </row>
    <row r="178" spans="1:7" x14ac:dyDescent="0.25">
      <c r="A178" t="s">
        <v>40</v>
      </c>
      <c r="B178">
        <v>150</v>
      </c>
      <c r="C178">
        <v>100</v>
      </c>
      <c r="D178">
        <v>150</v>
      </c>
      <c r="E178" t="s">
        <v>906</v>
      </c>
      <c r="F178">
        <v>0</v>
      </c>
      <c r="G178">
        <v>3.52</v>
      </c>
    </row>
    <row r="179" spans="1:7" x14ac:dyDescent="0.25">
      <c r="A179" t="s">
        <v>49</v>
      </c>
      <c r="B179">
        <v>42007</v>
      </c>
      <c r="D179">
        <v>43</v>
      </c>
      <c r="E179" t="s">
        <v>387</v>
      </c>
      <c r="F179">
        <v>0.65</v>
      </c>
      <c r="G179">
        <v>1</v>
      </c>
    </row>
    <row r="180" spans="1:7" x14ac:dyDescent="0.25">
      <c r="A180" t="s">
        <v>309</v>
      </c>
      <c r="B180">
        <v>5534</v>
      </c>
      <c r="D180">
        <v>11</v>
      </c>
      <c r="E180" t="s">
        <v>557</v>
      </c>
      <c r="F180">
        <v>0.09</v>
      </c>
      <c r="G180">
        <v>0.25</v>
      </c>
    </row>
    <row r="181" spans="1:7" x14ac:dyDescent="0.25">
      <c r="A181" t="s">
        <v>238</v>
      </c>
      <c r="B181">
        <v>186</v>
      </c>
      <c r="C181">
        <v>100</v>
      </c>
      <c r="D181">
        <v>9</v>
      </c>
      <c r="E181" t="s">
        <v>907</v>
      </c>
      <c r="F181">
        <v>0</v>
      </c>
      <c r="G181">
        <v>0.22</v>
      </c>
    </row>
    <row r="182" spans="1:7" x14ac:dyDescent="0.25">
      <c r="A182" t="s">
        <v>225</v>
      </c>
      <c r="B182">
        <v>18231</v>
      </c>
      <c r="D182">
        <v>6</v>
      </c>
      <c r="E182" t="s">
        <v>908</v>
      </c>
      <c r="F182">
        <v>0.28000000000000003</v>
      </c>
      <c r="G182">
        <v>0.13</v>
      </c>
    </row>
    <row r="183" spans="1:7" x14ac:dyDescent="0.25">
      <c r="A183" t="s">
        <v>43</v>
      </c>
      <c r="B183">
        <v>549</v>
      </c>
      <c r="D183">
        <v>5</v>
      </c>
      <c r="E183" t="s">
        <v>909</v>
      </c>
      <c r="F183">
        <v>0.01</v>
      </c>
      <c r="G183">
        <v>0.11</v>
      </c>
    </row>
    <row r="184" spans="1:7" x14ac:dyDescent="0.25">
      <c r="A184" t="s">
        <v>920</v>
      </c>
      <c r="B184">
        <v>2739</v>
      </c>
      <c r="D184">
        <v>4</v>
      </c>
      <c r="E184" t="s">
        <v>921</v>
      </c>
      <c r="F184">
        <v>0.04</v>
      </c>
      <c r="G184">
        <v>0.1</v>
      </c>
    </row>
    <row r="186" spans="1:7" x14ac:dyDescent="0.25">
      <c r="A186" t="s">
        <v>29</v>
      </c>
    </row>
    <row r="187" spans="1:7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</row>
    <row r="188" spans="1:7" x14ac:dyDescent="0.25">
      <c r="A188" t="s">
        <v>36</v>
      </c>
      <c r="B188">
        <v>1194144</v>
      </c>
      <c r="C188">
        <v>1403.2</v>
      </c>
      <c r="D188" t="s">
        <v>465</v>
      </c>
      <c r="E188">
        <v>32.9</v>
      </c>
      <c r="F188" t="s">
        <v>38</v>
      </c>
    </row>
    <row r="189" spans="1:7" x14ac:dyDescent="0.25">
      <c r="A189" t="s">
        <v>39</v>
      </c>
      <c r="C189">
        <v>997.2</v>
      </c>
      <c r="E189">
        <v>23.4</v>
      </c>
    </row>
    <row r="190" spans="1:7" x14ac:dyDescent="0.25">
      <c r="A190" t="s">
        <v>219</v>
      </c>
      <c r="B190">
        <v>66420</v>
      </c>
      <c r="C190">
        <v>338.2</v>
      </c>
      <c r="D190" t="s">
        <v>559</v>
      </c>
      <c r="E190">
        <v>7.9</v>
      </c>
      <c r="F190" t="s">
        <v>70</v>
      </c>
    </row>
    <row r="191" spans="1:7" x14ac:dyDescent="0.25">
      <c r="A191" t="s">
        <v>232</v>
      </c>
      <c r="B191">
        <v>322544</v>
      </c>
      <c r="C191">
        <v>188.3</v>
      </c>
      <c r="D191" t="s">
        <v>905</v>
      </c>
      <c r="E191">
        <v>4.4000000000000004</v>
      </c>
      <c r="F191" t="s">
        <v>38</v>
      </c>
    </row>
    <row r="192" spans="1:7" x14ac:dyDescent="0.25">
      <c r="A192" t="s">
        <v>40</v>
      </c>
      <c r="B192">
        <v>150</v>
      </c>
      <c r="C192">
        <v>150.1</v>
      </c>
      <c r="D192" t="s">
        <v>906</v>
      </c>
      <c r="E192">
        <v>3.5</v>
      </c>
      <c r="F192" t="s">
        <v>42</v>
      </c>
    </row>
    <row r="193" spans="1:6" x14ac:dyDescent="0.25">
      <c r="A193" t="s">
        <v>49</v>
      </c>
      <c r="B193">
        <v>42007</v>
      </c>
      <c r="C193">
        <v>42.7</v>
      </c>
      <c r="D193" t="s">
        <v>387</v>
      </c>
      <c r="E193">
        <v>1</v>
      </c>
      <c r="F193" t="s">
        <v>38</v>
      </c>
    </row>
    <row r="194" spans="1:6" x14ac:dyDescent="0.25">
      <c r="A194" t="s">
        <v>309</v>
      </c>
      <c r="B194">
        <v>5534</v>
      </c>
      <c r="C194">
        <v>10.5</v>
      </c>
      <c r="D194" t="s">
        <v>557</v>
      </c>
      <c r="E194">
        <v>0.2</v>
      </c>
      <c r="F194" t="s">
        <v>45</v>
      </c>
    </row>
    <row r="195" spans="1:6" x14ac:dyDescent="0.25">
      <c r="A195" t="s">
        <v>238</v>
      </c>
      <c r="B195">
        <v>186</v>
      </c>
      <c r="C195">
        <v>9.3000000000000007</v>
      </c>
      <c r="D195" t="s">
        <v>907</v>
      </c>
      <c r="E195">
        <v>0.2</v>
      </c>
      <c r="F195" t="s">
        <v>42</v>
      </c>
    </row>
    <row r="196" spans="1:6" x14ac:dyDescent="0.25">
      <c r="A196" t="s">
        <v>225</v>
      </c>
      <c r="B196">
        <v>18231</v>
      </c>
      <c r="C196">
        <v>5.7</v>
      </c>
      <c r="D196" t="s">
        <v>908</v>
      </c>
      <c r="E196">
        <v>0.1</v>
      </c>
      <c r="F196" t="s">
        <v>45</v>
      </c>
    </row>
    <row r="197" spans="1:6" x14ac:dyDescent="0.25">
      <c r="A197" t="s">
        <v>43</v>
      </c>
      <c r="B197">
        <v>549</v>
      </c>
      <c r="C197">
        <v>4.5999999999999996</v>
      </c>
      <c r="D197" t="s">
        <v>909</v>
      </c>
      <c r="E197">
        <v>0.1</v>
      </c>
      <c r="F197" t="s">
        <v>45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J201"/>
  <sheetViews>
    <sheetView workbookViewId="0"/>
  </sheetViews>
  <sheetFormatPr defaultRowHeight="15" x14ac:dyDescent="0.25"/>
  <cols>
    <col min="3" max="3" width="36.140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922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903</v>
      </c>
    </row>
    <row r="7" spans="1:2" x14ac:dyDescent="0.25">
      <c r="A7" t="s">
        <v>9</v>
      </c>
      <c r="B7" t="s">
        <v>923</v>
      </c>
    </row>
    <row r="8" spans="1:2" x14ac:dyDescent="0.25">
      <c r="A8" t="s">
        <v>11</v>
      </c>
      <c r="B8" t="s">
        <v>924</v>
      </c>
    </row>
    <row r="9" spans="1:2" x14ac:dyDescent="0.25">
      <c r="A9" t="s">
        <v>13</v>
      </c>
      <c r="B9">
        <v>696</v>
      </c>
    </row>
    <row r="10" spans="1:2" x14ac:dyDescent="0.25">
      <c r="A10" t="s">
        <v>14</v>
      </c>
      <c r="B10">
        <v>787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925</v>
      </c>
    </row>
    <row r="13" spans="1:2" x14ac:dyDescent="0.25">
      <c r="A13" t="s">
        <v>19</v>
      </c>
      <c r="B13">
        <v>30885.7</v>
      </c>
    </row>
    <row r="14" spans="1:2" x14ac:dyDescent="0.25">
      <c r="A14" t="s">
        <v>20</v>
      </c>
      <c r="B14">
        <v>2655.7</v>
      </c>
    </row>
    <row r="15" spans="1:2" x14ac:dyDescent="0.25">
      <c r="A15" t="s">
        <v>21</v>
      </c>
      <c r="B15">
        <v>1370.8</v>
      </c>
    </row>
    <row r="16" spans="1:2" x14ac:dyDescent="0.25">
      <c r="A16" t="s">
        <v>22</v>
      </c>
      <c r="B16">
        <v>3520.7</v>
      </c>
    </row>
    <row r="17" spans="1:6" x14ac:dyDescent="0.25">
      <c r="A17" t="s">
        <v>23</v>
      </c>
      <c r="B17">
        <v>6262.6</v>
      </c>
    </row>
    <row r="18" spans="1:6" x14ac:dyDescent="0.25">
      <c r="A18" t="s">
        <v>24</v>
      </c>
      <c r="B18">
        <v>4.91</v>
      </c>
    </row>
    <row r="19" spans="1:6" x14ac:dyDescent="0.25">
      <c r="A19" t="s">
        <v>25</v>
      </c>
      <c r="B19">
        <v>5.12</v>
      </c>
    </row>
    <row r="20" spans="1:6" x14ac:dyDescent="0.25">
      <c r="A20" t="s">
        <v>26</v>
      </c>
      <c r="B20">
        <v>11</v>
      </c>
    </row>
    <row r="21" spans="1:6" x14ac:dyDescent="0.25">
      <c r="A21" t="s">
        <v>27</v>
      </c>
      <c r="B21">
        <v>4.9000000000000004</v>
      </c>
    </row>
    <row r="22" spans="1:6" x14ac:dyDescent="0.25">
      <c r="A22" t="s">
        <v>28</v>
      </c>
      <c r="B22">
        <v>31.5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792589</v>
      </c>
      <c r="C26">
        <v>4952.2</v>
      </c>
      <c r="D26" t="s">
        <v>926</v>
      </c>
      <c r="E26">
        <v>35.200000000000003</v>
      </c>
      <c r="F26" t="s">
        <v>70</v>
      </c>
    </row>
    <row r="27" spans="1:6" x14ac:dyDescent="0.25">
      <c r="A27" t="s">
        <v>36</v>
      </c>
      <c r="B27">
        <v>3031957</v>
      </c>
      <c r="C27">
        <v>3628.4</v>
      </c>
      <c r="D27" t="s">
        <v>927</v>
      </c>
      <c r="E27">
        <v>25.8</v>
      </c>
      <c r="F27" t="s">
        <v>38</v>
      </c>
    </row>
    <row r="28" spans="1:6" x14ac:dyDescent="0.25">
      <c r="A28" t="s">
        <v>39</v>
      </c>
      <c r="C28">
        <v>1668.9</v>
      </c>
      <c r="E28">
        <v>11.9</v>
      </c>
    </row>
    <row r="29" spans="1:6" x14ac:dyDescent="0.25">
      <c r="A29" t="s">
        <v>232</v>
      </c>
      <c r="B29">
        <v>318047</v>
      </c>
      <c r="C29">
        <v>185.5</v>
      </c>
      <c r="D29" t="s">
        <v>928</v>
      </c>
      <c r="E29">
        <v>1.3</v>
      </c>
      <c r="F29" t="s">
        <v>38</v>
      </c>
    </row>
    <row r="30" spans="1:6" x14ac:dyDescent="0.25">
      <c r="A30" t="s">
        <v>40</v>
      </c>
      <c r="B30">
        <v>150</v>
      </c>
      <c r="C30">
        <v>150.1</v>
      </c>
      <c r="D30" t="s">
        <v>929</v>
      </c>
      <c r="E30">
        <v>1.1000000000000001</v>
      </c>
      <c r="F30" t="s">
        <v>42</v>
      </c>
    </row>
    <row r="31" spans="1:6" x14ac:dyDescent="0.25">
      <c r="A31" t="s">
        <v>225</v>
      </c>
      <c r="B31">
        <v>179387</v>
      </c>
      <c r="C31">
        <v>76.7</v>
      </c>
      <c r="D31" t="s">
        <v>930</v>
      </c>
      <c r="E31">
        <v>0.5</v>
      </c>
      <c r="F31" t="s">
        <v>45</v>
      </c>
    </row>
    <row r="32" spans="1:6" x14ac:dyDescent="0.25">
      <c r="A32" t="s">
        <v>49</v>
      </c>
      <c r="B32">
        <v>61102</v>
      </c>
      <c r="C32">
        <v>65.400000000000006</v>
      </c>
      <c r="D32" t="s">
        <v>931</v>
      </c>
      <c r="E32">
        <v>0.5</v>
      </c>
      <c r="F32" t="s">
        <v>38</v>
      </c>
    </row>
    <row r="33" spans="1:6" x14ac:dyDescent="0.25">
      <c r="A33" t="s">
        <v>241</v>
      </c>
      <c r="B33">
        <v>9496992</v>
      </c>
      <c r="C33">
        <v>25.2</v>
      </c>
      <c r="D33" t="s">
        <v>932</v>
      </c>
      <c r="E33">
        <v>0.2</v>
      </c>
      <c r="F33" t="s">
        <v>74</v>
      </c>
    </row>
    <row r="34" spans="1:6" x14ac:dyDescent="0.25">
      <c r="A34" t="s">
        <v>235</v>
      </c>
      <c r="B34">
        <v>91267</v>
      </c>
      <c r="C34">
        <v>23.1</v>
      </c>
      <c r="D34" t="s">
        <v>933</v>
      </c>
      <c r="E34">
        <v>0.2</v>
      </c>
      <c r="F34" t="s">
        <v>74</v>
      </c>
    </row>
    <row r="35" spans="1:6" x14ac:dyDescent="0.25">
      <c r="A35" t="s">
        <v>934</v>
      </c>
      <c r="B35">
        <v>253451</v>
      </c>
      <c r="C35">
        <v>17.399999999999999</v>
      </c>
      <c r="D35" t="s">
        <v>935</v>
      </c>
      <c r="E35">
        <v>0.1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792614</v>
      </c>
      <c r="C39">
        <v>4952</v>
      </c>
      <c r="D39" t="s">
        <v>926</v>
      </c>
      <c r="E39">
        <v>35.200000000000003</v>
      </c>
      <c r="F39">
        <v>2.7</v>
      </c>
    </row>
    <row r="40" spans="1:6" x14ac:dyDescent="0.25">
      <c r="A40" t="s">
        <v>38</v>
      </c>
      <c r="B40">
        <v>3491487</v>
      </c>
      <c r="C40">
        <v>3904</v>
      </c>
      <c r="D40" t="s">
        <v>421</v>
      </c>
      <c r="E40">
        <v>27.7</v>
      </c>
      <c r="F40">
        <v>2.2000000000000002</v>
      </c>
    </row>
    <row r="41" spans="1:6" x14ac:dyDescent="0.25">
      <c r="A41" t="s">
        <v>48</v>
      </c>
      <c r="B41">
        <v>1733524</v>
      </c>
      <c r="C41">
        <v>3022</v>
      </c>
      <c r="D41" t="s">
        <v>325</v>
      </c>
      <c r="E41">
        <v>21.5</v>
      </c>
      <c r="F41">
        <v>1.7</v>
      </c>
    </row>
    <row r="42" spans="1:6" x14ac:dyDescent="0.25">
      <c r="A42" t="s">
        <v>39</v>
      </c>
      <c r="C42">
        <v>1669</v>
      </c>
      <c r="E42">
        <v>11.9</v>
      </c>
      <c r="F42">
        <v>0.9</v>
      </c>
    </row>
    <row r="43" spans="1:6" x14ac:dyDescent="0.25">
      <c r="A43" t="s">
        <v>42</v>
      </c>
      <c r="B43">
        <v>577335</v>
      </c>
      <c r="C43">
        <v>797</v>
      </c>
      <c r="D43" t="s">
        <v>936</v>
      </c>
      <c r="E43">
        <v>5.7</v>
      </c>
      <c r="F43">
        <v>0.4</v>
      </c>
    </row>
    <row r="44" spans="1:6" x14ac:dyDescent="0.25">
      <c r="A44" t="s">
        <v>45</v>
      </c>
      <c r="B44">
        <v>200886</v>
      </c>
      <c r="C44">
        <v>100</v>
      </c>
      <c r="D44" t="s">
        <v>937</v>
      </c>
      <c r="E44">
        <v>0.7</v>
      </c>
      <c r="F44">
        <v>0.1</v>
      </c>
    </row>
    <row r="45" spans="1:6" x14ac:dyDescent="0.25">
      <c r="A45" t="s">
        <v>74</v>
      </c>
      <c r="B45">
        <v>9845386</v>
      </c>
      <c r="C45">
        <v>66</v>
      </c>
      <c r="D45" t="s">
        <v>938</v>
      </c>
      <c r="E45">
        <v>0.5</v>
      </c>
      <c r="F45">
        <v>0</v>
      </c>
    </row>
    <row r="46" spans="1:6" x14ac:dyDescent="0.25">
      <c r="A46" t="s">
        <v>72</v>
      </c>
      <c r="B46">
        <v>50862</v>
      </c>
      <c r="C46">
        <v>11</v>
      </c>
      <c r="D46" t="s">
        <v>939</v>
      </c>
      <c r="E46">
        <v>0.1</v>
      </c>
      <c r="F46">
        <v>0</v>
      </c>
    </row>
    <row r="47" spans="1:6" x14ac:dyDescent="0.25">
      <c r="A47" t="s">
        <v>68</v>
      </c>
      <c r="B47">
        <v>162</v>
      </c>
      <c r="C47">
        <v>1</v>
      </c>
      <c r="D47" t="s">
        <v>940</v>
      </c>
      <c r="E47">
        <v>0</v>
      </c>
      <c r="F47">
        <v>0</v>
      </c>
    </row>
    <row r="48" spans="1:6" x14ac:dyDescent="0.25">
      <c r="A48" t="s">
        <v>65</v>
      </c>
      <c r="B48">
        <v>14</v>
      </c>
      <c r="C48">
        <v>0</v>
      </c>
      <c r="D48" t="s">
        <v>941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4447.1000000000004</v>
      </c>
      <c r="C52">
        <v>1928.8</v>
      </c>
      <c r="D52">
        <v>2518.3000000000002</v>
      </c>
    </row>
    <row r="53" spans="1:9" x14ac:dyDescent="0.25">
      <c r="A53" t="s">
        <v>82</v>
      </c>
      <c r="B53">
        <v>2786.3</v>
      </c>
      <c r="C53">
        <v>1731.4</v>
      </c>
      <c r="D53">
        <v>1054.9000000000001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1343.2</v>
      </c>
      <c r="C55">
        <v>11.3</v>
      </c>
      <c r="D55">
        <v>1331.9</v>
      </c>
    </row>
    <row r="56" spans="1:9" x14ac:dyDescent="0.25">
      <c r="A56" t="s">
        <v>85</v>
      </c>
      <c r="B56">
        <v>153.9</v>
      </c>
      <c r="C56">
        <v>53</v>
      </c>
      <c r="D56">
        <v>100.9</v>
      </c>
    </row>
    <row r="57" spans="1:9" x14ac:dyDescent="0.25">
      <c r="A57" t="s">
        <v>86</v>
      </c>
      <c r="B57">
        <v>62.9</v>
      </c>
      <c r="C57">
        <v>41.5</v>
      </c>
      <c r="D57">
        <v>21.4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28.4</v>
      </c>
      <c r="C59">
        <v>11.3</v>
      </c>
      <c r="D59">
        <v>17.2</v>
      </c>
    </row>
    <row r="60" spans="1:9" x14ac:dyDescent="0.25">
      <c r="A60" t="s">
        <v>89</v>
      </c>
      <c r="B60">
        <v>4026.5</v>
      </c>
      <c r="C60">
        <v>2655.7</v>
      </c>
      <c r="D60">
        <v>1370.8</v>
      </c>
    </row>
    <row r="61" spans="1:9" x14ac:dyDescent="0.25">
      <c r="A61" t="s">
        <v>90</v>
      </c>
      <c r="B61">
        <v>3520.2</v>
      </c>
      <c r="C61">
        <v>2149.5</v>
      </c>
      <c r="D61">
        <v>1370.7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252</v>
      </c>
      <c r="B65" t="s">
        <v>102</v>
      </c>
      <c r="C65" t="s">
        <v>253</v>
      </c>
      <c r="D65">
        <v>2905.09</v>
      </c>
      <c r="E65">
        <v>0</v>
      </c>
      <c r="G65">
        <v>20.63</v>
      </c>
      <c r="H65">
        <v>7.12</v>
      </c>
      <c r="I65">
        <v>82.54</v>
      </c>
    </row>
    <row r="66" spans="1:10" x14ac:dyDescent="0.25">
      <c r="A66" t="s">
        <v>254</v>
      </c>
      <c r="B66" t="s">
        <v>102</v>
      </c>
      <c r="C66" t="s">
        <v>255</v>
      </c>
      <c r="D66">
        <v>2905.09</v>
      </c>
      <c r="E66">
        <v>0</v>
      </c>
      <c r="G66">
        <v>20.63</v>
      </c>
      <c r="H66">
        <v>7.12</v>
      </c>
      <c r="I66">
        <v>82.54</v>
      </c>
    </row>
    <row r="67" spans="1:10" x14ac:dyDescent="0.25">
      <c r="A67" t="s">
        <v>104</v>
      </c>
      <c r="B67" t="s">
        <v>102</v>
      </c>
      <c r="C67" t="s">
        <v>105</v>
      </c>
      <c r="D67">
        <v>1801.49</v>
      </c>
      <c r="E67">
        <v>0</v>
      </c>
      <c r="G67">
        <v>12.8</v>
      </c>
      <c r="H67">
        <v>30.02</v>
      </c>
      <c r="I67">
        <v>28.64</v>
      </c>
    </row>
    <row r="68" spans="1:10" x14ac:dyDescent="0.25">
      <c r="A68" t="s">
        <v>101</v>
      </c>
      <c r="B68" t="s">
        <v>102</v>
      </c>
      <c r="C68" t="s">
        <v>103</v>
      </c>
      <c r="D68">
        <v>1801.49</v>
      </c>
      <c r="E68">
        <v>0</v>
      </c>
      <c r="G68">
        <v>12.8</v>
      </c>
      <c r="H68">
        <v>30.02</v>
      </c>
      <c r="I68">
        <v>28.64</v>
      </c>
    </row>
    <row r="69" spans="1:10" x14ac:dyDescent="0.25">
      <c r="A69" t="s">
        <v>256</v>
      </c>
      <c r="B69" t="s">
        <v>257</v>
      </c>
      <c r="C69" t="s">
        <v>258</v>
      </c>
      <c r="D69">
        <v>724.76</v>
      </c>
      <c r="E69">
        <v>296010</v>
      </c>
      <c r="F69">
        <v>0</v>
      </c>
      <c r="G69">
        <v>5.15</v>
      </c>
      <c r="H69">
        <v>7.73</v>
      </c>
      <c r="I69">
        <v>82.05</v>
      </c>
    </row>
    <row r="70" spans="1:10" x14ac:dyDescent="0.25">
      <c r="A70" t="s">
        <v>290</v>
      </c>
      <c r="B70" t="s">
        <v>257</v>
      </c>
      <c r="C70" t="s">
        <v>291</v>
      </c>
      <c r="D70">
        <v>262.01</v>
      </c>
      <c r="E70">
        <v>308709</v>
      </c>
      <c r="F70">
        <v>0</v>
      </c>
      <c r="G70">
        <v>1.86</v>
      </c>
      <c r="H70">
        <v>4.16</v>
      </c>
      <c r="I70">
        <v>92.08</v>
      </c>
    </row>
    <row r="71" spans="1:10" x14ac:dyDescent="0.25">
      <c r="A71" t="s">
        <v>259</v>
      </c>
      <c r="B71" t="s">
        <v>257</v>
      </c>
      <c r="C71" t="s">
        <v>260</v>
      </c>
      <c r="D71">
        <v>259.14</v>
      </c>
      <c r="E71">
        <v>304993</v>
      </c>
      <c r="F71">
        <v>0</v>
      </c>
      <c r="G71">
        <v>1.84</v>
      </c>
      <c r="H71">
        <v>21.51</v>
      </c>
      <c r="I71">
        <v>27.39</v>
      </c>
    </row>
    <row r="72" spans="1:10" x14ac:dyDescent="0.25">
      <c r="A72" t="s">
        <v>263</v>
      </c>
      <c r="B72" t="s">
        <v>257</v>
      </c>
      <c r="C72" t="s">
        <v>264</v>
      </c>
      <c r="D72">
        <v>258.92</v>
      </c>
      <c r="E72">
        <v>96886</v>
      </c>
      <c r="F72">
        <v>0</v>
      </c>
      <c r="G72">
        <v>1.84</v>
      </c>
      <c r="H72">
        <v>6.16</v>
      </c>
      <c r="I72">
        <v>86.73</v>
      </c>
    </row>
    <row r="73" spans="1:10" x14ac:dyDescent="0.25">
      <c r="A73" t="s">
        <v>275</v>
      </c>
      <c r="B73" t="s">
        <v>257</v>
      </c>
      <c r="C73" t="s">
        <v>276</v>
      </c>
      <c r="D73">
        <v>252.03</v>
      </c>
      <c r="E73">
        <v>233868</v>
      </c>
      <c r="F73">
        <v>0</v>
      </c>
      <c r="G73">
        <v>1.79</v>
      </c>
      <c r="H73">
        <v>6.48</v>
      </c>
      <c r="I73">
        <v>84.02</v>
      </c>
    </row>
    <row r="74" spans="1:10" x14ac:dyDescent="0.25">
      <c r="A74" t="s">
        <v>273</v>
      </c>
      <c r="B74" t="s">
        <v>257</v>
      </c>
      <c r="C74" t="s">
        <v>274</v>
      </c>
      <c r="D74">
        <v>243.16</v>
      </c>
      <c r="E74">
        <v>277748</v>
      </c>
      <c r="F74">
        <v>0</v>
      </c>
      <c r="G74">
        <v>1.73</v>
      </c>
      <c r="H74">
        <v>4.28</v>
      </c>
      <c r="I74">
        <v>92.53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540.87</v>
      </c>
      <c r="E78">
        <v>0</v>
      </c>
      <c r="G78">
        <v>32.409999999999997</v>
      </c>
      <c r="H78">
        <v>1801.49</v>
      </c>
      <c r="I78">
        <v>30.02</v>
      </c>
      <c r="J78">
        <v>28.64</v>
      </c>
    </row>
    <row r="79" spans="1:10" x14ac:dyDescent="0.25">
      <c r="A79" t="s">
        <v>101</v>
      </c>
      <c r="B79" t="s">
        <v>102</v>
      </c>
      <c r="C79" t="s">
        <v>103</v>
      </c>
      <c r="D79">
        <v>540.87</v>
      </c>
      <c r="E79">
        <v>0</v>
      </c>
      <c r="G79">
        <v>32.409999999999997</v>
      </c>
      <c r="H79">
        <v>1801.49</v>
      </c>
      <c r="I79">
        <v>30.02</v>
      </c>
      <c r="J79">
        <v>28.64</v>
      </c>
    </row>
    <row r="80" spans="1:10" x14ac:dyDescent="0.25">
      <c r="A80" t="s">
        <v>252</v>
      </c>
      <c r="B80" t="s">
        <v>102</v>
      </c>
      <c r="C80" t="s">
        <v>253</v>
      </c>
      <c r="D80">
        <v>206.89</v>
      </c>
      <c r="E80">
        <v>0</v>
      </c>
      <c r="G80">
        <v>12.4</v>
      </c>
      <c r="H80">
        <v>2905.09</v>
      </c>
      <c r="I80">
        <v>7.12</v>
      </c>
      <c r="J80">
        <v>82.54</v>
      </c>
    </row>
    <row r="81" spans="1:10" x14ac:dyDescent="0.25">
      <c r="A81" t="s">
        <v>254</v>
      </c>
      <c r="B81" t="s">
        <v>102</v>
      </c>
      <c r="C81" t="s">
        <v>255</v>
      </c>
      <c r="D81">
        <v>206.89</v>
      </c>
      <c r="E81">
        <v>0</v>
      </c>
      <c r="G81">
        <v>12.4</v>
      </c>
      <c r="H81">
        <v>2905.09</v>
      </c>
      <c r="I81">
        <v>7.12</v>
      </c>
      <c r="J81">
        <v>82.54</v>
      </c>
    </row>
    <row r="82" spans="1:10" x14ac:dyDescent="0.25">
      <c r="A82" t="s">
        <v>265</v>
      </c>
      <c r="B82" t="s">
        <v>257</v>
      </c>
      <c r="C82" t="s">
        <v>266</v>
      </c>
      <c r="D82">
        <v>69.510000000000005</v>
      </c>
      <c r="E82">
        <v>40688</v>
      </c>
      <c r="F82">
        <v>0</v>
      </c>
      <c r="G82">
        <v>4.16</v>
      </c>
      <c r="H82">
        <v>190.41</v>
      </c>
      <c r="I82">
        <v>36.5</v>
      </c>
      <c r="J82">
        <v>2.4500000000000002</v>
      </c>
    </row>
    <row r="83" spans="1:10" x14ac:dyDescent="0.25">
      <c r="A83" t="s">
        <v>261</v>
      </c>
      <c r="B83" t="s">
        <v>257</v>
      </c>
      <c r="C83" t="s">
        <v>262</v>
      </c>
      <c r="D83">
        <v>68.180000000000007</v>
      </c>
      <c r="E83">
        <v>618926</v>
      </c>
      <c r="F83">
        <v>0</v>
      </c>
      <c r="G83">
        <v>4.09</v>
      </c>
      <c r="H83">
        <v>235.29</v>
      </c>
      <c r="I83">
        <v>28.98</v>
      </c>
      <c r="J83">
        <v>7.48</v>
      </c>
    </row>
    <row r="84" spans="1:10" x14ac:dyDescent="0.25">
      <c r="A84" t="s">
        <v>256</v>
      </c>
      <c r="B84" t="s">
        <v>257</v>
      </c>
      <c r="C84" t="s">
        <v>258</v>
      </c>
      <c r="D84">
        <v>56.02</v>
      </c>
      <c r="E84">
        <v>296010</v>
      </c>
      <c r="F84">
        <v>0</v>
      </c>
      <c r="G84">
        <v>3.36</v>
      </c>
      <c r="H84">
        <v>724.76</v>
      </c>
      <c r="I84">
        <v>7.73</v>
      </c>
      <c r="J84">
        <v>82.05</v>
      </c>
    </row>
    <row r="85" spans="1:10" x14ac:dyDescent="0.25">
      <c r="A85" t="s">
        <v>259</v>
      </c>
      <c r="B85" t="s">
        <v>257</v>
      </c>
      <c r="C85" t="s">
        <v>260</v>
      </c>
      <c r="D85">
        <v>55.73</v>
      </c>
      <c r="E85">
        <v>304993</v>
      </c>
      <c r="F85">
        <v>0</v>
      </c>
      <c r="G85">
        <v>3.34</v>
      </c>
      <c r="H85">
        <v>259.14</v>
      </c>
      <c r="I85">
        <v>21.51</v>
      </c>
      <c r="J85">
        <v>27.39</v>
      </c>
    </row>
    <row r="86" spans="1:10" x14ac:dyDescent="0.25">
      <c r="A86" t="s">
        <v>269</v>
      </c>
      <c r="B86" t="s">
        <v>257</v>
      </c>
      <c r="C86" t="s">
        <v>270</v>
      </c>
      <c r="D86">
        <v>39.32</v>
      </c>
      <c r="E86">
        <v>301272</v>
      </c>
      <c r="F86">
        <v>0</v>
      </c>
      <c r="G86">
        <v>2.36</v>
      </c>
      <c r="H86">
        <v>112.87</v>
      </c>
      <c r="I86">
        <v>34.840000000000003</v>
      </c>
      <c r="J86">
        <v>0.05</v>
      </c>
    </row>
    <row r="87" spans="1:10" x14ac:dyDescent="0.25">
      <c r="A87" t="s">
        <v>271</v>
      </c>
      <c r="B87" t="s">
        <v>257</v>
      </c>
      <c r="C87" t="s">
        <v>272</v>
      </c>
      <c r="D87">
        <v>30.17</v>
      </c>
      <c r="E87">
        <v>614850</v>
      </c>
      <c r="F87">
        <v>0</v>
      </c>
      <c r="G87">
        <v>1.81</v>
      </c>
      <c r="H87">
        <v>111.8</v>
      </c>
      <c r="I87">
        <v>26.99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252</v>
      </c>
      <c r="B91" t="s">
        <v>102</v>
      </c>
      <c r="C91" t="s">
        <v>253</v>
      </c>
      <c r="D91">
        <v>2397.8000000000002</v>
      </c>
      <c r="E91">
        <v>0</v>
      </c>
      <c r="G91">
        <v>61.41</v>
      </c>
      <c r="H91">
        <v>2905.09</v>
      </c>
      <c r="I91">
        <v>7.12</v>
      </c>
      <c r="J91">
        <v>82.54</v>
      </c>
    </row>
    <row r="92" spans="1:10" x14ac:dyDescent="0.25">
      <c r="A92" t="s">
        <v>254</v>
      </c>
      <c r="B92" t="s">
        <v>102</v>
      </c>
      <c r="C92" t="s">
        <v>255</v>
      </c>
      <c r="D92">
        <v>2397.8000000000002</v>
      </c>
      <c r="E92">
        <v>0</v>
      </c>
      <c r="G92">
        <v>61.41</v>
      </c>
      <c r="H92">
        <v>2905.09</v>
      </c>
      <c r="I92">
        <v>7.12</v>
      </c>
      <c r="J92">
        <v>82.54</v>
      </c>
    </row>
    <row r="93" spans="1:10" x14ac:dyDescent="0.25">
      <c r="A93" t="s">
        <v>256</v>
      </c>
      <c r="B93" t="s">
        <v>257</v>
      </c>
      <c r="C93" t="s">
        <v>258</v>
      </c>
      <c r="D93">
        <v>594.64</v>
      </c>
      <c r="E93">
        <v>296010</v>
      </c>
      <c r="F93">
        <v>0</v>
      </c>
      <c r="G93">
        <v>15.23</v>
      </c>
      <c r="H93">
        <v>724.76</v>
      </c>
      <c r="I93">
        <v>7.73</v>
      </c>
      <c r="J93">
        <v>82.05</v>
      </c>
    </row>
    <row r="94" spans="1:10" x14ac:dyDescent="0.25">
      <c r="A94" t="s">
        <v>104</v>
      </c>
      <c r="B94" t="s">
        <v>102</v>
      </c>
      <c r="C94" t="s">
        <v>105</v>
      </c>
      <c r="D94">
        <v>515.86</v>
      </c>
      <c r="E94">
        <v>0</v>
      </c>
      <c r="G94">
        <v>13.21</v>
      </c>
      <c r="H94">
        <v>1801.49</v>
      </c>
      <c r="I94">
        <v>30.02</v>
      </c>
      <c r="J94">
        <v>28.64</v>
      </c>
    </row>
    <row r="95" spans="1:10" x14ac:dyDescent="0.25">
      <c r="A95" t="s">
        <v>101</v>
      </c>
      <c r="B95" t="s">
        <v>102</v>
      </c>
      <c r="C95" t="s">
        <v>103</v>
      </c>
      <c r="D95">
        <v>515.86</v>
      </c>
      <c r="E95">
        <v>0</v>
      </c>
      <c r="G95">
        <v>13.21</v>
      </c>
      <c r="H95">
        <v>1801.49</v>
      </c>
      <c r="I95">
        <v>30.02</v>
      </c>
      <c r="J95">
        <v>28.64</v>
      </c>
    </row>
    <row r="96" spans="1:10" x14ac:dyDescent="0.25">
      <c r="A96" t="s">
        <v>290</v>
      </c>
      <c r="B96" t="s">
        <v>257</v>
      </c>
      <c r="C96" t="s">
        <v>291</v>
      </c>
      <c r="D96">
        <v>241.25</v>
      </c>
      <c r="E96">
        <v>308709</v>
      </c>
      <c r="F96">
        <v>0</v>
      </c>
      <c r="G96">
        <v>6.18</v>
      </c>
      <c r="H96">
        <v>262.01</v>
      </c>
      <c r="I96">
        <v>4.16</v>
      </c>
      <c r="J96">
        <v>92.08</v>
      </c>
    </row>
    <row r="97" spans="1:10" x14ac:dyDescent="0.25">
      <c r="A97" t="s">
        <v>273</v>
      </c>
      <c r="B97" t="s">
        <v>257</v>
      </c>
      <c r="C97" t="s">
        <v>274</v>
      </c>
      <c r="D97">
        <v>225</v>
      </c>
      <c r="E97">
        <v>277748</v>
      </c>
      <c r="F97">
        <v>0</v>
      </c>
      <c r="G97">
        <v>5.76</v>
      </c>
      <c r="H97">
        <v>243.16</v>
      </c>
      <c r="I97">
        <v>4.28</v>
      </c>
      <c r="J97">
        <v>92.53</v>
      </c>
    </row>
    <row r="98" spans="1:10" x14ac:dyDescent="0.25">
      <c r="A98" t="s">
        <v>263</v>
      </c>
      <c r="B98" t="s">
        <v>257</v>
      </c>
      <c r="C98" t="s">
        <v>264</v>
      </c>
      <c r="D98">
        <v>224.57</v>
      </c>
      <c r="E98">
        <v>96886</v>
      </c>
      <c r="F98">
        <v>0</v>
      </c>
      <c r="G98">
        <v>5.75</v>
      </c>
      <c r="H98">
        <v>258.92</v>
      </c>
      <c r="I98">
        <v>6.16</v>
      </c>
      <c r="J98">
        <v>86.73</v>
      </c>
    </row>
    <row r="99" spans="1:10" x14ac:dyDescent="0.25">
      <c r="A99" t="s">
        <v>275</v>
      </c>
      <c r="B99" t="s">
        <v>257</v>
      </c>
      <c r="C99" t="s">
        <v>276</v>
      </c>
      <c r="D99">
        <v>211.76</v>
      </c>
      <c r="E99">
        <v>233868</v>
      </c>
      <c r="F99">
        <v>0</v>
      </c>
      <c r="G99">
        <v>5.42</v>
      </c>
      <c r="H99">
        <v>252.03</v>
      </c>
      <c r="I99">
        <v>6.48</v>
      </c>
      <c r="J99">
        <v>84.02</v>
      </c>
    </row>
    <row r="100" spans="1:10" x14ac:dyDescent="0.25">
      <c r="A100" t="s">
        <v>259</v>
      </c>
      <c r="B100" t="s">
        <v>257</v>
      </c>
      <c r="C100" t="s">
        <v>260</v>
      </c>
      <c r="D100">
        <v>70.98</v>
      </c>
      <c r="E100">
        <v>304993</v>
      </c>
      <c r="F100">
        <v>0</v>
      </c>
      <c r="G100">
        <v>1.82</v>
      </c>
      <c r="H100">
        <v>259.14</v>
      </c>
      <c r="I100">
        <v>21.51</v>
      </c>
      <c r="J100">
        <v>27.39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252</v>
      </c>
      <c r="B104" t="s">
        <v>102</v>
      </c>
      <c r="C104" t="s">
        <v>253</v>
      </c>
      <c r="D104">
        <v>8780654</v>
      </c>
      <c r="E104">
        <v>0</v>
      </c>
      <c r="G104">
        <v>15.78</v>
      </c>
      <c r="H104">
        <v>2905.09</v>
      </c>
      <c r="I104">
        <v>7.1</v>
      </c>
      <c r="J104">
        <v>82.5</v>
      </c>
    </row>
    <row r="105" spans="1:10" x14ac:dyDescent="0.25">
      <c r="A105" t="s">
        <v>254</v>
      </c>
      <c r="B105" t="s">
        <v>102</v>
      </c>
      <c r="C105" t="s">
        <v>255</v>
      </c>
      <c r="D105">
        <v>8780654</v>
      </c>
      <c r="E105">
        <v>0</v>
      </c>
      <c r="G105">
        <v>15.78</v>
      </c>
      <c r="H105">
        <v>2905.09</v>
      </c>
      <c r="I105">
        <v>7.1</v>
      </c>
      <c r="J105">
        <v>82.5</v>
      </c>
    </row>
    <row r="106" spans="1:10" x14ac:dyDescent="0.25">
      <c r="A106" t="s">
        <v>261</v>
      </c>
      <c r="B106" t="s">
        <v>257</v>
      </c>
      <c r="C106" t="s">
        <v>262</v>
      </c>
      <c r="D106">
        <v>5382117</v>
      </c>
      <c r="E106">
        <v>618926</v>
      </c>
      <c r="F106">
        <v>8.6999999999999993</v>
      </c>
      <c r="G106">
        <v>9.67</v>
      </c>
      <c r="H106">
        <v>235.29</v>
      </c>
      <c r="I106">
        <v>29</v>
      </c>
      <c r="J106">
        <v>7.5</v>
      </c>
    </row>
    <row r="107" spans="1:10" x14ac:dyDescent="0.25">
      <c r="A107" t="s">
        <v>256</v>
      </c>
      <c r="B107" t="s">
        <v>257</v>
      </c>
      <c r="C107" t="s">
        <v>258</v>
      </c>
      <c r="D107">
        <v>4553487</v>
      </c>
      <c r="E107">
        <v>296010</v>
      </c>
      <c r="F107">
        <v>15.38</v>
      </c>
      <c r="G107">
        <v>8.19</v>
      </c>
      <c r="H107">
        <v>724.76</v>
      </c>
      <c r="I107">
        <v>7.7</v>
      </c>
      <c r="J107">
        <v>82</v>
      </c>
    </row>
    <row r="108" spans="1:10" x14ac:dyDescent="0.25">
      <c r="A108" t="s">
        <v>263</v>
      </c>
      <c r="B108" t="s">
        <v>257</v>
      </c>
      <c r="C108" t="s">
        <v>264</v>
      </c>
      <c r="D108">
        <v>4431778</v>
      </c>
      <c r="E108">
        <v>96886</v>
      </c>
      <c r="F108">
        <v>45.74</v>
      </c>
      <c r="G108">
        <v>7.97</v>
      </c>
      <c r="H108">
        <v>258.92</v>
      </c>
      <c r="I108">
        <v>6.2</v>
      </c>
      <c r="J108">
        <v>86.7</v>
      </c>
    </row>
    <row r="109" spans="1:10" x14ac:dyDescent="0.25">
      <c r="A109" t="s">
        <v>104</v>
      </c>
      <c r="B109" t="s">
        <v>102</v>
      </c>
      <c r="C109" t="s">
        <v>105</v>
      </c>
      <c r="D109">
        <v>4116438</v>
      </c>
      <c r="E109">
        <v>0</v>
      </c>
      <c r="G109">
        <v>7.4</v>
      </c>
      <c r="H109">
        <v>1801.49</v>
      </c>
      <c r="I109">
        <v>30</v>
      </c>
      <c r="J109">
        <v>28.6</v>
      </c>
    </row>
    <row r="110" spans="1:10" x14ac:dyDescent="0.25">
      <c r="A110" t="s">
        <v>101</v>
      </c>
      <c r="B110" t="s">
        <v>102</v>
      </c>
      <c r="C110" t="s">
        <v>103</v>
      </c>
      <c r="D110">
        <v>4116438</v>
      </c>
      <c r="E110">
        <v>0</v>
      </c>
      <c r="G110">
        <v>7.4</v>
      </c>
      <c r="H110">
        <v>1801.49</v>
      </c>
      <c r="I110">
        <v>30</v>
      </c>
      <c r="J110">
        <v>28.6</v>
      </c>
    </row>
    <row r="111" spans="1:10" x14ac:dyDescent="0.25">
      <c r="A111" t="s">
        <v>259</v>
      </c>
      <c r="B111" t="s">
        <v>257</v>
      </c>
      <c r="C111" t="s">
        <v>260</v>
      </c>
      <c r="D111">
        <v>3424870</v>
      </c>
      <c r="E111">
        <v>304993</v>
      </c>
      <c r="F111">
        <v>11.23</v>
      </c>
      <c r="G111">
        <v>6.16</v>
      </c>
      <c r="H111">
        <v>259.14</v>
      </c>
      <c r="I111">
        <v>21.5</v>
      </c>
      <c r="J111">
        <v>27.4</v>
      </c>
    </row>
    <row r="112" spans="1:10" x14ac:dyDescent="0.25">
      <c r="A112" t="s">
        <v>918</v>
      </c>
      <c r="B112" t="s">
        <v>257</v>
      </c>
      <c r="C112" t="s">
        <v>919</v>
      </c>
      <c r="D112">
        <v>3307333</v>
      </c>
      <c r="E112">
        <v>401134</v>
      </c>
      <c r="F112">
        <v>8.24</v>
      </c>
      <c r="G112">
        <v>5.95</v>
      </c>
      <c r="H112">
        <v>55.12</v>
      </c>
      <c r="I112">
        <v>28.1</v>
      </c>
      <c r="J112">
        <v>9.3000000000000007</v>
      </c>
    </row>
    <row r="113" spans="1:10" x14ac:dyDescent="0.25">
      <c r="A113" t="s">
        <v>279</v>
      </c>
      <c r="B113" t="s">
        <v>257</v>
      </c>
      <c r="C113" t="s">
        <v>280</v>
      </c>
      <c r="D113">
        <v>2458831</v>
      </c>
      <c r="E113">
        <v>614571</v>
      </c>
      <c r="F113">
        <v>4</v>
      </c>
      <c r="G113">
        <v>4.42</v>
      </c>
      <c r="H113">
        <v>16.96</v>
      </c>
      <c r="I113">
        <v>33.799999999999997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2769029</v>
      </c>
      <c r="E117">
        <v>0</v>
      </c>
      <c r="G117">
        <v>57.89</v>
      </c>
      <c r="H117">
        <v>2905.09</v>
      </c>
      <c r="I117">
        <v>7.12</v>
      </c>
      <c r="J117">
        <v>82.54</v>
      </c>
    </row>
    <row r="118" spans="1:10" x14ac:dyDescent="0.25">
      <c r="A118" t="s">
        <v>254</v>
      </c>
      <c r="B118" t="s">
        <v>102</v>
      </c>
      <c r="C118" t="s">
        <v>255</v>
      </c>
      <c r="D118">
        <v>2769029</v>
      </c>
      <c r="E118">
        <v>0</v>
      </c>
      <c r="G118">
        <v>57.89</v>
      </c>
      <c r="H118">
        <v>2905.09</v>
      </c>
      <c r="I118">
        <v>7.12</v>
      </c>
      <c r="J118">
        <v>82.54</v>
      </c>
    </row>
    <row r="119" spans="1:10" x14ac:dyDescent="0.25">
      <c r="A119" t="s">
        <v>104</v>
      </c>
      <c r="B119" t="s">
        <v>102</v>
      </c>
      <c r="C119" t="s">
        <v>105</v>
      </c>
      <c r="D119">
        <v>1323798</v>
      </c>
      <c r="E119">
        <v>0</v>
      </c>
      <c r="G119">
        <v>27.68</v>
      </c>
      <c r="H119">
        <v>1801.49</v>
      </c>
      <c r="I119">
        <v>30.02</v>
      </c>
      <c r="J119">
        <v>28.64</v>
      </c>
    </row>
    <row r="120" spans="1:10" x14ac:dyDescent="0.25">
      <c r="A120" t="s">
        <v>101</v>
      </c>
      <c r="B120" t="s">
        <v>102</v>
      </c>
      <c r="C120" t="s">
        <v>103</v>
      </c>
      <c r="D120">
        <v>1323798</v>
      </c>
      <c r="E120">
        <v>0</v>
      </c>
      <c r="G120">
        <v>27.68</v>
      </c>
      <c r="H120">
        <v>1801.49</v>
      </c>
      <c r="I120">
        <v>30.02</v>
      </c>
      <c r="J120">
        <v>28.64</v>
      </c>
    </row>
    <row r="121" spans="1:10" x14ac:dyDescent="0.25">
      <c r="A121" t="s">
        <v>256</v>
      </c>
      <c r="B121" t="s">
        <v>257</v>
      </c>
      <c r="C121" t="s">
        <v>258</v>
      </c>
      <c r="D121">
        <v>525342</v>
      </c>
      <c r="E121">
        <v>296010</v>
      </c>
      <c r="F121">
        <v>1.77</v>
      </c>
      <c r="G121">
        <v>10.98</v>
      </c>
      <c r="H121">
        <v>724.76</v>
      </c>
      <c r="I121">
        <v>7.73</v>
      </c>
      <c r="J121">
        <v>82.05</v>
      </c>
    </row>
    <row r="122" spans="1:10" x14ac:dyDescent="0.25">
      <c r="A122" t="s">
        <v>290</v>
      </c>
      <c r="B122" t="s">
        <v>257</v>
      </c>
      <c r="C122" t="s">
        <v>291</v>
      </c>
      <c r="D122">
        <v>182411</v>
      </c>
      <c r="E122">
        <v>308709</v>
      </c>
      <c r="F122">
        <v>0.59</v>
      </c>
      <c r="G122">
        <v>3.81</v>
      </c>
      <c r="H122">
        <v>262.01</v>
      </c>
      <c r="I122">
        <v>4.16</v>
      </c>
      <c r="J122">
        <v>92.08</v>
      </c>
    </row>
    <row r="123" spans="1:10" x14ac:dyDescent="0.25">
      <c r="A123" t="s">
        <v>273</v>
      </c>
      <c r="B123" t="s">
        <v>257</v>
      </c>
      <c r="C123" t="s">
        <v>274</v>
      </c>
      <c r="D123">
        <v>174635</v>
      </c>
      <c r="E123">
        <v>277748</v>
      </c>
      <c r="F123">
        <v>0.63</v>
      </c>
      <c r="G123">
        <v>3.65</v>
      </c>
      <c r="H123">
        <v>243.16</v>
      </c>
      <c r="I123">
        <v>4.28</v>
      </c>
      <c r="J123">
        <v>92.53</v>
      </c>
    </row>
    <row r="124" spans="1:10" x14ac:dyDescent="0.25">
      <c r="A124" t="s">
        <v>263</v>
      </c>
      <c r="B124" t="s">
        <v>257</v>
      </c>
      <c r="C124" t="s">
        <v>264</v>
      </c>
      <c r="D124">
        <v>169500</v>
      </c>
      <c r="E124">
        <v>96886</v>
      </c>
      <c r="F124">
        <v>1.75</v>
      </c>
      <c r="G124">
        <v>3.54</v>
      </c>
      <c r="H124">
        <v>258.92</v>
      </c>
      <c r="I124">
        <v>6.16</v>
      </c>
      <c r="J124">
        <v>86.73</v>
      </c>
    </row>
    <row r="125" spans="1:10" x14ac:dyDescent="0.25">
      <c r="A125" t="s">
        <v>275</v>
      </c>
      <c r="B125" t="s">
        <v>257</v>
      </c>
      <c r="C125" t="s">
        <v>276</v>
      </c>
      <c r="D125">
        <v>159792</v>
      </c>
      <c r="E125">
        <v>233868</v>
      </c>
      <c r="F125">
        <v>0.68</v>
      </c>
      <c r="G125">
        <v>3.34</v>
      </c>
      <c r="H125">
        <v>252.03</v>
      </c>
      <c r="I125">
        <v>6.48</v>
      </c>
      <c r="J125">
        <v>84.02</v>
      </c>
    </row>
    <row r="126" spans="1:10" x14ac:dyDescent="0.25">
      <c r="A126" t="s">
        <v>259</v>
      </c>
      <c r="B126" t="s">
        <v>257</v>
      </c>
      <c r="C126" t="s">
        <v>260</v>
      </c>
      <c r="D126">
        <v>146553</v>
      </c>
      <c r="E126">
        <v>304993</v>
      </c>
      <c r="F126">
        <v>0.48</v>
      </c>
      <c r="G126">
        <v>3.06</v>
      </c>
      <c r="H126">
        <v>259.14</v>
      </c>
      <c r="I126">
        <v>21.51</v>
      </c>
      <c r="J126">
        <v>27.39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2315901</v>
      </c>
      <c r="E130">
        <v>2315901</v>
      </c>
      <c r="F130">
        <v>0</v>
      </c>
      <c r="H130">
        <v>0</v>
      </c>
      <c r="I130">
        <v>74.260000000000005</v>
      </c>
    </row>
    <row r="131" spans="1:9" x14ac:dyDescent="0.25">
      <c r="A131" t="s">
        <v>254</v>
      </c>
      <c r="B131" t="s">
        <v>102</v>
      </c>
      <c r="C131" t="s">
        <v>255</v>
      </c>
      <c r="D131">
        <v>2315901</v>
      </c>
      <c r="E131">
        <v>2315901</v>
      </c>
      <c r="F131">
        <v>0</v>
      </c>
      <c r="H131">
        <v>0</v>
      </c>
      <c r="I131">
        <v>74.260000000000005</v>
      </c>
    </row>
    <row r="132" spans="1:9" x14ac:dyDescent="0.25">
      <c r="A132" t="s">
        <v>104</v>
      </c>
      <c r="B132" t="s">
        <v>102</v>
      </c>
      <c r="C132" t="s">
        <v>105</v>
      </c>
      <c r="D132">
        <v>488180</v>
      </c>
      <c r="E132">
        <v>488180</v>
      </c>
      <c r="F132">
        <v>0</v>
      </c>
      <c r="H132">
        <v>0</v>
      </c>
      <c r="I132">
        <v>15.65</v>
      </c>
    </row>
    <row r="133" spans="1:9" x14ac:dyDescent="0.25">
      <c r="A133" t="s">
        <v>101</v>
      </c>
      <c r="B133" t="s">
        <v>102</v>
      </c>
      <c r="C133" t="s">
        <v>103</v>
      </c>
      <c r="D133">
        <v>488180</v>
      </c>
      <c r="E133">
        <v>488180</v>
      </c>
      <c r="F133">
        <v>0</v>
      </c>
      <c r="H133">
        <v>0</v>
      </c>
      <c r="I133">
        <v>15.65</v>
      </c>
    </row>
    <row r="134" spans="1:9" x14ac:dyDescent="0.25">
      <c r="A134" t="s">
        <v>290</v>
      </c>
      <c r="B134" t="s">
        <v>257</v>
      </c>
      <c r="C134" t="s">
        <v>291</v>
      </c>
      <c r="D134">
        <v>182419</v>
      </c>
      <c r="E134">
        <v>182419</v>
      </c>
      <c r="F134">
        <v>308709</v>
      </c>
      <c r="G134">
        <v>0.59</v>
      </c>
      <c r="H134">
        <v>0</v>
      </c>
      <c r="I134">
        <v>5.85</v>
      </c>
    </row>
    <row r="135" spans="1:9" x14ac:dyDescent="0.25">
      <c r="A135" t="s">
        <v>273</v>
      </c>
      <c r="B135" t="s">
        <v>257</v>
      </c>
      <c r="C135" t="s">
        <v>274</v>
      </c>
      <c r="D135">
        <v>174644</v>
      </c>
      <c r="E135">
        <v>174644</v>
      </c>
      <c r="F135">
        <v>277748</v>
      </c>
      <c r="G135">
        <v>0.63</v>
      </c>
      <c r="H135">
        <v>0</v>
      </c>
      <c r="I135">
        <v>5.6</v>
      </c>
    </row>
    <row r="136" spans="1:9" x14ac:dyDescent="0.25">
      <c r="A136" t="s">
        <v>263</v>
      </c>
      <c r="B136" t="s">
        <v>257</v>
      </c>
      <c r="C136" t="s">
        <v>264</v>
      </c>
      <c r="D136">
        <v>169514</v>
      </c>
      <c r="E136">
        <v>169514</v>
      </c>
      <c r="F136">
        <v>96886</v>
      </c>
      <c r="G136">
        <v>1.75</v>
      </c>
      <c r="H136">
        <v>0</v>
      </c>
      <c r="I136">
        <v>5.44</v>
      </c>
    </row>
    <row r="137" spans="1:9" x14ac:dyDescent="0.25">
      <c r="A137" t="s">
        <v>275</v>
      </c>
      <c r="B137" t="s">
        <v>257</v>
      </c>
      <c r="C137" t="s">
        <v>276</v>
      </c>
      <c r="D137">
        <v>159790</v>
      </c>
      <c r="E137">
        <v>159790</v>
      </c>
      <c r="F137">
        <v>233868</v>
      </c>
      <c r="G137">
        <v>0.68</v>
      </c>
      <c r="H137">
        <v>0</v>
      </c>
      <c r="I137">
        <v>5.12</v>
      </c>
    </row>
    <row r="138" spans="1:9" x14ac:dyDescent="0.25">
      <c r="A138" t="s">
        <v>256</v>
      </c>
      <c r="B138" t="s">
        <v>257</v>
      </c>
      <c r="C138" t="s">
        <v>258</v>
      </c>
      <c r="D138">
        <v>92899</v>
      </c>
      <c r="E138">
        <v>92899</v>
      </c>
      <c r="F138">
        <v>296010</v>
      </c>
      <c r="G138">
        <v>0.31</v>
      </c>
      <c r="H138">
        <v>0</v>
      </c>
      <c r="I138">
        <v>2.98</v>
      </c>
    </row>
    <row r="139" spans="1:9" x14ac:dyDescent="0.25">
      <c r="A139" t="s">
        <v>277</v>
      </c>
      <c r="B139" t="s">
        <v>257</v>
      </c>
      <c r="C139" t="s">
        <v>278</v>
      </c>
      <c r="D139">
        <v>50022</v>
      </c>
      <c r="E139">
        <v>50022</v>
      </c>
      <c r="F139">
        <v>45158</v>
      </c>
      <c r="G139">
        <v>1.1100000000000001</v>
      </c>
      <c r="H139">
        <v>0</v>
      </c>
      <c r="I139">
        <v>1.6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732426</v>
      </c>
      <c r="E143">
        <v>193</v>
      </c>
      <c r="F143">
        <v>0</v>
      </c>
      <c r="G143">
        <v>19.43</v>
      </c>
      <c r="H143">
        <v>35.5</v>
      </c>
      <c r="I143">
        <v>0</v>
      </c>
    </row>
    <row r="144" spans="1:9" x14ac:dyDescent="0.25">
      <c r="A144" t="s">
        <v>283</v>
      </c>
      <c r="B144" t="s">
        <v>257</v>
      </c>
      <c r="C144" t="s">
        <v>284</v>
      </c>
      <c r="D144">
        <v>619063</v>
      </c>
      <c r="E144">
        <v>218095</v>
      </c>
      <c r="F144">
        <v>0.35</v>
      </c>
      <c r="G144">
        <v>28.78</v>
      </c>
      <c r="H144">
        <v>20</v>
      </c>
      <c r="I144">
        <v>43.4</v>
      </c>
    </row>
    <row r="145" spans="1:9" x14ac:dyDescent="0.25">
      <c r="A145" t="s">
        <v>261</v>
      </c>
      <c r="B145" t="s">
        <v>257</v>
      </c>
      <c r="C145" t="s">
        <v>262</v>
      </c>
      <c r="D145">
        <v>618926</v>
      </c>
      <c r="E145">
        <v>0</v>
      </c>
      <c r="F145">
        <v>0</v>
      </c>
      <c r="G145">
        <v>235.29</v>
      </c>
      <c r="H145">
        <v>29</v>
      </c>
      <c r="I145">
        <v>7.5</v>
      </c>
    </row>
    <row r="146" spans="1:9" x14ac:dyDescent="0.25">
      <c r="A146" t="s">
        <v>271</v>
      </c>
      <c r="B146" t="s">
        <v>257</v>
      </c>
      <c r="C146" t="s">
        <v>272</v>
      </c>
      <c r="D146">
        <v>614850</v>
      </c>
      <c r="E146">
        <v>0</v>
      </c>
      <c r="F146">
        <v>0</v>
      </c>
      <c r="G146">
        <v>111.8</v>
      </c>
      <c r="H146">
        <v>27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614571</v>
      </c>
      <c r="E147">
        <v>614575</v>
      </c>
      <c r="F147">
        <v>1</v>
      </c>
      <c r="G147">
        <v>16.96</v>
      </c>
      <c r="H147">
        <v>33.799999999999997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564689</v>
      </c>
      <c r="E148">
        <v>536199</v>
      </c>
      <c r="F148">
        <v>0.95</v>
      </c>
      <c r="G148">
        <v>19.559999999999999</v>
      </c>
      <c r="H148">
        <v>35.799999999999997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449503</v>
      </c>
      <c r="E149">
        <v>448905</v>
      </c>
      <c r="F149">
        <v>1</v>
      </c>
      <c r="G149">
        <v>13.6</v>
      </c>
      <c r="H149">
        <v>36.799999999999997</v>
      </c>
      <c r="I149">
        <v>0</v>
      </c>
    </row>
    <row r="150" spans="1:9" x14ac:dyDescent="0.25">
      <c r="A150" t="s">
        <v>918</v>
      </c>
      <c r="B150" t="s">
        <v>257</v>
      </c>
      <c r="C150" t="s">
        <v>919</v>
      </c>
      <c r="D150">
        <v>401134</v>
      </c>
      <c r="E150">
        <v>400872</v>
      </c>
      <c r="F150">
        <v>1</v>
      </c>
      <c r="G150">
        <v>55.12</v>
      </c>
      <c r="H150">
        <v>28.1</v>
      </c>
      <c r="I150">
        <v>9.3000000000000007</v>
      </c>
    </row>
    <row r="151" spans="1:9" x14ac:dyDescent="0.25">
      <c r="A151" t="s">
        <v>942</v>
      </c>
      <c r="B151" t="s">
        <v>257</v>
      </c>
      <c r="C151" t="s">
        <v>943</v>
      </c>
      <c r="D151">
        <v>400998</v>
      </c>
      <c r="E151">
        <v>401134</v>
      </c>
      <c r="F151">
        <v>1</v>
      </c>
      <c r="G151">
        <v>9.3000000000000007</v>
      </c>
      <c r="H151">
        <v>35</v>
      </c>
      <c r="I151">
        <v>0</v>
      </c>
    </row>
    <row r="152" spans="1:9" x14ac:dyDescent="0.25">
      <c r="A152" t="s">
        <v>290</v>
      </c>
      <c r="B152" t="s">
        <v>257</v>
      </c>
      <c r="C152" t="s">
        <v>291</v>
      </c>
      <c r="D152">
        <v>308709</v>
      </c>
      <c r="E152">
        <v>292457</v>
      </c>
      <c r="F152">
        <v>0.95</v>
      </c>
      <c r="G152">
        <v>262.01</v>
      </c>
      <c r="H152">
        <v>4.2</v>
      </c>
      <c r="I152">
        <v>92.1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732534</v>
      </c>
      <c r="E156">
        <v>732426</v>
      </c>
      <c r="F156">
        <v>11.55</v>
      </c>
    </row>
    <row r="157" spans="1:9" x14ac:dyDescent="0.25">
      <c r="A157" t="s">
        <v>261</v>
      </c>
      <c r="B157" t="s">
        <v>257</v>
      </c>
      <c r="C157" t="s">
        <v>262</v>
      </c>
      <c r="D157">
        <v>618824</v>
      </c>
      <c r="E157">
        <v>618926</v>
      </c>
      <c r="F157">
        <v>9.76</v>
      </c>
    </row>
    <row r="158" spans="1:9" x14ac:dyDescent="0.25">
      <c r="A158" t="s">
        <v>271</v>
      </c>
      <c r="B158" t="s">
        <v>257</v>
      </c>
      <c r="C158" t="s">
        <v>272</v>
      </c>
      <c r="D158">
        <v>614610</v>
      </c>
      <c r="E158">
        <v>614850</v>
      </c>
      <c r="F158">
        <v>9.69</v>
      </c>
    </row>
    <row r="159" spans="1:9" x14ac:dyDescent="0.25">
      <c r="A159" t="s">
        <v>294</v>
      </c>
      <c r="B159" t="s">
        <v>257</v>
      </c>
      <c r="C159" t="s">
        <v>295</v>
      </c>
      <c r="D159">
        <v>564599</v>
      </c>
      <c r="E159">
        <v>564689</v>
      </c>
      <c r="F159">
        <v>8.9</v>
      </c>
    </row>
    <row r="160" spans="1:9" x14ac:dyDescent="0.25">
      <c r="A160" t="s">
        <v>296</v>
      </c>
      <c r="B160" t="s">
        <v>257</v>
      </c>
      <c r="C160" t="s">
        <v>297</v>
      </c>
      <c r="D160">
        <v>449453</v>
      </c>
      <c r="E160">
        <v>449503</v>
      </c>
      <c r="F160">
        <v>7.09</v>
      </c>
    </row>
    <row r="161" spans="1:6" x14ac:dyDescent="0.25">
      <c r="A161" t="s">
        <v>290</v>
      </c>
      <c r="B161" t="s">
        <v>257</v>
      </c>
      <c r="C161" t="s">
        <v>291</v>
      </c>
      <c r="D161">
        <v>308635</v>
      </c>
      <c r="E161">
        <v>308709</v>
      </c>
      <c r="F161">
        <v>4.87</v>
      </c>
    </row>
    <row r="162" spans="1:6" x14ac:dyDescent="0.25">
      <c r="A162" t="s">
        <v>259</v>
      </c>
      <c r="B162" t="s">
        <v>257</v>
      </c>
      <c r="C162" t="s">
        <v>260</v>
      </c>
      <c r="D162">
        <v>305048</v>
      </c>
      <c r="E162">
        <v>304993</v>
      </c>
      <c r="F162">
        <v>4.8099999999999996</v>
      </c>
    </row>
    <row r="163" spans="1:6" x14ac:dyDescent="0.25">
      <c r="A163" t="s">
        <v>269</v>
      </c>
      <c r="B163" t="s">
        <v>257</v>
      </c>
      <c r="C163" t="s">
        <v>270</v>
      </c>
      <c r="D163">
        <v>301700</v>
      </c>
      <c r="E163">
        <v>301272</v>
      </c>
      <c r="F163">
        <v>4.76</v>
      </c>
    </row>
    <row r="164" spans="1:6" x14ac:dyDescent="0.25">
      <c r="A164" t="s">
        <v>256</v>
      </c>
      <c r="B164" t="s">
        <v>257</v>
      </c>
      <c r="C164" t="s">
        <v>258</v>
      </c>
      <c r="D164">
        <v>296055</v>
      </c>
      <c r="E164">
        <v>296010</v>
      </c>
      <c r="F164">
        <v>4.67</v>
      </c>
    </row>
    <row r="165" spans="1:6" x14ac:dyDescent="0.25">
      <c r="A165" t="s">
        <v>298</v>
      </c>
      <c r="B165" t="s">
        <v>257</v>
      </c>
      <c r="C165" t="s">
        <v>299</v>
      </c>
      <c r="D165">
        <v>267736</v>
      </c>
      <c r="E165">
        <v>267819</v>
      </c>
      <c r="F165">
        <v>4.22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2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2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1464419</v>
      </c>
      <c r="E171">
        <v>296010</v>
      </c>
      <c r="F171">
        <v>0.01</v>
      </c>
    </row>
    <row r="172" spans="1:6" x14ac:dyDescent="0.25">
      <c r="A172" t="s">
        <v>300</v>
      </c>
      <c r="C172" t="s">
        <v>301</v>
      </c>
      <c r="D172">
        <v>1365884</v>
      </c>
      <c r="E172">
        <v>1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1319361</v>
      </c>
      <c r="E173">
        <v>481</v>
      </c>
      <c r="F173">
        <v>0.01</v>
      </c>
    </row>
    <row r="174" spans="1:6" x14ac:dyDescent="0.25">
      <c r="A174" t="s">
        <v>302</v>
      </c>
      <c r="C174" t="s">
        <v>301</v>
      </c>
      <c r="D174">
        <v>1150823</v>
      </c>
      <c r="E174">
        <v>1</v>
      </c>
      <c r="F174">
        <v>0.01</v>
      </c>
    </row>
    <row r="175" spans="1:6" x14ac:dyDescent="0.25">
      <c r="A175" t="s">
        <v>259</v>
      </c>
      <c r="B175" t="s">
        <v>257</v>
      </c>
      <c r="C175" t="s">
        <v>260</v>
      </c>
      <c r="D175">
        <v>1147343</v>
      </c>
      <c r="E175">
        <v>304993</v>
      </c>
      <c r="F175">
        <v>0.01</v>
      </c>
    </row>
    <row r="177" spans="1:7" x14ac:dyDescent="0.25">
      <c r="A177" t="s">
        <v>208</v>
      </c>
    </row>
    <row r="178" spans="1:7" x14ac:dyDescent="0.25">
      <c r="A178" t="s">
        <v>30</v>
      </c>
      <c r="B178" t="s">
        <v>31</v>
      </c>
      <c r="C178" t="s">
        <v>209</v>
      </c>
      <c r="D178" t="s">
        <v>210</v>
      </c>
      <c r="E178" t="s">
        <v>211</v>
      </c>
      <c r="F178" t="s">
        <v>212</v>
      </c>
      <c r="G178" t="s">
        <v>34</v>
      </c>
    </row>
    <row r="179" spans="1:7" x14ac:dyDescent="0.25">
      <c r="A179" t="s">
        <v>219</v>
      </c>
      <c r="B179">
        <v>792589</v>
      </c>
      <c r="D179">
        <v>4952</v>
      </c>
      <c r="E179" t="s">
        <v>926</v>
      </c>
      <c r="F179">
        <v>1</v>
      </c>
      <c r="G179">
        <v>35.17</v>
      </c>
    </row>
    <row r="180" spans="1:7" x14ac:dyDescent="0.25">
      <c r="A180" t="s">
        <v>36</v>
      </c>
      <c r="B180">
        <v>3031957</v>
      </c>
      <c r="D180">
        <v>3628</v>
      </c>
      <c r="E180" t="s">
        <v>927</v>
      </c>
      <c r="F180">
        <v>3.83</v>
      </c>
      <c r="G180">
        <v>25.77</v>
      </c>
    </row>
    <row r="181" spans="1:7" x14ac:dyDescent="0.25">
      <c r="A181" t="s">
        <v>232</v>
      </c>
      <c r="B181">
        <v>318047</v>
      </c>
      <c r="D181">
        <v>185</v>
      </c>
      <c r="E181" t="s">
        <v>928</v>
      </c>
      <c r="F181">
        <v>0.4</v>
      </c>
      <c r="G181">
        <v>1.32</v>
      </c>
    </row>
    <row r="182" spans="1:7" x14ac:dyDescent="0.25">
      <c r="A182" t="s">
        <v>40</v>
      </c>
      <c r="B182">
        <v>150</v>
      </c>
      <c r="C182">
        <v>100</v>
      </c>
      <c r="D182">
        <v>150</v>
      </c>
      <c r="E182" t="s">
        <v>929</v>
      </c>
      <c r="F182">
        <v>0</v>
      </c>
      <c r="G182">
        <v>1.07</v>
      </c>
    </row>
    <row r="183" spans="1:7" x14ac:dyDescent="0.25">
      <c r="A183" t="s">
        <v>225</v>
      </c>
      <c r="B183">
        <v>179387</v>
      </c>
      <c r="D183">
        <v>77</v>
      </c>
      <c r="E183" t="s">
        <v>930</v>
      </c>
      <c r="F183">
        <v>0.23</v>
      </c>
      <c r="G183">
        <v>0.54</v>
      </c>
    </row>
    <row r="184" spans="1:7" x14ac:dyDescent="0.25">
      <c r="A184" t="s">
        <v>49</v>
      </c>
      <c r="B184">
        <v>61102</v>
      </c>
      <c r="D184">
        <v>65</v>
      </c>
      <c r="E184" t="s">
        <v>931</v>
      </c>
      <c r="F184">
        <v>0.08</v>
      </c>
      <c r="G184">
        <v>0.46</v>
      </c>
    </row>
    <row r="185" spans="1:7" x14ac:dyDescent="0.25">
      <c r="A185" t="s">
        <v>241</v>
      </c>
      <c r="B185">
        <v>9496992</v>
      </c>
      <c r="D185">
        <v>25</v>
      </c>
      <c r="E185" t="s">
        <v>932</v>
      </c>
      <c r="F185">
        <v>12</v>
      </c>
      <c r="G185">
        <v>0.18</v>
      </c>
    </row>
    <row r="186" spans="1:7" x14ac:dyDescent="0.25">
      <c r="A186" t="s">
        <v>235</v>
      </c>
      <c r="B186">
        <v>91267</v>
      </c>
      <c r="D186">
        <v>23</v>
      </c>
      <c r="E186" t="s">
        <v>933</v>
      </c>
      <c r="F186">
        <v>0.12</v>
      </c>
      <c r="G186">
        <v>0.16</v>
      </c>
    </row>
    <row r="187" spans="1:7" x14ac:dyDescent="0.25">
      <c r="A187" t="s">
        <v>934</v>
      </c>
      <c r="B187">
        <v>253451</v>
      </c>
      <c r="D187">
        <v>17</v>
      </c>
      <c r="E187" t="s">
        <v>935</v>
      </c>
      <c r="F187">
        <v>0.32</v>
      </c>
      <c r="G187">
        <v>0.12</v>
      </c>
    </row>
    <row r="188" spans="1:7" x14ac:dyDescent="0.25">
      <c r="A188" t="s">
        <v>549</v>
      </c>
      <c r="B188">
        <v>50467</v>
      </c>
      <c r="D188">
        <v>11</v>
      </c>
      <c r="E188" t="s">
        <v>944</v>
      </c>
      <c r="F188">
        <v>0.06</v>
      </c>
      <c r="G188">
        <v>0.08</v>
      </c>
    </row>
    <row r="190" spans="1:7" x14ac:dyDescent="0.25">
      <c r="A190" t="s">
        <v>29</v>
      </c>
    </row>
    <row r="191" spans="1:7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</row>
    <row r="192" spans="1:7" x14ac:dyDescent="0.25">
      <c r="A192" t="s">
        <v>219</v>
      </c>
      <c r="B192">
        <v>792589</v>
      </c>
      <c r="C192">
        <v>4952.2</v>
      </c>
      <c r="D192" t="s">
        <v>926</v>
      </c>
      <c r="E192">
        <v>35.200000000000003</v>
      </c>
      <c r="F192" t="s">
        <v>70</v>
      </c>
    </row>
    <row r="193" spans="1:6" x14ac:dyDescent="0.25">
      <c r="A193" t="s">
        <v>36</v>
      </c>
      <c r="B193">
        <v>3031957</v>
      </c>
      <c r="C193">
        <v>3628.4</v>
      </c>
      <c r="D193" t="s">
        <v>927</v>
      </c>
      <c r="E193">
        <v>25.8</v>
      </c>
      <c r="F193" t="s">
        <v>38</v>
      </c>
    </row>
    <row r="194" spans="1:6" x14ac:dyDescent="0.25">
      <c r="A194" t="s">
        <v>39</v>
      </c>
      <c r="C194">
        <v>1668.9</v>
      </c>
      <c r="E194">
        <v>11.9</v>
      </c>
    </row>
    <row r="195" spans="1:6" x14ac:dyDescent="0.25">
      <c r="A195" t="s">
        <v>232</v>
      </c>
      <c r="B195">
        <v>318047</v>
      </c>
      <c r="C195">
        <v>185.5</v>
      </c>
      <c r="D195" t="s">
        <v>928</v>
      </c>
      <c r="E195">
        <v>1.3</v>
      </c>
      <c r="F195" t="s">
        <v>38</v>
      </c>
    </row>
    <row r="196" spans="1:6" x14ac:dyDescent="0.25">
      <c r="A196" t="s">
        <v>40</v>
      </c>
      <c r="B196">
        <v>150</v>
      </c>
      <c r="C196">
        <v>150.1</v>
      </c>
      <c r="D196" t="s">
        <v>929</v>
      </c>
      <c r="E196">
        <v>1.1000000000000001</v>
      </c>
      <c r="F196" t="s">
        <v>42</v>
      </c>
    </row>
    <row r="197" spans="1:6" x14ac:dyDescent="0.25">
      <c r="A197" t="s">
        <v>225</v>
      </c>
      <c r="B197">
        <v>179387</v>
      </c>
      <c r="C197">
        <v>76.7</v>
      </c>
      <c r="D197" t="s">
        <v>930</v>
      </c>
      <c r="E197">
        <v>0.5</v>
      </c>
      <c r="F197" t="s">
        <v>45</v>
      </c>
    </row>
    <row r="198" spans="1:6" x14ac:dyDescent="0.25">
      <c r="A198" t="s">
        <v>49</v>
      </c>
      <c r="B198">
        <v>61102</v>
      </c>
      <c r="C198">
        <v>65.400000000000006</v>
      </c>
      <c r="D198" t="s">
        <v>931</v>
      </c>
      <c r="E198">
        <v>0.5</v>
      </c>
      <c r="F198" t="s">
        <v>38</v>
      </c>
    </row>
    <row r="199" spans="1:6" x14ac:dyDescent="0.25">
      <c r="A199" t="s">
        <v>241</v>
      </c>
      <c r="B199">
        <v>9496992</v>
      </c>
      <c r="C199">
        <v>25.2</v>
      </c>
      <c r="D199" t="s">
        <v>932</v>
      </c>
      <c r="E199">
        <v>0.2</v>
      </c>
      <c r="F199" t="s">
        <v>74</v>
      </c>
    </row>
    <row r="200" spans="1:6" x14ac:dyDescent="0.25">
      <c r="A200" t="s">
        <v>235</v>
      </c>
      <c r="B200">
        <v>91267</v>
      </c>
      <c r="C200">
        <v>23.1</v>
      </c>
      <c r="D200" t="s">
        <v>933</v>
      </c>
      <c r="E200">
        <v>0.2</v>
      </c>
      <c r="F200" t="s">
        <v>74</v>
      </c>
    </row>
    <row r="201" spans="1:6" x14ac:dyDescent="0.25">
      <c r="A201" t="s">
        <v>934</v>
      </c>
      <c r="B201">
        <v>253451</v>
      </c>
      <c r="C201">
        <v>17.399999999999999</v>
      </c>
      <c r="D201" t="s">
        <v>935</v>
      </c>
      <c r="E201">
        <v>0.1</v>
      </c>
      <c r="F201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J200"/>
  <sheetViews>
    <sheetView topLeftCell="A94" workbookViewId="0">
      <selection activeCell="C67" sqref="C67"/>
    </sheetView>
  </sheetViews>
  <sheetFormatPr defaultRowHeight="15" x14ac:dyDescent="0.25"/>
  <cols>
    <col min="3" max="3" width="36.140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945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924</v>
      </c>
    </row>
    <row r="7" spans="1:2" x14ac:dyDescent="0.25">
      <c r="A7" t="s">
        <v>9</v>
      </c>
      <c r="B7" t="s">
        <v>946</v>
      </c>
    </row>
    <row r="8" spans="1:2" x14ac:dyDescent="0.25">
      <c r="A8" t="s">
        <v>11</v>
      </c>
      <c r="B8" t="s">
        <v>947</v>
      </c>
    </row>
    <row r="9" spans="1:2" x14ac:dyDescent="0.25">
      <c r="A9" t="s">
        <v>13</v>
      </c>
      <c r="B9">
        <v>787</v>
      </c>
    </row>
    <row r="10" spans="1:2" x14ac:dyDescent="0.25">
      <c r="A10" t="s">
        <v>14</v>
      </c>
      <c r="B10">
        <v>1347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948</v>
      </c>
    </row>
    <row r="13" spans="1:2" x14ac:dyDescent="0.25">
      <c r="A13" t="s">
        <v>19</v>
      </c>
      <c r="B13">
        <v>111739.8</v>
      </c>
    </row>
    <row r="14" spans="1:2" x14ac:dyDescent="0.25">
      <c r="A14" t="s">
        <v>20</v>
      </c>
      <c r="B14">
        <v>4177.1000000000004</v>
      </c>
    </row>
    <row r="15" spans="1:2" x14ac:dyDescent="0.25">
      <c r="A15" t="s">
        <v>21</v>
      </c>
      <c r="B15">
        <v>3691</v>
      </c>
    </row>
    <row r="16" spans="1:2" x14ac:dyDescent="0.25">
      <c r="A16" t="s">
        <v>22</v>
      </c>
      <c r="B16">
        <v>10452.1</v>
      </c>
    </row>
    <row r="17" spans="1:6" x14ac:dyDescent="0.25">
      <c r="A17" t="s">
        <v>23</v>
      </c>
      <c r="B17">
        <v>19080.3</v>
      </c>
    </row>
    <row r="18" spans="1:6" x14ac:dyDescent="0.25">
      <c r="A18" t="s">
        <v>24</v>
      </c>
      <c r="B18">
        <v>5.12</v>
      </c>
    </row>
    <row r="19" spans="1:6" x14ac:dyDescent="0.25">
      <c r="A19" t="s">
        <v>25</v>
      </c>
      <c r="B19">
        <v>26.29</v>
      </c>
    </row>
    <row r="20" spans="1:6" x14ac:dyDescent="0.25">
      <c r="A20" t="s">
        <v>26</v>
      </c>
      <c r="B20">
        <v>29.4</v>
      </c>
    </row>
    <row r="21" spans="1:6" x14ac:dyDescent="0.25">
      <c r="A21" t="s">
        <v>27</v>
      </c>
      <c r="B21">
        <v>11.2</v>
      </c>
    </row>
    <row r="22" spans="1:6" x14ac:dyDescent="0.25">
      <c r="A22" t="s">
        <v>28</v>
      </c>
      <c r="B22">
        <v>30.7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2149898</v>
      </c>
      <c r="C26" t="s">
        <v>949</v>
      </c>
      <c r="D26" t="s">
        <v>950</v>
      </c>
      <c r="E26">
        <v>46.9</v>
      </c>
      <c r="F26" t="s">
        <v>70</v>
      </c>
    </row>
    <row r="27" spans="1:6" x14ac:dyDescent="0.25">
      <c r="A27" t="s">
        <v>36</v>
      </c>
      <c r="B27">
        <v>5070636</v>
      </c>
      <c r="C27" t="s">
        <v>951</v>
      </c>
      <c r="D27" t="s">
        <v>223</v>
      </c>
      <c r="E27">
        <v>19.2</v>
      </c>
      <c r="F27" t="s">
        <v>38</v>
      </c>
    </row>
    <row r="28" spans="1:6" x14ac:dyDescent="0.25">
      <c r="A28" t="s">
        <v>39</v>
      </c>
      <c r="C28" t="s">
        <v>952</v>
      </c>
      <c r="E28">
        <v>10.6</v>
      </c>
    </row>
    <row r="29" spans="1:6" x14ac:dyDescent="0.25">
      <c r="A29" t="s">
        <v>225</v>
      </c>
      <c r="B29">
        <v>843707</v>
      </c>
      <c r="C29" t="s">
        <v>953</v>
      </c>
      <c r="D29" t="s">
        <v>954</v>
      </c>
      <c r="E29">
        <v>1.3</v>
      </c>
      <c r="F29" t="s">
        <v>45</v>
      </c>
    </row>
    <row r="30" spans="1:6" x14ac:dyDescent="0.25">
      <c r="A30" t="s">
        <v>232</v>
      </c>
      <c r="B30">
        <v>289961</v>
      </c>
      <c r="C30" t="s">
        <v>955</v>
      </c>
      <c r="D30" t="s">
        <v>956</v>
      </c>
      <c r="E30">
        <v>0.6</v>
      </c>
      <c r="F30" t="s">
        <v>38</v>
      </c>
    </row>
    <row r="31" spans="1:6" x14ac:dyDescent="0.25">
      <c r="A31" t="s">
        <v>49</v>
      </c>
      <c r="B31">
        <v>132058</v>
      </c>
      <c r="C31" t="s">
        <v>957</v>
      </c>
      <c r="D31" t="s">
        <v>378</v>
      </c>
      <c r="E31">
        <v>0.5</v>
      </c>
      <c r="F31" t="s">
        <v>38</v>
      </c>
    </row>
    <row r="32" spans="1:6" x14ac:dyDescent="0.25">
      <c r="A32" t="s">
        <v>40</v>
      </c>
      <c r="B32">
        <v>150</v>
      </c>
      <c r="C32" t="s">
        <v>958</v>
      </c>
      <c r="D32" t="s">
        <v>555</v>
      </c>
      <c r="E32">
        <v>0.5</v>
      </c>
      <c r="F32" t="s">
        <v>42</v>
      </c>
    </row>
    <row r="33" spans="1:6" x14ac:dyDescent="0.25">
      <c r="A33" t="s">
        <v>235</v>
      </c>
      <c r="B33">
        <v>428977</v>
      </c>
      <c r="C33" t="s">
        <v>959</v>
      </c>
      <c r="D33" t="s">
        <v>960</v>
      </c>
      <c r="E33">
        <v>0.4</v>
      </c>
      <c r="F33" t="s">
        <v>74</v>
      </c>
    </row>
    <row r="34" spans="1:6" x14ac:dyDescent="0.25">
      <c r="A34" t="s">
        <v>241</v>
      </c>
      <c r="B34">
        <v>28485052</v>
      </c>
      <c r="C34" t="s">
        <v>961</v>
      </c>
      <c r="D34" t="s">
        <v>962</v>
      </c>
      <c r="E34">
        <v>0.3</v>
      </c>
      <c r="F34" t="s">
        <v>74</v>
      </c>
    </row>
    <row r="35" spans="1:6" x14ac:dyDescent="0.25">
      <c r="A35" t="s">
        <v>934</v>
      </c>
      <c r="B35">
        <v>790121</v>
      </c>
      <c r="C35" t="s">
        <v>963</v>
      </c>
      <c r="D35" t="s">
        <v>964</v>
      </c>
      <c r="E35">
        <v>0.2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2149922</v>
      </c>
      <c r="C39">
        <v>15613</v>
      </c>
      <c r="D39" t="s">
        <v>950</v>
      </c>
      <c r="E39">
        <v>46.9</v>
      </c>
      <c r="F39">
        <v>8.6999999999999993</v>
      </c>
    </row>
    <row r="40" spans="1:6" x14ac:dyDescent="0.25">
      <c r="A40" t="s">
        <v>38</v>
      </c>
      <c r="B40">
        <v>5632580</v>
      </c>
      <c r="C40">
        <v>6773</v>
      </c>
      <c r="D40" t="s">
        <v>927</v>
      </c>
      <c r="E40">
        <v>20.3</v>
      </c>
      <c r="F40">
        <v>3.8</v>
      </c>
    </row>
    <row r="41" spans="1:6" x14ac:dyDescent="0.25">
      <c r="A41" t="s">
        <v>39</v>
      </c>
      <c r="C41">
        <v>3527</v>
      </c>
      <c r="E41">
        <v>10.6</v>
      </c>
      <c r="F41">
        <v>2</v>
      </c>
    </row>
    <row r="42" spans="1:6" x14ac:dyDescent="0.25">
      <c r="A42" t="s">
        <v>48</v>
      </c>
      <c r="B42">
        <v>1798650</v>
      </c>
      <c r="C42">
        <v>3390</v>
      </c>
      <c r="D42" t="s">
        <v>445</v>
      </c>
      <c r="E42">
        <v>10.199999999999999</v>
      </c>
      <c r="F42">
        <v>1.9</v>
      </c>
    </row>
    <row r="43" spans="1:6" x14ac:dyDescent="0.25">
      <c r="A43" t="s">
        <v>65</v>
      </c>
      <c r="B43">
        <v>16655</v>
      </c>
      <c r="C43">
        <v>897</v>
      </c>
      <c r="D43" t="s">
        <v>965</v>
      </c>
      <c r="E43">
        <v>2.7</v>
      </c>
      <c r="F43">
        <v>0.5</v>
      </c>
    </row>
    <row r="44" spans="1:6" x14ac:dyDescent="0.25">
      <c r="A44" t="s">
        <v>45</v>
      </c>
      <c r="B44">
        <v>919837</v>
      </c>
      <c r="C44">
        <v>492</v>
      </c>
      <c r="D44" t="s">
        <v>966</v>
      </c>
      <c r="E44">
        <v>1.5</v>
      </c>
      <c r="F44">
        <v>0.3</v>
      </c>
    </row>
    <row r="45" spans="1:6" x14ac:dyDescent="0.25">
      <c r="A45" t="s">
        <v>74</v>
      </c>
      <c r="B45">
        <v>29707479</v>
      </c>
      <c r="C45">
        <v>293</v>
      </c>
      <c r="D45" t="s">
        <v>967</v>
      </c>
      <c r="E45">
        <v>0.9</v>
      </c>
      <c r="F45">
        <v>0.2</v>
      </c>
    </row>
    <row r="46" spans="1:6" x14ac:dyDescent="0.25">
      <c r="A46" t="s">
        <v>42</v>
      </c>
      <c r="B46">
        <v>380859</v>
      </c>
      <c r="C46">
        <v>198</v>
      </c>
      <c r="D46" t="s">
        <v>968</v>
      </c>
      <c r="E46">
        <v>0.6</v>
      </c>
      <c r="F46">
        <v>0.1</v>
      </c>
    </row>
    <row r="47" spans="1:6" x14ac:dyDescent="0.25">
      <c r="A47" t="s">
        <v>72</v>
      </c>
      <c r="B47">
        <v>131259</v>
      </c>
      <c r="C47">
        <v>34</v>
      </c>
      <c r="D47" t="s">
        <v>969</v>
      </c>
      <c r="E47">
        <v>0.1</v>
      </c>
      <c r="F47">
        <v>0</v>
      </c>
    </row>
    <row r="48" spans="1:6" x14ac:dyDescent="0.25">
      <c r="A48" t="s">
        <v>970</v>
      </c>
      <c r="B48">
        <v>2668</v>
      </c>
      <c r="C48">
        <v>8</v>
      </c>
      <c r="D48" t="s">
        <v>971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6751.5</v>
      </c>
      <c r="C52">
        <v>3111.5</v>
      </c>
      <c r="D52">
        <v>3640</v>
      </c>
    </row>
    <row r="53" spans="1:9" x14ac:dyDescent="0.25">
      <c r="A53" t="s">
        <v>82</v>
      </c>
      <c r="B53">
        <v>4971.3999999999996</v>
      </c>
      <c r="C53">
        <v>2912.3</v>
      </c>
      <c r="D53">
        <v>2059.1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1287.5</v>
      </c>
      <c r="C55">
        <v>15.7</v>
      </c>
      <c r="D55">
        <v>1271.8</v>
      </c>
    </row>
    <row r="56" spans="1:9" x14ac:dyDescent="0.25">
      <c r="A56" t="s">
        <v>85</v>
      </c>
      <c r="B56">
        <v>342.6</v>
      </c>
      <c r="C56">
        <v>118.7</v>
      </c>
      <c r="D56">
        <v>223.9</v>
      </c>
    </row>
    <row r="57" spans="1:9" x14ac:dyDescent="0.25">
      <c r="A57" t="s">
        <v>86</v>
      </c>
      <c r="B57">
        <v>122.9</v>
      </c>
      <c r="C57">
        <v>65.3</v>
      </c>
      <c r="D57">
        <v>57.7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51.9</v>
      </c>
      <c r="C59">
        <v>15.6</v>
      </c>
      <c r="D59">
        <v>36.200000000000003</v>
      </c>
    </row>
    <row r="60" spans="1:9" x14ac:dyDescent="0.25">
      <c r="A60" t="s">
        <v>89</v>
      </c>
      <c r="B60">
        <v>7868</v>
      </c>
      <c r="C60">
        <v>4177.1000000000004</v>
      </c>
      <c r="D60">
        <v>3691</v>
      </c>
    </row>
    <row r="61" spans="1:9" x14ac:dyDescent="0.25">
      <c r="A61" t="s">
        <v>90</v>
      </c>
      <c r="B61">
        <v>7279.2</v>
      </c>
      <c r="C61">
        <v>3588.5</v>
      </c>
      <c r="D61">
        <v>3690.6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2009.24</v>
      </c>
      <c r="E65">
        <v>973158</v>
      </c>
      <c r="F65">
        <v>0</v>
      </c>
      <c r="G65">
        <v>6.04</v>
      </c>
      <c r="H65">
        <v>8.24</v>
      </c>
      <c r="I65">
        <v>76.41</v>
      </c>
    </row>
    <row r="66" spans="1:10" x14ac:dyDescent="0.25">
      <c r="A66" t="s">
        <v>972</v>
      </c>
      <c r="B66" t="s">
        <v>102</v>
      </c>
      <c r="C66" t="s">
        <v>973</v>
      </c>
      <c r="D66">
        <v>1802.46</v>
      </c>
      <c r="E66">
        <v>0</v>
      </c>
      <c r="G66">
        <v>5.42</v>
      </c>
      <c r="H66">
        <v>10.46</v>
      </c>
      <c r="I66">
        <v>72.25</v>
      </c>
    </row>
    <row r="67" spans="1:10" x14ac:dyDescent="0.25">
      <c r="A67" t="s">
        <v>974</v>
      </c>
      <c r="B67" t="s">
        <v>102</v>
      </c>
      <c r="C67" t="s">
        <v>975</v>
      </c>
      <c r="D67">
        <v>1802.46</v>
      </c>
      <c r="E67">
        <v>0</v>
      </c>
      <c r="G67">
        <v>5.42</v>
      </c>
      <c r="H67">
        <v>10.46</v>
      </c>
      <c r="I67">
        <v>72.25</v>
      </c>
    </row>
    <row r="68" spans="1:10" x14ac:dyDescent="0.25">
      <c r="A68" t="s">
        <v>104</v>
      </c>
      <c r="B68" t="s">
        <v>102</v>
      </c>
      <c r="C68" t="s">
        <v>105</v>
      </c>
      <c r="D68">
        <v>1801.46</v>
      </c>
      <c r="E68">
        <v>0</v>
      </c>
      <c r="G68">
        <v>5.41</v>
      </c>
      <c r="H68">
        <v>37.29</v>
      </c>
      <c r="I68">
        <v>2.04</v>
      </c>
    </row>
    <row r="69" spans="1:10" x14ac:dyDescent="0.25">
      <c r="A69" t="s">
        <v>101</v>
      </c>
      <c r="B69" t="s">
        <v>102</v>
      </c>
      <c r="C69" t="s">
        <v>103</v>
      </c>
      <c r="D69">
        <v>1801.46</v>
      </c>
      <c r="E69">
        <v>0</v>
      </c>
      <c r="G69">
        <v>5.41</v>
      </c>
      <c r="H69">
        <v>37.29</v>
      </c>
      <c r="I69">
        <v>2.04</v>
      </c>
    </row>
    <row r="70" spans="1:10" x14ac:dyDescent="0.25">
      <c r="A70" t="s">
        <v>252</v>
      </c>
      <c r="B70" t="s">
        <v>102</v>
      </c>
      <c r="C70" t="s">
        <v>253</v>
      </c>
      <c r="D70">
        <v>1793.47</v>
      </c>
      <c r="E70">
        <v>0</v>
      </c>
      <c r="G70">
        <v>5.39</v>
      </c>
      <c r="H70">
        <v>7.41</v>
      </c>
      <c r="I70">
        <v>82.38</v>
      </c>
    </row>
    <row r="71" spans="1:10" x14ac:dyDescent="0.25">
      <c r="A71" t="s">
        <v>254</v>
      </c>
      <c r="B71" t="s">
        <v>102</v>
      </c>
      <c r="C71" t="s">
        <v>255</v>
      </c>
      <c r="D71">
        <v>1793.47</v>
      </c>
      <c r="E71">
        <v>0</v>
      </c>
      <c r="G71">
        <v>5.39</v>
      </c>
      <c r="H71">
        <v>7.41</v>
      </c>
      <c r="I71">
        <v>82.38</v>
      </c>
    </row>
    <row r="72" spans="1:10" x14ac:dyDescent="0.25">
      <c r="A72" t="s">
        <v>976</v>
      </c>
      <c r="B72" t="s">
        <v>102</v>
      </c>
      <c r="C72" t="s">
        <v>977</v>
      </c>
      <c r="D72">
        <v>1659.74</v>
      </c>
      <c r="E72">
        <v>727969</v>
      </c>
      <c r="F72">
        <v>0</v>
      </c>
      <c r="G72">
        <v>4.99</v>
      </c>
      <c r="H72">
        <v>9.93</v>
      </c>
      <c r="I72">
        <v>73.91</v>
      </c>
    </row>
    <row r="73" spans="1:10" x14ac:dyDescent="0.25">
      <c r="A73" t="s">
        <v>259</v>
      </c>
      <c r="B73" t="s">
        <v>257</v>
      </c>
      <c r="C73" t="s">
        <v>260</v>
      </c>
      <c r="D73">
        <v>835.11</v>
      </c>
      <c r="E73">
        <v>934194</v>
      </c>
      <c r="F73">
        <v>0</v>
      </c>
      <c r="G73">
        <v>2.5099999999999998</v>
      </c>
      <c r="H73">
        <v>19.329999999999998</v>
      </c>
      <c r="I73">
        <v>16.489999999999998</v>
      </c>
    </row>
    <row r="74" spans="1:10" x14ac:dyDescent="0.25">
      <c r="A74" t="s">
        <v>261</v>
      </c>
      <c r="B74" t="s">
        <v>257</v>
      </c>
      <c r="C74" t="s">
        <v>262</v>
      </c>
      <c r="D74">
        <v>768.51</v>
      </c>
      <c r="E74">
        <v>1958983</v>
      </c>
      <c r="F74">
        <v>0</v>
      </c>
      <c r="G74">
        <v>2.31</v>
      </c>
      <c r="H74">
        <v>24.49</v>
      </c>
      <c r="I74">
        <v>2.0299999999999998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671.68</v>
      </c>
      <c r="E78">
        <v>0</v>
      </c>
      <c r="G78">
        <v>19.04</v>
      </c>
      <c r="H78">
        <v>1801.46</v>
      </c>
      <c r="I78">
        <v>37.29</v>
      </c>
      <c r="J78">
        <v>2.04</v>
      </c>
    </row>
    <row r="79" spans="1:10" x14ac:dyDescent="0.25">
      <c r="A79" t="s">
        <v>101</v>
      </c>
      <c r="B79" t="s">
        <v>102</v>
      </c>
      <c r="C79" t="s">
        <v>103</v>
      </c>
      <c r="D79">
        <v>671.68</v>
      </c>
      <c r="E79">
        <v>0</v>
      </c>
      <c r="G79">
        <v>19.04</v>
      </c>
      <c r="H79">
        <v>1801.46</v>
      </c>
      <c r="I79">
        <v>37.29</v>
      </c>
      <c r="J79">
        <v>2.04</v>
      </c>
    </row>
    <row r="80" spans="1:10" x14ac:dyDescent="0.25">
      <c r="A80" t="s">
        <v>972</v>
      </c>
      <c r="B80" t="s">
        <v>102</v>
      </c>
      <c r="C80" t="s">
        <v>973</v>
      </c>
      <c r="D80">
        <v>188.5</v>
      </c>
      <c r="E80">
        <v>0</v>
      </c>
      <c r="G80">
        <v>5.34</v>
      </c>
      <c r="H80">
        <v>1802.46</v>
      </c>
      <c r="I80">
        <v>10.46</v>
      </c>
      <c r="J80">
        <v>72.25</v>
      </c>
    </row>
    <row r="81" spans="1:10" x14ac:dyDescent="0.25">
      <c r="A81" t="s">
        <v>974</v>
      </c>
      <c r="B81" t="s">
        <v>102</v>
      </c>
      <c r="C81" t="s">
        <v>975</v>
      </c>
      <c r="D81">
        <v>188.5</v>
      </c>
      <c r="E81">
        <v>0</v>
      </c>
      <c r="G81">
        <v>5.34</v>
      </c>
      <c r="H81">
        <v>1802.46</v>
      </c>
      <c r="I81">
        <v>10.46</v>
      </c>
      <c r="J81">
        <v>72.25</v>
      </c>
    </row>
    <row r="82" spans="1:10" x14ac:dyDescent="0.25">
      <c r="A82" t="s">
        <v>261</v>
      </c>
      <c r="B82" t="s">
        <v>257</v>
      </c>
      <c r="C82" t="s">
        <v>262</v>
      </c>
      <c r="D82">
        <v>188.2</v>
      </c>
      <c r="E82">
        <v>1958983</v>
      </c>
      <c r="F82">
        <v>0</v>
      </c>
      <c r="G82">
        <v>5.34</v>
      </c>
      <c r="H82">
        <v>768.51</v>
      </c>
      <c r="I82">
        <v>24.49</v>
      </c>
      <c r="J82">
        <v>2.0299999999999998</v>
      </c>
    </row>
    <row r="83" spans="1:10" x14ac:dyDescent="0.25">
      <c r="A83" t="s">
        <v>265</v>
      </c>
      <c r="B83" t="s">
        <v>257</v>
      </c>
      <c r="C83" t="s">
        <v>266</v>
      </c>
      <c r="D83">
        <v>167.23</v>
      </c>
      <c r="E83">
        <v>110615</v>
      </c>
      <c r="F83">
        <v>0</v>
      </c>
      <c r="G83">
        <v>4.74</v>
      </c>
      <c r="H83">
        <v>523.65</v>
      </c>
      <c r="I83">
        <v>31.93</v>
      </c>
      <c r="J83">
        <v>0.48</v>
      </c>
    </row>
    <row r="84" spans="1:10" x14ac:dyDescent="0.25">
      <c r="A84" t="s">
        <v>256</v>
      </c>
      <c r="B84" t="s">
        <v>257</v>
      </c>
      <c r="C84" t="s">
        <v>258</v>
      </c>
      <c r="D84">
        <v>165.55</v>
      </c>
      <c r="E84">
        <v>973158</v>
      </c>
      <c r="F84">
        <v>0</v>
      </c>
      <c r="G84">
        <v>4.6900000000000004</v>
      </c>
      <c r="H84">
        <v>2009.24</v>
      </c>
      <c r="I84">
        <v>8.24</v>
      </c>
      <c r="J84">
        <v>76.41</v>
      </c>
    </row>
    <row r="85" spans="1:10" x14ac:dyDescent="0.25">
      <c r="A85" t="s">
        <v>976</v>
      </c>
      <c r="B85" t="s">
        <v>102</v>
      </c>
      <c r="C85" t="s">
        <v>977</v>
      </c>
      <c r="D85">
        <v>164.78</v>
      </c>
      <c r="E85">
        <v>727969</v>
      </c>
      <c r="F85">
        <v>0</v>
      </c>
      <c r="G85">
        <v>4.67</v>
      </c>
      <c r="H85">
        <v>1659.74</v>
      </c>
      <c r="I85">
        <v>9.93</v>
      </c>
      <c r="J85">
        <v>73.91</v>
      </c>
    </row>
    <row r="86" spans="1:10" x14ac:dyDescent="0.25">
      <c r="A86" t="s">
        <v>259</v>
      </c>
      <c r="B86" t="s">
        <v>257</v>
      </c>
      <c r="C86" t="s">
        <v>260</v>
      </c>
      <c r="D86">
        <v>161.43</v>
      </c>
      <c r="E86">
        <v>934194</v>
      </c>
      <c r="F86">
        <v>0</v>
      </c>
      <c r="G86">
        <v>4.58</v>
      </c>
      <c r="H86">
        <v>835.11</v>
      </c>
      <c r="I86">
        <v>19.329999999999998</v>
      </c>
      <c r="J86">
        <v>16.489999999999998</v>
      </c>
    </row>
    <row r="87" spans="1:10" x14ac:dyDescent="0.25">
      <c r="A87" t="s">
        <v>252</v>
      </c>
      <c r="B87" t="s">
        <v>102</v>
      </c>
      <c r="C87" t="s">
        <v>253</v>
      </c>
      <c r="D87">
        <v>132.84</v>
      </c>
      <c r="E87">
        <v>0</v>
      </c>
      <c r="G87">
        <v>3.77</v>
      </c>
      <c r="H87">
        <v>1793.47</v>
      </c>
      <c r="I87">
        <v>7.41</v>
      </c>
      <c r="J87">
        <v>82.38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1535.29</v>
      </c>
      <c r="E91">
        <v>973158</v>
      </c>
      <c r="F91">
        <v>0</v>
      </c>
      <c r="G91">
        <v>22.67</v>
      </c>
      <c r="H91">
        <v>2009.24</v>
      </c>
      <c r="I91">
        <v>8.24</v>
      </c>
      <c r="J91">
        <v>76.41</v>
      </c>
    </row>
    <row r="92" spans="1:10" x14ac:dyDescent="0.25">
      <c r="A92" t="s">
        <v>252</v>
      </c>
      <c r="B92" t="s">
        <v>102</v>
      </c>
      <c r="C92" t="s">
        <v>253</v>
      </c>
      <c r="D92">
        <v>1477.51</v>
      </c>
      <c r="E92">
        <v>0</v>
      </c>
      <c r="G92">
        <v>21.82</v>
      </c>
      <c r="H92">
        <v>1793.47</v>
      </c>
      <c r="I92">
        <v>7.41</v>
      </c>
      <c r="J92">
        <v>82.38</v>
      </c>
    </row>
    <row r="93" spans="1:10" x14ac:dyDescent="0.25">
      <c r="A93" t="s">
        <v>254</v>
      </c>
      <c r="B93" t="s">
        <v>102</v>
      </c>
      <c r="C93" t="s">
        <v>255</v>
      </c>
      <c r="D93">
        <v>1477.51</v>
      </c>
      <c r="E93">
        <v>0</v>
      </c>
      <c r="G93">
        <v>21.82</v>
      </c>
      <c r="H93">
        <v>1793.47</v>
      </c>
      <c r="I93">
        <v>7.41</v>
      </c>
      <c r="J93">
        <v>82.38</v>
      </c>
    </row>
    <row r="94" spans="1:10" x14ac:dyDescent="0.25">
      <c r="A94" t="s">
        <v>972</v>
      </c>
      <c r="B94" t="s">
        <v>102</v>
      </c>
      <c r="C94" t="s">
        <v>973</v>
      </c>
      <c r="D94">
        <v>1302.31</v>
      </c>
      <c r="E94">
        <v>0</v>
      </c>
      <c r="G94">
        <v>19.23</v>
      </c>
      <c r="H94">
        <v>1802.46</v>
      </c>
      <c r="I94">
        <v>10.46</v>
      </c>
      <c r="J94">
        <v>72.25</v>
      </c>
    </row>
    <row r="95" spans="1:10" x14ac:dyDescent="0.25">
      <c r="A95" t="s">
        <v>974</v>
      </c>
      <c r="B95" t="s">
        <v>102</v>
      </c>
      <c r="C95" t="s">
        <v>975</v>
      </c>
      <c r="D95">
        <v>1302.31</v>
      </c>
      <c r="E95">
        <v>0</v>
      </c>
      <c r="G95">
        <v>19.23</v>
      </c>
      <c r="H95">
        <v>1802.46</v>
      </c>
      <c r="I95">
        <v>10.46</v>
      </c>
      <c r="J95">
        <v>72.25</v>
      </c>
    </row>
    <row r="96" spans="1:10" x14ac:dyDescent="0.25">
      <c r="A96" t="s">
        <v>976</v>
      </c>
      <c r="B96" t="s">
        <v>102</v>
      </c>
      <c r="C96" t="s">
        <v>977</v>
      </c>
      <c r="D96">
        <v>1226.77</v>
      </c>
      <c r="E96">
        <v>727969</v>
      </c>
      <c r="F96">
        <v>0</v>
      </c>
      <c r="G96">
        <v>18.11</v>
      </c>
      <c r="H96">
        <v>1659.74</v>
      </c>
      <c r="I96">
        <v>9.93</v>
      </c>
      <c r="J96">
        <v>73.91</v>
      </c>
    </row>
    <row r="97" spans="1:10" x14ac:dyDescent="0.25">
      <c r="A97" t="s">
        <v>273</v>
      </c>
      <c r="B97" t="s">
        <v>257</v>
      </c>
      <c r="C97" t="s">
        <v>274</v>
      </c>
      <c r="D97">
        <v>619.01</v>
      </c>
      <c r="E97">
        <v>692482</v>
      </c>
      <c r="F97">
        <v>0</v>
      </c>
      <c r="G97">
        <v>9.14</v>
      </c>
      <c r="H97">
        <v>671.3</v>
      </c>
      <c r="I97">
        <v>4.03</v>
      </c>
      <c r="J97">
        <v>92.21</v>
      </c>
    </row>
    <row r="98" spans="1:10" x14ac:dyDescent="0.25">
      <c r="A98" t="s">
        <v>263</v>
      </c>
      <c r="B98" t="s">
        <v>257</v>
      </c>
      <c r="C98" t="s">
        <v>264</v>
      </c>
      <c r="D98">
        <v>524.26</v>
      </c>
      <c r="E98">
        <v>306551</v>
      </c>
      <c r="F98">
        <v>0</v>
      </c>
      <c r="G98">
        <v>7.74</v>
      </c>
      <c r="H98">
        <v>645.1</v>
      </c>
      <c r="I98">
        <v>7.05</v>
      </c>
      <c r="J98">
        <v>81.27</v>
      </c>
    </row>
    <row r="99" spans="1:10" x14ac:dyDescent="0.25">
      <c r="A99" t="s">
        <v>275</v>
      </c>
      <c r="B99" t="s">
        <v>257</v>
      </c>
      <c r="C99" t="s">
        <v>276</v>
      </c>
      <c r="D99">
        <v>416.79</v>
      </c>
      <c r="E99">
        <v>734979</v>
      </c>
      <c r="F99">
        <v>0</v>
      </c>
      <c r="G99">
        <v>6.15</v>
      </c>
      <c r="H99">
        <v>559.73</v>
      </c>
      <c r="I99">
        <v>7.89</v>
      </c>
      <c r="J99">
        <v>74.459999999999994</v>
      </c>
    </row>
    <row r="100" spans="1:10" x14ac:dyDescent="0.25">
      <c r="A100" t="s">
        <v>290</v>
      </c>
      <c r="B100" t="s">
        <v>257</v>
      </c>
      <c r="C100" t="s">
        <v>291</v>
      </c>
      <c r="D100">
        <v>279.13</v>
      </c>
      <c r="E100">
        <v>986309</v>
      </c>
      <c r="F100">
        <v>0</v>
      </c>
      <c r="G100">
        <v>4.12</v>
      </c>
      <c r="H100">
        <v>340.79</v>
      </c>
      <c r="I100">
        <v>6.9</v>
      </c>
      <c r="J100">
        <v>81.900000000000006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972</v>
      </c>
      <c r="B104" t="s">
        <v>102</v>
      </c>
      <c r="C104" t="s">
        <v>973</v>
      </c>
      <c r="D104">
        <v>62259041</v>
      </c>
      <c r="E104">
        <v>0</v>
      </c>
      <c r="G104">
        <v>30.93</v>
      </c>
      <c r="H104">
        <v>1802.46</v>
      </c>
      <c r="I104">
        <v>10.5</v>
      </c>
      <c r="J104">
        <v>72.3</v>
      </c>
    </row>
    <row r="105" spans="1:10" x14ac:dyDescent="0.25">
      <c r="A105" t="s">
        <v>974</v>
      </c>
      <c r="B105" t="s">
        <v>102</v>
      </c>
      <c r="C105" t="s">
        <v>975</v>
      </c>
      <c r="D105">
        <v>62259041</v>
      </c>
      <c r="E105">
        <v>0</v>
      </c>
      <c r="G105">
        <v>30.93</v>
      </c>
      <c r="H105">
        <v>1802.46</v>
      </c>
      <c r="I105">
        <v>10.5</v>
      </c>
      <c r="J105">
        <v>72.3</v>
      </c>
    </row>
    <row r="106" spans="1:10" x14ac:dyDescent="0.25">
      <c r="A106" t="s">
        <v>976</v>
      </c>
      <c r="B106" t="s">
        <v>102</v>
      </c>
      <c r="C106" t="s">
        <v>977</v>
      </c>
      <c r="D106">
        <v>53438552</v>
      </c>
      <c r="E106">
        <v>727969</v>
      </c>
      <c r="F106">
        <v>73.41</v>
      </c>
      <c r="G106">
        <v>26.55</v>
      </c>
      <c r="H106">
        <v>1659.74</v>
      </c>
      <c r="I106">
        <v>9.9</v>
      </c>
      <c r="J106">
        <v>73.900000000000006</v>
      </c>
    </row>
    <row r="107" spans="1:10" x14ac:dyDescent="0.25">
      <c r="A107" t="s">
        <v>261</v>
      </c>
      <c r="B107" t="s">
        <v>257</v>
      </c>
      <c r="C107" t="s">
        <v>262</v>
      </c>
      <c r="D107">
        <v>15007381</v>
      </c>
      <c r="E107">
        <v>1958983</v>
      </c>
      <c r="F107">
        <v>7.66</v>
      </c>
      <c r="G107">
        <v>7.46</v>
      </c>
      <c r="H107">
        <v>768.51</v>
      </c>
      <c r="I107">
        <v>24.5</v>
      </c>
      <c r="J107">
        <v>2</v>
      </c>
    </row>
    <row r="108" spans="1:10" x14ac:dyDescent="0.25">
      <c r="A108" t="s">
        <v>256</v>
      </c>
      <c r="B108" t="s">
        <v>257</v>
      </c>
      <c r="C108" t="s">
        <v>258</v>
      </c>
      <c r="D108">
        <v>14965309</v>
      </c>
      <c r="E108">
        <v>973158</v>
      </c>
      <c r="F108">
        <v>15.38</v>
      </c>
      <c r="G108">
        <v>7.43</v>
      </c>
      <c r="H108">
        <v>2009.24</v>
      </c>
      <c r="I108">
        <v>8.1999999999999993</v>
      </c>
      <c r="J108">
        <v>76.400000000000006</v>
      </c>
    </row>
    <row r="109" spans="1:10" x14ac:dyDescent="0.25">
      <c r="A109" t="s">
        <v>263</v>
      </c>
      <c r="B109" t="s">
        <v>257</v>
      </c>
      <c r="C109" t="s">
        <v>264</v>
      </c>
      <c r="D109">
        <v>14005470</v>
      </c>
      <c r="E109">
        <v>306551</v>
      </c>
      <c r="F109">
        <v>45.69</v>
      </c>
      <c r="G109">
        <v>6.96</v>
      </c>
      <c r="H109">
        <v>645.1</v>
      </c>
      <c r="I109">
        <v>7.1</v>
      </c>
      <c r="J109">
        <v>81.3</v>
      </c>
    </row>
    <row r="110" spans="1:10" x14ac:dyDescent="0.25">
      <c r="A110" t="s">
        <v>259</v>
      </c>
      <c r="B110" t="s">
        <v>257</v>
      </c>
      <c r="C110" t="s">
        <v>260</v>
      </c>
      <c r="D110">
        <v>10557218</v>
      </c>
      <c r="E110">
        <v>934194</v>
      </c>
      <c r="F110">
        <v>11.3</v>
      </c>
      <c r="G110">
        <v>5.24</v>
      </c>
      <c r="H110">
        <v>835.11</v>
      </c>
      <c r="I110">
        <v>19.3</v>
      </c>
      <c r="J110">
        <v>16.5</v>
      </c>
    </row>
    <row r="111" spans="1:10" x14ac:dyDescent="0.25">
      <c r="A111" t="s">
        <v>918</v>
      </c>
      <c r="B111" t="s">
        <v>257</v>
      </c>
      <c r="C111" t="s">
        <v>919</v>
      </c>
      <c r="D111">
        <v>8170606</v>
      </c>
      <c r="E111">
        <v>988346</v>
      </c>
      <c r="F111">
        <v>8.27</v>
      </c>
      <c r="G111">
        <v>4.0599999999999996</v>
      </c>
      <c r="H111">
        <v>143.72999999999999</v>
      </c>
      <c r="I111">
        <v>25.9</v>
      </c>
      <c r="J111">
        <v>8</v>
      </c>
    </row>
    <row r="112" spans="1:10" x14ac:dyDescent="0.25">
      <c r="A112" t="s">
        <v>269</v>
      </c>
      <c r="B112" t="s">
        <v>257</v>
      </c>
      <c r="C112" t="s">
        <v>270</v>
      </c>
      <c r="D112">
        <v>7773130</v>
      </c>
      <c r="E112">
        <v>983155</v>
      </c>
      <c r="F112">
        <v>7.91</v>
      </c>
      <c r="G112">
        <v>3.86</v>
      </c>
      <c r="H112">
        <v>423.84</v>
      </c>
      <c r="I112">
        <v>29.2</v>
      </c>
      <c r="J112">
        <v>0</v>
      </c>
    </row>
    <row r="113" spans="1:10" x14ac:dyDescent="0.25">
      <c r="A113" t="s">
        <v>281</v>
      </c>
      <c r="B113" t="s">
        <v>257</v>
      </c>
      <c r="C113" t="s">
        <v>282</v>
      </c>
      <c r="D113">
        <v>7771501</v>
      </c>
      <c r="E113">
        <v>983060</v>
      </c>
      <c r="F113">
        <v>7.91</v>
      </c>
      <c r="G113">
        <v>3.86</v>
      </c>
      <c r="H113">
        <v>169.31</v>
      </c>
      <c r="I113">
        <v>29.7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1600128</v>
      </c>
      <c r="E117">
        <v>0</v>
      </c>
      <c r="G117">
        <v>21.27</v>
      </c>
      <c r="H117">
        <v>1793.47</v>
      </c>
      <c r="I117">
        <v>7.41</v>
      </c>
      <c r="J117">
        <v>82.38</v>
      </c>
    </row>
    <row r="118" spans="1:10" x14ac:dyDescent="0.25">
      <c r="A118" t="s">
        <v>254</v>
      </c>
      <c r="B118" t="s">
        <v>102</v>
      </c>
      <c r="C118" t="s">
        <v>255</v>
      </c>
      <c r="D118">
        <v>1600128</v>
      </c>
      <c r="E118">
        <v>0</v>
      </c>
      <c r="G118">
        <v>21.27</v>
      </c>
      <c r="H118">
        <v>1793.47</v>
      </c>
      <c r="I118">
        <v>7.41</v>
      </c>
      <c r="J118">
        <v>82.38</v>
      </c>
    </row>
    <row r="119" spans="1:10" x14ac:dyDescent="0.25">
      <c r="A119" t="s">
        <v>256</v>
      </c>
      <c r="B119" t="s">
        <v>257</v>
      </c>
      <c r="C119" t="s">
        <v>258</v>
      </c>
      <c r="D119">
        <v>1308914</v>
      </c>
      <c r="E119">
        <v>973158</v>
      </c>
      <c r="F119">
        <v>1.35</v>
      </c>
      <c r="G119">
        <v>17.399999999999999</v>
      </c>
      <c r="H119">
        <v>2009.24</v>
      </c>
      <c r="I119">
        <v>8.24</v>
      </c>
      <c r="J119">
        <v>76.41</v>
      </c>
    </row>
    <row r="120" spans="1:10" x14ac:dyDescent="0.25">
      <c r="A120" t="s">
        <v>972</v>
      </c>
      <c r="B120" t="s">
        <v>102</v>
      </c>
      <c r="C120" t="s">
        <v>973</v>
      </c>
      <c r="D120">
        <v>1264687</v>
      </c>
      <c r="E120">
        <v>0</v>
      </c>
      <c r="G120">
        <v>16.809999999999999</v>
      </c>
      <c r="H120">
        <v>1802.46</v>
      </c>
      <c r="I120">
        <v>10.46</v>
      </c>
      <c r="J120">
        <v>72.25</v>
      </c>
    </row>
    <row r="121" spans="1:10" x14ac:dyDescent="0.25">
      <c r="A121" t="s">
        <v>974</v>
      </c>
      <c r="B121" t="s">
        <v>102</v>
      </c>
      <c r="C121" t="s">
        <v>975</v>
      </c>
      <c r="D121">
        <v>1264687</v>
      </c>
      <c r="E121">
        <v>0</v>
      </c>
      <c r="G121">
        <v>16.809999999999999</v>
      </c>
      <c r="H121">
        <v>1802.46</v>
      </c>
      <c r="I121">
        <v>10.46</v>
      </c>
      <c r="J121">
        <v>72.25</v>
      </c>
    </row>
    <row r="122" spans="1:10" x14ac:dyDescent="0.25">
      <c r="A122" t="s">
        <v>976</v>
      </c>
      <c r="B122" t="s">
        <v>102</v>
      </c>
      <c r="C122" t="s">
        <v>977</v>
      </c>
      <c r="D122">
        <v>1170807</v>
      </c>
      <c r="E122">
        <v>727969</v>
      </c>
      <c r="F122">
        <v>1.61</v>
      </c>
      <c r="G122">
        <v>15.56</v>
      </c>
      <c r="H122">
        <v>1659.74</v>
      </c>
      <c r="I122">
        <v>9.93</v>
      </c>
      <c r="J122">
        <v>73.91</v>
      </c>
    </row>
    <row r="123" spans="1:10" x14ac:dyDescent="0.25">
      <c r="A123" t="s">
        <v>104</v>
      </c>
      <c r="B123" t="s">
        <v>102</v>
      </c>
      <c r="C123" t="s">
        <v>105</v>
      </c>
      <c r="D123">
        <v>1088070</v>
      </c>
      <c r="E123">
        <v>0</v>
      </c>
      <c r="G123">
        <v>14.46</v>
      </c>
      <c r="H123">
        <v>1801.46</v>
      </c>
      <c r="I123">
        <v>37.29</v>
      </c>
      <c r="J123">
        <v>2.04</v>
      </c>
    </row>
    <row r="124" spans="1:10" x14ac:dyDescent="0.25">
      <c r="A124" t="s">
        <v>101</v>
      </c>
      <c r="B124" t="s">
        <v>102</v>
      </c>
      <c r="C124" t="s">
        <v>103</v>
      </c>
      <c r="D124">
        <v>1088070</v>
      </c>
      <c r="E124">
        <v>0</v>
      </c>
      <c r="G124">
        <v>14.46</v>
      </c>
      <c r="H124">
        <v>1801.46</v>
      </c>
      <c r="I124">
        <v>37.29</v>
      </c>
      <c r="J124">
        <v>2.04</v>
      </c>
    </row>
    <row r="125" spans="1:10" x14ac:dyDescent="0.25">
      <c r="A125" t="s">
        <v>273</v>
      </c>
      <c r="B125" t="s">
        <v>257</v>
      </c>
      <c r="C125" t="s">
        <v>274</v>
      </c>
      <c r="D125">
        <v>473379</v>
      </c>
      <c r="E125">
        <v>692482</v>
      </c>
      <c r="F125">
        <v>0.68</v>
      </c>
      <c r="G125">
        <v>6.29</v>
      </c>
      <c r="H125">
        <v>671.3</v>
      </c>
      <c r="I125">
        <v>4.03</v>
      </c>
      <c r="J125">
        <v>92.21</v>
      </c>
    </row>
    <row r="126" spans="1:10" x14ac:dyDescent="0.25">
      <c r="A126" t="s">
        <v>263</v>
      </c>
      <c r="B126" t="s">
        <v>257</v>
      </c>
      <c r="C126" t="s">
        <v>264</v>
      </c>
      <c r="D126">
        <v>396991</v>
      </c>
      <c r="E126">
        <v>306551</v>
      </c>
      <c r="F126">
        <v>1.3</v>
      </c>
      <c r="G126">
        <v>5.28</v>
      </c>
      <c r="H126">
        <v>645.1</v>
      </c>
      <c r="I126">
        <v>7.05</v>
      </c>
      <c r="J126">
        <v>81.27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1346808</v>
      </c>
      <c r="E130">
        <v>1346808</v>
      </c>
      <c r="F130">
        <v>0</v>
      </c>
      <c r="H130">
        <v>0</v>
      </c>
      <c r="I130">
        <v>25.67</v>
      </c>
    </row>
    <row r="131" spans="1:9" x14ac:dyDescent="0.25">
      <c r="A131" t="s">
        <v>254</v>
      </c>
      <c r="B131" t="s">
        <v>102</v>
      </c>
      <c r="C131" t="s">
        <v>255</v>
      </c>
      <c r="D131">
        <v>1346808</v>
      </c>
      <c r="E131">
        <v>1346808</v>
      </c>
      <c r="F131">
        <v>0</v>
      </c>
      <c r="H131">
        <v>0</v>
      </c>
      <c r="I131">
        <v>25.67</v>
      </c>
    </row>
    <row r="132" spans="1:9" x14ac:dyDescent="0.25">
      <c r="A132" t="s">
        <v>972</v>
      </c>
      <c r="B132" t="s">
        <v>102</v>
      </c>
      <c r="C132" t="s">
        <v>973</v>
      </c>
      <c r="D132">
        <v>1020270</v>
      </c>
      <c r="E132">
        <v>1020270</v>
      </c>
      <c r="F132">
        <v>0</v>
      </c>
      <c r="H132">
        <v>0</v>
      </c>
      <c r="I132">
        <v>19.45</v>
      </c>
    </row>
    <row r="133" spans="1:9" x14ac:dyDescent="0.25">
      <c r="A133" t="s">
        <v>974</v>
      </c>
      <c r="B133" t="s">
        <v>102</v>
      </c>
      <c r="C133" t="s">
        <v>975</v>
      </c>
      <c r="D133">
        <v>1020270</v>
      </c>
      <c r="E133">
        <v>1020270</v>
      </c>
      <c r="F133">
        <v>0</v>
      </c>
      <c r="H133">
        <v>0</v>
      </c>
      <c r="I133">
        <v>19.45</v>
      </c>
    </row>
    <row r="134" spans="1:9" x14ac:dyDescent="0.25">
      <c r="A134" t="s">
        <v>976</v>
      </c>
      <c r="B134" t="s">
        <v>102</v>
      </c>
      <c r="C134" t="s">
        <v>977</v>
      </c>
      <c r="D134">
        <v>958898</v>
      </c>
      <c r="E134">
        <v>958898</v>
      </c>
      <c r="F134">
        <v>727969</v>
      </c>
      <c r="G134">
        <v>1.32</v>
      </c>
      <c r="H134">
        <v>0</v>
      </c>
      <c r="I134">
        <v>18.28</v>
      </c>
    </row>
    <row r="135" spans="1:9" x14ac:dyDescent="0.25">
      <c r="A135" t="s">
        <v>273</v>
      </c>
      <c r="B135" t="s">
        <v>257</v>
      </c>
      <c r="C135" t="s">
        <v>274</v>
      </c>
      <c r="D135">
        <v>473404</v>
      </c>
      <c r="E135">
        <v>473404</v>
      </c>
      <c r="F135">
        <v>692482</v>
      </c>
      <c r="G135">
        <v>0.68</v>
      </c>
      <c r="H135">
        <v>0</v>
      </c>
      <c r="I135">
        <v>9.02</v>
      </c>
    </row>
    <row r="136" spans="1:9" x14ac:dyDescent="0.25">
      <c r="A136" t="s">
        <v>263</v>
      </c>
      <c r="B136" t="s">
        <v>257</v>
      </c>
      <c r="C136" t="s">
        <v>264</v>
      </c>
      <c r="D136">
        <v>397002</v>
      </c>
      <c r="E136">
        <v>397002</v>
      </c>
      <c r="F136">
        <v>306551</v>
      </c>
      <c r="G136">
        <v>1.3</v>
      </c>
      <c r="H136">
        <v>0</v>
      </c>
      <c r="I136">
        <v>7.57</v>
      </c>
    </row>
    <row r="137" spans="1:9" x14ac:dyDescent="0.25">
      <c r="A137" t="s">
        <v>275</v>
      </c>
      <c r="B137" t="s">
        <v>257</v>
      </c>
      <c r="C137" t="s">
        <v>276</v>
      </c>
      <c r="D137">
        <v>319826</v>
      </c>
      <c r="E137">
        <v>319826</v>
      </c>
      <c r="F137">
        <v>734979</v>
      </c>
      <c r="G137">
        <v>0.44</v>
      </c>
      <c r="H137">
        <v>0</v>
      </c>
      <c r="I137">
        <v>6.1</v>
      </c>
    </row>
    <row r="138" spans="1:9" x14ac:dyDescent="0.25">
      <c r="A138" t="s">
        <v>290</v>
      </c>
      <c r="B138" t="s">
        <v>257</v>
      </c>
      <c r="C138" t="s">
        <v>291</v>
      </c>
      <c r="D138">
        <v>238118</v>
      </c>
      <c r="E138">
        <v>238118</v>
      </c>
      <c r="F138">
        <v>986309</v>
      </c>
      <c r="G138">
        <v>0.24</v>
      </c>
      <c r="H138">
        <v>0</v>
      </c>
      <c r="I138">
        <v>4.54</v>
      </c>
    </row>
    <row r="139" spans="1:9" x14ac:dyDescent="0.25">
      <c r="A139" t="s">
        <v>256</v>
      </c>
      <c r="B139" t="s">
        <v>257</v>
      </c>
      <c r="C139" t="s">
        <v>258</v>
      </c>
      <c r="D139">
        <v>175648</v>
      </c>
      <c r="E139">
        <v>175648</v>
      </c>
      <c r="F139">
        <v>973158</v>
      </c>
      <c r="G139">
        <v>0.18</v>
      </c>
      <c r="H139">
        <v>0</v>
      </c>
      <c r="I139">
        <v>3.35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2216618</v>
      </c>
      <c r="E143">
        <v>3151</v>
      </c>
      <c r="F143">
        <v>0</v>
      </c>
      <c r="G143">
        <v>68.22</v>
      </c>
      <c r="H143">
        <v>29.5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1958983</v>
      </c>
      <c r="E144">
        <v>0</v>
      </c>
      <c r="F144">
        <v>0</v>
      </c>
      <c r="G144">
        <v>768.51</v>
      </c>
      <c r="H144">
        <v>24.5</v>
      </c>
      <c r="I144">
        <v>2</v>
      </c>
    </row>
    <row r="145" spans="1:9" x14ac:dyDescent="0.25">
      <c r="A145" t="s">
        <v>283</v>
      </c>
      <c r="B145" t="s">
        <v>257</v>
      </c>
      <c r="C145" t="s">
        <v>284</v>
      </c>
      <c r="D145">
        <v>1958690</v>
      </c>
      <c r="E145">
        <v>971280</v>
      </c>
      <c r="F145">
        <v>0.5</v>
      </c>
      <c r="G145">
        <v>62.78</v>
      </c>
      <c r="H145">
        <v>27.1</v>
      </c>
      <c r="I145">
        <v>6.7</v>
      </c>
    </row>
    <row r="146" spans="1:9" x14ac:dyDescent="0.25">
      <c r="A146" t="s">
        <v>271</v>
      </c>
      <c r="B146" t="s">
        <v>257</v>
      </c>
      <c r="C146" t="s">
        <v>272</v>
      </c>
      <c r="D146">
        <v>1929228</v>
      </c>
      <c r="E146">
        <v>0</v>
      </c>
      <c r="F146">
        <v>0</v>
      </c>
      <c r="G146">
        <v>453.34</v>
      </c>
      <c r="H146">
        <v>20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1928009</v>
      </c>
      <c r="E147">
        <v>1928315</v>
      </c>
      <c r="F147">
        <v>1</v>
      </c>
      <c r="G147">
        <v>60.65</v>
      </c>
      <c r="H147">
        <v>28.3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1656439</v>
      </c>
      <c r="E148">
        <v>1535940</v>
      </c>
      <c r="F148">
        <v>0.93</v>
      </c>
      <c r="G148">
        <v>64.69</v>
      </c>
      <c r="H148">
        <v>30.8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1133523</v>
      </c>
      <c r="E149">
        <v>1130881</v>
      </c>
      <c r="F149">
        <v>1</v>
      </c>
      <c r="G149">
        <v>38.770000000000003</v>
      </c>
      <c r="H149">
        <v>31.8</v>
      </c>
      <c r="I149">
        <v>0</v>
      </c>
    </row>
    <row r="150" spans="1:9" x14ac:dyDescent="0.25">
      <c r="A150" t="s">
        <v>918</v>
      </c>
      <c r="B150" t="s">
        <v>257</v>
      </c>
      <c r="C150" t="s">
        <v>919</v>
      </c>
      <c r="D150">
        <v>988346</v>
      </c>
      <c r="E150">
        <v>988041</v>
      </c>
      <c r="F150">
        <v>1</v>
      </c>
      <c r="G150">
        <v>143.72999999999999</v>
      </c>
      <c r="H150">
        <v>25.9</v>
      </c>
      <c r="I150">
        <v>8</v>
      </c>
    </row>
    <row r="151" spans="1:9" x14ac:dyDescent="0.25">
      <c r="A151" t="s">
        <v>290</v>
      </c>
      <c r="B151" t="s">
        <v>257</v>
      </c>
      <c r="C151" t="s">
        <v>291</v>
      </c>
      <c r="D151">
        <v>986309</v>
      </c>
      <c r="E151">
        <v>926651</v>
      </c>
      <c r="F151">
        <v>0.94</v>
      </c>
      <c r="G151">
        <v>340.79</v>
      </c>
      <c r="H151">
        <v>6.9</v>
      </c>
      <c r="I151">
        <v>81.900000000000006</v>
      </c>
    </row>
    <row r="152" spans="1:9" x14ac:dyDescent="0.25">
      <c r="A152" t="s">
        <v>269</v>
      </c>
      <c r="B152" t="s">
        <v>257</v>
      </c>
      <c r="C152" t="s">
        <v>270</v>
      </c>
      <c r="D152">
        <v>983155</v>
      </c>
      <c r="E152">
        <v>981824</v>
      </c>
      <c r="F152">
        <v>1</v>
      </c>
      <c r="G152">
        <v>423.84</v>
      </c>
      <c r="H152">
        <v>29.2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2216932</v>
      </c>
      <c r="E156">
        <v>2216618</v>
      </c>
      <c r="F156">
        <v>11.77</v>
      </c>
    </row>
    <row r="157" spans="1:9" x14ac:dyDescent="0.25">
      <c r="A157" t="s">
        <v>261</v>
      </c>
      <c r="B157" t="s">
        <v>257</v>
      </c>
      <c r="C157" t="s">
        <v>262</v>
      </c>
      <c r="D157">
        <v>1958591</v>
      </c>
      <c r="E157">
        <v>1958983</v>
      </c>
      <c r="F157">
        <v>10.4</v>
      </c>
    </row>
    <row r="158" spans="1:9" x14ac:dyDescent="0.25">
      <c r="A158" t="s">
        <v>271</v>
      </c>
      <c r="B158" t="s">
        <v>257</v>
      </c>
      <c r="C158" t="s">
        <v>272</v>
      </c>
      <c r="D158">
        <v>1928643</v>
      </c>
      <c r="E158">
        <v>1929228</v>
      </c>
      <c r="F158">
        <v>10.24</v>
      </c>
    </row>
    <row r="159" spans="1:9" x14ac:dyDescent="0.25">
      <c r="A159" t="s">
        <v>294</v>
      </c>
      <c r="B159" t="s">
        <v>257</v>
      </c>
      <c r="C159" t="s">
        <v>295</v>
      </c>
      <c r="D159">
        <v>1656148</v>
      </c>
      <c r="E159">
        <v>1656439</v>
      </c>
      <c r="F159">
        <v>8.8000000000000007</v>
      </c>
    </row>
    <row r="160" spans="1:9" x14ac:dyDescent="0.25">
      <c r="A160" t="s">
        <v>296</v>
      </c>
      <c r="B160" t="s">
        <v>257</v>
      </c>
      <c r="C160" t="s">
        <v>297</v>
      </c>
      <c r="D160">
        <v>1133446</v>
      </c>
      <c r="E160">
        <v>1133523</v>
      </c>
      <c r="F160">
        <v>6.02</v>
      </c>
    </row>
    <row r="161" spans="1:6" x14ac:dyDescent="0.25">
      <c r="A161" t="s">
        <v>290</v>
      </c>
      <c r="B161" t="s">
        <v>257</v>
      </c>
      <c r="C161" t="s">
        <v>291</v>
      </c>
      <c r="D161">
        <v>986094</v>
      </c>
      <c r="E161">
        <v>986309</v>
      </c>
      <c r="F161">
        <v>5.24</v>
      </c>
    </row>
    <row r="162" spans="1:6" x14ac:dyDescent="0.25">
      <c r="A162" t="s">
        <v>269</v>
      </c>
      <c r="B162" t="s">
        <v>257</v>
      </c>
      <c r="C162" t="s">
        <v>270</v>
      </c>
      <c r="D162">
        <v>985515</v>
      </c>
      <c r="E162">
        <v>983155</v>
      </c>
      <c r="F162">
        <v>5.23</v>
      </c>
    </row>
    <row r="163" spans="1:6" x14ac:dyDescent="0.25">
      <c r="A163" t="s">
        <v>256</v>
      </c>
      <c r="B163" t="s">
        <v>257</v>
      </c>
      <c r="C163" t="s">
        <v>258</v>
      </c>
      <c r="D163">
        <v>973481</v>
      </c>
      <c r="E163">
        <v>973158</v>
      </c>
      <c r="F163">
        <v>5.17</v>
      </c>
    </row>
    <row r="164" spans="1:6" x14ac:dyDescent="0.25">
      <c r="A164" t="s">
        <v>259</v>
      </c>
      <c r="B164" t="s">
        <v>257</v>
      </c>
      <c r="C164" t="s">
        <v>260</v>
      </c>
      <c r="D164">
        <v>934448</v>
      </c>
      <c r="E164">
        <v>934194</v>
      </c>
      <c r="F164">
        <v>4.96</v>
      </c>
    </row>
    <row r="165" spans="1:6" x14ac:dyDescent="0.25">
      <c r="A165" t="s">
        <v>298</v>
      </c>
      <c r="B165" t="s">
        <v>257</v>
      </c>
      <c r="C165" t="s">
        <v>299</v>
      </c>
      <c r="D165">
        <v>819806</v>
      </c>
      <c r="E165">
        <v>820035</v>
      </c>
      <c r="F165">
        <v>4.3499999999999996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256</v>
      </c>
      <c r="B169" t="s">
        <v>257</v>
      </c>
      <c r="C169" t="s">
        <v>258</v>
      </c>
      <c r="D169">
        <v>1672419</v>
      </c>
      <c r="E169">
        <v>973158</v>
      </c>
      <c r="F169">
        <v>0.01</v>
      </c>
    </row>
    <row r="170" spans="1:6" x14ac:dyDescent="0.25">
      <c r="A170" t="s">
        <v>300</v>
      </c>
      <c r="C170" t="s">
        <v>301</v>
      </c>
      <c r="D170">
        <v>1365884</v>
      </c>
      <c r="E170">
        <v>1</v>
      </c>
      <c r="F170">
        <v>0.01</v>
      </c>
    </row>
    <row r="171" spans="1:6" x14ac:dyDescent="0.25">
      <c r="A171" t="s">
        <v>304</v>
      </c>
      <c r="B171" t="s">
        <v>257</v>
      </c>
      <c r="C171" t="s">
        <v>305</v>
      </c>
      <c r="D171">
        <v>1319361</v>
      </c>
      <c r="E171">
        <v>684</v>
      </c>
      <c r="F171">
        <v>0.01</v>
      </c>
    </row>
    <row r="172" spans="1:6" x14ac:dyDescent="0.25">
      <c r="A172" t="s">
        <v>205</v>
      </c>
      <c r="B172" t="s">
        <v>206</v>
      </c>
      <c r="C172" t="s">
        <v>207</v>
      </c>
      <c r="D172">
        <v>1262559</v>
      </c>
      <c r="E172">
        <v>1</v>
      </c>
      <c r="F172">
        <v>0.01</v>
      </c>
    </row>
    <row r="173" spans="1:6" x14ac:dyDescent="0.25">
      <c r="A173" t="s">
        <v>302</v>
      </c>
      <c r="C173" t="s">
        <v>301</v>
      </c>
      <c r="D173">
        <v>1150823</v>
      </c>
      <c r="E173">
        <v>1</v>
      </c>
      <c r="F173">
        <v>0.01</v>
      </c>
    </row>
    <row r="174" spans="1:6" x14ac:dyDescent="0.25">
      <c r="A174" t="s">
        <v>259</v>
      </c>
      <c r="B174" t="s">
        <v>257</v>
      </c>
      <c r="C174" t="s">
        <v>260</v>
      </c>
      <c r="D174">
        <v>1147343</v>
      </c>
      <c r="E174">
        <v>934194</v>
      </c>
      <c r="F174">
        <v>0.01</v>
      </c>
    </row>
    <row r="176" spans="1:6" x14ac:dyDescent="0.25">
      <c r="A176" t="s">
        <v>208</v>
      </c>
    </row>
    <row r="177" spans="1:7" x14ac:dyDescent="0.25">
      <c r="A177" t="s">
        <v>30</v>
      </c>
      <c r="B177" t="s">
        <v>31</v>
      </c>
      <c r="C177" t="s">
        <v>209</v>
      </c>
      <c r="D177" t="s">
        <v>210</v>
      </c>
      <c r="E177" t="s">
        <v>211</v>
      </c>
      <c r="F177" t="s">
        <v>212</v>
      </c>
      <c r="G177" t="s">
        <v>34</v>
      </c>
    </row>
    <row r="178" spans="1:7" x14ac:dyDescent="0.25">
      <c r="A178" t="s">
        <v>219</v>
      </c>
      <c r="B178">
        <v>2149898</v>
      </c>
      <c r="D178">
        <v>15613</v>
      </c>
      <c r="E178" t="s">
        <v>950</v>
      </c>
      <c r="F178">
        <v>0.99</v>
      </c>
      <c r="G178">
        <v>46.91</v>
      </c>
    </row>
    <row r="179" spans="1:7" x14ac:dyDescent="0.25">
      <c r="A179" t="s">
        <v>36</v>
      </c>
      <c r="B179">
        <v>5070636</v>
      </c>
      <c r="D179">
        <v>6384</v>
      </c>
      <c r="E179" t="s">
        <v>223</v>
      </c>
      <c r="F179">
        <v>2.34</v>
      </c>
      <c r="G179">
        <v>19.18</v>
      </c>
    </row>
    <row r="180" spans="1:7" x14ac:dyDescent="0.25">
      <c r="A180" t="s">
        <v>225</v>
      </c>
      <c r="B180">
        <v>843707</v>
      </c>
      <c r="D180">
        <v>429</v>
      </c>
      <c r="E180" t="s">
        <v>954</v>
      </c>
      <c r="F180">
        <v>0.39</v>
      </c>
      <c r="G180">
        <v>1.29</v>
      </c>
    </row>
    <row r="181" spans="1:7" x14ac:dyDescent="0.25">
      <c r="A181" t="s">
        <v>232</v>
      </c>
      <c r="B181">
        <v>289961</v>
      </c>
      <c r="D181">
        <v>187</v>
      </c>
      <c r="E181" t="s">
        <v>956</v>
      </c>
      <c r="F181">
        <v>0.13</v>
      </c>
      <c r="G181">
        <v>0.56000000000000005</v>
      </c>
    </row>
    <row r="182" spans="1:7" x14ac:dyDescent="0.25">
      <c r="A182" t="s">
        <v>49</v>
      </c>
      <c r="B182">
        <v>132058</v>
      </c>
      <c r="D182">
        <v>152</v>
      </c>
      <c r="E182" t="s">
        <v>378</v>
      </c>
      <c r="F182">
        <v>0.06</v>
      </c>
      <c r="G182">
        <v>0.46</v>
      </c>
    </row>
    <row r="183" spans="1:7" x14ac:dyDescent="0.25">
      <c r="A183" t="s">
        <v>40</v>
      </c>
      <c r="B183">
        <v>150</v>
      </c>
      <c r="C183">
        <v>100</v>
      </c>
      <c r="D183">
        <v>150</v>
      </c>
      <c r="E183" t="s">
        <v>555</v>
      </c>
      <c r="F183">
        <v>0</v>
      </c>
      <c r="G183">
        <v>0.45</v>
      </c>
    </row>
    <row r="184" spans="1:7" x14ac:dyDescent="0.25">
      <c r="A184" t="s">
        <v>235</v>
      </c>
      <c r="B184">
        <v>428977</v>
      </c>
      <c r="D184">
        <v>137</v>
      </c>
      <c r="E184" t="s">
        <v>960</v>
      </c>
      <c r="F184">
        <v>0.2</v>
      </c>
      <c r="G184">
        <v>0.41</v>
      </c>
    </row>
    <row r="185" spans="1:7" x14ac:dyDescent="0.25">
      <c r="A185" t="s">
        <v>241</v>
      </c>
      <c r="B185">
        <v>28485052</v>
      </c>
      <c r="D185">
        <v>86</v>
      </c>
      <c r="E185" t="s">
        <v>962</v>
      </c>
      <c r="F185">
        <v>13.12</v>
      </c>
      <c r="G185">
        <v>0.26</v>
      </c>
    </row>
    <row r="186" spans="1:7" x14ac:dyDescent="0.25">
      <c r="A186" t="s">
        <v>934</v>
      </c>
      <c r="B186">
        <v>790121</v>
      </c>
      <c r="D186">
        <v>70</v>
      </c>
      <c r="E186" t="s">
        <v>964</v>
      </c>
      <c r="F186">
        <v>0.36</v>
      </c>
      <c r="G186">
        <v>0.21</v>
      </c>
    </row>
    <row r="187" spans="1:7" x14ac:dyDescent="0.25">
      <c r="A187" t="s">
        <v>549</v>
      </c>
      <c r="B187">
        <v>130882</v>
      </c>
      <c r="D187">
        <v>34</v>
      </c>
      <c r="E187" t="s">
        <v>978</v>
      </c>
      <c r="F187">
        <v>0.06</v>
      </c>
      <c r="G187">
        <v>0.1</v>
      </c>
    </row>
    <row r="189" spans="1:7" x14ac:dyDescent="0.25">
      <c r="A189" t="s">
        <v>29</v>
      </c>
    </row>
    <row r="190" spans="1:7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</row>
    <row r="191" spans="1:7" x14ac:dyDescent="0.25">
      <c r="A191" t="s">
        <v>219</v>
      </c>
      <c r="B191">
        <v>2149898</v>
      </c>
      <c r="C191" t="s">
        <v>949</v>
      </c>
      <c r="D191" t="s">
        <v>950</v>
      </c>
      <c r="E191">
        <v>46.9</v>
      </c>
      <c r="F191" t="s">
        <v>70</v>
      </c>
    </row>
    <row r="192" spans="1:7" x14ac:dyDescent="0.25">
      <c r="A192" t="s">
        <v>36</v>
      </c>
      <c r="B192">
        <v>5070636</v>
      </c>
      <c r="C192" t="s">
        <v>951</v>
      </c>
      <c r="D192" t="s">
        <v>223</v>
      </c>
      <c r="E192">
        <v>19.2</v>
      </c>
      <c r="F192" t="s">
        <v>38</v>
      </c>
    </row>
    <row r="193" spans="1:6" x14ac:dyDescent="0.25">
      <c r="A193" t="s">
        <v>39</v>
      </c>
      <c r="C193" t="s">
        <v>952</v>
      </c>
      <c r="E193">
        <v>10.6</v>
      </c>
    </row>
    <row r="194" spans="1:6" x14ac:dyDescent="0.25">
      <c r="A194" t="s">
        <v>225</v>
      </c>
      <c r="B194">
        <v>843707</v>
      </c>
      <c r="C194" t="s">
        <v>953</v>
      </c>
      <c r="D194" t="s">
        <v>954</v>
      </c>
      <c r="E194">
        <v>1.3</v>
      </c>
      <c r="F194" t="s">
        <v>45</v>
      </c>
    </row>
    <row r="195" spans="1:6" x14ac:dyDescent="0.25">
      <c r="A195" t="s">
        <v>232</v>
      </c>
      <c r="B195">
        <v>289961</v>
      </c>
      <c r="C195" t="s">
        <v>955</v>
      </c>
      <c r="D195" t="s">
        <v>956</v>
      </c>
      <c r="E195">
        <v>0.6</v>
      </c>
      <c r="F195" t="s">
        <v>38</v>
      </c>
    </row>
    <row r="196" spans="1:6" x14ac:dyDescent="0.25">
      <c r="A196" t="s">
        <v>49</v>
      </c>
      <c r="B196">
        <v>132058</v>
      </c>
      <c r="C196" t="s">
        <v>957</v>
      </c>
      <c r="D196" t="s">
        <v>378</v>
      </c>
      <c r="E196">
        <v>0.5</v>
      </c>
      <c r="F196" t="s">
        <v>38</v>
      </c>
    </row>
    <row r="197" spans="1:6" x14ac:dyDescent="0.25">
      <c r="A197" t="s">
        <v>40</v>
      </c>
      <c r="B197">
        <v>150</v>
      </c>
      <c r="C197" t="s">
        <v>958</v>
      </c>
      <c r="D197" t="s">
        <v>555</v>
      </c>
      <c r="E197">
        <v>0.5</v>
      </c>
      <c r="F197" t="s">
        <v>42</v>
      </c>
    </row>
    <row r="198" spans="1:6" x14ac:dyDescent="0.25">
      <c r="A198" t="s">
        <v>235</v>
      </c>
      <c r="B198">
        <v>428977</v>
      </c>
      <c r="C198" t="s">
        <v>959</v>
      </c>
      <c r="D198" t="s">
        <v>960</v>
      </c>
      <c r="E198">
        <v>0.4</v>
      </c>
      <c r="F198" t="s">
        <v>74</v>
      </c>
    </row>
    <row r="199" spans="1:6" x14ac:dyDescent="0.25">
      <c r="A199" t="s">
        <v>241</v>
      </c>
      <c r="B199">
        <v>28485052</v>
      </c>
      <c r="C199" t="s">
        <v>961</v>
      </c>
      <c r="D199" t="s">
        <v>962</v>
      </c>
      <c r="E199">
        <v>0.3</v>
      </c>
      <c r="F199" t="s">
        <v>74</v>
      </c>
    </row>
    <row r="200" spans="1:6" x14ac:dyDescent="0.25">
      <c r="A200" t="s">
        <v>934</v>
      </c>
      <c r="B200">
        <v>790121</v>
      </c>
      <c r="C200" t="s">
        <v>963</v>
      </c>
      <c r="D200" t="s">
        <v>964</v>
      </c>
      <c r="E200">
        <v>0.2</v>
      </c>
      <c r="F200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J199"/>
  <sheetViews>
    <sheetView topLeftCell="A79" workbookViewId="0">
      <selection activeCell="C78" sqref="C78:C87"/>
    </sheetView>
  </sheetViews>
  <sheetFormatPr defaultRowHeight="15" x14ac:dyDescent="0.25"/>
  <cols>
    <col min="3" max="3" width="36.140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979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947</v>
      </c>
    </row>
    <row r="7" spans="1:2" x14ac:dyDescent="0.25">
      <c r="A7" t="s">
        <v>9</v>
      </c>
      <c r="B7" t="s">
        <v>980</v>
      </c>
    </row>
    <row r="8" spans="1:2" x14ac:dyDescent="0.25">
      <c r="A8" t="s">
        <v>11</v>
      </c>
      <c r="B8" t="s">
        <v>981</v>
      </c>
    </row>
    <row r="9" spans="1:2" x14ac:dyDescent="0.25">
      <c r="A9" t="s">
        <v>13</v>
      </c>
      <c r="B9">
        <v>1347</v>
      </c>
    </row>
    <row r="10" spans="1:2" x14ac:dyDescent="0.25">
      <c r="A10" t="s">
        <v>14</v>
      </c>
      <c r="B10">
        <v>1332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982</v>
      </c>
    </row>
    <row r="13" spans="1:2" x14ac:dyDescent="0.25">
      <c r="A13" t="s">
        <v>19</v>
      </c>
      <c r="B13">
        <v>127557.1</v>
      </c>
    </row>
    <row r="14" spans="1:2" x14ac:dyDescent="0.25">
      <c r="A14" t="s">
        <v>20</v>
      </c>
      <c r="B14">
        <v>4189.6000000000004</v>
      </c>
    </row>
    <row r="15" spans="1:2" x14ac:dyDescent="0.25">
      <c r="A15" t="s">
        <v>21</v>
      </c>
      <c r="B15">
        <v>3791.4</v>
      </c>
    </row>
    <row r="16" spans="1:2" x14ac:dyDescent="0.25">
      <c r="A16" t="s">
        <v>22</v>
      </c>
      <c r="B16">
        <v>16553.2</v>
      </c>
    </row>
    <row r="17" spans="1:6" x14ac:dyDescent="0.25">
      <c r="A17" t="s">
        <v>23</v>
      </c>
      <c r="B17">
        <v>29464.6</v>
      </c>
    </row>
    <row r="18" spans="1:6" x14ac:dyDescent="0.25">
      <c r="A18" t="s">
        <v>24</v>
      </c>
      <c r="B18">
        <v>26.29</v>
      </c>
    </row>
    <row r="19" spans="1:6" x14ac:dyDescent="0.25">
      <c r="A19" t="s">
        <v>25</v>
      </c>
      <c r="B19">
        <v>14.44</v>
      </c>
    </row>
    <row r="20" spans="1:6" x14ac:dyDescent="0.25">
      <c r="A20" t="s">
        <v>26</v>
      </c>
      <c r="B20">
        <v>39.200000000000003</v>
      </c>
    </row>
    <row r="21" spans="1:6" x14ac:dyDescent="0.25">
      <c r="A21" t="s">
        <v>27</v>
      </c>
      <c r="B21">
        <v>13.8</v>
      </c>
    </row>
    <row r="22" spans="1:6" x14ac:dyDescent="0.25">
      <c r="A22" t="s">
        <v>28</v>
      </c>
      <c r="B22">
        <v>28.2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3222114</v>
      </c>
      <c r="C26" t="s">
        <v>983</v>
      </c>
      <c r="D26" t="s">
        <v>984</v>
      </c>
      <c r="E26">
        <v>49.5</v>
      </c>
      <c r="F26" t="s">
        <v>70</v>
      </c>
    </row>
    <row r="27" spans="1:6" x14ac:dyDescent="0.25">
      <c r="A27" t="s">
        <v>36</v>
      </c>
      <c r="B27">
        <v>4995395</v>
      </c>
      <c r="C27" t="s">
        <v>985</v>
      </c>
      <c r="D27" t="s">
        <v>986</v>
      </c>
      <c r="E27">
        <v>14.4</v>
      </c>
      <c r="F27" t="s">
        <v>38</v>
      </c>
    </row>
    <row r="28" spans="1:6" x14ac:dyDescent="0.25">
      <c r="A28" t="s">
        <v>39</v>
      </c>
      <c r="C28" t="s">
        <v>987</v>
      </c>
      <c r="E28">
        <v>10.8</v>
      </c>
    </row>
    <row r="29" spans="1:6" x14ac:dyDescent="0.25">
      <c r="A29" t="s">
        <v>225</v>
      </c>
      <c r="B29">
        <v>1424341</v>
      </c>
      <c r="C29" t="s">
        <v>988</v>
      </c>
      <c r="D29" t="s">
        <v>989</v>
      </c>
      <c r="E29">
        <v>1.8</v>
      </c>
      <c r="F29" t="s">
        <v>45</v>
      </c>
    </row>
    <row r="30" spans="1:6" x14ac:dyDescent="0.25">
      <c r="A30" t="s">
        <v>235</v>
      </c>
      <c r="B30">
        <v>789364</v>
      </c>
      <c r="C30" t="s">
        <v>990</v>
      </c>
      <c r="D30" t="s">
        <v>991</v>
      </c>
      <c r="E30">
        <v>0.5</v>
      </c>
      <c r="F30" t="s">
        <v>74</v>
      </c>
    </row>
    <row r="31" spans="1:6" x14ac:dyDescent="0.25">
      <c r="A31" t="s">
        <v>49</v>
      </c>
      <c r="B31">
        <v>142880</v>
      </c>
      <c r="C31" t="s">
        <v>992</v>
      </c>
      <c r="D31" t="s">
        <v>993</v>
      </c>
      <c r="E31">
        <v>0.4</v>
      </c>
      <c r="F31" t="s">
        <v>38</v>
      </c>
    </row>
    <row r="32" spans="1:6" x14ac:dyDescent="0.25">
      <c r="A32" t="s">
        <v>232</v>
      </c>
      <c r="B32">
        <v>254383</v>
      </c>
      <c r="C32" t="s">
        <v>994</v>
      </c>
      <c r="D32" t="s">
        <v>995</v>
      </c>
      <c r="E32">
        <v>0.4</v>
      </c>
      <c r="F32" t="s">
        <v>38</v>
      </c>
    </row>
    <row r="33" spans="1:6" x14ac:dyDescent="0.25">
      <c r="A33" t="s">
        <v>40</v>
      </c>
      <c r="B33">
        <v>150</v>
      </c>
      <c r="C33" t="s">
        <v>958</v>
      </c>
      <c r="D33" t="s">
        <v>710</v>
      </c>
      <c r="E33">
        <v>0.3</v>
      </c>
      <c r="F33" t="s">
        <v>42</v>
      </c>
    </row>
    <row r="34" spans="1:6" x14ac:dyDescent="0.25">
      <c r="A34" t="s">
        <v>241</v>
      </c>
      <c r="B34">
        <v>45997878</v>
      </c>
      <c r="C34" t="s">
        <v>996</v>
      </c>
      <c r="D34" t="s">
        <v>997</v>
      </c>
      <c r="E34">
        <v>0.3</v>
      </c>
      <c r="F34" t="s">
        <v>74</v>
      </c>
    </row>
    <row r="35" spans="1:6" x14ac:dyDescent="0.25">
      <c r="A35" t="s">
        <v>934</v>
      </c>
      <c r="B35">
        <v>1216061</v>
      </c>
      <c r="C35" t="s">
        <v>998</v>
      </c>
      <c r="D35" t="s">
        <v>999</v>
      </c>
      <c r="E35">
        <v>0.3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3222140</v>
      </c>
      <c r="C39">
        <v>22040</v>
      </c>
      <c r="D39" t="s">
        <v>984</v>
      </c>
      <c r="E39">
        <v>49.5</v>
      </c>
      <c r="F39">
        <v>12.2</v>
      </c>
    </row>
    <row r="40" spans="1:6" x14ac:dyDescent="0.25">
      <c r="A40" t="s">
        <v>38</v>
      </c>
      <c r="B40">
        <v>5586508</v>
      </c>
      <c r="C40">
        <v>6847</v>
      </c>
      <c r="D40" t="s">
        <v>993</v>
      </c>
      <c r="E40">
        <v>15.4</v>
      </c>
      <c r="F40">
        <v>3.8</v>
      </c>
    </row>
    <row r="41" spans="1:6" x14ac:dyDescent="0.25">
      <c r="A41" t="s">
        <v>39</v>
      </c>
      <c r="C41">
        <v>4795</v>
      </c>
      <c r="E41">
        <v>10.8</v>
      </c>
      <c r="F41">
        <v>2.7</v>
      </c>
    </row>
    <row r="42" spans="1:6" x14ac:dyDescent="0.25">
      <c r="A42" t="s">
        <v>48</v>
      </c>
      <c r="B42">
        <v>1602491</v>
      </c>
      <c r="C42">
        <v>3404</v>
      </c>
      <c r="D42" t="s">
        <v>54</v>
      </c>
      <c r="E42">
        <v>7.6</v>
      </c>
      <c r="F42">
        <v>1.9</v>
      </c>
    </row>
    <row r="43" spans="1:6" x14ac:dyDescent="0.25">
      <c r="A43" t="s">
        <v>45</v>
      </c>
      <c r="B43">
        <v>1586373</v>
      </c>
      <c r="C43">
        <v>952</v>
      </c>
      <c r="D43" t="s">
        <v>1000</v>
      </c>
      <c r="E43">
        <v>2.1</v>
      </c>
      <c r="F43">
        <v>0.5</v>
      </c>
    </row>
    <row r="44" spans="1:6" x14ac:dyDescent="0.25">
      <c r="A44" t="s">
        <v>74</v>
      </c>
      <c r="B44">
        <v>48005061</v>
      </c>
      <c r="C44">
        <v>480</v>
      </c>
      <c r="D44" t="s">
        <v>1001</v>
      </c>
      <c r="E44">
        <v>1.1000000000000001</v>
      </c>
      <c r="F44">
        <v>0.3</v>
      </c>
    </row>
    <row r="45" spans="1:6" x14ac:dyDescent="0.25">
      <c r="A45" t="s">
        <v>42</v>
      </c>
      <c r="B45">
        <v>607361</v>
      </c>
      <c r="C45">
        <v>283</v>
      </c>
      <c r="D45" t="s">
        <v>1002</v>
      </c>
      <c r="E45">
        <v>0.6</v>
      </c>
      <c r="F45">
        <v>0.2</v>
      </c>
    </row>
    <row r="46" spans="1:6" x14ac:dyDescent="0.25">
      <c r="A46" t="s">
        <v>72</v>
      </c>
      <c r="B46">
        <v>322290</v>
      </c>
      <c r="C46">
        <v>88</v>
      </c>
      <c r="D46" t="s">
        <v>1003</v>
      </c>
      <c r="E46">
        <v>0.2</v>
      </c>
      <c r="F46">
        <v>0</v>
      </c>
    </row>
    <row r="47" spans="1:6" x14ac:dyDescent="0.25">
      <c r="A47" t="s">
        <v>970</v>
      </c>
      <c r="B47">
        <v>3211</v>
      </c>
      <c r="C47">
        <v>12</v>
      </c>
      <c r="D47" t="s">
        <v>1004</v>
      </c>
      <c r="E47">
        <v>0</v>
      </c>
      <c r="F47">
        <v>0</v>
      </c>
    </row>
    <row r="48" spans="1:6" x14ac:dyDescent="0.25">
      <c r="A48" t="s">
        <v>68</v>
      </c>
      <c r="B48">
        <v>427</v>
      </c>
      <c r="C48">
        <v>3</v>
      </c>
      <c r="D48" t="s">
        <v>1005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7120.1</v>
      </c>
      <c r="C52">
        <v>3063.5</v>
      </c>
      <c r="D52">
        <v>4056.6</v>
      </c>
    </row>
    <row r="53" spans="1:9" x14ac:dyDescent="0.25">
      <c r="A53" t="s">
        <v>82</v>
      </c>
      <c r="B53">
        <v>5266.9</v>
      </c>
      <c r="C53">
        <v>2892.6</v>
      </c>
      <c r="D53">
        <v>2374.3000000000002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1383</v>
      </c>
      <c r="C55">
        <v>20</v>
      </c>
      <c r="D55">
        <v>1363</v>
      </c>
    </row>
    <row r="56" spans="1:9" x14ac:dyDescent="0.25">
      <c r="A56" t="s">
        <v>85</v>
      </c>
      <c r="B56">
        <v>328.6</v>
      </c>
      <c r="C56">
        <v>85.9</v>
      </c>
      <c r="D56">
        <v>242.8</v>
      </c>
    </row>
    <row r="57" spans="1:9" x14ac:dyDescent="0.25">
      <c r="A57" t="s">
        <v>86</v>
      </c>
      <c r="B57">
        <v>124.7</v>
      </c>
      <c r="C57">
        <v>65.5</v>
      </c>
      <c r="D57">
        <v>59.2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60.8</v>
      </c>
      <c r="C59">
        <v>20</v>
      </c>
      <c r="D59">
        <v>40.799999999999997</v>
      </c>
    </row>
    <row r="60" spans="1:9" x14ac:dyDescent="0.25">
      <c r="A60" t="s">
        <v>89</v>
      </c>
      <c r="B60">
        <v>7981</v>
      </c>
      <c r="C60">
        <v>4189.6000000000004</v>
      </c>
      <c r="D60">
        <v>3791.4</v>
      </c>
    </row>
    <row r="61" spans="1:9" x14ac:dyDescent="0.25">
      <c r="A61" t="s">
        <v>90</v>
      </c>
      <c r="B61">
        <v>7392.3</v>
      </c>
      <c r="C61">
        <v>3601.4</v>
      </c>
      <c r="D61">
        <v>3790.9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3069.74</v>
      </c>
      <c r="E65">
        <v>1526895</v>
      </c>
      <c r="F65">
        <v>0</v>
      </c>
      <c r="G65">
        <v>6.89</v>
      </c>
      <c r="H65">
        <v>8.2799999999999994</v>
      </c>
      <c r="I65">
        <v>75.83</v>
      </c>
    </row>
    <row r="66" spans="1:10" x14ac:dyDescent="0.25">
      <c r="A66" t="s">
        <v>104</v>
      </c>
      <c r="B66" t="s">
        <v>102</v>
      </c>
      <c r="C66" t="s">
        <v>105</v>
      </c>
      <c r="D66">
        <v>1803.47</v>
      </c>
      <c r="E66">
        <v>0</v>
      </c>
      <c r="G66">
        <v>4.05</v>
      </c>
      <c r="H66">
        <v>35.200000000000003</v>
      </c>
      <c r="I66">
        <v>0.34</v>
      </c>
    </row>
    <row r="67" spans="1:10" x14ac:dyDescent="0.25">
      <c r="A67" t="s">
        <v>101</v>
      </c>
      <c r="B67" t="s">
        <v>102</v>
      </c>
      <c r="C67" t="s">
        <v>103</v>
      </c>
      <c r="D67">
        <v>1803.47</v>
      </c>
      <c r="E67">
        <v>0</v>
      </c>
      <c r="G67">
        <v>4.05</v>
      </c>
      <c r="H67">
        <v>35.200000000000003</v>
      </c>
      <c r="I67">
        <v>0.34</v>
      </c>
    </row>
    <row r="68" spans="1:10" x14ac:dyDescent="0.25">
      <c r="A68" t="s">
        <v>252</v>
      </c>
      <c r="B68" t="s">
        <v>102</v>
      </c>
      <c r="C68" t="s">
        <v>253</v>
      </c>
      <c r="D68">
        <v>1689.06</v>
      </c>
      <c r="E68">
        <v>0</v>
      </c>
      <c r="G68">
        <v>3.79</v>
      </c>
      <c r="H68">
        <v>7.46</v>
      </c>
      <c r="I68">
        <v>81.569999999999993</v>
      </c>
    </row>
    <row r="69" spans="1:10" x14ac:dyDescent="0.25">
      <c r="A69" t="s">
        <v>254</v>
      </c>
      <c r="B69" t="s">
        <v>102</v>
      </c>
      <c r="C69" t="s">
        <v>255</v>
      </c>
      <c r="D69">
        <v>1689.06</v>
      </c>
      <c r="E69">
        <v>0</v>
      </c>
      <c r="G69">
        <v>3.79</v>
      </c>
      <c r="H69">
        <v>7.46</v>
      </c>
      <c r="I69">
        <v>81.569999999999993</v>
      </c>
    </row>
    <row r="70" spans="1:10" x14ac:dyDescent="0.25">
      <c r="A70" t="s">
        <v>259</v>
      </c>
      <c r="B70" t="s">
        <v>257</v>
      </c>
      <c r="C70" t="s">
        <v>260</v>
      </c>
      <c r="D70">
        <v>1326.02</v>
      </c>
      <c r="E70">
        <v>1530389</v>
      </c>
      <c r="F70">
        <v>0</v>
      </c>
      <c r="G70">
        <v>2.98</v>
      </c>
      <c r="H70">
        <v>19.55</v>
      </c>
      <c r="I70">
        <v>14</v>
      </c>
    </row>
    <row r="71" spans="1:10" x14ac:dyDescent="0.25">
      <c r="A71" t="s">
        <v>261</v>
      </c>
      <c r="B71" t="s">
        <v>257</v>
      </c>
      <c r="C71" t="s">
        <v>262</v>
      </c>
      <c r="D71">
        <v>1170.93</v>
      </c>
      <c r="E71">
        <v>3176375</v>
      </c>
      <c r="F71">
        <v>0</v>
      </c>
      <c r="G71">
        <v>2.63</v>
      </c>
      <c r="H71">
        <v>23.39</v>
      </c>
      <c r="I71">
        <v>1.57</v>
      </c>
    </row>
    <row r="72" spans="1:10" x14ac:dyDescent="0.25">
      <c r="A72" t="s">
        <v>265</v>
      </c>
      <c r="B72" t="s">
        <v>257</v>
      </c>
      <c r="C72" t="s">
        <v>266</v>
      </c>
      <c r="D72">
        <v>837.97</v>
      </c>
      <c r="E72">
        <v>230383</v>
      </c>
      <c r="F72">
        <v>0</v>
      </c>
      <c r="G72">
        <v>1.88</v>
      </c>
      <c r="H72">
        <v>32.44</v>
      </c>
      <c r="I72">
        <v>0.31</v>
      </c>
    </row>
    <row r="73" spans="1:10" x14ac:dyDescent="0.25">
      <c r="A73" t="s">
        <v>263</v>
      </c>
      <c r="B73" t="s">
        <v>257</v>
      </c>
      <c r="C73" t="s">
        <v>264</v>
      </c>
      <c r="D73">
        <v>807.78</v>
      </c>
      <c r="E73">
        <v>489370</v>
      </c>
      <c r="F73">
        <v>0</v>
      </c>
      <c r="G73">
        <v>1.81</v>
      </c>
      <c r="H73">
        <v>8.31</v>
      </c>
      <c r="I73">
        <v>77.39</v>
      </c>
    </row>
    <row r="74" spans="1:10" x14ac:dyDescent="0.25">
      <c r="A74" t="s">
        <v>273</v>
      </c>
      <c r="B74" t="s">
        <v>257</v>
      </c>
      <c r="C74" t="s">
        <v>274</v>
      </c>
      <c r="D74">
        <v>803.55</v>
      </c>
      <c r="E74">
        <v>952414</v>
      </c>
      <c r="F74">
        <v>0</v>
      </c>
      <c r="G74">
        <v>1.8</v>
      </c>
      <c r="H74">
        <v>4.33</v>
      </c>
      <c r="I74">
        <v>91.39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634.83000000000004</v>
      </c>
      <c r="E78">
        <v>0</v>
      </c>
      <c r="G78">
        <v>13.24</v>
      </c>
      <c r="H78">
        <v>1803.47</v>
      </c>
      <c r="I78">
        <v>35.200000000000003</v>
      </c>
      <c r="J78">
        <v>0.34</v>
      </c>
    </row>
    <row r="79" spans="1:10" x14ac:dyDescent="0.25">
      <c r="A79" t="s">
        <v>101</v>
      </c>
      <c r="B79" t="s">
        <v>102</v>
      </c>
      <c r="C79" t="s">
        <v>103</v>
      </c>
      <c r="D79">
        <v>634.83000000000004</v>
      </c>
      <c r="E79">
        <v>0</v>
      </c>
      <c r="G79">
        <v>13.24</v>
      </c>
      <c r="H79">
        <v>1803.47</v>
      </c>
      <c r="I79">
        <v>35.200000000000003</v>
      </c>
      <c r="J79">
        <v>0.34</v>
      </c>
    </row>
    <row r="80" spans="1:10" x14ac:dyDescent="0.25">
      <c r="A80" t="s">
        <v>261</v>
      </c>
      <c r="B80" t="s">
        <v>257</v>
      </c>
      <c r="C80" t="s">
        <v>262</v>
      </c>
      <c r="D80">
        <v>273.89</v>
      </c>
      <c r="E80">
        <v>3176375</v>
      </c>
      <c r="F80">
        <v>0</v>
      </c>
      <c r="G80">
        <v>5.71</v>
      </c>
      <c r="H80">
        <v>1170.93</v>
      </c>
      <c r="I80">
        <v>23.39</v>
      </c>
      <c r="J80">
        <v>1.57</v>
      </c>
    </row>
    <row r="81" spans="1:10" x14ac:dyDescent="0.25">
      <c r="A81" t="s">
        <v>265</v>
      </c>
      <c r="B81" t="s">
        <v>257</v>
      </c>
      <c r="C81" t="s">
        <v>266</v>
      </c>
      <c r="D81">
        <v>271.82</v>
      </c>
      <c r="E81">
        <v>230383</v>
      </c>
      <c r="F81">
        <v>0</v>
      </c>
      <c r="G81">
        <v>5.67</v>
      </c>
      <c r="H81">
        <v>837.97</v>
      </c>
      <c r="I81">
        <v>32.44</v>
      </c>
      <c r="J81">
        <v>0.31</v>
      </c>
    </row>
    <row r="82" spans="1:10" x14ac:dyDescent="0.25">
      <c r="A82" t="s">
        <v>259</v>
      </c>
      <c r="B82" t="s">
        <v>257</v>
      </c>
      <c r="C82" t="s">
        <v>260</v>
      </c>
      <c r="D82">
        <v>259.29000000000002</v>
      </c>
      <c r="E82">
        <v>1530389</v>
      </c>
      <c r="F82">
        <v>0</v>
      </c>
      <c r="G82">
        <v>5.41</v>
      </c>
      <c r="H82">
        <v>1326.02</v>
      </c>
      <c r="I82">
        <v>19.55</v>
      </c>
      <c r="J82">
        <v>14</v>
      </c>
    </row>
    <row r="83" spans="1:10" x14ac:dyDescent="0.25">
      <c r="A83" t="s">
        <v>256</v>
      </c>
      <c r="B83" t="s">
        <v>257</v>
      </c>
      <c r="C83" t="s">
        <v>258</v>
      </c>
      <c r="D83">
        <v>254.2</v>
      </c>
      <c r="E83">
        <v>1526895</v>
      </c>
      <c r="F83">
        <v>0</v>
      </c>
      <c r="G83">
        <v>5.3</v>
      </c>
      <c r="H83">
        <v>3069.74</v>
      </c>
      <c r="I83">
        <v>8.2799999999999994</v>
      </c>
      <c r="J83">
        <v>75.83</v>
      </c>
    </row>
    <row r="84" spans="1:10" x14ac:dyDescent="0.25">
      <c r="A84" t="s">
        <v>269</v>
      </c>
      <c r="B84" t="s">
        <v>257</v>
      </c>
      <c r="C84" t="s">
        <v>270</v>
      </c>
      <c r="D84">
        <v>193.29</v>
      </c>
      <c r="E84">
        <v>1542062</v>
      </c>
      <c r="F84">
        <v>0</v>
      </c>
      <c r="G84">
        <v>4.03</v>
      </c>
      <c r="H84">
        <v>671.29</v>
      </c>
      <c r="I84">
        <v>28.79</v>
      </c>
      <c r="J84">
        <v>0.01</v>
      </c>
    </row>
    <row r="85" spans="1:10" x14ac:dyDescent="0.25">
      <c r="A85" t="s">
        <v>271</v>
      </c>
      <c r="B85" t="s">
        <v>257</v>
      </c>
      <c r="C85" t="s">
        <v>272</v>
      </c>
      <c r="D85">
        <v>143.12</v>
      </c>
      <c r="E85">
        <v>3089545</v>
      </c>
      <c r="F85">
        <v>0</v>
      </c>
      <c r="G85">
        <v>2.98</v>
      </c>
      <c r="H85">
        <v>771.62</v>
      </c>
      <c r="I85">
        <v>18.55</v>
      </c>
      <c r="J85">
        <v>0</v>
      </c>
    </row>
    <row r="86" spans="1:10" x14ac:dyDescent="0.25">
      <c r="A86" t="s">
        <v>252</v>
      </c>
      <c r="B86" t="s">
        <v>102</v>
      </c>
      <c r="C86" t="s">
        <v>253</v>
      </c>
      <c r="D86">
        <v>125.94</v>
      </c>
      <c r="E86">
        <v>0</v>
      </c>
      <c r="G86">
        <v>2.63</v>
      </c>
      <c r="H86">
        <v>1689.06</v>
      </c>
      <c r="I86">
        <v>7.46</v>
      </c>
      <c r="J86">
        <v>81.569999999999993</v>
      </c>
    </row>
    <row r="87" spans="1:10" x14ac:dyDescent="0.25">
      <c r="A87" t="s">
        <v>254</v>
      </c>
      <c r="B87" t="s">
        <v>102</v>
      </c>
      <c r="C87" t="s">
        <v>255</v>
      </c>
      <c r="D87">
        <v>125.94</v>
      </c>
      <c r="E87">
        <v>0</v>
      </c>
      <c r="G87">
        <v>2.63</v>
      </c>
      <c r="H87">
        <v>1689.06</v>
      </c>
      <c r="I87">
        <v>7.46</v>
      </c>
      <c r="J87">
        <v>81.569999999999993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2327.92</v>
      </c>
      <c r="E91">
        <v>1526895</v>
      </c>
      <c r="F91">
        <v>0</v>
      </c>
      <c r="G91">
        <v>34</v>
      </c>
      <c r="H91">
        <v>3069.74</v>
      </c>
      <c r="I91">
        <v>8.2799999999999994</v>
      </c>
      <c r="J91">
        <v>75.83</v>
      </c>
    </row>
    <row r="92" spans="1:10" x14ac:dyDescent="0.25">
      <c r="A92" t="s">
        <v>252</v>
      </c>
      <c r="B92" t="s">
        <v>102</v>
      </c>
      <c r="C92" t="s">
        <v>253</v>
      </c>
      <c r="D92">
        <v>1377.77</v>
      </c>
      <c r="E92">
        <v>0</v>
      </c>
      <c r="G92">
        <v>20.12</v>
      </c>
      <c r="H92">
        <v>1689.06</v>
      </c>
      <c r="I92">
        <v>7.46</v>
      </c>
      <c r="J92">
        <v>81.569999999999993</v>
      </c>
    </row>
    <row r="93" spans="1:10" x14ac:dyDescent="0.25">
      <c r="A93" t="s">
        <v>254</v>
      </c>
      <c r="B93" t="s">
        <v>102</v>
      </c>
      <c r="C93" t="s">
        <v>255</v>
      </c>
      <c r="D93">
        <v>1377.77</v>
      </c>
      <c r="E93">
        <v>0</v>
      </c>
      <c r="G93">
        <v>20.12</v>
      </c>
      <c r="H93">
        <v>1689.06</v>
      </c>
      <c r="I93">
        <v>7.46</v>
      </c>
      <c r="J93">
        <v>81.569999999999993</v>
      </c>
    </row>
    <row r="94" spans="1:10" x14ac:dyDescent="0.25">
      <c r="A94" t="s">
        <v>273</v>
      </c>
      <c r="B94" t="s">
        <v>257</v>
      </c>
      <c r="C94" t="s">
        <v>274</v>
      </c>
      <c r="D94">
        <v>734.36</v>
      </c>
      <c r="E94">
        <v>952414</v>
      </c>
      <c r="F94">
        <v>0</v>
      </c>
      <c r="G94">
        <v>10.72</v>
      </c>
      <c r="H94">
        <v>803.55</v>
      </c>
      <c r="I94">
        <v>4.33</v>
      </c>
      <c r="J94">
        <v>91.39</v>
      </c>
    </row>
    <row r="95" spans="1:10" x14ac:dyDescent="0.25">
      <c r="A95" t="s">
        <v>263</v>
      </c>
      <c r="B95" t="s">
        <v>257</v>
      </c>
      <c r="C95" t="s">
        <v>264</v>
      </c>
      <c r="D95">
        <v>625.15</v>
      </c>
      <c r="E95">
        <v>489370</v>
      </c>
      <c r="F95">
        <v>0</v>
      </c>
      <c r="G95">
        <v>9.1300000000000008</v>
      </c>
      <c r="H95">
        <v>807.78</v>
      </c>
      <c r="I95">
        <v>8.31</v>
      </c>
      <c r="J95">
        <v>77.39</v>
      </c>
    </row>
    <row r="96" spans="1:10" x14ac:dyDescent="0.25">
      <c r="A96" t="s">
        <v>275</v>
      </c>
      <c r="B96" t="s">
        <v>257</v>
      </c>
      <c r="C96" t="s">
        <v>276</v>
      </c>
      <c r="D96">
        <v>426.68</v>
      </c>
      <c r="E96">
        <v>1261873</v>
      </c>
      <c r="F96">
        <v>0</v>
      </c>
      <c r="G96">
        <v>6.23</v>
      </c>
      <c r="H96">
        <v>663.68</v>
      </c>
      <c r="I96">
        <v>9.9499999999999993</v>
      </c>
      <c r="J96">
        <v>64.290000000000006</v>
      </c>
    </row>
    <row r="97" spans="1:10" x14ac:dyDescent="0.25">
      <c r="A97" t="s">
        <v>290</v>
      </c>
      <c r="B97" t="s">
        <v>257</v>
      </c>
      <c r="C97" t="s">
        <v>291</v>
      </c>
      <c r="D97">
        <v>362.13</v>
      </c>
      <c r="E97">
        <v>1590711</v>
      </c>
      <c r="F97">
        <v>0</v>
      </c>
      <c r="G97">
        <v>5.29</v>
      </c>
      <c r="H97">
        <v>458.96</v>
      </c>
      <c r="I97">
        <v>7.6</v>
      </c>
      <c r="J97">
        <v>78.900000000000006</v>
      </c>
    </row>
    <row r="98" spans="1:10" x14ac:dyDescent="0.25">
      <c r="A98" t="s">
        <v>259</v>
      </c>
      <c r="B98" t="s">
        <v>257</v>
      </c>
      <c r="C98" t="s">
        <v>260</v>
      </c>
      <c r="D98">
        <v>185.69</v>
      </c>
      <c r="E98">
        <v>1530389</v>
      </c>
      <c r="F98">
        <v>0</v>
      </c>
      <c r="G98">
        <v>2.71</v>
      </c>
      <c r="H98">
        <v>1326.02</v>
      </c>
      <c r="I98">
        <v>19.55</v>
      </c>
      <c r="J98">
        <v>14</v>
      </c>
    </row>
    <row r="99" spans="1:10" x14ac:dyDescent="0.25">
      <c r="A99" t="s">
        <v>277</v>
      </c>
      <c r="B99" t="s">
        <v>257</v>
      </c>
      <c r="C99" t="s">
        <v>278</v>
      </c>
      <c r="D99">
        <v>121.2</v>
      </c>
      <c r="E99">
        <v>92998</v>
      </c>
      <c r="F99">
        <v>0</v>
      </c>
      <c r="G99">
        <v>1.77</v>
      </c>
      <c r="H99">
        <v>129.47999999999999</v>
      </c>
      <c r="I99">
        <v>3.74</v>
      </c>
      <c r="J99">
        <v>93.61</v>
      </c>
    </row>
    <row r="100" spans="1:10" x14ac:dyDescent="0.25">
      <c r="A100" t="s">
        <v>972</v>
      </c>
      <c r="B100" t="s">
        <v>102</v>
      </c>
      <c r="C100" t="s">
        <v>973</v>
      </c>
      <c r="D100">
        <v>95.55</v>
      </c>
      <c r="E100">
        <v>1</v>
      </c>
      <c r="F100">
        <v>95.55</v>
      </c>
      <c r="G100">
        <v>1.4</v>
      </c>
      <c r="H100">
        <v>188.62</v>
      </c>
      <c r="I100">
        <v>16.559999999999999</v>
      </c>
      <c r="J100">
        <v>50.66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256</v>
      </c>
      <c r="B104" t="s">
        <v>257</v>
      </c>
      <c r="C104" t="s">
        <v>258</v>
      </c>
      <c r="D104">
        <v>23288427</v>
      </c>
      <c r="E104">
        <v>1526895</v>
      </c>
      <c r="F104">
        <v>15.25</v>
      </c>
      <c r="G104">
        <v>10.14</v>
      </c>
      <c r="H104">
        <v>3069.74</v>
      </c>
      <c r="I104">
        <v>8.3000000000000007</v>
      </c>
      <c r="J104">
        <v>75.8</v>
      </c>
    </row>
    <row r="105" spans="1:10" x14ac:dyDescent="0.25">
      <c r="A105" t="s">
        <v>263</v>
      </c>
      <c r="B105" t="s">
        <v>257</v>
      </c>
      <c r="C105" t="s">
        <v>264</v>
      </c>
      <c r="D105">
        <v>22279846</v>
      </c>
      <c r="E105">
        <v>489370</v>
      </c>
      <c r="F105">
        <v>45.53</v>
      </c>
      <c r="G105">
        <v>9.6999999999999993</v>
      </c>
      <c r="H105">
        <v>807.78</v>
      </c>
      <c r="I105">
        <v>8.3000000000000007</v>
      </c>
      <c r="J105">
        <v>77.400000000000006</v>
      </c>
    </row>
    <row r="106" spans="1:10" x14ac:dyDescent="0.25">
      <c r="A106" t="s">
        <v>261</v>
      </c>
      <c r="B106" t="s">
        <v>257</v>
      </c>
      <c r="C106" t="s">
        <v>262</v>
      </c>
      <c r="D106">
        <v>21525009</v>
      </c>
      <c r="E106">
        <v>3176375</v>
      </c>
      <c r="F106">
        <v>6.78</v>
      </c>
      <c r="G106">
        <v>9.3699999999999992</v>
      </c>
      <c r="H106">
        <v>1170.93</v>
      </c>
      <c r="I106">
        <v>23.4</v>
      </c>
      <c r="J106">
        <v>1.6</v>
      </c>
    </row>
    <row r="107" spans="1:10" x14ac:dyDescent="0.25">
      <c r="A107" t="s">
        <v>259</v>
      </c>
      <c r="B107" t="s">
        <v>257</v>
      </c>
      <c r="C107" t="s">
        <v>260</v>
      </c>
      <c r="D107">
        <v>17182644</v>
      </c>
      <c r="E107">
        <v>1530389</v>
      </c>
      <c r="F107">
        <v>11.23</v>
      </c>
      <c r="G107">
        <v>7.48</v>
      </c>
      <c r="H107">
        <v>1326.02</v>
      </c>
      <c r="I107">
        <v>19.600000000000001</v>
      </c>
      <c r="J107">
        <v>14</v>
      </c>
    </row>
    <row r="108" spans="1:10" x14ac:dyDescent="0.25">
      <c r="A108" t="s">
        <v>271</v>
      </c>
      <c r="B108" t="s">
        <v>257</v>
      </c>
      <c r="C108" t="s">
        <v>272</v>
      </c>
      <c r="D108">
        <v>12334700</v>
      </c>
      <c r="E108">
        <v>3089545</v>
      </c>
      <c r="F108">
        <v>3.99</v>
      </c>
      <c r="G108">
        <v>5.37</v>
      </c>
      <c r="H108">
        <v>771.62</v>
      </c>
      <c r="I108">
        <v>18.5</v>
      </c>
      <c r="J108">
        <v>0</v>
      </c>
    </row>
    <row r="109" spans="1:10" x14ac:dyDescent="0.25">
      <c r="A109" t="s">
        <v>279</v>
      </c>
      <c r="B109" t="s">
        <v>257</v>
      </c>
      <c r="C109" t="s">
        <v>280</v>
      </c>
      <c r="D109">
        <v>12333888</v>
      </c>
      <c r="E109">
        <v>3087183</v>
      </c>
      <c r="F109">
        <v>4</v>
      </c>
      <c r="G109">
        <v>5.37</v>
      </c>
      <c r="H109">
        <v>99</v>
      </c>
      <c r="I109">
        <v>27.5</v>
      </c>
      <c r="J109">
        <v>0</v>
      </c>
    </row>
    <row r="110" spans="1:10" x14ac:dyDescent="0.25">
      <c r="A110" t="s">
        <v>269</v>
      </c>
      <c r="B110" t="s">
        <v>257</v>
      </c>
      <c r="C110" t="s">
        <v>270</v>
      </c>
      <c r="D110">
        <v>12272329</v>
      </c>
      <c r="E110">
        <v>1542062</v>
      </c>
      <c r="F110">
        <v>7.96</v>
      </c>
      <c r="G110">
        <v>5.34</v>
      </c>
      <c r="H110">
        <v>671.29</v>
      </c>
      <c r="I110">
        <v>28.8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12271121</v>
      </c>
      <c r="E111">
        <v>1542260</v>
      </c>
      <c r="F111">
        <v>7.96</v>
      </c>
      <c r="G111">
        <v>5.34</v>
      </c>
      <c r="H111">
        <v>269.82</v>
      </c>
      <c r="I111">
        <v>29.2</v>
      </c>
      <c r="J111">
        <v>0</v>
      </c>
    </row>
    <row r="112" spans="1:10" x14ac:dyDescent="0.25">
      <c r="A112" t="s">
        <v>972</v>
      </c>
      <c r="B112" t="s">
        <v>102</v>
      </c>
      <c r="C112" t="s">
        <v>973</v>
      </c>
      <c r="D112">
        <v>11565397</v>
      </c>
      <c r="E112">
        <v>1</v>
      </c>
      <c r="F112">
        <v>11565397</v>
      </c>
      <c r="G112">
        <v>5.03</v>
      </c>
      <c r="H112">
        <v>188.62</v>
      </c>
      <c r="I112">
        <v>16.600000000000001</v>
      </c>
      <c r="J112">
        <v>50.7</v>
      </c>
    </row>
    <row r="113" spans="1:10" x14ac:dyDescent="0.25">
      <c r="A113" t="s">
        <v>974</v>
      </c>
      <c r="B113" t="s">
        <v>102</v>
      </c>
      <c r="C113" t="s">
        <v>975</v>
      </c>
      <c r="D113">
        <v>11565253</v>
      </c>
      <c r="E113">
        <v>1</v>
      </c>
      <c r="F113">
        <v>11565253</v>
      </c>
      <c r="G113">
        <v>5.03</v>
      </c>
      <c r="H113">
        <v>188.07</v>
      </c>
      <c r="I113">
        <v>16.5</v>
      </c>
      <c r="J113">
        <v>50.8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1908804</v>
      </c>
      <c r="E117">
        <v>1526895</v>
      </c>
      <c r="F117">
        <v>1.25</v>
      </c>
      <c r="G117">
        <v>25.29</v>
      </c>
      <c r="H117">
        <v>3069.74</v>
      </c>
      <c r="I117">
        <v>8.2799999999999994</v>
      </c>
      <c r="J117">
        <v>75.83</v>
      </c>
    </row>
    <row r="118" spans="1:10" x14ac:dyDescent="0.25">
      <c r="A118" t="s">
        <v>252</v>
      </c>
      <c r="B118" t="s">
        <v>102</v>
      </c>
      <c r="C118" t="s">
        <v>253</v>
      </c>
      <c r="D118">
        <v>1389442</v>
      </c>
      <c r="E118">
        <v>0</v>
      </c>
      <c r="G118">
        <v>18.41</v>
      </c>
      <c r="H118">
        <v>1689.06</v>
      </c>
      <c r="I118">
        <v>7.46</v>
      </c>
      <c r="J118">
        <v>81.569999999999993</v>
      </c>
    </row>
    <row r="119" spans="1:10" x14ac:dyDescent="0.25">
      <c r="A119" t="s">
        <v>254</v>
      </c>
      <c r="B119" t="s">
        <v>102</v>
      </c>
      <c r="C119" t="s">
        <v>255</v>
      </c>
      <c r="D119">
        <v>1389442</v>
      </c>
      <c r="E119">
        <v>0</v>
      </c>
      <c r="G119">
        <v>18.41</v>
      </c>
      <c r="H119">
        <v>1689.06</v>
      </c>
      <c r="I119">
        <v>7.46</v>
      </c>
      <c r="J119">
        <v>81.569999999999993</v>
      </c>
    </row>
    <row r="120" spans="1:10" x14ac:dyDescent="0.25">
      <c r="A120" t="s">
        <v>104</v>
      </c>
      <c r="B120" t="s">
        <v>102</v>
      </c>
      <c r="C120" t="s">
        <v>105</v>
      </c>
      <c r="D120">
        <v>1011238</v>
      </c>
      <c r="E120">
        <v>0</v>
      </c>
      <c r="G120">
        <v>13.4</v>
      </c>
      <c r="H120">
        <v>1803.47</v>
      </c>
      <c r="I120">
        <v>35.200000000000003</v>
      </c>
      <c r="J120">
        <v>0.34</v>
      </c>
    </row>
    <row r="121" spans="1:10" x14ac:dyDescent="0.25">
      <c r="A121" t="s">
        <v>101</v>
      </c>
      <c r="B121" t="s">
        <v>102</v>
      </c>
      <c r="C121" t="s">
        <v>103</v>
      </c>
      <c r="D121">
        <v>1011238</v>
      </c>
      <c r="E121">
        <v>0</v>
      </c>
      <c r="G121">
        <v>13.4</v>
      </c>
      <c r="H121">
        <v>1803.47</v>
      </c>
      <c r="I121">
        <v>35.200000000000003</v>
      </c>
      <c r="J121">
        <v>0.34</v>
      </c>
    </row>
    <row r="122" spans="1:10" x14ac:dyDescent="0.25">
      <c r="A122" t="s">
        <v>273</v>
      </c>
      <c r="B122" t="s">
        <v>257</v>
      </c>
      <c r="C122" t="s">
        <v>274</v>
      </c>
      <c r="D122">
        <v>566339</v>
      </c>
      <c r="E122">
        <v>952414</v>
      </c>
      <c r="F122">
        <v>0.59</v>
      </c>
      <c r="G122">
        <v>7.5</v>
      </c>
      <c r="H122">
        <v>803.55</v>
      </c>
      <c r="I122">
        <v>4.33</v>
      </c>
      <c r="J122">
        <v>91.39</v>
      </c>
    </row>
    <row r="123" spans="1:10" x14ac:dyDescent="0.25">
      <c r="A123" t="s">
        <v>259</v>
      </c>
      <c r="B123" t="s">
        <v>257</v>
      </c>
      <c r="C123" t="s">
        <v>260</v>
      </c>
      <c r="D123">
        <v>555042</v>
      </c>
      <c r="E123">
        <v>1530389</v>
      </c>
      <c r="F123">
        <v>0.36</v>
      </c>
      <c r="G123">
        <v>7.35</v>
      </c>
      <c r="H123">
        <v>1326.02</v>
      </c>
      <c r="I123">
        <v>19.55</v>
      </c>
      <c r="J123">
        <v>14</v>
      </c>
    </row>
    <row r="124" spans="1:10" x14ac:dyDescent="0.25">
      <c r="A124" t="s">
        <v>263</v>
      </c>
      <c r="B124" t="s">
        <v>257</v>
      </c>
      <c r="C124" t="s">
        <v>264</v>
      </c>
      <c r="D124">
        <v>499134</v>
      </c>
      <c r="E124">
        <v>489370</v>
      </c>
      <c r="F124">
        <v>1.02</v>
      </c>
      <c r="G124">
        <v>6.61</v>
      </c>
      <c r="H124">
        <v>807.78</v>
      </c>
      <c r="I124">
        <v>8.31</v>
      </c>
      <c r="J124">
        <v>77.39</v>
      </c>
    </row>
    <row r="125" spans="1:10" x14ac:dyDescent="0.25">
      <c r="A125" t="s">
        <v>275</v>
      </c>
      <c r="B125" t="s">
        <v>257</v>
      </c>
      <c r="C125" t="s">
        <v>276</v>
      </c>
      <c r="D125">
        <v>324747</v>
      </c>
      <c r="E125">
        <v>1261873</v>
      </c>
      <c r="F125">
        <v>0.26</v>
      </c>
      <c r="G125">
        <v>4.3</v>
      </c>
      <c r="H125">
        <v>663.68</v>
      </c>
      <c r="I125">
        <v>9.9499999999999993</v>
      </c>
      <c r="J125">
        <v>64.290000000000006</v>
      </c>
    </row>
    <row r="126" spans="1:10" x14ac:dyDescent="0.25">
      <c r="A126" t="s">
        <v>290</v>
      </c>
      <c r="B126" t="s">
        <v>257</v>
      </c>
      <c r="C126" t="s">
        <v>291</v>
      </c>
      <c r="D126">
        <v>292502</v>
      </c>
      <c r="E126">
        <v>1590711</v>
      </c>
      <c r="F126">
        <v>0.18</v>
      </c>
      <c r="G126">
        <v>3.88</v>
      </c>
      <c r="H126">
        <v>458.96</v>
      </c>
      <c r="I126">
        <v>7.6</v>
      </c>
      <c r="J126">
        <v>78.900000000000006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1179708</v>
      </c>
      <c r="E130">
        <v>1179708</v>
      </c>
      <c r="F130">
        <v>0</v>
      </c>
      <c r="H130">
        <v>0</v>
      </c>
      <c r="I130">
        <v>22.64</v>
      </c>
    </row>
    <row r="131" spans="1:9" x14ac:dyDescent="0.25">
      <c r="A131" t="s">
        <v>254</v>
      </c>
      <c r="B131" t="s">
        <v>102</v>
      </c>
      <c r="C131" t="s">
        <v>255</v>
      </c>
      <c r="D131">
        <v>1179708</v>
      </c>
      <c r="E131">
        <v>1179708</v>
      </c>
      <c r="F131">
        <v>0</v>
      </c>
      <c r="H131">
        <v>0</v>
      </c>
      <c r="I131">
        <v>22.64</v>
      </c>
    </row>
    <row r="132" spans="1:9" x14ac:dyDescent="0.25">
      <c r="A132" t="s">
        <v>273</v>
      </c>
      <c r="B132" t="s">
        <v>257</v>
      </c>
      <c r="C132" t="s">
        <v>274</v>
      </c>
      <c r="D132">
        <v>566353</v>
      </c>
      <c r="E132">
        <v>566353</v>
      </c>
      <c r="F132">
        <v>952414</v>
      </c>
      <c r="G132">
        <v>0.59</v>
      </c>
      <c r="H132">
        <v>0</v>
      </c>
      <c r="I132">
        <v>10.87</v>
      </c>
    </row>
    <row r="133" spans="1:9" x14ac:dyDescent="0.25">
      <c r="A133" t="s">
        <v>263</v>
      </c>
      <c r="B133" t="s">
        <v>257</v>
      </c>
      <c r="C133" t="s">
        <v>264</v>
      </c>
      <c r="D133">
        <v>499106</v>
      </c>
      <c r="E133">
        <v>499106</v>
      </c>
      <c r="F133">
        <v>489370</v>
      </c>
      <c r="G133">
        <v>1.02</v>
      </c>
      <c r="H133">
        <v>0</v>
      </c>
      <c r="I133">
        <v>9.58</v>
      </c>
    </row>
    <row r="134" spans="1:9" x14ac:dyDescent="0.25">
      <c r="A134" t="s">
        <v>275</v>
      </c>
      <c r="B134" t="s">
        <v>257</v>
      </c>
      <c r="C134" t="s">
        <v>276</v>
      </c>
      <c r="D134">
        <v>324764</v>
      </c>
      <c r="E134">
        <v>324764</v>
      </c>
      <c r="F134">
        <v>1261873</v>
      </c>
      <c r="G134">
        <v>0.26</v>
      </c>
      <c r="H134">
        <v>0</v>
      </c>
      <c r="I134">
        <v>6.23</v>
      </c>
    </row>
    <row r="135" spans="1:9" x14ac:dyDescent="0.25">
      <c r="A135" t="s">
        <v>290</v>
      </c>
      <c r="B135" t="s">
        <v>257</v>
      </c>
      <c r="C135" t="s">
        <v>291</v>
      </c>
      <c r="D135">
        <v>292546</v>
      </c>
      <c r="E135">
        <v>292546</v>
      </c>
      <c r="F135">
        <v>1590711</v>
      </c>
      <c r="G135">
        <v>0.18</v>
      </c>
      <c r="H135">
        <v>0</v>
      </c>
      <c r="I135">
        <v>5.61</v>
      </c>
    </row>
    <row r="136" spans="1:9" x14ac:dyDescent="0.25">
      <c r="A136" t="s">
        <v>256</v>
      </c>
      <c r="B136" t="s">
        <v>257</v>
      </c>
      <c r="C136" t="s">
        <v>258</v>
      </c>
      <c r="D136">
        <v>175544</v>
      </c>
      <c r="E136">
        <v>175544</v>
      </c>
      <c r="F136">
        <v>1526895</v>
      </c>
      <c r="G136">
        <v>0.11</v>
      </c>
      <c r="H136">
        <v>0</v>
      </c>
      <c r="I136">
        <v>3.37</v>
      </c>
    </row>
    <row r="137" spans="1:9" x14ac:dyDescent="0.25">
      <c r="A137" t="s">
        <v>277</v>
      </c>
      <c r="B137" t="s">
        <v>257</v>
      </c>
      <c r="C137" t="s">
        <v>278</v>
      </c>
      <c r="D137">
        <v>96580</v>
      </c>
      <c r="E137">
        <v>96580</v>
      </c>
      <c r="F137">
        <v>92998</v>
      </c>
      <c r="G137">
        <v>1.04</v>
      </c>
      <c r="H137">
        <v>0</v>
      </c>
      <c r="I137">
        <v>1.85</v>
      </c>
    </row>
    <row r="138" spans="1:9" x14ac:dyDescent="0.25">
      <c r="A138" t="s">
        <v>972</v>
      </c>
      <c r="B138" t="s">
        <v>102</v>
      </c>
      <c r="C138" t="s">
        <v>973</v>
      </c>
      <c r="D138">
        <v>73244</v>
      </c>
      <c r="E138">
        <v>73244</v>
      </c>
      <c r="F138">
        <v>1</v>
      </c>
      <c r="G138">
        <v>73244</v>
      </c>
      <c r="H138">
        <v>0</v>
      </c>
      <c r="I138">
        <v>1.41</v>
      </c>
    </row>
    <row r="139" spans="1:9" x14ac:dyDescent="0.25">
      <c r="A139" t="s">
        <v>974</v>
      </c>
      <c r="B139" t="s">
        <v>102</v>
      </c>
      <c r="C139" t="s">
        <v>975</v>
      </c>
      <c r="D139">
        <v>73241</v>
      </c>
      <c r="E139">
        <v>73241</v>
      </c>
      <c r="F139">
        <v>1</v>
      </c>
      <c r="G139">
        <v>73241</v>
      </c>
      <c r="H139">
        <v>0</v>
      </c>
      <c r="I139">
        <v>1.41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3300165</v>
      </c>
      <c r="E143">
        <v>3797</v>
      </c>
      <c r="F143">
        <v>0</v>
      </c>
      <c r="G143">
        <v>101.82</v>
      </c>
      <c r="H143">
        <v>28.9</v>
      </c>
      <c r="I143">
        <v>0</v>
      </c>
    </row>
    <row r="144" spans="1:9" x14ac:dyDescent="0.25">
      <c r="A144" t="s">
        <v>283</v>
      </c>
      <c r="B144" t="s">
        <v>257</v>
      </c>
      <c r="C144" t="s">
        <v>284</v>
      </c>
      <c r="D144">
        <v>3176414</v>
      </c>
      <c r="E144">
        <v>1963408</v>
      </c>
      <c r="F144">
        <v>0.62</v>
      </c>
      <c r="G144">
        <v>100.69</v>
      </c>
      <c r="H144">
        <v>27.4</v>
      </c>
      <c r="I144">
        <v>2.5</v>
      </c>
    </row>
    <row r="145" spans="1:9" x14ac:dyDescent="0.25">
      <c r="A145" t="s">
        <v>261</v>
      </c>
      <c r="B145" t="s">
        <v>257</v>
      </c>
      <c r="C145" t="s">
        <v>262</v>
      </c>
      <c r="D145">
        <v>3176375</v>
      </c>
      <c r="E145">
        <v>0</v>
      </c>
      <c r="F145">
        <v>0</v>
      </c>
      <c r="G145">
        <v>1170.93</v>
      </c>
      <c r="H145">
        <v>23.4</v>
      </c>
      <c r="I145">
        <v>1.6</v>
      </c>
    </row>
    <row r="146" spans="1:9" x14ac:dyDescent="0.25">
      <c r="A146" t="s">
        <v>271</v>
      </c>
      <c r="B146" t="s">
        <v>257</v>
      </c>
      <c r="C146" t="s">
        <v>272</v>
      </c>
      <c r="D146">
        <v>3089545</v>
      </c>
      <c r="E146">
        <v>0</v>
      </c>
      <c r="F146">
        <v>0</v>
      </c>
      <c r="G146">
        <v>771.62</v>
      </c>
      <c r="H146">
        <v>18.5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3087183</v>
      </c>
      <c r="E147">
        <v>3087033</v>
      </c>
      <c r="F147">
        <v>1</v>
      </c>
      <c r="G147">
        <v>99</v>
      </c>
      <c r="H147">
        <v>27.5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2537869</v>
      </c>
      <c r="E148">
        <v>2317832</v>
      </c>
      <c r="F148">
        <v>0.91</v>
      </c>
      <c r="G148">
        <v>98.24</v>
      </c>
      <c r="H148">
        <v>30.3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1692848</v>
      </c>
      <c r="E149">
        <v>1687397</v>
      </c>
      <c r="F149">
        <v>1</v>
      </c>
      <c r="G149">
        <v>57.55</v>
      </c>
      <c r="H149">
        <v>31.5</v>
      </c>
      <c r="I149">
        <v>0</v>
      </c>
    </row>
    <row r="150" spans="1:9" x14ac:dyDescent="0.25">
      <c r="A150" t="s">
        <v>290</v>
      </c>
      <c r="B150" t="s">
        <v>257</v>
      </c>
      <c r="C150" t="s">
        <v>291</v>
      </c>
      <c r="D150">
        <v>1590711</v>
      </c>
      <c r="E150">
        <v>1521369</v>
      </c>
      <c r="F150">
        <v>0.96</v>
      </c>
      <c r="G150">
        <v>458.96</v>
      </c>
      <c r="H150">
        <v>7.6</v>
      </c>
      <c r="I150">
        <v>78.900000000000006</v>
      </c>
    </row>
    <row r="151" spans="1:9" x14ac:dyDescent="0.25">
      <c r="A151" t="s">
        <v>281</v>
      </c>
      <c r="B151" t="s">
        <v>257</v>
      </c>
      <c r="C151" t="s">
        <v>282</v>
      </c>
      <c r="D151">
        <v>1542260</v>
      </c>
      <c r="E151">
        <v>1524989</v>
      </c>
      <c r="F151">
        <v>0.99</v>
      </c>
      <c r="G151">
        <v>269.82</v>
      </c>
      <c r="H151">
        <v>29.2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1542062</v>
      </c>
      <c r="E152">
        <v>1539789</v>
      </c>
      <c r="F152">
        <v>1</v>
      </c>
      <c r="G152">
        <v>671.29</v>
      </c>
      <c r="H152">
        <v>28.8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3300783</v>
      </c>
      <c r="E156">
        <v>3300165</v>
      </c>
      <c r="F156">
        <v>11.07</v>
      </c>
    </row>
    <row r="157" spans="1:9" x14ac:dyDescent="0.25">
      <c r="A157" t="s">
        <v>261</v>
      </c>
      <c r="B157" t="s">
        <v>257</v>
      </c>
      <c r="C157" t="s">
        <v>262</v>
      </c>
      <c r="D157">
        <v>3175838</v>
      </c>
      <c r="E157">
        <v>3176375</v>
      </c>
      <c r="F157">
        <v>10.65</v>
      </c>
    </row>
    <row r="158" spans="1:9" x14ac:dyDescent="0.25">
      <c r="A158" t="s">
        <v>271</v>
      </c>
      <c r="B158" t="s">
        <v>257</v>
      </c>
      <c r="C158" t="s">
        <v>272</v>
      </c>
      <c r="D158">
        <v>3087877</v>
      </c>
      <c r="E158">
        <v>3089545</v>
      </c>
      <c r="F158">
        <v>10.36</v>
      </c>
    </row>
    <row r="159" spans="1:9" x14ac:dyDescent="0.25">
      <c r="A159" t="s">
        <v>294</v>
      </c>
      <c r="B159" t="s">
        <v>257</v>
      </c>
      <c r="C159" t="s">
        <v>295</v>
      </c>
      <c r="D159">
        <v>2537493</v>
      </c>
      <c r="E159">
        <v>2537869</v>
      </c>
      <c r="F159">
        <v>8.51</v>
      </c>
    </row>
    <row r="160" spans="1:9" x14ac:dyDescent="0.25">
      <c r="A160" t="s">
        <v>296</v>
      </c>
      <c r="B160" t="s">
        <v>257</v>
      </c>
      <c r="C160" t="s">
        <v>297</v>
      </c>
      <c r="D160">
        <v>1692672</v>
      </c>
      <c r="E160">
        <v>1692848</v>
      </c>
      <c r="F160">
        <v>5.68</v>
      </c>
    </row>
    <row r="161" spans="1:7" x14ac:dyDescent="0.25">
      <c r="A161" t="s">
        <v>290</v>
      </c>
      <c r="B161" t="s">
        <v>257</v>
      </c>
      <c r="C161" t="s">
        <v>291</v>
      </c>
      <c r="D161">
        <v>1590242</v>
      </c>
      <c r="E161">
        <v>1590711</v>
      </c>
      <c r="F161">
        <v>5.33</v>
      </c>
    </row>
    <row r="162" spans="1:7" x14ac:dyDescent="0.25">
      <c r="A162" t="s">
        <v>269</v>
      </c>
      <c r="B162" t="s">
        <v>257</v>
      </c>
      <c r="C162" t="s">
        <v>270</v>
      </c>
      <c r="D162">
        <v>1546111</v>
      </c>
      <c r="E162">
        <v>1542062</v>
      </c>
      <c r="F162">
        <v>5.19</v>
      </c>
    </row>
    <row r="163" spans="1:7" x14ac:dyDescent="0.25">
      <c r="A163" t="s">
        <v>259</v>
      </c>
      <c r="B163" t="s">
        <v>257</v>
      </c>
      <c r="C163" t="s">
        <v>260</v>
      </c>
      <c r="D163">
        <v>1530859</v>
      </c>
      <c r="E163">
        <v>1530389</v>
      </c>
      <c r="F163">
        <v>5.13</v>
      </c>
    </row>
    <row r="164" spans="1:7" x14ac:dyDescent="0.25">
      <c r="A164" t="s">
        <v>256</v>
      </c>
      <c r="B164" t="s">
        <v>257</v>
      </c>
      <c r="C164" t="s">
        <v>258</v>
      </c>
      <c r="D164">
        <v>1527501</v>
      </c>
      <c r="E164">
        <v>1526895</v>
      </c>
      <c r="F164">
        <v>5.12</v>
      </c>
    </row>
    <row r="165" spans="1:7" x14ac:dyDescent="0.25">
      <c r="A165" t="s">
        <v>275</v>
      </c>
      <c r="B165" t="s">
        <v>257</v>
      </c>
      <c r="C165" t="s">
        <v>276</v>
      </c>
      <c r="D165">
        <v>1260556</v>
      </c>
      <c r="E165">
        <v>1261873</v>
      </c>
      <c r="F165">
        <v>4.2300000000000004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201</v>
      </c>
      <c r="C169" t="s">
        <v>202</v>
      </c>
      <c r="D169">
        <v>4175395</v>
      </c>
      <c r="E169">
        <v>2</v>
      </c>
      <c r="F169">
        <v>0.04</v>
      </c>
    </row>
    <row r="170" spans="1:7" x14ac:dyDescent="0.25">
      <c r="A170" t="s">
        <v>203</v>
      </c>
      <c r="C170" t="s">
        <v>204</v>
      </c>
      <c r="D170">
        <v>1812956</v>
      </c>
      <c r="E170">
        <v>2</v>
      </c>
      <c r="F170">
        <v>0.02</v>
      </c>
    </row>
    <row r="171" spans="1:7" x14ac:dyDescent="0.25">
      <c r="A171" t="s">
        <v>256</v>
      </c>
      <c r="B171" t="s">
        <v>257</v>
      </c>
      <c r="C171" t="s">
        <v>258</v>
      </c>
      <c r="D171">
        <v>1672419</v>
      </c>
      <c r="E171">
        <v>1526895</v>
      </c>
      <c r="F171">
        <v>0.01</v>
      </c>
    </row>
    <row r="172" spans="1:7" x14ac:dyDescent="0.25">
      <c r="A172" t="s">
        <v>304</v>
      </c>
      <c r="B172" t="s">
        <v>257</v>
      </c>
      <c r="C172" t="s">
        <v>305</v>
      </c>
      <c r="D172">
        <v>1319361</v>
      </c>
      <c r="E172">
        <v>270</v>
      </c>
      <c r="F172">
        <v>0.01</v>
      </c>
    </row>
    <row r="173" spans="1:7" x14ac:dyDescent="0.25">
      <c r="A173" t="s">
        <v>259</v>
      </c>
      <c r="B173" t="s">
        <v>257</v>
      </c>
      <c r="C173" t="s">
        <v>260</v>
      </c>
      <c r="D173">
        <v>1147343</v>
      </c>
      <c r="E173">
        <v>1530389</v>
      </c>
      <c r="F173">
        <v>0.01</v>
      </c>
    </row>
    <row r="175" spans="1:7" x14ac:dyDescent="0.25">
      <c r="A175" t="s">
        <v>208</v>
      </c>
    </row>
    <row r="176" spans="1:7" x14ac:dyDescent="0.25">
      <c r="A176" t="s">
        <v>30</v>
      </c>
      <c r="B176" t="s">
        <v>31</v>
      </c>
      <c r="C176" t="s">
        <v>209</v>
      </c>
      <c r="D176" t="s">
        <v>210</v>
      </c>
      <c r="E176" t="s">
        <v>211</v>
      </c>
      <c r="F176" t="s">
        <v>212</v>
      </c>
      <c r="G176" t="s">
        <v>34</v>
      </c>
    </row>
    <row r="177" spans="1:7" x14ac:dyDescent="0.25">
      <c r="A177" t="s">
        <v>219</v>
      </c>
      <c r="B177">
        <v>3222114</v>
      </c>
      <c r="D177">
        <v>22040</v>
      </c>
      <c r="E177" t="s">
        <v>984</v>
      </c>
      <c r="F177">
        <v>1</v>
      </c>
      <c r="G177">
        <v>49.5</v>
      </c>
    </row>
    <row r="178" spans="1:7" x14ac:dyDescent="0.25">
      <c r="A178" t="s">
        <v>36</v>
      </c>
      <c r="B178">
        <v>4995395</v>
      </c>
      <c r="D178">
        <v>6411</v>
      </c>
      <c r="E178" t="s">
        <v>986</v>
      </c>
      <c r="F178">
        <v>1.55</v>
      </c>
      <c r="G178">
        <v>14.4</v>
      </c>
    </row>
    <row r="179" spans="1:7" x14ac:dyDescent="0.25">
      <c r="A179" t="s">
        <v>225</v>
      </c>
      <c r="B179">
        <v>1424341</v>
      </c>
      <c r="D179">
        <v>782</v>
      </c>
      <c r="E179" t="s">
        <v>989</v>
      </c>
      <c r="F179">
        <v>0.44</v>
      </c>
      <c r="G179">
        <v>1.76</v>
      </c>
    </row>
    <row r="180" spans="1:7" x14ac:dyDescent="0.25">
      <c r="A180" t="s">
        <v>235</v>
      </c>
      <c r="B180">
        <v>789364</v>
      </c>
      <c r="D180">
        <v>227</v>
      </c>
      <c r="E180" t="s">
        <v>991</v>
      </c>
      <c r="F180">
        <v>0.24</v>
      </c>
      <c r="G180">
        <v>0.51</v>
      </c>
    </row>
    <row r="181" spans="1:7" x14ac:dyDescent="0.25">
      <c r="A181" t="s">
        <v>49</v>
      </c>
      <c r="B181">
        <v>142880</v>
      </c>
      <c r="D181">
        <v>176</v>
      </c>
      <c r="E181" t="s">
        <v>993</v>
      </c>
      <c r="F181">
        <v>0.04</v>
      </c>
      <c r="G181">
        <v>0.4</v>
      </c>
    </row>
    <row r="182" spans="1:7" x14ac:dyDescent="0.25">
      <c r="A182" t="s">
        <v>232</v>
      </c>
      <c r="B182">
        <v>254383</v>
      </c>
      <c r="D182">
        <v>175</v>
      </c>
      <c r="E182" t="s">
        <v>995</v>
      </c>
      <c r="F182">
        <v>0.08</v>
      </c>
      <c r="G182">
        <v>0.39</v>
      </c>
    </row>
    <row r="183" spans="1:7" x14ac:dyDescent="0.25">
      <c r="A183" t="s">
        <v>40</v>
      </c>
      <c r="B183">
        <v>150</v>
      </c>
      <c r="C183">
        <v>100</v>
      </c>
      <c r="D183">
        <v>150</v>
      </c>
      <c r="E183" t="s">
        <v>710</v>
      </c>
      <c r="F183">
        <v>0</v>
      </c>
      <c r="G183">
        <v>0.34</v>
      </c>
    </row>
    <row r="184" spans="1:7" x14ac:dyDescent="0.25">
      <c r="A184" t="s">
        <v>241</v>
      </c>
      <c r="B184">
        <v>45997878</v>
      </c>
      <c r="D184">
        <v>140</v>
      </c>
      <c r="E184" t="s">
        <v>997</v>
      </c>
      <c r="F184">
        <v>14.23</v>
      </c>
      <c r="G184">
        <v>0.31</v>
      </c>
    </row>
    <row r="185" spans="1:7" x14ac:dyDescent="0.25">
      <c r="A185" t="s">
        <v>934</v>
      </c>
      <c r="B185">
        <v>1216061</v>
      </c>
      <c r="D185">
        <v>114</v>
      </c>
      <c r="E185" t="s">
        <v>999</v>
      </c>
      <c r="F185">
        <v>0.38</v>
      </c>
      <c r="G185">
        <v>0.26</v>
      </c>
    </row>
    <row r="186" spans="1:7" x14ac:dyDescent="0.25">
      <c r="A186" t="s">
        <v>238</v>
      </c>
      <c r="B186">
        <v>1973</v>
      </c>
      <c r="C186">
        <v>100</v>
      </c>
      <c r="D186">
        <v>97</v>
      </c>
      <c r="E186" t="s">
        <v>1006</v>
      </c>
      <c r="F186">
        <v>0</v>
      </c>
      <c r="G186">
        <v>0.22</v>
      </c>
    </row>
    <row r="188" spans="1:7" x14ac:dyDescent="0.25">
      <c r="A188" t="s">
        <v>29</v>
      </c>
    </row>
    <row r="189" spans="1:7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</row>
    <row r="190" spans="1:7" x14ac:dyDescent="0.25">
      <c r="A190" t="s">
        <v>219</v>
      </c>
      <c r="B190">
        <v>3222114</v>
      </c>
      <c r="C190" t="s">
        <v>983</v>
      </c>
      <c r="D190" t="s">
        <v>984</v>
      </c>
      <c r="E190">
        <v>49.5</v>
      </c>
      <c r="F190" t="s">
        <v>70</v>
      </c>
    </row>
    <row r="191" spans="1:7" x14ac:dyDescent="0.25">
      <c r="A191" t="s">
        <v>36</v>
      </c>
      <c r="B191">
        <v>4995395</v>
      </c>
      <c r="C191" t="s">
        <v>985</v>
      </c>
      <c r="D191" t="s">
        <v>986</v>
      </c>
      <c r="E191">
        <v>14.4</v>
      </c>
      <c r="F191" t="s">
        <v>38</v>
      </c>
    </row>
    <row r="192" spans="1:7" x14ac:dyDescent="0.25">
      <c r="A192" t="s">
        <v>39</v>
      </c>
      <c r="C192" t="s">
        <v>987</v>
      </c>
      <c r="E192">
        <v>10.8</v>
      </c>
    </row>
    <row r="193" spans="1:6" x14ac:dyDescent="0.25">
      <c r="A193" t="s">
        <v>225</v>
      </c>
      <c r="B193">
        <v>1424341</v>
      </c>
      <c r="C193" t="s">
        <v>988</v>
      </c>
      <c r="D193" t="s">
        <v>989</v>
      </c>
      <c r="E193">
        <v>1.8</v>
      </c>
      <c r="F193" t="s">
        <v>45</v>
      </c>
    </row>
    <row r="194" spans="1:6" x14ac:dyDescent="0.25">
      <c r="A194" t="s">
        <v>235</v>
      </c>
      <c r="B194">
        <v>789364</v>
      </c>
      <c r="C194" t="s">
        <v>990</v>
      </c>
      <c r="D194" t="s">
        <v>991</v>
      </c>
      <c r="E194">
        <v>0.5</v>
      </c>
      <c r="F194" t="s">
        <v>74</v>
      </c>
    </row>
    <row r="195" spans="1:6" x14ac:dyDescent="0.25">
      <c r="A195" t="s">
        <v>49</v>
      </c>
      <c r="B195">
        <v>142880</v>
      </c>
      <c r="C195" t="s">
        <v>992</v>
      </c>
      <c r="D195" t="s">
        <v>993</v>
      </c>
      <c r="E195">
        <v>0.4</v>
      </c>
      <c r="F195" t="s">
        <v>38</v>
      </c>
    </row>
    <row r="196" spans="1:6" x14ac:dyDescent="0.25">
      <c r="A196" t="s">
        <v>232</v>
      </c>
      <c r="B196">
        <v>254383</v>
      </c>
      <c r="C196" t="s">
        <v>994</v>
      </c>
      <c r="D196" t="s">
        <v>995</v>
      </c>
      <c r="E196">
        <v>0.4</v>
      </c>
      <c r="F196" t="s">
        <v>38</v>
      </c>
    </row>
    <row r="197" spans="1:6" x14ac:dyDescent="0.25">
      <c r="A197" t="s">
        <v>40</v>
      </c>
      <c r="B197">
        <v>150</v>
      </c>
      <c r="C197" t="s">
        <v>958</v>
      </c>
      <c r="D197" t="s">
        <v>710</v>
      </c>
      <c r="E197">
        <v>0.3</v>
      </c>
      <c r="F197" t="s">
        <v>42</v>
      </c>
    </row>
    <row r="198" spans="1:6" x14ac:dyDescent="0.25">
      <c r="A198" t="s">
        <v>241</v>
      </c>
      <c r="B198">
        <v>45997878</v>
      </c>
      <c r="C198" t="s">
        <v>996</v>
      </c>
      <c r="D198" t="s">
        <v>997</v>
      </c>
      <c r="E198">
        <v>0.3</v>
      </c>
      <c r="F198" t="s">
        <v>74</v>
      </c>
    </row>
    <row r="199" spans="1:6" x14ac:dyDescent="0.25">
      <c r="A199" t="s">
        <v>934</v>
      </c>
      <c r="B199">
        <v>1216061</v>
      </c>
      <c r="C199" t="s">
        <v>998</v>
      </c>
      <c r="D199" t="s">
        <v>999</v>
      </c>
      <c r="E199">
        <v>0.3</v>
      </c>
      <c r="F199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J199"/>
  <sheetViews>
    <sheetView topLeftCell="A67" workbookViewId="0">
      <selection activeCell="C85" sqref="C85"/>
    </sheetView>
  </sheetViews>
  <sheetFormatPr defaultRowHeight="15" x14ac:dyDescent="0.25"/>
  <cols>
    <col min="3" max="3" width="36.140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1007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981</v>
      </c>
    </row>
    <row r="7" spans="1:2" x14ac:dyDescent="0.25">
      <c r="A7" t="s">
        <v>9</v>
      </c>
      <c r="B7" t="s">
        <v>1008</v>
      </c>
    </row>
    <row r="8" spans="1:2" x14ac:dyDescent="0.25">
      <c r="A8" t="s">
        <v>11</v>
      </c>
      <c r="B8" t="s">
        <v>1009</v>
      </c>
    </row>
    <row r="9" spans="1:2" x14ac:dyDescent="0.25">
      <c r="A9" t="s">
        <v>13</v>
      </c>
      <c r="B9">
        <v>1332</v>
      </c>
    </row>
    <row r="10" spans="1:2" x14ac:dyDescent="0.25">
      <c r="A10" t="s">
        <v>14</v>
      </c>
      <c r="B10">
        <v>1373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1010</v>
      </c>
    </row>
    <row r="13" spans="1:2" x14ac:dyDescent="0.25">
      <c r="A13" t="s">
        <v>19</v>
      </c>
      <c r="B13">
        <v>122157.3</v>
      </c>
    </row>
    <row r="14" spans="1:2" x14ac:dyDescent="0.25">
      <c r="A14" t="s">
        <v>20</v>
      </c>
      <c r="B14">
        <v>3781.6</v>
      </c>
    </row>
    <row r="15" spans="1:2" x14ac:dyDescent="0.25">
      <c r="A15" t="s">
        <v>21</v>
      </c>
      <c r="B15">
        <v>3230.5</v>
      </c>
    </row>
    <row r="16" spans="1:2" x14ac:dyDescent="0.25">
      <c r="A16" t="s">
        <v>22</v>
      </c>
      <c r="B16">
        <v>15723</v>
      </c>
    </row>
    <row r="17" spans="1:6" x14ac:dyDescent="0.25">
      <c r="A17" t="s">
        <v>23</v>
      </c>
      <c r="B17">
        <v>28862.1</v>
      </c>
    </row>
    <row r="18" spans="1:6" x14ac:dyDescent="0.25">
      <c r="A18" t="s">
        <v>24</v>
      </c>
      <c r="B18">
        <v>14.44</v>
      </c>
    </row>
    <row r="19" spans="1:6" x14ac:dyDescent="0.25">
      <c r="A19" t="s">
        <v>25</v>
      </c>
      <c r="B19">
        <v>17.62</v>
      </c>
    </row>
    <row r="20" spans="1:6" x14ac:dyDescent="0.25">
      <c r="A20" t="s">
        <v>26</v>
      </c>
      <c r="B20">
        <v>38.6</v>
      </c>
    </row>
    <row r="21" spans="1:6" x14ac:dyDescent="0.25">
      <c r="A21" t="s">
        <v>27</v>
      </c>
      <c r="B21">
        <v>13.4</v>
      </c>
    </row>
    <row r="22" spans="1:6" x14ac:dyDescent="0.25">
      <c r="A22" t="s">
        <v>28</v>
      </c>
      <c r="B22">
        <v>27.6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2999662</v>
      </c>
      <c r="C26" t="s">
        <v>1011</v>
      </c>
      <c r="D26" t="s">
        <v>1012</v>
      </c>
      <c r="E26">
        <v>49.6</v>
      </c>
      <c r="F26" t="s">
        <v>70</v>
      </c>
    </row>
    <row r="27" spans="1:6" x14ac:dyDescent="0.25">
      <c r="A27" t="s">
        <v>36</v>
      </c>
      <c r="B27">
        <v>4325256</v>
      </c>
      <c r="C27" t="s">
        <v>1013</v>
      </c>
      <c r="D27" t="s">
        <v>986</v>
      </c>
      <c r="E27">
        <v>12.7</v>
      </c>
      <c r="F27" t="s">
        <v>38</v>
      </c>
    </row>
    <row r="28" spans="1:6" x14ac:dyDescent="0.25">
      <c r="A28" t="s">
        <v>39</v>
      </c>
      <c r="C28" t="s">
        <v>1014</v>
      </c>
      <c r="E28">
        <v>10.7</v>
      </c>
    </row>
    <row r="29" spans="1:6" x14ac:dyDescent="0.25">
      <c r="A29" t="s">
        <v>225</v>
      </c>
      <c r="B29">
        <v>1358108</v>
      </c>
      <c r="C29" t="s">
        <v>1015</v>
      </c>
      <c r="D29" t="s">
        <v>1016</v>
      </c>
      <c r="E29">
        <v>2</v>
      </c>
      <c r="F29" t="s">
        <v>45</v>
      </c>
    </row>
    <row r="30" spans="1:6" x14ac:dyDescent="0.25">
      <c r="A30" t="s">
        <v>238</v>
      </c>
      <c r="B30">
        <v>5390</v>
      </c>
      <c r="C30" t="s">
        <v>1017</v>
      </c>
      <c r="D30" t="s">
        <v>1018</v>
      </c>
      <c r="E30">
        <v>0.6</v>
      </c>
      <c r="F30" t="s">
        <v>42</v>
      </c>
    </row>
    <row r="31" spans="1:6" x14ac:dyDescent="0.25">
      <c r="A31" t="s">
        <v>43</v>
      </c>
      <c r="B31">
        <v>26370</v>
      </c>
      <c r="C31" t="s">
        <v>1019</v>
      </c>
      <c r="D31" t="s">
        <v>1020</v>
      </c>
      <c r="E31">
        <v>0.5</v>
      </c>
      <c r="F31" t="s">
        <v>45</v>
      </c>
    </row>
    <row r="32" spans="1:6" x14ac:dyDescent="0.25">
      <c r="A32" t="s">
        <v>309</v>
      </c>
      <c r="B32">
        <v>127887</v>
      </c>
      <c r="C32" t="s">
        <v>1021</v>
      </c>
      <c r="D32" t="s">
        <v>797</v>
      </c>
      <c r="E32">
        <v>0.5</v>
      </c>
      <c r="F32" t="s">
        <v>45</v>
      </c>
    </row>
    <row r="33" spans="1:6" x14ac:dyDescent="0.25">
      <c r="A33" t="s">
        <v>235</v>
      </c>
      <c r="B33">
        <v>717085</v>
      </c>
      <c r="C33" t="s">
        <v>955</v>
      </c>
      <c r="D33" t="s">
        <v>1022</v>
      </c>
      <c r="E33">
        <v>0.4</v>
      </c>
      <c r="F33" t="s">
        <v>74</v>
      </c>
    </row>
    <row r="34" spans="1:6" x14ac:dyDescent="0.25">
      <c r="A34" t="s">
        <v>232</v>
      </c>
      <c r="B34">
        <v>251851</v>
      </c>
      <c r="C34" t="s">
        <v>1023</v>
      </c>
      <c r="D34" t="s">
        <v>1024</v>
      </c>
      <c r="E34">
        <v>0.4</v>
      </c>
      <c r="F34" t="s">
        <v>38</v>
      </c>
    </row>
    <row r="35" spans="1:6" x14ac:dyDescent="0.25">
      <c r="A35" t="s">
        <v>49</v>
      </c>
      <c r="B35">
        <v>132631</v>
      </c>
      <c r="C35" t="s">
        <v>1025</v>
      </c>
      <c r="D35" t="s">
        <v>246</v>
      </c>
      <c r="E35">
        <v>0.4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2999687</v>
      </c>
      <c r="C39">
        <v>21589</v>
      </c>
      <c r="D39" t="s">
        <v>1012</v>
      </c>
      <c r="E39">
        <v>49.6</v>
      </c>
      <c r="F39">
        <v>12</v>
      </c>
    </row>
    <row r="40" spans="1:6" x14ac:dyDescent="0.25">
      <c r="A40" t="s">
        <v>38</v>
      </c>
      <c r="B40">
        <v>4942511</v>
      </c>
      <c r="C40">
        <v>5971</v>
      </c>
      <c r="D40" t="s">
        <v>244</v>
      </c>
      <c r="E40">
        <v>13.7</v>
      </c>
      <c r="F40">
        <v>3.3</v>
      </c>
    </row>
    <row r="41" spans="1:6" x14ac:dyDescent="0.25">
      <c r="A41" t="s">
        <v>39</v>
      </c>
      <c r="C41">
        <v>4670</v>
      </c>
      <c r="E41">
        <v>10.7</v>
      </c>
      <c r="F41">
        <v>2.6</v>
      </c>
    </row>
    <row r="42" spans="1:6" x14ac:dyDescent="0.25">
      <c r="A42" t="s">
        <v>48</v>
      </c>
      <c r="B42">
        <v>1420013</v>
      </c>
      <c r="C42">
        <v>2910</v>
      </c>
      <c r="D42" t="s">
        <v>1026</v>
      </c>
      <c r="E42">
        <v>6.7</v>
      </c>
      <c r="F42">
        <v>1.6</v>
      </c>
    </row>
    <row r="43" spans="1:6" x14ac:dyDescent="0.25">
      <c r="A43" t="s">
        <v>45</v>
      </c>
      <c r="B43">
        <v>1627210</v>
      </c>
      <c r="C43">
        <v>1414</v>
      </c>
      <c r="D43" t="s">
        <v>1027</v>
      </c>
      <c r="E43">
        <v>3.2</v>
      </c>
      <c r="F43">
        <v>0.8</v>
      </c>
    </row>
    <row r="44" spans="1:6" x14ac:dyDescent="0.25">
      <c r="A44" t="s">
        <v>42</v>
      </c>
      <c r="B44">
        <v>658520</v>
      </c>
      <c r="C44">
        <v>462</v>
      </c>
      <c r="D44" t="s">
        <v>1028</v>
      </c>
      <c r="E44">
        <v>1.1000000000000001</v>
      </c>
      <c r="F44">
        <v>0.3</v>
      </c>
    </row>
    <row r="45" spans="1:6" x14ac:dyDescent="0.25">
      <c r="A45" t="s">
        <v>74</v>
      </c>
      <c r="B45">
        <v>48265453</v>
      </c>
      <c r="C45">
        <v>445</v>
      </c>
      <c r="D45" t="s">
        <v>1029</v>
      </c>
      <c r="E45">
        <v>1</v>
      </c>
      <c r="F45">
        <v>0.2</v>
      </c>
    </row>
    <row r="46" spans="1:6" x14ac:dyDescent="0.25">
      <c r="A46" t="s">
        <v>72</v>
      </c>
      <c r="B46">
        <v>424886</v>
      </c>
      <c r="C46">
        <v>134</v>
      </c>
      <c r="D46" t="s">
        <v>1030</v>
      </c>
      <c r="E46">
        <v>0.3</v>
      </c>
      <c r="F46">
        <v>0.1</v>
      </c>
    </row>
    <row r="47" spans="1:6" x14ac:dyDescent="0.25">
      <c r="A47" t="s">
        <v>970</v>
      </c>
      <c r="B47">
        <v>5787</v>
      </c>
      <c r="C47">
        <v>28</v>
      </c>
      <c r="D47" t="s">
        <v>1031</v>
      </c>
      <c r="E47">
        <v>0.1</v>
      </c>
      <c r="F47">
        <v>0</v>
      </c>
    </row>
    <row r="48" spans="1:6" x14ac:dyDescent="0.25">
      <c r="A48" t="s">
        <v>68</v>
      </c>
      <c r="B48">
        <v>482</v>
      </c>
      <c r="C48">
        <v>6</v>
      </c>
      <c r="D48" t="s">
        <v>1032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6448.7</v>
      </c>
      <c r="C52">
        <v>2701.4</v>
      </c>
      <c r="D52">
        <v>3747.3</v>
      </c>
    </row>
    <row r="53" spans="1:9" x14ac:dyDescent="0.25">
      <c r="A53" t="s">
        <v>82</v>
      </c>
      <c r="B53">
        <v>4670.8999999999996</v>
      </c>
      <c r="C53">
        <v>2531.8000000000002</v>
      </c>
      <c r="D53">
        <v>2139.1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1376.1</v>
      </c>
      <c r="C55">
        <v>20</v>
      </c>
      <c r="D55">
        <v>1356.1</v>
      </c>
    </row>
    <row r="56" spans="1:9" x14ac:dyDescent="0.25">
      <c r="A56" t="s">
        <v>85</v>
      </c>
      <c r="B56">
        <v>267.60000000000002</v>
      </c>
      <c r="C56">
        <v>79.5</v>
      </c>
      <c r="D56">
        <v>188.1</v>
      </c>
    </row>
    <row r="57" spans="1:9" x14ac:dyDescent="0.25">
      <c r="A57" t="s">
        <v>86</v>
      </c>
      <c r="B57">
        <v>109.6</v>
      </c>
      <c r="C57">
        <v>59.1</v>
      </c>
      <c r="D57">
        <v>50.5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58.1</v>
      </c>
      <c r="C59">
        <v>19.899999999999999</v>
      </c>
      <c r="D59">
        <v>38.200000000000003</v>
      </c>
    </row>
    <row r="60" spans="1:9" x14ac:dyDescent="0.25">
      <c r="A60" t="s">
        <v>89</v>
      </c>
      <c r="B60">
        <v>7012.1</v>
      </c>
      <c r="C60">
        <v>3781.6</v>
      </c>
      <c r="D60">
        <v>3230.5</v>
      </c>
    </row>
    <row r="61" spans="1:9" x14ac:dyDescent="0.25">
      <c r="A61" t="s">
        <v>90</v>
      </c>
      <c r="B61">
        <v>6399.6</v>
      </c>
      <c r="C61">
        <v>3220.9</v>
      </c>
      <c r="D61">
        <v>3178.8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2706.27</v>
      </c>
      <c r="E65">
        <v>1396509</v>
      </c>
      <c r="F65">
        <v>0</v>
      </c>
      <c r="G65">
        <v>6.21</v>
      </c>
      <c r="H65">
        <v>8.48</v>
      </c>
      <c r="I65">
        <v>74.709999999999994</v>
      </c>
    </row>
    <row r="66" spans="1:10" x14ac:dyDescent="0.25">
      <c r="A66" t="s">
        <v>104</v>
      </c>
      <c r="B66" t="s">
        <v>102</v>
      </c>
      <c r="C66" t="s">
        <v>105</v>
      </c>
      <c r="D66">
        <v>1801.49</v>
      </c>
      <c r="E66">
        <v>0</v>
      </c>
      <c r="G66">
        <v>4.1399999999999997</v>
      </c>
      <c r="H66">
        <v>34.92</v>
      </c>
      <c r="I66">
        <v>1.8</v>
      </c>
    </row>
    <row r="67" spans="1:10" x14ac:dyDescent="0.25">
      <c r="A67" t="s">
        <v>101</v>
      </c>
      <c r="B67" t="s">
        <v>102</v>
      </c>
      <c r="C67" t="s">
        <v>103</v>
      </c>
      <c r="D67">
        <v>1801.49</v>
      </c>
      <c r="E67">
        <v>0</v>
      </c>
      <c r="G67">
        <v>4.1399999999999997</v>
      </c>
      <c r="H67">
        <v>34.92</v>
      </c>
      <c r="I67">
        <v>1.8</v>
      </c>
    </row>
    <row r="68" spans="1:10" x14ac:dyDescent="0.25">
      <c r="A68" t="s">
        <v>252</v>
      </c>
      <c r="B68" t="s">
        <v>102</v>
      </c>
      <c r="C68" t="s">
        <v>253</v>
      </c>
      <c r="D68">
        <v>1663.68</v>
      </c>
      <c r="E68">
        <v>0</v>
      </c>
      <c r="G68">
        <v>3.82</v>
      </c>
      <c r="H68">
        <v>7.37</v>
      </c>
      <c r="I68">
        <v>81.709999999999994</v>
      </c>
    </row>
    <row r="69" spans="1:10" x14ac:dyDescent="0.25">
      <c r="A69" t="s">
        <v>254</v>
      </c>
      <c r="B69" t="s">
        <v>102</v>
      </c>
      <c r="C69" t="s">
        <v>255</v>
      </c>
      <c r="D69">
        <v>1663.68</v>
      </c>
      <c r="E69">
        <v>0</v>
      </c>
      <c r="G69">
        <v>3.82</v>
      </c>
      <c r="H69">
        <v>7.37</v>
      </c>
      <c r="I69">
        <v>81.709999999999994</v>
      </c>
    </row>
    <row r="70" spans="1:10" x14ac:dyDescent="0.25">
      <c r="A70" t="s">
        <v>259</v>
      </c>
      <c r="B70" t="s">
        <v>257</v>
      </c>
      <c r="C70" t="s">
        <v>260</v>
      </c>
      <c r="D70">
        <v>1203.54</v>
      </c>
      <c r="E70">
        <v>1434556</v>
      </c>
      <c r="F70">
        <v>0</v>
      </c>
      <c r="G70">
        <v>2.76</v>
      </c>
      <c r="H70">
        <v>19.559999999999999</v>
      </c>
      <c r="I70">
        <v>12.56</v>
      </c>
    </row>
    <row r="71" spans="1:10" x14ac:dyDescent="0.25">
      <c r="A71" t="s">
        <v>261</v>
      </c>
      <c r="B71" t="s">
        <v>257</v>
      </c>
      <c r="C71" t="s">
        <v>262</v>
      </c>
      <c r="D71">
        <v>1137.06</v>
      </c>
      <c r="E71">
        <v>3011793</v>
      </c>
      <c r="F71">
        <v>0</v>
      </c>
      <c r="G71">
        <v>2.61</v>
      </c>
      <c r="H71">
        <v>21.77</v>
      </c>
      <c r="I71">
        <v>1.53</v>
      </c>
    </row>
    <row r="72" spans="1:10" x14ac:dyDescent="0.25">
      <c r="A72" t="s">
        <v>265</v>
      </c>
      <c r="B72" t="s">
        <v>257</v>
      </c>
      <c r="C72" t="s">
        <v>266</v>
      </c>
      <c r="D72">
        <v>914.94</v>
      </c>
      <c r="E72">
        <v>282451</v>
      </c>
      <c r="F72">
        <v>0</v>
      </c>
      <c r="G72">
        <v>2.1</v>
      </c>
      <c r="H72">
        <v>32.28</v>
      </c>
      <c r="I72">
        <v>0.21</v>
      </c>
    </row>
    <row r="73" spans="1:10" x14ac:dyDescent="0.25">
      <c r="A73" t="s">
        <v>271</v>
      </c>
      <c r="B73" t="s">
        <v>257</v>
      </c>
      <c r="C73" t="s">
        <v>272</v>
      </c>
      <c r="D73">
        <v>762.56</v>
      </c>
      <c r="E73">
        <v>2932152</v>
      </c>
      <c r="F73">
        <v>0</v>
      </c>
      <c r="G73">
        <v>1.75</v>
      </c>
      <c r="H73">
        <v>17.61</v>
      </c>
      <c r="I73">
        <v>0</v>
      </c>
    </row>
    <row r="74" spans="1:10" x14ac:dyDescent="0.25">
      <c r="A74" t="s">
        <v>263</v>
      </c>
      <c r="B74" t="s">
        <v>257</v>
      </c>
      <c r="C74" t="s">
        <v>264</v>
      </c>
      <c r="D74">
        <v>638.82000000000005</v>
      </c>
      <c r="E74">
        <v>452194</v>
      </c>
      <c r="F74">
        <v>0</v>
      </c>
      <c r="G74">
        <v>1.47</v>
      </c>
      <c r="H74">
        <v>9.1199999999999992</v>
      </c>
      <c r="I74">
        <v>74.510000000000005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629.13</v>
      </c>
      <c r="E78">
        <v>0</v>
      </c>
      <c r="G78">
        <v>13.47</v>
      </c>
      <c r="H78">
        <v>1801.49</v>
      </c>
      <c r="I78">
        <v>34.92</v>
      </c>
      <c r="J78">
        <v>1.8</v>
      </c>
    </row>
    <row r="79" spans="1:10" x14ac:dyDescent="0.25">
      <c r="A79" t="s">
        <v>101</v>
      </c>
      <c r="B79" t="s">
        <v>102</v>
      </c>
      <c r="C79" t="s">
        <v>103</v>
      </c>
      <c r="D79">
        <v>629.13</v>
      </c>
      <c r="E79">
        <v>0</v>
      </c>
      <c r="G79">
        <v>13.47</v>
      </c>
      <c r="H79">
        <v>1801.49</v>
      </c>
      <c r="I79">
        <v>34.92</v>
      </c>
      <c r="J79">
        <v>1.8</v>
      </c>
    </row>
    <row r="80" spans="1:10" x14ac:dyDescent="0.25">
      <c r="A80" t="s">
        <v>265</v>
      </c>
      <c r="B80" t="s">
        <v>257</v>
      </c>
      <c r="C80" t="s">
        <v>266</v>
      </c>
      <c r="D80">
        <v>295.32</v>
      </c>
      <c r="E80">
        <v>282451</v>
      </c>
      <c r="F80">
        <v>0</v>
      </c>
      <c r="G80">
        <v>6.32</v>
      </c>
      <c r="H80">
        <v>914.94</v>
      </c>
      <c r="I80">
        <v>32.28</v>
      </c>
      <c r="J80">
        <v>0.21</v>
      </c>
    </row>
    <row r="81" spans="1:10" x14ac:dyDescent="0.25">
      <c r="A81" t="s">
        <v>261</v>
      </c>
      <c r="B81" t="s">
        <v>257</v>
      </c>
      <c r="C81" t="s">
        <v>262</v>
      </c>
      <c r="D81">
        <v>247.53</v>
      </c>
      <c r="E81">
        <v>3011793</v>
      </c>
      <c r="F81">
        <v>0</v>
      </c>
      <c r="G81">
        <v>5.3</v>
      </c>
      <c r="H81">
        <v>1137.06</v>
      </c>
      <c r="I81">
        <v>21.77</v>
      </c>
      <c r="J81">
        <v>1.53</v>
      </c>
    </row>
    <row r="82" spans="1:10" x14ac:dyDescent="0.25">
      <c r="A82" t="s">
        <v>259</v>
      </c>
      <c r="B82" t="s">
        <v>257</v>
      </c>
      <c r="C82" t="s">
        <v>260</v>
      </c>
      <c r="D82">
        <v>235.39</v>
      </c>
      <c r="E82">
        <v>1434556</v>
      </c>
      <c r="F82">
        <v>0</v>
      </c>
      <c r="G82">
        <v>5.04</v>
      </c>
      <c r="H82">
        <v>1203.54</v>
      </c>
      <c r="I82">
        <v>19.559999999999999</v>
      </c>
      <c r="J82">
        <v>12.56</v>
      </c>
    </row>
    <row r="83" spans="1:10" x14ac:dyDescent="0.25">
      <c r="A83" t="s">
        <v>256</v>
      </c>
      <c r="B83" t="s">
        <v>257</v>
      </c>
      <c r="C83" t="s">
        <v>258</v>
      </c>
      <c r="D83">
        <v>229.39</v>
      </c>
      <c r="E83">
        <v>1396509</v>
      </c>
      <c r="F83">
        <v>0</v>
      </c>
      <c r="G83">
        <v>4.91</v>
      </c>
      <c r="H83">
        <v>2706.27</v>
      </c>
      <c r="I83">
        <v>8.48</v>
      </c>
      <c r="J83">
        <v>74.709999999999994</v>
      </c>
    </row>
    <row r="84" spans="1:10" x14ac:dyDescent="0.25">
      <c r="A84" t="s">
        <v>269</v>
      </c>
      <c r="B84" t="s">
        <v>257</v>
      </c>
      <c r="C84" t="s">
        <v>270</v>
      </c>
      <c r="D84">
        <v>175.32</v>
      </c>
      <c r="E84">
        <v>1403632</v>
      </c>
      <c r="F84">
        <v>0</v>
      </c>
      <c r="G84">
        <v>3.75</v>
      </c>
      <c r="H84">
        <v>626.64</v>
      </c>
      <c r="I84">
        <v>27.98</v>
      </c>
      <c r="J84">
        <v>0</v>
      </c>
    </row>
    <row r="85" spans="1:10" x14ac:dyDescent="0.25">
      <c r="A85" t="s">
        <v>1033</v>
      </c>
      <c r="B85" t="s">
        <v>257</v>
      </c>
      <c r="C85" t="s">
        <v>1034</v>
      </c>
      <c r="D85">
        <v>139.5</v>
      </c>
      <c r="E85">
        <v>940442</v>
      </c>
      <c r="F85">
        <v>0</v>
      </c>
      <c r="G85">
        <v>2.99</v>
      </c>
      <c r="H85">
        <v>507.44</v>
      </c>
      <c r="I85">
        <v>27.49</v>
      </c>
      <c r="J85">
        <v>7.32</v>
      </c>
    </row>
    <row r="86" spans="1:10" x14ac:dyDescent="0.25">
      <c r="A86" t="s">
        <v>271</v>
      </c>
      <c r="B86" t="s">
        <v>257</v>
      </c>
      <c r="C86" t="s">
        <v>272</v>
      </c>
      <c r="D86">
        <v>134.31</v>
      </c>
      <c r="E86">
        <v>2932152</v>
      </c>
      <c r="F86">
        <v>0</v>
      </c>
      <c r="G86">
        <v>2.88</v>
      </c>
      <c r="H86">
        <v>762.56</v>
      </c>
      <c r="I86">
        <v>17.61</v>
      </c>
      <c r="J86">
        <v>0</v>
      </c>
    </row>
    <row r="87" spans="1:10" x14ac:dyDescent="0.25">
      <c r="A87" t="s">
        <v>252</v>
      </c>
      <c r="B87" t="s">
        <v>102</v>
      </c>
      <c r="C87" t="s">
        <v>253</v>
      </c>
      <c r="D87">
        <v>122.59</v>
      </c>
      <c r="E87">
        <v>0</v>
      </c>
      <c r="G87">
        <v>2.63</v>
      </c>
      <c r="H87">
        <v>1663.68</v>
      </c>
      <c r="I87">
        <v>7.37</v>
      </c>
      <c r="J87">
        <v>81.709999999999994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2021.94</v>
      </c>
      <c r="E91">
        <v>1396509</v>
      </c>
      <c r="F91">
        <v>0</v>
      </c>
      <c r="G91">
        <v>33.86</v>
      </c>
      <c r="H91">
        <v>2706.27</v>
      </c>
      <c r="I91">
        <v>8.48</v>
      </c>
      <c r="J91">
        <v>74.709999999999994</v>
      </c>
    </row>
    <row r="92" spans="1:10" x14ac:dyDescent="0.25">
      <c r="A92" t="s">
        <v>252</v>
      </c>
      <c r="B92" t="s">
        <v>102</v>
      </c>
      <c r="C92" t="s">
        <v>253</v>
      </c>
      <c r="D92">
        <v>1359.33</v>
      </c>
      <c r="E92">
        <v>0</v>
      </c>
      <c r="G92">
        <v>22.76</v>
      </c>
      <c r="H92">
        <v>1663.68</v>
      </c>
      <c r="I92">
        <v>7.37</v>
      </c>
      <c r="J92">
        <v>81.709999999999994</v>
      </c>
    </row>
    <row r="93" spans="1:10" x14ac:dyDescent="0.25">
      <c r="A93" t="s">
        <v>254</v>
      </c>
      <c r="B93" t="s">
        <v>102</v>
      </c>
      <c r="C93" t="s">
        <v>255</v>
      </c>
      <c r="D93">
        <v>1359.33</v>
      </c>
      <c r="E93">
        <v>0</v>
      </c>
      <c r="G93">
        <v>22.76</v>
      </c>
      <c r="H93">
        <v>1663.68</v>
      </c>
      <c r="I93">
        <v>7.37</v>
      </c>
      <c r="J93">
        <v>81.709999999999994</v>
      </c>
    </row>
    <row r="94" spans="1:10" x14ac:dyDescent="0.25">
      <c r="A94" t="s">
        <v>273</v>
      </c>
      <c r="B94" t="s">
        <v>257</v>
      </c>
      <c r="C94" t="s">
        <v>274</v>
      </c>
      <c r="D94">
        <v>513.96</v>
      </c>
      <c r="E94">
        <v>856596</v>
      </c>
      <c r="F94">
        <v>0</v>
      </c>
      <c r="G94">
        <v>8.61</v>
      </c>
      <c r="H94">
        <v>571.09</v>
      </c>
      <c r="I94">
        <v>4.78</v>
      </c>
      <c r="J94">
        <v>90</v>
      </c>
    </row>
    <row r="95" spans="1:10" x14ac:dyDescent="0.25">
      <c r="A95" t="s">
        <v>263</v>
      </c>
      <c r="B95" t="s">
        <v>257</v>
      </c>
      <c r="C95" t="s">
        <v>264</v>
      </c>
      <c r="D95">
        <v>475.98</v>
      </c>
      <c r="E95">
        <v>452194</v>
      </c>
      <c r="F95">
        <v>0</v>
      </c>
      <c r="G95">
        <v>7.97</v>
      </c>
      <c r="H95">
        <v>638.82000000000005</v>
      </c>
      <c r="I95">
        <v>9.1199999999999992</v>
      </c>
      <c r="J95">
        <v>74.510000000000005</v>
      </c>
    </row>
    <row r="96" spans="1:10" x14ac:dyDescent="0.25">
      <c r="A96" t="s">
        <v>275</v>
      </c>
      <c r="B96" t="s">
        <v>257</v>
      </c>
      <c r="C96" t="s">
        <v>276</v>
      </c>
      <c r="D96">
        <v>304.86</v>
      </c>
      <c r="E96">
        <v>1221027</v>
      </c>
      <c r="F96">
        <v>0</v>
      </c>
      <c r="G96">
        <v>5.1100000000000003</v>
      </c>
      <c r="H96">
        <v>541.84</v>
      </c>
      <c r="I96">
        <v>10.97</v>
      </c>
      <c r="J96">
        <v>56.26</v>
      </c>
    </row>
    <row r="97" spans="1:10" x14ac:dyDescent="0.25">
      <c r="A97" t="s">
        <v>290</v>
      </c>
      <c r="B97" t="s">
        <v>257</v>
      </c>
      <c r="C97" t="s">
        <v>291</v>
      </c>
      <c r="D97">
        <v>246.98</v>
      </c>
      <c r="E97">
        <v>1507801</v>
      </c>
      <c r="F97">
        <v>0</v>
      </c>
      <c r="G97">
        <v>4.1399999999999997</v>
      </c>
      <c r="H97">
        <v>337.84</v>
      </c>
      <c r="I97">
        <v>8.91</v>
      </c>
      <c r="J97">
        <v>73.099999999999994</v>
      </c>
    </row>
    <row r="98" spans="1:10" x14ac:dyDescent="0.25">
      <c r="A98" t="s">
        <v>259</v>
      </c>
      <c r="B98" t="s">
        <v>257</v>
      </c>
      <c r="C98" t="s">
        <v>260</v>
      </c>
      <c r="D98">
        <v>151.22</v>
      </c>
      <c r="E98">
        <v>1434556</v>
      </c>
      <c r="F98">
        <v>0</v>
      </c>
      <c r="G98">
        <v>2.5299999999999998</v>
      </c>
      <c r="H98">
        <v>1203.54</v>
      </c>
      <c r="I98">
        <v>19.559999999999999</v>
      </c>
      <c r="J98">
        <v>12.56</v>
      </c>
    </row>
    <row r="99" spans="1:10" x14ac:dyDescent="0.25">
      <c r="A99" t="s">
        <v>267</v>
      </c>
      <c r="B99" t="s">
        <v>257</v>
      </c>
      <c r="C99" t="s">
        <v>268</v>
      </c>
      <c r="D99">
        <v>136.9</v>
      </c>
      <c r="E99">
        <v>1699256</v>
      </c>
      <c r="F99">
        <v>0</v>
      </c>
      <c r="G99">
        <v>2.29</v>
      </c>
      <c r="H99">
        <v>182.48</v>
      </c>
      <c r="I99">
        <v>9.77</v>
      </c>
      <c r="J99">
        <v>75.02</v>
      </c>
    </row>
    <row r="100" spans="1:10" x14ac:dyDescent="0.25">
      <c r="A100" t="s">
        <v>277</v>
      </c>
      <c r="B100" t="s">
        <v>257</v>
      </c>
      <c r="C100" t="s">
        <v>278</v>
      </c>
      <c r="D100">
        <v>119.15</v>
      </c>
      <c r="E100">
        <v>100146</v>
      </c>
      <c r="F100">
        <v>0</v>
      </c>
      <c r="G100">
        <v>2</v>
      </c>
      <c r="H100">
        <v>127.58</v>
      </c>
      <c r="I100">
        <v>3.9</v>
      </c>
      <c r="J100">
        <v>93.4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256</v>
      </c>
      <c r="B104" t="s">
        <v>257</v>
      </c>
      <c r="C104" t="s">
        <v>258</v>
      </c>
      <c r="D104">
        <v>21374536</v>
      </c>
      <c r="E104">
        <v>1396509</v>
      </c>
      <c r="F104">
        <v>15.31</v>
      </c>
      <c r="G104">
        <v>9.7100000000000009</v>
      </c>
      <c r="H104">
        <v>2706.27</v>
      </c>
      <c r="I104">
        <v>8.5</v>
      </c>
      <c r="J104">
        <v>74.7</v>
      </c>
    </row>
    <row r="105" spans="1:10" x14ac:dyDescent="0.25">
      <c r="A105" t="s">
        <v>263</v>
      </c>
      <c r="B105" t="s">
        <v>257</v>
      </c>
      <c r="C105" t="s">
        <v>264</v>
      </c>
      <c r="D105">
        <v>20544923</v>
      </c>
      <c r="E105">
        <v>452194</v>
      </c>
      <c r="F105">
        <v>45.43</v>
      </c>
      <c r="G105">
        <v>9.34</v>
      </c>
      <c r="H105">
        <v>638.82000000000005</v>
      </c>
      <c r="I105">
        <v>9.1</v>
      </c>
      <c r="J105">
        <v>74.5</v>
      </c>
    </row>
    <row r="106" spans="1:10" x14ac:dyDescent="0.25">
      <c r="A106" t="s">
        <v>261</v>
      </c>
      <c r="B106" t="s">
        <v>257</v>
      </c>
      <c r="C106" t="s">
        <v>262</v>
      </c>
      <c r="D106">
        <v>19428346</v>
      </c>
      <c r="E106">
        <v>3011793</v>
      </c>
      <c r="F106">
        <v>6.45</v>
      </c>
      <c r="G106">
        <v>8.83</v>
      </c>
      <c r="H106">
        <v>1137.06</v>
      </c>
      <c r="I106">
        <v>21.8</v>
      </c>
      <c r="J106">
        <v>1.5</v>
      </c>
    </row>
    <row r="107" spans="1:10" x14ac:dyDescent="0.25">
      <c r="A107" t="s">
        <v>259</v>
      </c>
      <c r="B107" t="s">
        <v>257</v>
      </c>
      <c r="C107" t="s">
        <v>260</v>
      </c>
      <c r="D107">
        <v>15903216</v>
      </c>
      <c r="E107">
        <v>1434556</v>
      </c>
      <c r="F107">
        <v>11.09</v>
      </c>
      <c r="G107">
        <v>7.23</v>
      </c>
      <c r="H107">
        <v>1203.54</v>
      </c>
      <c r="I107">
        <v>19.600000000000001</v>
      </c>
      <c r="J107">
        <v>12.6</v>
      </c>
    </row>
    <row r="108" spans="1:10" x14ac:dyDescent="0.25">
      <c r="A108" t="s">
        <v>271</v>
      </c>
      <c r="B108" t="s">
        <v>257</v>
      </c>
      <c r="C108" t="s">
        <v>272</v>
      </c>
      <c r="D108">
        <v>11710521</v>
      </c>
      <c r="E108">
        <v>2932152</v>
      </c>
      <c r="F108">
        <v>3.99</v>
      </c>
      <c r="G108">
        <v>5.32</v>
      </c>
      <c r="H108">
        <v>762.56</v>
      </c>
      <c r="I108">
        <v>17.600000000000001</v>
      </c>
      <c r="J108">
        <v>0</v>
      </c>
    </row>
    <row r="109" spans="1:10" x14ac:dyDescent="0.25">
      <c r="A109" t="s">
        <v>279</v>
      </c>
      <c r="B109" t="s">
        <v>257</v>
      </c>
      <c r="C109" t="s">
        <v>280</v>
      </c>
      <c r="D109">
        <v>11708533</v>
      </c>
      <c r="E109">
        <v>2929852</v>
      </c>
      <c r="F109">
        <v>4</v>
      </c>
      <c r="G109">
        <v>5.32</v>
      </c>
      <c r="H109">
        <v>95.01</v>
      </c>
      <c r="I109">
        <v>26.9</v>
      </c>
      <c r="J109">
        <v>0</v>
      </c>
    </row>
    <row r="110" spans="1:10" x14ac:dyDescent="0.25">
      <c r="A110" t="s">
        <v>269</v>
      </c>
      <c r="B110" t="s">
        <v>257</v>
      </c>
      <c r="C110" t="s">
        <v>270</v>
      </c>
      <c r="D110">
        <v>11222824</v>
      </c>
      <c r="E110">
        <v>1403632</v>
      </c>
      <c r="F110">
        <v>8</v>
      </c>
      <c r="G110">
        <v>5.0999999999999996</v>
      </c>
      <c r="H110">
        <v>626.64</v>
      </c>
      <c r="I110">
        <v>28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11222039</v>
      </c>
      <c r="E111">
        <v>1404026</v>
      </c>
      <c r="F111">
        <v>7.99</v>
      </c>
      <c r="G111">
        <v>5.0999999999999996</v>
      </c>
      <c r="H111">
        <v>252.07</v>
      </c>
      <c r="I111">
        <v>28.5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11027779</v>
      </c>
      <c r="E112">
        <v>3011521</v>
      </c>
      <c r="F112">
        <v>3.66</v>
      </c>
      <c r="G112">
        <v>5.01</v>
      </c>
      <c r="H112">
        <v>96.57</v>
      </c>
      <c r="I112">
        <v>26.9</v>
      </c>
      <c r="J112">
        <v>1.6</v>
      </c>
    </row>
    <row r="113" spans="1:10" x14ac:dyDescent="0.25">
      <c r="A113" t="s">
        <v>1033</v>
      </c>
      <c r="B113" t="s">
        <v>257</v>
      </c>
      <c r="C113" t="s">
        <v>1034</v>
      </c>
      <c r="D113">
        <v>9678085</v>
      </c>
      <c r="E113">
        <v>940442</v>
      </c>
      <c r="F113">
        <v>10.29</v>
      </c>
      <c r="G113">
        <v>4.4000000000000004</v>
      </c>
      <c r="H113">
        <v>507.44</v>
      </c>
      <c r="I113">
        <v>27.5</v>
      </c>
      <c r="J113">
        <v>7.3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1695126</v>
      </c>
      <c r="E117">
        <v>1396509</v>
      </c>
      <c r="F117">
        <v>1.21</v>
      </c>
      <c r="G117">
        <v>24.88</v>
      </c>
      <c r="H117">
        <v>2706.27</v>
      </c>
      <c r="I117">
        <v>8.48</v>
      </c>
      <c r="J117">
        <v>74.709999999999994</v>
      </c>
    </row>
    <row r="118" spans="1:10" x14ac:dyDescent="0.25">
      <c r="A118" t="s">
        <v>252</v>
      </c>
      <c r="B118" t="s">
        <v>102</v>
      </c>
      <c r="C118" t="s">
        <v>253</v>
      </c>
      <c r="D118">
        <v>1357399</v>
      </c>
      <c r="E118">
        <v>0</v>
      </c>
      <c r="G118">
        <v>19.93</v>
      </c>
      <c r="H118">
        <v>1663.68</v>
      </c>
      <c r="I118">
        <v>7.37</v>
      </c>
      <c r="J118">
        <v>81.709999999999994</v>
      </c>
    </row>
    <row r="119" spans="1:10" x14ac:dyDescent="0.25">
      <c r="A119" t="s">
        <v>254</v>
      </c>
      <c r="B119" t="s">
        <v>102</v>
      </c>
      <c r="C119" t="s">
        <v>255</v>
      </c>
      <c r="D119">
        <v>1357399</v>
      </c>
      <c r="E119">
        <v>0</v>
      </c>
      <c r="G119">
        <v>19.93</v>
      </c>
      <c r="H119">
        <v>1663.68</v>
      </c>
      <c r="I119">
        <v>7.37</v>
      </c>
      <c r="J119">
        <v>81.709999999999994</v>
      </c>
    </row>
    <row r="120" spans="1:10" x14ac:dyDescent="0.25">
      <c r="A120" t="s">
        <v>104</v>
      </c>
      <c r="B120" t="s">
        <v>102</v>
      </c>
      <c r="C120" t="s">
        <v>105</v>
      </c>
      <c r="D120">
        <v>1023953</v>
      </c>
      <c r="E120">
        <v>0</v>
      </c>
      <c r="G120">
        <v>15.03</v>
      </c>
      <c r="H120">
        <v>1801.49</v>
      </c>
      <c r="I120">
        <v>34.92</v>
      </c>
      <c r="J120">
        <v>1.8</v>
      </c>
    </row>
    <row r="121" spans="1:10" x14ac:dyDescent="0.25">
      <c r="A121" t="s">
        <v>101</v>
      </c>
      <c r="B121" t="s">
        <v>102</v>
      </c>
      <c r="C121" t="s">
        <v>103</v>
      </c>
      <c r="D121">
        <v>1023953</v>
      </c>
      <c r="E121">
        <v>0</v>
      </c>
      <c r="G121">
        <v>15.03</v>
      </c>
      <c r="H121">
        <v>1801.49</v>
      </c>
      <c r="I121">
        <v>34.92</v>
      </c>
      <c r="J121">
        <v>1.8</v>
      </c>
    </row>
    <row r="122" spans="1:10" x14ac:dyDescent="0.25">
      <c r="A122" t="s">
        <v>259</v>
      </c>
      <c r="B122" t="s">
        <v>257</v>
      </c>
      <c r="C122" t="s">
        <v>260</v>
      </c>
      <c r="D122">
        <v>469875</v>
      </c>
      <c r="E122">
        <v>1434556</v>
      </c>
      <c r="F122">
        <v>0.33</v>
      </c>
      <c r="G122">
        <v>6.9</v>
      </c>
      <c r="H122">
        <v>1203.54</v>
      </c>
      <c r="I122">
        <v>19.559999999999999</v>
      </c>
      <c r="J122">
        <v>12.56</v>
      </c>
    </row>
    <row r="123" spans="1:10" x14ac:dyDescent="0.25">
      <c r="A123" t="s">
        <v>273</v>
      </c>
      <c r="B123" t="s">
        <v>257</v>
      </c>
      <c r="C123" t="s">
        <v>274</v>
      </c>
      <c r="D123">
        <v>394302</v>
      </c>
      <c r="E123">
        <v>856596</v>
      </c>
      <c r="F123">
        <v>0.46</v>
      </c>
      <c r="G123">
        <v>5.79</v>
      </c>
      <c r="H123">
        <v>571.09</v>
      </c>
      <c r="I123">
        <v>4.78</v>
      </c>
      <c r="J123">
        <v>90</v>
      </c>
    </row>
    <row r="124" spans="1:10" x14ac:dyDescent="0.25">
      <c r="A124" t="s">
        <v>263</v>
      </c>
      <c r="B124" t="s">
        <v>257</v>
      </c>
      <c r="C124" t="s">
        <v>264</v>
      </c>
      <c r="D124">
        <v>366127</v>
      </c>
      <c r="E124">
        <v>452194</v>
      </c>
      <c r="F124">
        <v>0.81</v>
      </c>
      <c r="G124">
        <v>5.37</v>
      </c>
      <c r="H124">
        <v>638.82000000000005</v>
      </c>
      <c r="I124">
        <v>9.1199999999999992</v>
      </c>
      <c r="J124">
        <v>74.510000000000005</v>
      </c>
    </row>
    <row r="125" spans="1:10" x14ac:dyDescent="0.25">
      <c r="A125" t="s">
        <v>275</v>
      </c>
      <c r="B125" t="s">
        <v>257</v>
      </c>
      <c r="C125" t="s">
        <v>276</v>
      </c>
      <c r="D125">
        <v>222908</v>
      </c>
      <c r="E125">
        <v>1221027</v>
      </c>
      <c r="F125">
        <v>0.18</v>
      </c>
      <c r="G125">
        <v>3.27</v>
      </c>
      <c r="H125">
        <v>541.84</v>
      </c>
      <c r="I125">
        <v>10.97</v>
      </c>
      <c r="J125">
        <v>56.26</v>
      </c>
    </row>
    <row r="126" spans="1:10" x14ac:dyDescent="0.25">
      <c r="A126" t="s">
        <v>290</v>
      </c>
      <c r="B126" t="s">
        <v>257</v>
      </c>
      <c r="C126" t="s">
        <v>291</v>
      </c>
      <c r="D126">
        <v>196262</v>
      </c>
      <c r="E126">
        <v>1507801</v>
      </c>
      <c r="F126">
        <v>0.13</v>
      </c>
      <c r="G126">
        <v>2.88</v>
      </c>
      <c r="H126">
        <v>337.84</v>
      </c>
      <c r="I126">
        <v>8.91</v>
      </c>
      <c r="J126">
        <v>73.099999999999994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1155541</v>
      </c>
      <c r="E130">
        <v>1155541</v>
      </c>
      <c r="F130">
        <v>0</v>
      </c>
      <c r="H130">
        <v>0</v>
      </c>
      <c r="I130">
        <v>25.34</v>
      </c>
    </row>
    <row r="131" spans="1:9" x14ac:dyDescent="0.25">
      <c r="A131" t="s">
        <v>254</v>
      </c>
      <c r="B131" t="s">
        <v>102</v>
      </c>
      <c r="C131" t="s">
        <v>255</v>
      </c>
      <c r="D131">
        <v>1155541</v>
      </c>
      <c r="E131">
        <v>1155541</v>
      </c>
      <c r="F131">
        <v>0</v>
      </c>
      <c r="H131">
        <v>0</v>
      </c>
      <c r="I131">
        <v>25.34</v>
      </c>
    </row>
    <row r="132" spans="1:9" x14ac:dyDescent="0.25">
      <c r="A132" t="s">
        <v>273</v>
      </c>
      <c r="B132" t="s">
        <v>257</v>
      </c>
      <c r="C132" t="s">
        <v>274</v>
      </c>
      <c r="D132">
        <v>394327</v>
      </c>
      <c r="E132">
        <v>394327</v>
      </c>
      <c r="F132">
        <v>856596</v>
      </c>
      <c r="G132">
        <v>0.46</v>
      </c>
      <c r="H132">
        <v>0</v>
      </c>
      <c r="I132">
        <v>8.65</v>
      </c>
    </row>
    <row r="133" spans="1:9" x14ac:dyDescent="0.25">
      <c r="A133" t="s">
        <v>263</v>
      </c>
      <c r="B133" t="s">
        <v>257</v>
      </c>
      <c r="C133" t="s">
        <v>264</v>
      </c>
      <c r="D133">
        <v>366136</v>
      </c>
      <c r="E133">
        <v>366136</v>
      </c>
      <c r="F133">
        <v>452194</v>
      </c>
      <c r="G133">
        <v>0.81</v>
      </c>
      <c r="H133">
        <v>0</v>
      </c>
      <c r="I133">
        <v>8.0299999999999994</v>
      </c>
    </row>
    <row r="134" spans="1:9" x14ac:dyDescent="0.25">
      <c r="A134" t="s">
        <v>275</v>
      </c>
      <c r="B134" t="s">
        <v>257</v>
      </c>
      <c r="C134" t="s">
        <v>276</v>
      </c>
      <c r="D134">
        <v>222917</v>
      </c>
      <c r="E134">
        <v>222917</v>
      </c>
      <c r="F134">
        <v>1221027</v>
      </c>
      <c r="G134">
        <v>0.18</v>
      </c>
      <c r="H134">
        <v>0</v>
      </c>
      <c r="I134">
        <v>4.8899999999999997</v>
      </c>
    </row>
    <row r="135" spans="1:9" x14ac:dyDescent="0.25">
      <c r="A135" t="s">
        <v>290</v>
      </c>
      <c r="B135" t="s">
        <v>257</v>
      </c>
      <c r="C135" t="s">
        <v>291</v>
      </c>
      <c r="D135">
        <v>196277</v>
      </c>
      <c r="E135">
        <v>196277</v>
      </c>
      <c r="F135">
        <v>1507801</v>
      </c>
      <c r="G135">
        <v>0.13</v>
      </c>
      <c r="H135">
        <v>0</v>
      </c>
      <c r="I135">
        <v>4.3</v>
      </c>
    </row>
    <row r="136" spans="1:9" x14ac:dyDescent="0.25">
      <c r="A136" t="s">
        <v>256</v>
      </c>
      <c r="B136" t="s">
        <v>257</v>
      </c>
      <c r="C136" t="s">
        <v>258</v>
      </c>
      <c r="D136">
        <v>167510</v>
      </c>
      <c r="E136">
        <v>167510</v>
      </c>
      <c r="F136">
        <v>1396509</v>
      </c>
      <c r="G136">
        <v>0.12</v>
      </c>
      <c r="H136">
        <v>0</v>
      </c>
      <c r="I136">
        <v>3.67</v>
      </c>
    </row>
    <row r="137" spans="1:9" x14ac:dyDescent="0.25">
      <c r="A137" t="s">
        <v>267</v>
      </c>
      <c r="B137" t="s">
        <v>257</v>
      </c>
      <c r="C137" t="s">
        <v>268</v>
      </c>
      <c r="D137">
        <v>99793</v>
      </c>
      <c r="E137">
        <v>99793</v>
      </c>
      <c r="F137">
        <v>1699256</v>
      </c>
      <c r="G137">
        <v>0.06</v>
      </c>
      <c r="H137">
        <v>0</v>
      </c>
      <c r="I137">
        <v>2.19</v>
      </c>
    </row>
    <row r="138" spans="1:9" x14ac:dyDescent="0.25">
      <c r="A138" t="s">
        <v>277</v>
      </c>
      <c r="B138" t="s">
        <v>257</v>
      </c>
      <c r="C138" t="s">
        <v>278</v>
      </c>
      <c r="D138">
        <v>95478</v>
      </c>
      <c r="E138">
        <v>95478</v>
      </c>
      <c r="F138">
        <v>100146</v>
      </c>
      <c r="G138">
        <v>0.95</v>
      </c>
      <c r="H138">
        <v>0</v>
      </c>
      <c r="I138">
        <v>2.09</v>
      </c>
    </row>
    <row r="139" spans="1:9" x14ac:dyDescent="0.25">
      <c r="A139" t="s">
        <v>1035</v>
      </c>
      <c r="B139" t="s">
        <v>257</v>
      </c>
      <c r="C139" t="s">
        <v>274</v>
      </c>
      <c r="D139">
        <v>76056</v>
      </c>
      <c r="E139">
        <v>76056</v>
      </c>
      <c r="F139">
        <v>67683</v>
      </c>
      <c r="G139">
        <v>1.1200000000000001</v>
      </c>
      <c r="H139">
        <v>0</v>
      </c>
      <c r="I139">
        <v>1.67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261</v>
      </c>
      <c r="B143" t="s">
        <v>257</v>
      </c>
      <c r="C143" t="s">
        <v>262</v>
      </c>
      <c r="D143">
        <v>3011793</v>
      </c>
      <c r="E143">
        <v>0</v>
      </c>
      <c r="F143">
        <v>0</v>
      </c>
      <c r="G143">
        <v>1137.06</v>
      </c>
      <c r="H143">
        <v>21.8</v>
      </c>
      <c r="I143">
        <v>1.5</v>
      </c>
    </row>
    <row r="144" spans="1:9" x14ac:dyDescent="0.25">
      <c r="A144" t="s">
        <v>283</v>
      </c>
      <c r="B144" t="s">
        <v>257</v>
      </c>
      <c r="C144" t="s">
        <v>284</v>
      </c>
      <c r="D144">
        <v>3011521</v>
      </c>
      <c r="E144">
        <v>1996272</v>
      </c>
      <c r="F144">
        <v>0.66</v>
      </c>
      <c r="G144">
        <v>96.57</v>
      </c>
      <c r="H144">
        <v>26.9</v>
      </c>
      <c r="I144">
        <v>1.6</v>
      </c>
    </row>
    <row r="145" spans="1:9" x14ac:dyDescent="0.25">
      <c r="A145" t="s">
        <v>292</v>
      </c>
      <c r="B145" t="s">
        <v>257</v>
      </c>
      <c r="C145" t="s">
        <v>293</v>
      </c>
      <c r="D145">
        <v>2947922</v>
      </c>
      <c r="E145">
        <v>3783</v>
      </c>
      <c r="F145">
        <v>0</v>
      </c>
      <c r="G145">
        <v>90.91</v>
      </c>
      <c r="H145">
        <v>28.5</v>
      </c>
      <c r="I145">
        <v>0</v>
      </c>
    </row>
    <row r="146" spans="1:9" x14ac:dyDescent="0.25">
      <c r="A146" t="s">
        <v>271</v>
      </c>
      <c r="B146" t="s">
        <v>257</v>
      </c>
      <c r="C146" t="s">
        <v>272</v>
      </c>
      <c r="D146">
        <v>2932152</v>
      </c>
      <c r="E146">
        <v>0</v>
      </c>
      <c r="F146">
        <v>0</v>
      </c>
      <c r="G146">
        <v>762.56</v>
      </c>
      <c r="H146">
        <v>17.600000000000001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2929852</v>
      </c>
      <c r="E147">
        <v>2930002</v>
      </c>
      <c r="F147">
        <v>1</v>
      </c>
      <c r="G147">
        <v>95.01</v>
      </c>
      <c r="H147">
        <v>26.9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2354940</v>
      </c>
      <c r="E148">
        <v>2155153</v>
      </c>
      <c r="F148">
        <v>0.92</v>
      </c>
      <c r="G148">
        <v>91.41</v>
      </c>
      <c r="H148">
        <v>29.8</v>
      </c>
      <c r="I148">
        <v>0</v>
      </c>
    </row>
    <row r="149" spans="1:9" x14ac:dyDescent="0.25">
      <c r="A149" t="s">
        <v>267</v>
      </c>
      <c r="B149" t="s">
        <v>257</v>
      </c>
      <c r="C149" t="s">
        <v>268</v>
      </c>
      <c r="D149">
        <v>1699256</v>
      </c>
      <c r="E149">
        <v>95775</v>
      </c>
      <c r="F149">
        <v>0.06</v>
      </c>
      <c r="G149">
        <v>182.48</v>
      </c>
      <c r="H149">
        <v>9.8000000000000007</v>
      </c>
      <c r="I149">
        <v>75</v>
      </c>
    </row>
    <row r="150" spans="1:9" x14ac:dyDescent="0.25">
      <c r="A150" t="s">
        <v>296</v>
      </c>
      <c r="B150" t="s">
        <v>257</v>
      </c>
      <c r="C150" t="s">
        <v>297</v>
      </c>
      <c r="D150">
        <v>1659277</v>
      </c>
      <c r="E150">
        <v>1656371</v>
      </c>
      <c r="F150">
        <v>1</v>
      </c>
      <c r="G150">
        <v>56.19</v>
      </c>
      <c r="H150">
        <v>31.3</v>
      </c>
      <c r="I150">
        <v>0</v>
      </c>
    </row>
    <row r="151" spans="1:9" x14ac:dyDescent="0.25">
      <c r="A151" t="s">
        <v>290</v>
      </c>
      <c r="B151" t="s">
        <v>257</v>
      </c>
      <c r="C151" t="s">
        <v>291</v>
      </c>
      <c r="D151">
        <v>1507801</v>
      </c>
      <c r="E151">
        <v>1469637</v>
      </c>
      <c r="F151">
        <v>0.97</v>
      </c>
      <c r="G151">
        <v>337.84</v>
      </c>
      <c r="H151">
        <v>8.9</v>
      </c>
      <c r="I151">
        <v>73.099999999999994</v>
      </c>
    </row>
    <row r="152" spans="1:9" x14ac:dyDescent="0.25">
      <c r="A152" t="s">
        <v>259</v>
      </c>
      <c r="B152" t="s">
        <v>257</v>
      </c>
      <c r="C152" t="s">
        <v>260</v>
      </c>
      <c r="D152">
        <v>1434556</v>
      </c>
      <c r="E152">
        <v>1434313</v>
      </c>
      <c r="F152">
        <v>1</v>
      </c>
      <c r="G152">
        <v>1203.54</v>
      </c>
      <c r="H152">
        <v>19.600000000000001</v>
      </c>
      <c r="I152">
        <v>12.6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3011439</v>
      </c>
      <c r="E156">
        <v>3011793</v>
      </c>
      <c r="F156">
        <v>10.63</v>
      </c>
    </row>
    <row r="157" spans="1:9" x14ac:dyDescent="0.25">
      <c r="A157" t="s">
        <v>292</v>
      </c>
      <c r="B157" t="s">
        <v>257</v>
      </c>
      <c r="C157" t="s">
        <v>293</v>
      </c>
      <c r="D157">
        <v>2948596</v>
      </c>
      <c r="E157">
        <v>2947922</v>
      </c>
      <c r="F157">
        <v>10.41</v>
      </c>
    </row>
    <row r="158" spans="1:9" x14ac:dyDescent="0.25">
      <c r="A158" t="s">
        <v>271</v>
      </c>
      <c r="B158" t="s">
        <v>257</v>
      </c>
      <c r="C158" t="s">
        <v>272</v>
      </c>
      <c r="D158">
        <v>2930643</v>
      </c>
      <c r="E158">
        <v>2932152</v>
      </c>
      <c r="F158">
        <v>10.35</v>
      </c>
    </row>
    <row r="159" spans="1:9" x14ac:dyDescent="0.25">
      <c r="A159" t="s">
        <v>294</v>
      </c>
      <c r="B159" t="s">
        <v>257</v>
      </c>
      <c r="C159" t="s">
        <v>295</v>
      </c>
      <c r="D159">
        <v>2354719</v>
      </c>
      <c r="E159">
        <v>2354940</v>
      </c>
      <c r="F159">
        <v>8.31</v>
      </c>
    </row>
    <row r="160" spans="1:9" x14ac:dyDescent="0.25">
      <c r="A160" t="s">
        <v>296</v>
      </c>
      <c r="B160" t="s">
        <v>257</v>
      </c>
      <c r="C160" t="s">
        <v>297</v>
      </c>
      <c r="D160">
        <v>1659246</v>
      </c>
      <c r="E160">
        <v>1659277</v>
      </c>
      <c r="F160">
        <v>5.86</v>
      </c>
    </row>
    <row r="161" spans="1:7" x14ac:dyDescent="0.25">
      <c r="A161" t="s">
        <v>290</v>
      </c>
      <c r="B161" t="s">
        <v>257</v>
      </c>
      <c r="C161" t="s">
        <v>291</v>
      </c>
      <c r="D161">
        <v>1507514</v>
      </c>
      <c r="E161">
        <v>1507801</v>
      </c>
      <c r="F161">
        <v>5.32</v>
      </c>
    </row>
    <row r="162" spans="1:7" x14ac:dyDescent="0.25">
      <c r="A162" t="s">
        <v>259</v>
      </c>
      <c r="B162" t="s">
        <v>257</v>
      </c>
      <c r="C162" t="s">
        <v>260</v>
      </c>
      <c r="D162">
        <v>1435054</v>
      </c>
      <c r="E162">
        <v>1434556</v>
      </c>
      <c r="F162">
        <v>5.07</v>
      </c>
    </row>
    <row r="163" spans="1:7" x14ac:dyDescent="0.25">
      <c r="A163" t="s">
        <v>269</v>
      </c>
      <c r="B163" t="s">
        <v>257</v>
      </c>
      <c r="C163" t="s">
        <v>270</v>
      </c>
      <c r="D163">
        <v>1407478</v>
      </c>
      <c r="E163">
        <v>1403632</v>
      </c>
      <c r="F163">
        <v>4.97</v>
      </c>
    </row>
    <row r="164" spans="1:7" x14ac:dyDescent="0.25">
      <c r="A164" t="s">
        <v>256</v>
      </c>
      <c r="B164" t="s">
        <v>257</v>
      </c>
      <c r="C164" t="s">
        <v>258</v>
      </c>
      <c r="D164">
        <v>1397113</v>
      </c>
      <c r="E164">
        <v>1396509</v>
      </c>
      <c r="F164">
        <v>4.93</v>
      </c>
    </row>
    <row r="165" spans="1:7" x14ac:dyDescent="0.25">
      <c r="A165" t="s">
        <v>275</v>
      </c>
      <c r="B165" t="s">
        <v>257</v>
      </c>
      <c r="C165" t="s">
        <v>276</v>
      </c>
      <c r="D165">
        <v>1219710</v>
      </c>
      <c r="E165">
        <v>1221027</v>
      </c>
      <c r="F165">
        <v>4.3099999999999996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256</v>
      </c>
      <c r="B169" t="s">
        <v>257</v>
      </c>
      <c r="C169" t="s">
        <v>258</v>
      </c>
      <c r="D169">
        <v>1672419</v>
      </c>
      <c r="E169">
        <v>1396509</v>
      </c>
      <c r="F169">
        <v>0.01</v>
      </c>
    </row>
    <row r="170" spans="1:7" x14ac:dyDescent="0.25">
      <c r="A170" t="s">
        <v>300</v>
      </c>
      <c r="C170" t="s">
        <v>301</v>
      </c>
      <c r="D170">
        <v>1365884</v>
      </c>
      <c r="E170">
        <v>1</v>
      </c>
      <c r="F170">
        <v>0.01</v>
      </c>
    </row>
    <row r="171" spans="1:7" x14ac:dyDescent="0.25">
      <c r="A171" t="s">
        <v>304</v>
      </c>
      <c r="B171" t="s">
        <v>257</v>
      </c>
      <c r="C171" t="s">
        <v>305</v>
      </c>
      <c r="D171">
        <v>1319361</v>
      </c>
      <c r="E171">
        <v>356</v>
      </c>
      <c r="F171">
        <v>0.01</v>
      </c>
    </row>
    <row r="172" spans="1:7" x14ac:dyDescent="0.25">
      <c r="A172" t="s">
        <v>302</v>
      </c>
      <c r="C172" t="s">
        <v>301</v>
      </c>
      <c r="D172">
        <v>1150823</v>
      </c>
      <c r="E172">
        <v>1</v>
      </c>
      <c r="F172">
        <v>0.01</v>
      </c>
    </row>
    <row r="173" spans="1:7" x14ac:dyDescent="0.25">
      <c r="A173" t="s">
        <v>259</v>
      </c>
      <c r="B173" t="s">
        <v>257</v>
      </c>
      <c r="C173" t="s">
        <v>260</v>
      </c>
      <c r="D173">
        <v>1147343</v>
      </c>
      <c r="E173">
        <v>1434556</v>
      </c>
      <c r="F173">
        <v>0.01</v>
      </c>
    </row>
    <row r="175" spans="1:7" x14ac:dyDescent="0.25">
      <c r="A175" t="s">
        <v>208</v>
      </c>
    </row>
    <row r="176" spans="1:7" x14ac:dyDescent="0.25">
      <c r="A176" t="s">
        <v>30</v>
      </c>
      <c r="B176" t="s">
        <v>31</v>
      </c>
      <c r="C176" t="s">
        <v>209</v>
      </c>
      <c r="D176" t="s">
        <v>210</v>
      </c>
      <c r="E176" t="s">
        <v>211</v>
      </c>
      <c r="F176" t="s">
        <v>212</v>
      </c>
      <c r="G176" t="s">
        <v>34</v>
      </c>
    </row>
    <row r="177" spans="1:7" x14ac:dyDescent="0.25">
      <c r="A177" t="s">
        <v>219</v>
      </c>
      <c r="B177">
        <v>2999662</v>
      </c>
      <c r="D177">
        <v>21589</v>
      </c>
      <c r="E177" t="s">
        <v>1012</v>
      </c>
      <c r="F177">
        <v>1.01</v>
      </c>
      <c r="G177">
        <v>49.56</v>
      </c>
    </row>
    <row r="178" spans="1:7" x14ac:dyDescent="0.25">
      <c r="A178" t="s">
        <v>36</v>
      </c>
      <c r="B178">
        <v>4325256</v>
      </c>
      <c r="D178">
        <v>5537</v>
      </c>
      <c r="E178" t="s">
        <v>986</v>
      </c>
      <c r="F178">
        <v>1.45</v>
      </c>
      <c r="G178">
        <v>12.71</v>
      </c>
    </row>
    <row r="179" spans="1:7" x14ac:dyDescent="0.25">
      <c r="A179" t="s">
        <v>225</v>
      </c>
      <c r="B179">
        <v>1358108</v>
      </c>
      <c r="D179">
        <v>868</v>
      </c>
      <c r="E179" t="s">
        <v>1016</v>
      </c>
      <c r="F179">
        <v>0.46</v>
      </c>
      <c r="G179">
        <v>1.99</v>
      </c>
    </row>
    <row r="180" spans="1:7" x14ac:dyDescent="0.25">
      <c r="A180" t="s">
        <v>238</v>
      </c>
      <c r="B180">
        <v>5390</v>
      </c>
      <c r="C180">
        <v>100</v>
      </c>
      <c r="D180">
        <v>264</v>
      </c>
      <c r="E180" t="s">
        <v>1018</v>
      </c>
      <c r="F180">
        <v>0</v>
      </c>
      <c r="G180">
        <v>0.61</v>
      </c>
    </row>
    <row r="181" spans="1:7" x14ac:dyDescent="0.25">
      <c r="A181" t="s">
        <v>43</v>
      </c>
      <c r="B181">
        <v>26370</v>
      </c>
      <c r="D181">
        <v>239</v>
      </c>
      <c r="E181" t="s">
        <v>1020</v>
      </c>
      <c r="F181">
        <v>0.01</v>
      </c>
      <c r="G181">
        <v>0.55000000000000004</v>
      </c>
    </row>
    <row r="182" spans="1:7" x14ac:dyDescent="0.25">
      <c r="A182" t="s">
        <v>309</v>
      </c>
      <c r="B182">
        <v>127887</v>
      </c>
      <c r="D182">
        <v>215</v>
      </c>
      <c r="E182" t="s">
        <v>797</v>
      </c>
      <c r="F182">
        <v>0.04</v>
      </c>
      <c r="G182">
        <v>0.49</v>
      </c>
    </row>
    <row r="183" spans="1:7" x14ac:dyDescent="0.25">
      <c r="A183" t="s">
        <v>235</v>
      </c>
      <c r="B183">
        <v>717085</v>
      </c>
      <c r="D183">
        <v>187</v>
      </c>
      <c r="E183" t="s">
        <v>1022</v>
      </c>
      <c r="F183">
        <v>0.24</v>
      </c>
      <c r="G183">
        <v>0.43</v>
      </c>
    </row>
    <row r="184" spans="1:7" x14ac:dyDescent="0.25">
      <c r="A184" t="s">
        <v>232</v>
      </c>
      <c r="B184">
        <v>251851</v>
      </c>
      <c r="D184">
        <v>170</v>
      </c>
      <c r="E184" t="s">
        <v>1024</v>
      </c>
      <c r="F184">
        <v>0.08</v>
      </c>
      <c r="G184">
        <v>0.39</v>
      </c>
    </row>
    <row r="185" spans="1:7" x14ac:dyDescent="0.25">
      <c r="A185" t="s">
        <v>49</v>
      </c>
      <c r="B185">
        <v>132631</v>
      </c>
      <c r="D185">
        <v>164</v>
      </c>
      <c r="E185" t="s">
        <v>246</v>
      </c>
      <c r="F185">
        <v>0.04</v>
      </c>
      <c r="G185">
        <v>0.38</v>
      </c>
    </row>
    <row r="186" spans="1:7" x14ac:dyDescent="0.25">
      <c r="A186" t="s">
        <v>40</v>
      </c>
      <c r="B186">
        <v>150</v>
      </c>
      <c r="C186">
        <v>100</v>
      </c>
      <c r="D186">
        <v>150</v>
      </c>
      <c r="E186" t="s">
        <v>730</v>
      </c>
      <c r="F186">
        <v>0</v>
      </c>
      <c r="G186">
        <v>0.34</v>
      </c>
    </row>
    <row r="188" spans="1:7" x14ac:dyDescent="0.25">
      <c r="A188" t="s">
        <v>29</v>
      </c>
    </row>
    <row r="189" spans="1:7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</row>
    <row r="190" spans="1:7" x14ac:dyDescent="0.25">
      <c r="A190" t="s">
        <v>219</v>
      </c>
      <c r="B190">
        <v>2999662</v>
      </c>
      <c r="C190" t="s">
        <v>1011</v>
      </c>
      <c r="D190" t="s">
        <v>1012</v>
      </c>
      <c r="E190">
        <v>49.6</v>
      </c>
      <c r="F190" t="s">
        <v>70</v>
      </c>
    </row>
    <row r="191" spans="1:7" x14ac:dyDescent="0.25">
      <c r="A191" t="s">
        <v>36</v>
      </c>
      <c r="B191">
        <v>4325256</v>
      </c>
      <c r="C191" t="s">
        <v>1013</v>
      </c>
      <c r="D191" t="s">
        <v>986</v>
      </c>
      <c r="E191">
        <v>12.7</v>
      </c>
      <c r="F191" t="s">
        <v>38</v>
      </c>
    </row>
    <row r="192" spans="1:7" x14ac:dyDescent="0.25">
      <c r="A192" t="s">
        <v>39</v>
      </c>
      <c r="C192" t="s">
        <v>1014</v>
      </c>
      <c r="E192">
        <v>10.7</v>
      </c>
    </row>
    <row r="193" spans="1:6" x14ac:dyDescent="0.25">
      <c r="A193" t="s">
        <v>225</v>
      </c>
      <c r="B193">
        <v>1358108</v>
      </c>
      <c r="C193" t="s">
        <v>1015</v>
      </c>
      <c r="D193" t="s">
        <v>1016</v>
      </c>
      <c r="E193">
        <v>2</v>
      </c>
      <c r="F193" t="s">
        <v>45</v>
      </c>
    </row>
    <row r="194" spans="1:6" x14ac:dyDescent="0.25">
      <c r="A194" t="s">
        <v>238</v>
      </c>
      <c r="B194">
        <v>5390</v>
      </c>
      <c r="C194" t="s">
        <v>1017</v>
      </c>
      <c r="D194" t="s">
        <v>1018</v>
      </c>
      <c r="E194">
        <v>0.6</v>
      </c>
      <c r="F194" t="s">
        <v>42</v>
      </c>
    </row>
    <row r="195" spans="1:6" x14ac:dyDescent="0.25">
      <c r="A195" t="s">
        <v>43</v>
      </c>
      <c r="B195">
        <v>26370</v>
      </c>
      <c r="C195" t="s">
        <v>1019</v>
      </c>
      <c r="D195" t="s">
        <v>1020</v>
      </c>
      <c r="E195">
        <v>0.5</v>
      </c>
      <c r="F195" t="s">
        <v>45</v>
      </c>
    </row>
    <row r="196" spans="1:6" x14ac:dyDescent="0.25">
      <c r="A196" t="s">
        <v>309</v>
      </c>
      <c r="B196">
        <v>127887</v>
      </c>
      <c r="C196" t="s">
        <v>1021</v>
      </c>
      <c r="D196" t="s">
        <v>797</v>
      </c>
      <c r="E196">
        <v>0.5</v>
      </c>
      <c r="F196" t="s">
        <v>45</v>
      </c>
    </row>
    <row r="197" spans="1:6" x14ac:dyDescent="0.25">
      <c r="A197" t="s">
        <v>235</v>
      </c>
      <c r="B197">
        <v>717085</v>
      </c>
      <c r="C197" t="s">
        <v>955</v>
      </c>
      <c r="D197" t="s">
        <v>1022</v>
      </c>
      <c r="E197">
        <v>0.4</v>
      </c>
      <c r="F197" t="s">
        <v>74</v>
      </c>
    </row>
    <row r="198" spans="1:6" x14ac:dyDescent="0.25">
      <c r="A198" t="s">
        <v>232</v>
      </c>
      <c r="B198">
        <v>251851</v>
      </c>
      <c r="C198" t="s">
        <v>1023</v>
      </c>
      <c r="D198" t="s">
        <v>1024</v>
      </c>
      <c r="E198">
        <v>0.4</v>
      </c>
      <c r="F198" t="s">
        <v>38</v>
      </c>
    </row>
    <row r="199" spans="1:6" x14ac:dyDescent="0.25">
      <c r="A199" t="s">
        <v>49</v>
      </c>
      <c r="B199">
        <v>132631</v>
      </c>
      <c r="C199" t="s">
        <v>1025</v>
      </c>
      <c r="D199" t="s">
        <v>246</v>
      </c>
      <c r="E199">
        <v>0.4</v>
      </c>
      <c r="F199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J202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1036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1009</v>
      </c>
    </row>
    <row r="7" spans="1:2" x14ac:dyDescent="0.25">
      <c r="A7" t="s">
        <v>9</v>
      </c>
      <c r="B7" t="s">
        <v>1037</v>
      </c>
    </row>
    <row r="8" spans="1:2" x14ac:dyDescent="0.25">
      <c r="A8" t="s">
        <v>11</v>
      </c>
      <c r="B8" t="s">
        <v>1038</v>
      </c>
    </row>
    <row r="9" spans="1:2" x14ac:dyDescent="0.25">
      <c r="A9" t="s">
        <v>13</v>
      </c>
      <c r="B9">
        <v>1373</v>
      </c>
    </row>
    <row r="10" spans="1:2" x14ac:dyDescent="0.25">
      <c r="A10" t="s">
        <v>14</v>
      </c>
      <c r="B10">
        <v>1394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1039</v>
      </c>
    </row>
    <row r="13" spans="1:2" x14ac:dyDescent="0.25">
      <c r="A13" t="s">
        <v>19</v>
      </c>
      <c r="B13">
        <v>121625.60000000001</v>
      </c>
    </row>
    <row r="14" spans="1:2" x14ac:dyDescent="0.25">
      <c r="A14" t="s">
        <v>20</v>
      </c>
      <c r="B14">
        <v>3979</v>
      </c>
    </row>
    <row r="15" spans="1:2" x14ac:dyDescent="0.25">
      <c r="A15" t="s">
        <v>21</v>
      </c>
      <c r="B15">
        <v>3280.5</v>
      </c>
    </row>
    <row r="16" spans="1:2" x14ac:dyDescent="0.25">
      <c r="A16" t="s">
        <v>22</v>
      </c>
      <c r="B16">
        <v>15839.3</v>
      </c>
    </row>
    <row r="17" spans="1:6" x14ac:dyDescent="0.25">
      <c r="A17" t="s">
        <v>23</v>
      </c>
      <c r="B17">
        <v>28554.1</v>
      </c>
    </row>
    <row r="18" spans="1:6" x14ac:dyDescent="0.25">
      <c r="A18" t="s">
        <v>24</v>
      </c>
      <c r="B18">
        <v>17.62</v>
      </c>
    </row>
    <row r="19" spans="1:6" x14ac:dyDescent="0.25">
      <c r="A19" t="s">
        <v>25</v>
      </c>
      <c r="B19">
        <v>15.81</v>
      </c>
    </row>
    <row r="20" spans="1:6" x14ac:dyDescent="0.25">
      <c r="A20" t="s">
        <v>26</v>
      </c>
      <c r="B20">
        <v>36.9</v>
      </c>
    </row>
    <row r="21" spans="1:6" x14ac:dyDescent="0.25">
      <c r="A21" t="s">
        <v>27</v>
      </c>
      <c r="B21">
        <v>13.6</v>
      </c>
    </row>
    <row r="22" spans="1:6" x14ac:dyDescent="0.25">
      <c r="A22" t="s">
        <v>28</v>
      </c>
      <c r="B22">
        <v>30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3066358</v>
      </c>
      <c r="C26" t="s">
        <v>1040</v>
      </c>
      <c r="D26" t="s">
        <v>1041</v>
      </c>
      <c r="E26">
        <v>47</v>
      </c>
      <c r="F26" t="s">
        <v>70</v>
      </c>
    </row>
    <row r="27" spans="1:6" x14ac:dyDescent="0.25">
      <c r="A27" t="s">
        <v>36</v>
      </c>
      <c r="B27">
        <v>4750017</v>
      </c>
      <c r="C27" t="s">
        <v>1042</v>
      </c>
      <c r="D27" t="s">
        <v>927</v>
      </c>
      <c r="E27">
        <v>13.3</v>
      </c>
      <c r="F27" t="s">
        <v>38</v>
      </c>
    </row>
    <row r="28" spans="1:6" x14ac:dyDescent="0.25">
      <c r="A28" t="s">
        <v>39</v>
      </c>
      <c r="C28" t="s">
        <v>1043</v>
      </c>
      <c r="E28">
        <v>11.1</v>
      </c>
    </row>
    <row r="29" spans="1:6" x14ac:dyDescent="0.25">
      <c r="A29" t="s">
        <v>225</v>
      </c>
      <c r="B29">
        <v>1325178</v>
      </c>
      <c r="C29" t="s">
        <v>1044</v>
      </c>
      <c r="D29" t="s">
        <v>1045</v>
      </c>
      <c r="E29">
        <v>2</v>
      </c>
      <c r="F29" t="s">
        <v>45</v>
      </c>
    </row>
    <row r="30" spans="1:6" x14ac:dyDescent="0.25">
      <c r="A30" t="s">
        <v>43</v>
      </c>
      <c r="B30">
        <v>44492</v>
      </c>
      <c r="C30" t="s">
        <v>1046</v>
      </c>
      <c r="D30" t="s">
        <v>1047</v>
      </c>
      <c r="E30">
        <v>1.1000000000000001</v>
      </c>
      <c r="F30" t="s">
        <v>45</v>
      </c>
    </row>
    <row r="31" spans="1:6" x14ac:dyDescent="0.25">
      <c r="A31" t="s">
        <v>238</v>
      </c>
      <c r="B31">
        <v>7877</v>
      </c>
      <c r="C31" t="s">
        <v>1048</v>
      </c>
      <c r="D31" t="s">
        <v>1049</v>
      </c>
      <c r="E31">
        <v>0.9</v>
      </c>
      <c r="F31" t="s">
        <v>42</v>
      </c>
    </row>
    <row r="32" spans="1:6" x14ac:dyDescent="0.25">
      <c r="A32" t="s">
        <v>309</v>
      </c>
      <c r="B32">
        <v>185912</v>
      </c>
      <c r="C32" t="s">
        <v>1050</v>
      </c>
      <c r="D32" t="s">
        <v>633</v>
      </c>
      <c r="E32">
        <v>0.7</v>
      </c>
      <c r="F32" t="s">
        <v>45</v>
      </c>
    </row>
    <row r="33" spans="1:6" x14ac:dyDescent="0.25">
      <c r="A33" t="s">
        <v>235</v>
      </c>
      <c r="B33">
        <v>654450</v>
      </c>
      <c r="C33" t="s">
        <v>1051</v>
      </c>
      <c r="D33" t="s">
        <v>1052</v>
      </c>
      <c r="E33">
        <v>0.4</v>
      </c>
      <c r="F33" t="s">
        <v>74</v>
      </c>
    </row>
    <row r="34" spans="1:6" x14ac:dyDescent="0.25">
      <c r="A34" t="s">
        <v>232</v>
      </c>
      <c r="B34">
        <v>268151</v>
      </c>
      <c r="C34" t="s">
        <v>1053</v>
      </c>
      <c r="D34" t="s">
        <v>1054</v>
      </c>
      <c r="E34">
        <v>0.4</v>
      </c>
      <c r="F34" t="s">
        <v>38</v>
      </c>
    </row>
    <row r="35" spans="1:6" x14ac:dyDescent="0.25">
      <c r="A35" t="s">
        <v>40</v>
      </c>
      <c r="B35">
        <v>150</v>
      </c>
      <c r="C35" t="s">
        <v>958</v>
      </c>
      <c r="D35" t="s">
        <v>625</v>
      </c>
      <c r="E35">
        <v>0.4</v>
      </c>
      <c r="F35" t="s">
        <v>42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3066382</v>
      </c>
      <c r="C39">
        <v>20108</v>
      </c>
      <c r="D39" t="s">
        <v>1041</v>
      </c>
      <c r="E39">
        <v>47</v>
      </c>
      <c r="F39">
        <v>11.2</v>
      </c>
    </row>
    <row r="40" spans="1:6" x14ac:dyDescent="0.25">
      <c r="A40" t="s">
        <v>38</v>
      </c>
      <c r="B40">
        <v>5336681</v>
      </c>
      <c r="C40">
        <v>6087</v>
      </c>
      <c r="D40" t="s">
        <v>412</v>
      </c>
      <c r="E40">
        <v>14.2</v>
      </c>
      <c r="F40">
        <v>3.4</v>
      </c>
    </row>
    <row r="41" spans="1:6" x14ac:dyDescent="0.25">
      <c r="A41" t="s">
        <v>39</v>
      </c>
      <c r="C41">
        <v>4739</v>
      </c>
      <c r="E41">
        <v>11.1</v>
      </c>
      <c r="F41">
        <v>2.6</v>
      </c>
    </row>
    <row r="42" spans="1:6" x14ac:dyDescent="0.25">
      <c r="A42" t="s">
        <v>48</v>
      </c>
      <c r="B42">
        <v>1495510</v>
      </c>
      <c r="C42">
        <v>3015</v>
      </c>
      <c r="D42" t="s">
        <v>719</v>
      </c>
      <c r="E42">
        <v>7.1</v>
      </c>
      <c r="F42">
        <v>1.7</v>
      </c>
    </row>
    <row r="43" spans="1:6" x14ac:dyDescent="0.25">
      <c r="A43" t="s">
        <v>45</v>
      </c>
      <c r="B43">
        <v>1679571</v>
      </c>
      <c r="C43">
        <v>1695</v>
      </c>
      <c r="D43" t="s">
        <v>1055</v>
      </c>
      <c r="E43">
        <v>4</v>
      </c>
      <c r="F43">
        <v>0.9</v>
      </c>
    </row>
    <row r="44" spans="1:6" x14ac:dyDescent="0.25">
      <c r="A44" t="s">
        <v>42</v>
      </c>
      <c r="B44">
        <v>745686</v>
      </c>
      <c r="C44">
        <v>591</v>
      </c>
      <c r="D44" t="s">
        <v>1056</v>
      </c>
      <c r="E44">
        <v>1.4</v>
      </c>
      <c r="F44">
        <v>0.3</v>
      </c>
    </row>
    <row r="45" spans="1:6" x14ac:dyDescent="0.25">
      <c r="A45" t="s">
        <v>74</v>
      </c>
      <c r="B45">
        <v>47595048</v>
      </c>
      <c r="C45">
        <v>400</v>
      </c>
      <c r="D45" t="s">
        <v>1057</v>
      </c>
      <c r="E45">
        <v>0.9</v>
      </c>
      <c r="F45">
        <v>0.2</v>
      </c>
    </row>
    <row r="46" spans="1:6" x14ac:dyDescent="0.25">
      <c r="A46" t="s">
        <v>72</v>
      </c>
      <c r="B46">
        <v>455053</v>
      </c>
      <c r="C46">
        <v>144</v>
      </c>
      <c r="D46" t="s">
        <v>1058</v>
      </c>
      <c r="E46">
        <v>0.3</v>
      </c>
      <c r="F46">
        <v>0.1</v>
      </c>
    </row>
    <row r="47" spans="1:6" x14ac:dyDescent="0.25">
      <c r="A47" t="s">
        <v>970</v>
      </c>
      <c r="B47">
        <v>4278</v>
      </c>
      <c r="C47">
        <v>13</v>
      </c>
      <c r="D47" t="s">
        <v>971</v>
      </c>
      <c r="E47">
        <v>0</v>
      </c>
      <c r="F47">
        <v>0</v>
      </c>
    </row>
    <row r="48" spans="1:6" x14ac:dyDescent="0.25">
      <c r="A48" t="s">
        <v>68</v>
      </c>
      <c r="B48">
        <v>256</v>
      </c>
      <c r="C48">
        <v>2</v>
      </c>
      <c r="D48" t="s">
        <v>1059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6834.7</v>
      </c>
      <c r="C52">
        <v>2926.5</v>
      </c>
      <c r="D52">
        <v>3908.2</v>
      </c>
    </row>
    <row r="53" spans="1:9" x14ac:dyDescent="0.25">
      <c r="A53" t="s">
        <v>82</v>
      </c>
      <c r="B53">
        <v>4942.7</v>
      </c>
      <c r="C53">
        <v>2745.7</v>
      </c>
      <c r="D53">
        <v>2197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1447.2</v>
      </c>
      <c r="C55">
        <v>21.8</v>
      </c>
      <c r="D55">
        <v>1425.4</v>
      </c>
    </row>
    <row r="56" spans="1:9" x14ac:dyDescent="0.25">
      <c r="A56" t="s">
        <v>85</v>
      </c>
      <c r="B56">
        <v>300.10000000000002</v>
      </c>
      <c r="C56">
        <v>84.2</v>
      </c>
      <c r="D56">
        <v>215.9</v>
      </c>
    </row>
    <row r="57" spans="1:9" x14ac:dyDescent="0.25">
      <c r="A57" t="s">
        <v>86</v>
      </c>
      <c r="B57">
        <v>113.4</v>
      </c>
      <c r="C57">
        <v>62.2</v>
      </c>
      <c r="D57">
        <v>51.3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60</v>
      </c>
      <c r="C59">
        <v>21.8</v>
      </c>
      <c r="D59">
        <v>38.200000000000003</v>
      </c>
    </row>
    <row r="60" spans="1:9" x14ac:dyDescent="0.25">
      <c r="A60" t="s">
        <v>89</v>
      </c>
      <c r="B60">
        <v>7259.5</v>
      </c>
      <c r="C60">
        <v>3979</v>
      </c>
      <c r="D60">
        <v>3280.5</v>
      </c>
    </row>
    <row r="61" spans="1:9" x14ac:dyDescent="0.25">
      <c r="A61" t="s">
        <v>90</v>
      </c>
      <c r="B61">
        <v>6690.4</v>
      </c>
      <c r="C61">
        <v>3410.4</v>
      </c>
      <c r="D61">
        <v>3280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2558.89</v>
      </c>
      <c r="E65">
        <v>1380899</v>
      </c>
      <c r="F65">
        <v>0</v>
      </c>
      <c r="G65">
        <v>5.99</v>
      </c>
      <c r="H65">
        <v>8.94</v>
      </c>
      <c r="I65">
        <v>74.05</v>
      </c>
    </row>
    <row r="66" spans="1:10" x14ac:dyDescent="0.25">
      <c r="A66" t="s">
        <v>252</v>
      </c>
      <c r="B66" t="s">
        <v>102</v>
      </c>
      <c r="C66" t="s">
        <v>253</v>
      </c>
      <c r="D66">
        <v>2055.38</v>
      </c>
      <c r="E66">
        <v>0</v>
      </c>
      <c r="G66">
        <v>4.8099999999999996</v>
      </c>
      <c r="H66">
        <v>7.76</v>
      </c>
      <c r="I66">
        <v>81.38</v>
      </c>
    </row>
    <row r="67" spans="1:10" x14ac:dyDescent="0.25">
      <c r="A67" t="s">
        <v>254</v>
      </c>
      <c r="B67" t="s">
        <v>102</v>
      </c>
      <c r="C67" t="s">
        <v>255</v>
      </c>
      <c r="D67">
        <v>2055.38</v>
      </c>
      <c r="E67">
        <v>0</v>
      </c>
      <c r="G67">
        <v>4.8099999999999996</v>
      </c>
      <c r="H67">
        <v>7.76</v>
      </c>
      <c r="I67">
        <v>81.38</v>
      </c>
    </row>
    <row r="68" spans="1:10" x14ac:dyDescent="0.25">
      <c r="A68" t="s">
        <v>104</v>
      </c>
      <c r="B68" t="s">
        <v>102</v>
      </c>
      <c r="C68" t="s">
        <v>105</v>
      </c>
      <c r="D68">
        <v>1800.44</v>
      </c>
      <c r="E68">
        <v>0</v>
      </c>
      <c r="G68">
        <v>4.21</v>
      </c>
      <c r="H68">
        <v>35.92</v>
      </c>
      <c r="I68">
        <v>0.82</v>
      </c>
    </row>
    <row r="69" spans="1:10" x14ac:dyDescent="0.25">
      <c r="A69" t="s">
        <v>101</v>
      </c>
      <c r="B69" t="s">
        <v>102</v>
      </c>
      <c r="C69" t="s">
        <v>103</v>
      </c>
      <c r="D69">
        <v>1800.44</v>
      </c>
      <c r="E69">
        <v>0</v>
      </c>
      <c r="G69">
        <v>4.21</v>
      </c>
      <c r="H69">
        <v>35.92</v>
      </c>
      <c r="I69">
        <v>0.82</v>
      </c>
    </row>
    <row r="70" spans="1:10" x14ac:dyDescent="0.25">
      <c r="A70" t="s">
        <v>261</v>
      </c>
      <c r="B70" t="s">
        <v>257</v>
      </c>
      <c r="C70" t="s">
        <v>262</v>
      </c>
      <c r="D70">
        <v>1111.97</v>
      </c>
      <c r="E70">
        <v>2967240</v>
      </c>
      <c r="F70">
        <v>0</v>
      </c>
      <c r="G70">
        <v>2.6</v>
      </c>
      <c r="H70">
        <v>22.18</v>
      </c>
      <c r="I70">
        <v>1.42</v>
      </c>
    </row>
    <row r="71" spans="1:10" x14ac:dyDescent="0.25">
      <c r="A71" t="s">
        <v>259</v>
      </c>
      <c r="B71" t="s">
        <v>257</v>
      </c>
      <c r="C71" t="s">
        <v>260</v>
      </c>
      <c r="D71">
        <v>1110.8</v>
      </c>
      <c r="E71">
        <v>1384240</v>
      </c>
      <c r="F71">
        <v>0</v>
      </c>
      <c r="G71">
        <v>2.6</v>
      </c>
      <c r="H71">
        <v>20.420000000000002</v>
      </c>
      <c r="I71">
        <v>12.27</v>
      </c>
    </row>
    <row r="72" spans="1:10" x14ac:dyDescent="0.25">
      <c r="A72" t="s">
        <v>265</v>
      </c>
      <c r="B72" t="s">
        <v>257</v>
      </c>
      <c r="C72" t="s">
        <v>266</v>
      </c>
      <c r="D72">
        <v>843.83</v>
      </c>
      <c r="E72">
        <v>278316</v>
      </c>
      <c r="F72">
        <v>0</v>
      </c>
      <c r="G72">
        <v>1.97</v>
      </c>
      <c r="H72">
        <v>32.46</v>
      </c>
      <c r="I72">
        <v>0.18</v>
      </c>
    </row>
    <row r="73" spans="1:10" x14ac:dyDescent="0.25">
      <c r="A73" t="s">
        <v>271</v>
      </c>
      <c r="B73" t="s">
        <v>257</v>
      </c>
      <c r="C73" t="s">
        <v>272</v>
      </c>
      <c r="D73">
        <v>731.39</v>
      </c>
      <c r="E73">
        <v>2895094</v>
      </c>
      <c r="F73">
        <v>0</v>
      </c>
      <c r="G73">
        <v>1.71</v>
      </c>
      <c r="H73">
        <v>18.29</v>
      </c>
      <c r="I73">
        <v>0</v>
      </c>
    </row>
    <row r="74" spans="1:10" x14ac:dyDescent="0.25">
      <c r="A74" t="s">
        <v>269</v>
      </c>
      <c r="B74" t="s">
        <v>257</v>
      </c>
      <c r="C74" t="s">
        <v>270</v>
      </c>
      <c r="D74">
        <v>606.20000000000005</v>
      </c>
      <c r="E74">
        <v>1393160</v>
      </c>
      <c r="F74">
        <v>0</v>
      </c>
      <c r="G74">
        <v>1.42</v>
      </c>
      <c r="H74">
        <v>28.74</v>
      </c>
      <c r="I74">
        <v>0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646.63</v>
      </c>
      <c r="E78">
        <v>0</v>
      </c>
      <c r="G78">
        <v>13.64</v>
      </c>
      <c r="H78">
        <v>1800.44</v>
      </c>
      <c r="I78">
        <v>35.92</v>
      </c>
      <c r="J78">
        <v>0.82</v>
      </c>
    </row>
    <row r="79" spans="1:10" x14ac:dyDescent="0.25">
      <c r="A79" t="s">
        <v>101</v>
      </c>
      <c r="B79" t="s">
        <v>102</v>
      </c>
      <c r="C79" t="s">
        <v>103</v>
      </c>
      <c r="D79">
        <v>646.63</v>
      </c>
      <c r="E79">
        <v>0</v>
      </c>
      <c r="G79">
        <v>13.64</v>
      </c>
      <c r="H79">
        <v>1800.44</v>
      </c>
      <c r="I79">
        <v>35.92</v>
      </c>
      <c r="J79">
        <v>0.82</v>
      </c>
    </row>
    <row r="80" spans="1:10" x14ac:dyDescent="0.25">
      <c r="A80" t="s">
        <v>265</v>
      </c>
      <c r="B80" t="s">
        <v>257</v>
      </c>
      <c r="C80" t="s">
        <v>266</v>
      </c>
      <c r="D80">
        <v>273.95</v>
      </c>
      <c r="E80">
        <v>278316</v>
      </c>
      <c r="F80">
        <v>0</v>
      </c>
      <c r="G80">
        <v>5.78</v>
      </c>
      <c r="H80">
        <v>843.83</v>
      </c>
      <c r="I80">
        <v>32.46</v>
      </c>
      <c r="J80">
        <v>0.18</v>
      </c>
    </row>
    <row r="81" spans="1:10" x14ac:dyDescent="0.25">
      <c r="A81" t="s">
        <v>261</v>
      </c>
      <c r="B81" t="s">
        <v>257</v>
      </c>
      <c r="C81" t="s">
        <v>262</v>
      </c>
      <c r="D81">
        <v>246.59</v>
      </c>
      <c r="E81">
        <v>2967240</v>
      </c>
      <c r="F81">
        <v>0</v>
      </c>
      <c r="G81">
        <v>5.2</v>
      </c>
      <c r="H81">
        <v>1111.97</v>
      </c>
      <c r="I81">
        <v>22.18</v>
      </c>
      <c r="J81">
        <v>1.42</v>
      </c>
    </row>
    <row r="82" spans="1:10" x14ac:dyDescent="0.25">
      <c r="A82" t="s">
        <v>256</v>
      </c>
      <c r="B82" t="s">
        <v>257</v>
      </c>
      <c r="C82" t="s">
        <v>258</v>
      </c>
      <c r="D82">
        <v>228.84</v>
      </c>
      <c r="E82">
        <v>1380899</v>
      </c>
      <c r="F82">
        <v>0</v>
      </c>
      <c r="G82">
        <v>4.83</v>
      </c>
      <c r="H82">
        <v>2558.89</v>
      </c>
      <c r="I82">
        <v>8.94</v>
      </c>
      <c r="J82">
        <v>74.05</v>
      </c>
    </row>
    <row r="83" spans="1:10" x14ac:dyDescent="0.25">
      <c r="A83" t="s">
        <v>259</v>
      </c>
      <c r="B83" t="s">
        <v>257</v>
      </c>
      <c r="C83" t="s">
        <v>260</v>
      </c>
      <c r="D83">
        <v>226.83</v>
      </c>
      <c r="E83">
        <v>1384240</v>
      </c>
      <c r="F83">
        <v>0</v>
      </c>
      <c r="G83">
        <v>4.79</v>
      </c>
      <c r="H83">
        <v>1110.8</v>
      </c>
      <c r="I83">
        <v>20.420000000000002</v>
      </c>
      <c r="J83">
        <v>12.27</v>
      </c>
    </row>
    <row r="84" spans="1:10" x14ac:dyDescent="0.25">
      <c r="A84" t="s">
        <v>269</v>
      </c>
      <c r="B84" t="s">
        <v>257</v>
      </c>
      <c r="C84" t="s">
        <v>270</v>
      </c>
      <c r="D84">
        <v>174.21</v>
      </c>
      <c r="E84">
        <v>1393160</v>
      </c>
      <c r="F84">
        <v>0</v>
      </c>
      <c r="G84">
        <v>3.68</v>
      </c>
      <c r="H84">
        <v>606.20000000000005</v>
      </c>
      <c r="I84">
        <v>28.74</v>
      </c>
      <c r="J84">
        <v>0</v>
      </c>
    </row>
    <row r="85" spans="1:10" x14ac:dyDescent="0.25">
      <c r="A85" t="s">
        <v>252</v>
      </c>
      <c r="B85" t="s">
        <v>102</v>
      </c>
      <c r="C85" t="s">
        <v>253</v>
      </c>
      <c r="D85">
        <v>159.41999999999999</v>
      </c>
      <c r="E85">
        <v>0</v>
      </c>
      <c r="G85">
        <v>3.36</v>
      </c>
      <c r="H85">
        <v>2055.38</v>
      </c>
      <c r="I85">
        <v>7.76</v>
      </c>
      <c r="J85">
        <v>81.38</v>
      </c>
    </row>
    <row r="86" spans="1:10" x14ac:dyDescent="0.25">
      <c r="A86" t="s">
        <v>254</v>
      </c>
      <c r="B86" t="s">
        <v>102</v>
      </c>
      <c r="C86" t="s">
        <v>255</v>
      </c>
      <c r="D86">
        <v>159.41999999999999</v>
      </c>
      <c r="E86">
        <v>0</v>
      </c>
      <c r="G86">
        <v>3.36</v>
      </c>
      <c r="H86">
        <v>2055.38</v>
      </c>
      <c r="I86">
        <v>7.76</v>
      </c>
      <c r="J86">
        <v>81.38</v>
      </c>
    </row>
    <row r="87" spans="1:10" x14ac:dyDescent="0.25">
      <c r="A87" t="s">
        <v>1033</v>
      </c>
      <c r="B87" t="s">
        <v>257</v>
      </c>
      <c r="C87" t="s">
        <v>1034</v>
      </c>
      <c r="D87">
        <v>143.34</v>
      </c>
      <c r="E87">
        <v>968845</v>
      </c>
      <c r="F87">
        <v>0</v>
      </c>
      <c r="G87">
        <v>3.02</v>
      </c>
      <c r="H87">
        <v>509.27</v>
      </c>
      <c r="I87">
        <v>28.15</v>
      </c>
      <c r="J87">
        <v>6.97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1894.97</v>
      </c>
      <c r="E91">
        <v>1380899</v>
      </c>
      <c r="F91">
        <v>0</v>
      </c>
      <c r="G91">
        <v>31.13</v>
      </c>
      <c r="H91">
        <v>2558.89</v>
      </c>
      <c r="I91">
        <v>8.94</v>
      </c>
      <c r="J91">
        <v>74.05</v>
      </c>
    </row>
    <row r="92" spans="1:10" x14ac:dyDescent="0.25">
      <c r="A92" t="s">
        <v>252</v>
      </c>
      <c r="B92" t="s">
        <v>102</v>
      </c>
      <c r="C92" t="s">
        <v>253</v>
      </c>
      <c r="D92">
        <v>1672.69</v>
      </c>
      <c r="E92">
        <v>0</v>
      </c>
      <c r="G92">
        <v>27.48</v>
      </c>
      <c r="H92">
        <v>2055.38</v>
      </c>
      <c r="I92">
        <v>7.76</v>
      </c>
      <c r="J92">
        <v>81.38</v>
      </c>
    </row>
    <row r="93" spans="1:10" x14ac:dyDescent="0.25">
      <c r="A93" t="s">
        <v>254</v>
      </c>
      <c r="B93" t="s">
        <v>102</v>
      </c>
      <c r="C93" t="s">
        <v>255</v>
      </c>
      <c r="D93">
        <v>1672.69</v>
      </c>
      <c r="E93">
        <v>0</v>
      </c>
      <c r="G93">
        <v>27.48</v>
      </c>
      <c r="H93">
        <v>2055.38</v>
      </c>
      <c r="I93">
        <v>7.76</v>
      </c>
      <c r="J93">
        <v>81.38</v>
      </c>
    </row>
    <row r="94" spans="1:10" x14ac:dyDescent="0.25">
      <c r="A94" t="s">
        <v>267</v>
      </c>
      <c r="B94" t="s">
        <v>257</v>
      </c>
      <c r="C94" t="s">
        <v>268</v>
      </c>
      <c r="D94">
        <v>531.30999999999995</v>
      </c>
      <c r="E94">
        <v>724549</v>
      </c>
      <c r="F94">
        <v>0</v>
      </c>
      <c r="G94">
        <v>8.73</v>
      </c>
      <c r="H94">
        <v>571.63</v>
      </c>
      <c r="I94">
        <v>4.03</v>
      </c>
      <c r="J94">
        <v>92.95</v>
      </c>
    </row>
    <row r="95" spans="1:10" x14ac:dyDescent="0.25">
      <c r="A95" t="s">
        <v>273</v>
      </c>
      <c r="B95" t="s">
        <v>257</v>
      </c>
      <c r="C95" t="s">
        <v>274</v>
      </c>
      <c r="D95">
        <v>439.78</v>
      </c>
      <c r="E95">
        <v>896124</v>
      </c>
      <c r="F95">
        <v>0</v>
      </c>
      <c r="G95">
        <v>7.22</v>
      </c>
      <c r="H95">
        <v>493.64</v>
      </c>
      <c r="I95">
        <v>5.25</v>
      </c>
      <c r="J95">
        <v>89.09</v>
      </c>
    </row>
    <row r="96" spans="1:10" x14ac:dyDescent="0.25">
      <c r="A96" t="s">
        <v>263</v>
      </c>
      <c r="B96" t="s">
        <v>257</v>
      </c>
      <c r="C96" t="s">
        <v>264</v>
      </c>
      <c r="D96">
        <v>427.45</v>
      </c>
      <c r="E96">
        <v>488221</v>
      </c>
      <c r="F96">
        <v>0</v>
      </c>
      <c r="G96">
        <v>7.02</v>
      </c>
      <c r="H96">
        <v>597.41999999999996</v>
      </c>
      <c r="I96">
        <v>10.17</v>
      </c>
      <c r="J96">
        <v>71.55</v>
      </c>
    </row>
    <row r="97" spans="1:10" x14ac:dyDescent="0.25">
      <c r="A97" t="s">
        <v>275</v>
      </c>
      <c r="B97" t="s">
        <v>257</v>
      </c>
      <c r="C97" t="s">
        <v>276</v>
      </c>
      <c r="D97">
        <v>308.72000000000003</v>
      </c>
      <c r="E97">
        <v>1199239</v>
      </c>
      <c r="F97">
        <v>0</v>
      </c>
      <c r="G97">
        <v>5.07</v>
      </c>
      <c r="H97">
        <v>516.11</v>
      </c>
      <c r="I97">
        <v>10.93</v>
      </c>
      <c r="J97">
        <v>59.82</v>
      </c>
    </row>
    <row r="98" spans="1:10" x14ac:dyDescent="0.25">
      <c r="A98" t="s">
        <v>290</v>
      </c>
      <c r="B98" t="s">
        <v>257</v>
      </c>
      <c r="C98" t="s">
        <v>291</v>
      </c>
      <c r="D98">
        <v>223.18</v>
      </c>
      <c r="E98">
        <v>1480103</v>
      </c>
      <c r="F98">
        <v>0</v>
      </c>
      <c r="G98">
        <v>3.67</v>
      </c>
      <c r="H98">
        <v>310.68</v>
      </c>
      <c r="I98">
        <v>9.52</v>
      </c>
      <c r="J98">
        <v>71.84</v>
      </c>
    </row>
    <row r="99" spans="1:10" x14ac:dyDescent="0.25">
      <c r="A99" t="s">
        <v>277</v>
      </c>
      <c r="B99" t="s">
        <v>257</v>
      </c>
      <c r="C99" t="s">
        <v>278</v>
      </c>
      <c r="D99">
        <v>158.49</v>
      </c>
      <c r="E99">
        <v>137594</v>
      </c>
      <c r="F99">
        <v>0</v>
      </c>
      <c r="G99">
        <v>2.6</v>
      </c>
      <c r="H99">
        <v>170.14</v>
      </c>
      <c r="I99">
        <v>4.1500000000000004</v>
      </c>
      <c r="J99">
        <v>93.16</v>
      </c>
    </row>
    <row r="100" spans="1:10" x14ac:dyDescent="0.25">
      <c r="A100" t="s">
        <v>259</v>
      </c>
      <c r="B100" t="s">
        <v>257</v>
      </c>
      <c r="C100" t="s">
        <v>260</v>
      </c>
      <c r="D100">
        <v>136.24</v>
      </c>
      <c r="E100">
        <v>1384240</v>
      </c>
      <c r="F100">
        <v>0</v>
      </c>
      <c r="G100">
        <v>2.2400000000000002</v>
      </c>
      <c r="H100">
        <v>1110.8</v>
      </c>
      <c r="I100">
        <v>20.420000000000002</v>
      </c>
      <c r="J100">
        <v>12.27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22375861</v>
      </c>
      <c r="E104">
        <v>488221</v>
      </c>
      <c r="F104">
        <v>45.83</v>
      </c>
      <c r="G104">
        <v>10.210000000000001</v>
      </c>
      <c r="H104">
        <v>597.41999999999996</v>
      </c>
      <c r="I104">
        <v>10.199999999999999</v>
      </c>
      <c r="J104">
        <v>71.5</v>
      </c>
    </row>
    <row r="105" spans="1:10" x14ac:dyDescent="0.25">
      <c r="A105" t="s">
        <v>256</v>
      </c>
      <c r="B105" t="s">
        <v>257</v>
      </c>
      <c r="C105" t="s">
        <v>258</v>
      </c>
      <c r="D105">
        <v>21006571</v>
      </c>
      <c r="E105">
        <v>1380899</v>
      </c>
      <c r="F105">
        <v>15.21</v>
      </c>
      <c r="G105">
        <v>9.59</v>
      </c>
      <c r="H105">
        <v>2558.89</v>
      </c>
      <c r="I105">
        <v>8.9</v>
      </c>
      <c r="J105">
        <v>74.099999999999994</v>
      </c>
    </row>
    <row r="106" spans="1:10" x14ac:dyDescent="0.25">
      <c r="A106" t="s">
        <v>261</v>
      </c>
      <c r="B106" t="s">
        <v>257</v>
      </c>
      <c r="C106" t="s">
        <v>262</v>
      </c>
      <c r="D106">
        <v>19234368</v>
      </c>
      <c r="E106">
        <v>2967240</v>
      </c>
      <c r="F106">
        <v>6.48</v>
      </c>
      <c r="G106">
        <v>8.7799999999999994</v>
      </c>
      <c r="H106">
        <v>1111.97</v>
      </c>
      <c r="I106">
        <v>22.2</v>
      </c>
      <c r="J106">
        <v>1.4</v>
      </c>
    </row>
    <row r="107" spans="1:10" x14ac:dyDescent="0.25">
      <c r="A107" t="s">
        <v>259</v>
      </c>
      <c r="B107" t="s">
        <v>257</v>
      </c>
      <c r="C107" t="s">
        <v>260</v>
      </c>
      <c r="D107">
        <v>15144828</v>
      </c>
      <c r="E107">
        <v>1384240</v>
      </c>
      <c r="F107">
        <v>10.94</v>
      </c>
      <c r="G107">
        <v>6.91</v>
      </c>
      <c r="H107">
        <v>1110.8</v>
      </c>
      <c r="I107">
        <v>20.399999999999999</v>
      </c>
      <c r="J107">
        <v>12.3</v>
      </c>
    </row>
    <row r="108" spans="1:10" x14ac:dyDescent="0.25">
      <c r="A108" t="s">
        <v>271</v>
      </c>
      <c r="B108" t="s">
        <v>257</v>
      </c>
      <c r="C108" t="s">
        <v>272</v>
      </c>
      <c r="D108">
        <v>11561675</v>
      </c>
      <c r="E108">
        <v>2895094</v>
      </c>
      <c r="F108">
        <v>3.99</v>
      </c>
      <c r="G108">
        <v>5.28</v>
      </c>
      <c r="H108">
        <v>731.39</v>
      </c>
      <c r="I108">
        <v>18.3</v>
      </c>
      <c r="J108">
        <v>0</v>
      </c>
    </row>
    <row r="109" spans="1:10" x14ac:dyDescent="0.25">
      <c r="A109" t="s">
        <v>279</v>
      </c>
      <c r="B109" t="s">
        <v>257</v>
      </c>
      <c r="C109" t="s">
        <v>280</v>
      </c>
      <c r="D109">
        <v>11561013</v>
      </c>
      <c r="E109">
        <v>2892986</v>
      </c>
      <c r="F109">
        <v>4</v>
      </c>
      <c r="G109">
        <v>5.28</v>
      </c>
      <c r="H109">
        <v>91.96</v>
      </c>
      <c r="I109">
        <v>27.6</v>
      </c>
      <c r="J109">
        <v>0</v>
      </c>
    </row>
    <row r="110" spans="1:10" x14ac:dyDescent="0.25">
      <c r="A110" t="s">
        <v>269</v>
      </c>
      <c r="B110" t="s">
        <v>257</v>
      </c>
      <c r="C110" t="s">
        <v>270</v>
      </c>
      <c r="D110">
        <v>11115121</v>
      </c>
      <c r="E110">
        <v>1393160</v>
      </c>
      <c r="F110">
        <v>7.98</v>
      </c>
      <c r="G110">
        <v>5.07</v>
      </c>
      <c r="H110">
        <v>606.20000000000005</v>
      </c>
      <c r="I110">
        <v>28.7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11114594</v>
      </c>
      <c r="E111">
        <v>1393414</v>
      </c>
      <c r="F111">
        <v>7.98</v>
      </c>
      <c r="G111">
        <v>5.07</v>
      </c>
      <c r="H111">
        <v>244.15</v>
      </c>
      <c r="I111">
        <v>29.2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10852574</v>
      </c>
      <c r="E112">
        <v>2966910</v>
      </c>
      <c r="F112">
        <v>3.66</v>
      </c>
      <c r="G112">
        <v>4.95</v>
      </c>
      <c r="H112">
        <v>93.42</v>
      </c>
      <c r="I112">
        <v>27.6</v>
      </c>
      <c r="J112">
        <v>1.6</v>
      </c>
    </row>
    <row r="113" spans="1:10" x14ac:dyDescent="0.25">
      <c r="A113" t="s">
        <v>1033</v>
      </c>
      <c r="B113" t="s">
        <v>257</v>
      </c>
      <c r="C113" t="s">
        <v>1034</v>
      </c>
      <c r="D113">
        <v>9978567</v>
      </c>
      <c r="E113">
        <v>968845</v>
      </c>
      <c r="F113">
        <v>10.3</v>
      </c>
      <c r="G113">
        <v>4.55</v>
      </c>
      <c r="H113">
        <v>509.27</v>
      </c>
      <c r="I113">
        <v>28.1</v>
      </c>
      <c r="J113">
        <v>7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1783186</v>
      </c>
      <c r="E117">
        <v>0</v>
      </c>
      <c r="G117">
        <v>24.88</v>
      </c>
      <c r="H117">
        <v>2055.38</v>
      </c>
      <c r="I117">
        <v>7.76</v>
      </c>
      <c r="J117">
        <v>81.38</v>
      </c>
    </row>
    <row r="118" spans="1:10" x14ac:dyDescent="0.25">
      <c r="A118" t="s">
        <v>254</v>
      </c>
      <c r="B118" t="s">
        <v>102</v>
      </c>
      <c r="C118" t="s">
        <v>255</v>
      </c>
      <c r="D118">
        <v>1783186</v>
      </c>
      <c r="E118">
        <v>0</v>
      </c>
      <c r="G118">
        <v>24.88</v>
      </c>
      <c r="H118">
        <v>2055.38</v>
      </c>
      <c r="I118">
        <v>7.76</v>
      </c>
      <c r="J118">
        <v>81.38</v>
      </c>
    </row>
    <row r="119" spans="1:10" x14ac:dyDescent="0.25">
      <c r="A119" t="s">
        <v>256</v>
      </c>
      <c r="B119" t="s">
        <v>257</v>
      </c>
      <c r="C119" t="s">
        <v>258</v>
      </c>
      <c r="D119">
        <v>1685651</v>
      </c>
      <c r="E119">
        <v>1380899</v>
      </c>
      <c r="F119">
        <v>1.22</v>
      </c>
      <c r="G119">
        <v>23.52</v>
      </c>
      <c r="H119">
        <v>2558.89</v>
      </c>
      <c r="I119">
        <v>8.94</v>
      </c>
      <c r="J119">
        <v>74.05</v>
      </c>
    </row>
    <row r="120" spans="1:10" x14ac:dyDescent="0.25">
      <c r="A120" t="s">
        <v>104</v>
      </c>
      <c r="B120" t="s">
        <v>102</v>
      </c>
      <c r="C120" t="s">
        <v>105</v>
      </c>
      <c r="D120">
        <v>987805</v>
      </c>
      <c r="E120">
        <v>0</v>
      </c>
      <c r="G120">
        <v>13.78</v>
      </c>
      <c r="H120">
        <v>1800.44</v>
      </c>
      <c r="I120">
        <v>35.92</v>
      </c>
      <c r="J120">
        <v>0.82</v>
      </c>
    </row>
    <row r="121" spans="1:10" x14ac:dyDescent="0.25">
      <c r="A121" t="s">
        <v>101</v>
      </c>
      <c r="B121" t="s">
        <v>102</v>
      </c>
      <c r="C121" t="s">
        <v>103</v>
      </c>
      <c r="D121">
        <v>987805</v>
      </c>
      <c r="E121">
        <v>0</v>
      </c>
      <c r="G121">
        <v>13.78</v>
      </c>
      <c r="H121">
        <v>1800.44</v>
      </c>
      <c r="I121">
        <v>35.92</v>
      </c>
      <c r="J121">
        <v>0.82</v>
      </c>
    </row>
    <row r="122" spans="1:10" x14ac:dyDescent="0.25">
      <c r="A122" t="s">
        <v>259</v>
      </c>
      <c r="B122" t="s">
        <v>257</v>
      </c>
      <c r="C122" t="s">
        <v>260</v>
      </c>
      <c r="D122">
        <v>441446</v>
      </c>
      <c r="E122">
        <v>1384240</v>
      </c>
      <c r="F122">
        <v>0.32</v>
      </c>
      <c r="G122">
        <v>6.16</v>
      </c>
      <c r="H122">
        <v>1110.8</v>
      </c>
      <c r="I122">
        <v>20.420000000000002</v>
      </c>
      <c r="J122">
        <v>12.27</v>
      </c>
    </row>
    <row r="123" spans="1:10" x14ac:dyDescent="0.25">
      <c r="A123" t="s">
        <v>267</v>
      </c>
      <c r="B123" t="s">
        <v>257</v>
      </c>
      <c r="C123" t="s">
        <v>268</v>
      </c>
      <c r="D123">
        <v>415312</v>
      </c>
      <c r="E123">
        <v>724549</v>
      </c>
      <c r="F123">
        <v>0.56999999999999995</v>
      </c>
      <c r="G123">
        <v>5.79</v>
      </c>
      <c r="H123">
        <v>571.63</v>
      </c>
      <c r="I123">
        <v>4.03</v>
      </c>
      <c r="J123">
        <v>92.95</v>
      </c>
    </row>
    <row r="124" spans="1:10" x14ac:dyDescent="0.25">
      <c r="A124" t="s">
        <v>263</v>
      </c>
      <c r="B124" t="s">
        <v>257</v>
      </c>
      <c r="C124" t="s">
        <v>264</v>
      </c>
      <c r="D124">
        <v>367484</v>
      </c>
      <c r="E124">
        <v>488221</v>
      </c>
      <c r="F124">
        <v>0.75</v>
      </c>
      <c r="G124">
        <v>5.13</v>
      </c>
      <c r="H124">
        <v>597.41999999999996</v>
      </c>
      <c r="I124">
        <v>10.17</v>
      </c>
      <c r="J124">
        <v>71.55</v>
      </c>
    </row>
    <row r="125" spans="1:10" x14ac:dyDescent="0.25">
      <c r="A125" t="s">
        <v>273</v>
      </c>
      <c r="B125" t="s">
        <v>257</v>
      </c>
      <c r="C125" t="s">
        <v>274</v>
      </c>
      <c r="D125">
        <v>367091</v>
      </c>
      <c r="E125">
        <v>896124</v>
      </c>
      <c r="F125">
        <v>0.41</v>
      </c>
      <c r="G125">
        <v>5.12</v>
      </c>
      <c r="H125">
        <v>493.64</v>
      </c>
      <c r="I125">
        <v>5.25</v>
      </c>
      <c r="J125">
        <v>89.09</v>
      </c>
    </row>
    <row r="126" spans="1:10" x14ac:dyDescent="0.25">
      <c r="A126" t="s">
        <v>275</v>
      </c>
      <c r="B126" t="s">
        <v>257</v>
      </c>
      <c r="C126" t="s">
        <v>276</v>
      </c>
      <c r="D126">
        <v>249062</v>
      </c>
      <c r="E126">
        <v>1199239</v>
      </c>
      <c r="F126">
        <v>0.21</v>
      </c>
      <c r="G126">
        <v>3.47</v>
      </c>
      <c r="H126">
        <v>516.11</v>
      </c>
      <c r="I126">
        <v>10.93</v>
      </c>
      <c r="J126">
        <v>59.82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1514263</v>
      </c>
      <c r="E130">
        <v>1514263</v>
      </c>
      <c r="F130">
        <v>0</v>
      </c>
      <c r="H130">
        <v>0</v>
      </c>
      <c r="I130">
        <v>30.62</v>
      </c>
    </row>
    <row r="131" spans="1:9" x14ac:dyDescent="0.25">
      <c r="A131" t="s">
        <v>254</v>
      </c>
      <c r="B131" t="s">
        <v>102</v>
      </c>
      <c r="C131" t="s">
        <v>255</v>
      </c>
      <c r="D131">
        <v>1514263</v>
      </c>
      <c r="E131">
        <v>1514263</v>
      </c>
      <c r="F131">
        <v>0</v>
      </c>
      <c r="H131">
        <v>0</v>
      </c>
      <c r="I131">
        <v>30.62</v>
      </c>
    </row>
    <row r="132" spans="1:9" x14ac:dyDescent="0.25">
      <c r="A132" t="s">
        <v>267</v>
      </c>
      <c r="B132" t="s">
        <v>257</v>
      </c>
      <c r="C132" t="s">
        <v>268</v>
      </c>
      <c r="D132">
        <v>415312</v>
      </c>
      <c r="E132">
        <v>415312</v>
      </c>
      <c r="F132">
        <v>724549</v>
      </c>
      <c r="G132">
        <v>0.56999999999999995</v>
      </c>
      <c r="H132">
        <v>0</v>
      </c>
      <c r="I132">
        <v>8.4</v>
      </c>
    </row>
    <row r="133" spans="1:9" x14ac:dyDescent="0.25">
      <c r="A133" t="s">
        <v>263</v>
      </c>
      <c r="B133" t="s">
        <v>257</v>
      </c>
      <c r="C133" t="s">
        <v>264</v>
      </c>
      <c r="D133">
        <v>367506</v>
      </c>
      <c r="E133">
        <v>367506</v>
      </c>
      <c r="F133">
        <v>488221</v>
      </c>
      <c r="G133">
        <v>0.75</v>
      </c>
      <c r="H133">
        <v>0</v>
      </c>
      <c r="I133">
        <v>7.43</v>
      </c>
    </row>
    <row r="134" spans="1:9" x14ac:dyDescent="0.25">
      <c r="A134" t="s">
        <v>273</v>
      </c>
      <c r="B134" t="s">
        <v>257</v>
      </c>
      <c r="C134" t="s">
        <v>274</v>
      </c>
      <c r="D134">
        <v>367102</v>
      </c>
      <c r="E134">
        <v>367102</v>
      </c>
      <c r="F134">
        <v>896124</v>
      </c>
      <c r="G134">
        <v>0.41</v>
      </c>
      <c r="H134">
        <v>0</v>
      </c>
      <c r="I134">
        <v>7.42</v>
      </c>
    </row>
    <row r="135" spans="1:9" x14ac:dyDescent="0.25">
      <c r="A135" t="s">
        <v>275</v>
      </c>
      <c r="B135" t="s">
        <v>257</v>
      </c>
      <c r="C135" t="s">
        <v>276</v>
      </c>
      <c r="D135">
        <v>249088</v>
      </c>
      <c r="E135">
        <v>249088</v>
      </c>
      <c r="F135">
        <v>1199239</v>
      </c>
      <c r="G135">
        <v>0.21</v>
      </c>
      <c r="H135">
        <v>0</v>
      </c>
      <c r="I135">
        <v>5.04</v>
      </c>
    </row>
    <row r="136" spans="1:9" x14ac:dyDescent="0.25">
      <c r="A136" t="s">
        <v>290</v>
      </c>
      <c r="B136" t="s">
        <v>257</v>
      </c>
      <c r="C136" t="s">
        <v>291</v>
      </c>
      <c r="D136">
        <v>191395</v>
      </c>
      <c r="E136">
        <v>191395</v>
      </c>
      <c r="F136">
        <v>1480103</v>
      </c>
      <c r="G136">
        <v>0.13</v>
      </c>
      <c r="H136">
        <v>0</v>
      </c>
      <c r="I136">
        <v>3.87</v>
      </c>
    </row>
    <row r="137" spans="1:9" x14ac:dyDescent="0.25">
      <c r="A137" t="s">
        <v>256</v>
      </c>
      <c r="B137" t="s">
        <v>257</v>
      </c>
      <c r="C137" t="s">
        <v>258</v>
      </c>
      <c r="D137">
        <v>170143</v>
      </c>
      <c r="E137">
        <v>170143</v>
      </c>
      <c r="F137">
        <v>1380899</v>
      </c>
      <c r="G137">
        <v>0.12</v>
      </c>
      <c r="H137">
        <v>0</v>
      </c>
      <c r="I137">
        <v>3.44</v>
      </c>
    </row>
    <row r="138" spans="1:9" x14ac:dyDescent="0.25">
      <c r="A138" t="s">
        <v>277</v>
      </c>
      <c r="B138" t="s">
        <v>257</v>
      </c>
      <c r="C138" t="s">
        <v>278</v>
      </c>
      <c r="D138">
        <v>140490</v>
      </c>
      <c r="E138">
        <v>140490</v>
      </c>
      <c r="F138">
        <v>137594</v>
      </c>
      <c r="G138">
        <v>1.02</v>
      </c>
      <c r="H138">
        <v>0</v>
      </c>
      <c r="I138">
        <v>2.84</v>
      </c>
    </row>
    <row r="139" spans="1:9" x14ac:dyDescent="0.25">
      <c r="A139" t="s">
        <v>1060</v>
      </c>
      <c r="B139" t="s">
        <v>257</v>
      </c>
      <c r="C139" t="s">
        <v>1061</v>
      </c>
      <c r="D139">
        <v>61410</v>
      </c>
      <c r="E139">
        <v>61410</v>
      </c>
      <c r="F139">
        <v>50052</v>
      </c>
      <c r="G139">
        <v>1.23</v>
      </c>
      <c r="H139">
        <v>0</v>
      </c>
      <c r="I139">
        <v>1.24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3010360</v>
      </c>
      <c r="E143">
        <v>3415</v>
      </c>
      <c r="F143">
        <v>0</v>
      </c>
      <c r="G143">
        <v>91.55</v>
      </c>
      <c r="H143">
        <v>29.2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2967240</v>
      </c>
      <c r="E144">
        <v>0</v>
      </c>
      <c r="F144">
        <v>0</v>
      </c>
      <c r="G144">
        <v>1111.97</v>
      </c>
      <c r="H144">
        <v>22.2</v>
      </c>
      <c r="I144">
        <v>1.4</v>
      </c>
    </row>
    <row r="145" spans="1:9" x14ac:dyDescent="0.25">
      <c r="A145" t="s">
        <v>283</v>
      </c>
      <c r="B145" t="s">
        <v>257</v>
      </c>
      <c r="C145" t="s">
        <v>284</v>
      </c>
      <c r="D145">
        <v>2966910</v>
      </c>
      <c r="E145">
        <v>1954907</v>
      </c>
      <c r="F145">
        <v>0.66</v>
      </c>
      <c r="G145">
        <v>93.42</v>
      </c>
      <c r="H145">
        <v>27.6</v>
      </c>
      <c r="I145">
        <v>1.6</v>
      </c>
    </row>
    <row r="146" spans="1:9" x14ac:dyDescent="0.25">
      <c r="A146" t="s">
        <v>271</v>
      </c>
      <c r="B146" t="s">
        <v>257</v>
      </c>
      <c r="C146" t="s">
        <v>272</v>
      </c>
      <c r="D146">
        <v>2895094</v>
      </c>
      <c r="E146">
        <v>0</v>
      </c>
      <c r="F146">
        <v>0</v>
      </c>
      <c r="G146">
        <v>731.39</v>
      </c>
      <c r="H146">
        <v>18.3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2892986</v>
      </c>
      <c r="E147">
        <v>2893248</v>
      </c>
      <c r="F147">
        <v>1</v>
      </c>
      <c r="G147">
        <v>91.96</v>
      </c>
      <c r="H147">
        <v>27.6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2412458</v>
      </c>
      <c r="E148">
        <v>2228729</v>
      </c>
      <c r="F148">
        <v>0.92</v>
      </c>
      <c r="G148">
        <v>92.09</v>
      </c>
      <c r="H148">
        <v>30.6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1777555</v>
      </c>
      <c r="E149">
        <v>1773960</v>
      </c>
      <c r="F149">
        <v>1</v>
      </c>
      <c r="G149">
        <v>59.66</v>
      </c>
      <c r="H149">
        <v>31.8</v>
      </c>
      <c r="I149">
        <v>0</v>
      </c>
    </row>
    <row r="150" spans="1:9" x14ac:dyDescent="0.25">
      <c r="A150" t="s">
        <v>290</v>
      </c>
      <c r="B150" t="s">
        <v>257</v>
      </c>
      <c r="C150" t="s">
        <v>291</v>
      </c>
      <c r="D150">
        <v>1480103</v>
      </c>
      <c r="E150">
        <v>1418051</v>
      </c>
      <c r="F150">
        <v>0.96</v>
      </c>
      <c r="G150">
        <v>310.68</v>
      </c>
      <c r="H150">
        <v>9.5</v>
      </c>
      <c r="I150">
        <v>71.8</v>
      </c>
    </row>
    <row r="151" spans="1:9" x14ac:dyDescent="0.25">
      <c r="A151" t="s">
        <v>281</v>
      </c>
      <c r="B151" t="s">
        <v>257</v>
      </c>
      <c r="C151" t="s">
        <v>282</v>
      </c>
      <c r="D151">
        <v>1393414</v>
      </c>
      <c r="E151">
        <v>1404504</v>
      </c>
      <c r="F151">
        <v>1.01</v>
      </c>
      <c r="G151">
        <v>244.15</v>
      </c>
      <c r="H151">
        <v>29.2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1393160</v>
      </c>
      <c r="E152">
        <v>1391044</v>
      </c>
      <c r="F152">
        <v>1</v>
      </c>
      <c r="G152">
        <v>606.20000000000005</v>
      </c>
      <c r="H152">
        <v>28.7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3010891</v>
      </c>
      <c r="E156">
        <v>3010360</v>
      </c>
      <c r="F156">
        <v>10.55</v>
      </c>
    </row>
    <row r="157" spans="1:9" x14ac:dyDescent="0.25">
      <c r="A157" t="s">
        <v>261</v>
      </c>
      <c r="B157" t="s">
        <v>257</v>
      </c>
      <c r="C157" t="s">
        <v>262</v>
      </c>
      <c r="D157">
        <v>2966769</v>
      </c>
      <c r="E157">
        <v>2967240</v>
      </c>
      <c r="F157">
        <v>10.4</v>
      </c>
    </row>
    <row r="158" spans="1:9" x14ac:dyDescent="0.25">
      <c r="A158" t="s">
        <v>271</v>
      </c>
      <c r="B158" t="s">
        <v>257</v>
      </c>
      <c r="C158" t="s">
        <v>272</v>
      </c>
      <c r="D158">
        <v>2893560</v>
      </c>
      <c r="E158">
        <v>2895094</v>
      </c>
      <c r="F158">
        <v>10.14</v>
      </c>
    </row>
    <row r="159" spans="1:9" x14ac:dyDescent="0.25">
      <c r="A159" t="s">
        <v>294</v>
      </c>
      <c r="B159" t="s">
        <v>257</v>
      </c>
      <c r="C159" t="s">
        <v>295</v>
      </c>
      <c r="D159">
        <v>2412194</v>
      </c>
      <c r="E159">
        <v>2412458</v>
      </c>
      <c r="F159">
        <v>8.4499999999999993</v>
      </c>
    </row>
    <row r="160" spans="1:9" x14ac:dyDescent="0.25">
      <c r="A160" t="s">
        <v>296</v>
      </c>
      <c r="B160" t="s">
        <v>257</v>
      </c>
      <c r="C160" t="s">
        <v>297</v>
      </c>
      <c r="D160">
        <v>1777485</v>
      </c>
      <c r="E160">
        <v>1777555</v>
      </c>
      <c r="F160">
        <v>6.23</v>
      </c>
    </row>
    <row r="161" spans="1:6" x14ac:dyDescent="0.25">
      <c r="A161" t="s">
        <v>290</v>
      </c>
      <c r="B161" t="s">
        <v>257</v>
      </c>
      <c r="C161" t="s">
        <v>291</v>
      </c>
      <c r="D161">
        <v>1479799</v>
      </c>
      <c r="E161">
        <v>1480103</v>
      </c>
      <c r="F161">
        <v>5.19</v>
      </c>
    </row>
    <row r="162" spans="1:6" x14ac:dyDescent="0.25">
      <c r="A162" t="s">
        <v>269</v>
      </c>
      <c r="B162" t="s">
        <v>257</v>
      </c>
      <c r="C162" t="s">
        <v>270</v>
      </c>
      <c r="D162">
        <v>1396806</v>
      </c>
      <c r="E162">
        <v>1393160</v>
      </c>
      <c r="F162">
        <v>4.9000000000000004</v>
      </c>
    </row>
    <row r="163" spans="1:6" x14ac:dyDescent="0.25">
      <c r="A163" t="s">
        <v>259</v>
      </c>
      <c r="B163" t="s">
        <v>257</v>
      </c>
      <c r="C163" t="s">
        <v>260</v>
      </c>
      <c r="D163">
        <v>1384624</v>
      </c>
      <c r="E163">
        <v>1384240</v>
      </c>
      <c r="F163">
        <v>4.8499999999999996</v>
      </c>
    </row>
    <row r="164" spans="1:6" x14ac:dyDescent="0.25">
      <c r="A164" t="s">
        <v>256</v>
      </c>
      <c r="B164" t="s">
        <v>257</v>
      </c>
      <c r="C164" t="s">
        <v>258</v>
      </c>
      <c r="D164">
        <v>1381364</v>
      </c>
      <c r="E164">
        <v>1380899</v>
      </c>
      <c r="F164">
        <v>4.84</v>
      </c>
    </row>
    <row r="165" spans="1:6" x14ac:dyDescent="0.25">
      <c r="A165" t="s">
        <v>275</v>
      </c>
      <c r="B165" t="s">
        <v>257</v>
      </c>
      <c r="C165" t="s">
        <v>276</v>
      </c>
      <c r="D165">
        <v>1198005</v>
      </c>
      <c r="E165">
        <v>1199239</v>
      </c>
      <c r="F165">
        <v>4.2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1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1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1672419</v>
      </c>
      <c r="E171">
        <v>1380899</v>
      </c>
      <c r="F171">
        <v>0.01</v>
      </c>
    </row>
    <row r="172" spans="1:6" x14ac:dyDescent="0.25">
      <c r="A172" t="s">
        <v>300</v>
      </c>
      <c r="C172" t="s">
        <v>301</v>
      </c>
      <c r="D172">
        <v>1365884</v>
      </c>
      <c r="E172">
        <v>1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1319361</v>
      </c>
      <c r="E173">
        <v>357</v>
      </c>
      <c r="F173">
        <v>0.01</v>
      </c>
    </row>
    <row r="174" spans="1:6" x14ac:dyDescent="0.25">
      <c r="A174" t="s">
        <v>306</v>
      </c>
      <c r="B174" t="s">
        <v>257</v>
      </c>
      <c r="C174" t="s">
        <v>258</v>
      </c>
      <c r="D174">
        <v>1207521</v>
      </c>
      <c r="E174">
        <v>14996</v>
      </c>
      <c r="F174">
        <v>0.01</v>
      </c>
    </row>
    <row r="175" spans="1:6" x14ac:dyDescent="0.25">
      <c r="A175" t="s">
        <v>302</v>
      </c>
      <c r="C175" t="s">
        <v>301</v>
      </c>
      <c r="D175">
        <v>1150823</v>
      </c>
      <c r="E175">
        <v>1</v>
      </c>
      <c r="F175">
        <v>0.01</v>
      </c>
    </row>
    <row r="176" spans="1:6" x14ac:dyDescent="0.25">
      <c r="A176" t="s">
        <v>259</v>
      </c>
      <c r="B176" t="s">
        <v>257</v>
      </c>
      <c r="C176" t="s">
        <v>260</v>
      </c>
      <c r="D176">
        <v>1147343</v>
      </c>
      <c r="E176">
        <v>1384240</v>
      </c>
      <c r="F176">
        <v>0.01</v>
      </c>
    </row>
    <row r="178" spans="1:7" x14ac:dyDescent="0.25">
      <c r="A178" t="s">
        <v>208</v>
      </c>
    </row>
    <row r="179" spans="1:7" x14ac:dyDescent="0.25">
      <c r="A179" t="s">
        <v>30</v>
      </c>
      <c r="B179" t="s">
        <v>31</v>
      </c>
      <c r="C179" t="s">
        <v>209</v>
      </c>
      <c r="D179" t="s">
        <v>210</v>
      </c>
      <c r="E179" t="s">
        <v>211</v>
      </c>
      <c r="F179" t="s">
        <v>212</v>
      </c>
      <c r="G179" t="s">
        <v>34</v>
      </c>
    </row>
    <row r="180" spans="1:7" x14ac:dyDescent="0.25">
      <c r="A180" t="s">
        <v>219</v>
      </c>
      <c r="B180">
        <v>3066358</v>
      </c>
      <c r="D180">
        <v>20108</v>
      </c>
      <c r="E180" t="s">
        <v>1041</v>
      </c>
      <c r="F180">
        <v>1.01</v>
      </c>
      <c r="G180">
        <v>47.03</v>
      </c>
    </row>
    <row r="181" spans="1:7" x14ac:dyDescent="0.25">
      <c r="A181" t="s">
        <v>36</v>
      </c>
      <c r="B181">
        <v>4750017</v>
      </c>
      <c r="D181">
        <v>5704</v>
      </c>
      <c r="E181" t="s">
        <v>927</v>
      </c>
      <c r="F181">
        <v>1.57</v>
      </c>
      <c r="G181">
        <v>13.34</v>
      </c>
    </row>
    <row r="182" spans="1:7" x14ac:dyDescent="0.25">
      <c r="A182" t="s">
        <v>225</v>
      </c>
      <c r="B182">
        <v>1325178</v>
      </c>
      <c r="D182">
        <v>854</v>
      </c>
      <c r="E182" t="s">
        <v>1045</v>
      </c>
      <c r="F182">
        <v>0.44</v>
      </c>
      <c r="G182">
        <v>2</v>
      </c>
    </row>
    <row r="183" spans="1:7" x14ac:dyDescent="0.25">
      <c r="A183" t="s">
        <v>43</v>
      </c>
      <c r="B183">
        <v>44492</v>
      </c>
      <c r="D183">
        <v>452</v>
      </c>
      <c r="E183" t="s">
        <v>1047</v>
      </c>
      <c r="F183">
        <v>0.01</v>
      </c>
      <c r="G183">
        <v>1.06</v>
      </c>
    </row>
    <row r="184" spans="1:7" x14ac:dyDescent="0.25">
      <c r="A184" t="s">
        <v>238</v>
      </c>
      <c r="B184">
        <v>7877</v>
      </c>
      <c r="C184">
        <v>100</v>
      </c>
      <c r="D184">
        <v>387</v>
      </c>
      <c r="E184" t="s">
        <v>1049</v>
      </c>
      <c r="F184">
        <v>0</v>
      </c>
      <c r="G184">
        <v>0.9</v>
      </c>
    </row>
    <row r="185" spans="1:7" x14ac:dyDescent="0.25">
      <c r="A185" t="s">
        <v>309</v>
      </c>
      <c r="B185">
        <v>185912</v>
      </c>
      <c r="D185">
        <v>309</v>
      </c>
      <c r="E185" t="s">
        <v>633</v>
      </c>
      <c r="F185">
        <v>0.06</v>
      </c>
      <c r="G185">
        <v>0.72</v>
      </c>
    </row>
    <row r="186" spans="1:7" x14ac:dyDescent="0.25">
      <c r="A186" t="s">
        <v>235</v>
      </c>
      <c r="B186">
        <v>654450</v>
      </c>
      <c r="D186">
        <v>170</v>
      </c>
      <c r="E186" t="s">
        <v>1052</v>
      </c>
      <c r="F186">
        <v>0.22</v>
      </c>
      <c r="G186">
        <v>0.4</v>
      </c>
    </row>
    <row r="187" spans="1:7" x14ac:dyDescent="0.25">
      <c r="A187" t="s">
        <v>232</v>
      </c>
      <c r="B187">
        <v>268151</v>
      </c>
      <c r="D187">
        <v>170</v>
      </c>
      <c r="E187" t="s">
        <v>1054</v>
      </c>
      <c r="F187">
        <v>0.09</v>
      </c>
      <c r="G187">
        <v>0.4</v>
      </c>
    </row>
    <row r="188" spans="1:7" x14ac:dyDescent="0.25">
      <c r="A188" t="s">
        <v>40</v>
      </c>
      <c r="B188">
        <v>150</v>
      </c>
      <c r="C188">
        <v>100</v>
      </c>
      <c r="D188">
        <v>150</v>
      </c>
      <c r="E188" t="s">
        <v>625</v>
      </c>
      <c r="F188">
        <v>0</v>
      </c>
      <c r="G188">
        <v>0.35</v>
      </c>
    </row>
    <row r="189" spans="1:7" x14ac:dyDescent="0.25">
      <c r="A189" t="s">
        <v>49</v>
      </c>
      <c r="B189">
        <v>131191</v>
      </c>
      <c r="D189">
        <v>149</v>
      </c>
      <c r="E189" t="s">
        <v>412</v>
      </c>
      <c r="F189">
        <v>0.04</v>
      </c>
      <c r="G189">
        <v>0.35</v>
      </c>
    </row>
    <row r="191" spans="1:7" x14ac:dyDescent="0.25">
      <c r="A191" t="s">
        <v>29</v>
      </c>
    </row>
    <row r="192" spans="1:7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</row>
    <row r="193" spans="1:6" x14ac:dyDescent="0.25">
      <c r="A193" t="s">
        <v>219</v>
      </c>
      <c r="B193">
        <v>3066358</v>
      </c>
      <c r="C193" t="s">
        <v>1040</v>
      </c>
      <c r="D193" t="s">
        <v>1041</v>
      </c>
      <c r="E193">
        <v>47</v>
      </c>
      <c r="F193" t="s">
        <v>70</v>
      </c>
    </row>
    <row r="194" spans="1:6" x14ac:dyDescent="0.25">
      <c r="A194" t="s">
        <v>36</v>
      </c>
      <c r="B194">
        <v>4750017</v>
      </c>
      <c r="C194" t="s">
        <v>1042</v>
      </c>
      <c r="D194" t="s">
        <v>927</v>
      </c>
      <c r="E194">
        <v>13.3</v>
      </c>
      <c r="F194" t="s">
        <v>38</v>
      </c>
    </row>
    <row r="195" spans="1:6" x14ac:dyDescent="0.25">
      <c r="A195" t="s">
        <v>39</v>
      </c>
      <c r="C195" t="s">
        <v>1043</v>
      </c>
      <c r="E195">
        <v>11.1</v>
      </c>
    </row>
    <row r="196" spans="1:6" x14ac:dyDescent="0.25">
      <c r="A196" t="s">
        <v>225</v>
      </c>
      <c r="B196">
        <v>1325178</v>
      </c>
      <c r="C196" t="s">
        <v>1044</v>
      </c>
      <c r="D196" t="s">
        <v>1045</v>
      </c>
      <c r="E196">
        <v>2</v>
      </c>
      <c r="F196" t="s">
        <v>45</v>
      </c>
    </row>
    <row r="197" spans="1:6" x14ac:dyDescent="0.25">
      <c r="A197" t="s">
        <v>43</v>
      </c>
      <c r="B197">
        <v>44492</v>
      </c>
      <c r="C197" t="s">
        <v>1046</v>
      </c>
      <c r="D197" t="s">
        <v>1047</v>
      </c>
      <c r="E197">
        <v>1.1000000000000001</v>
      </c>
      <c r="F197" t="s">
        <v>45</v>
      </c>
    </row>
    <row r="198" spans="1:6" x14ac:dyDescent="0.25">
      <c r="A198" t="s">
        <v>238</v>
      </c>
      <c r="B198">
        <v>7877</v>
      </c>
      <c r="C198" t="s">
        <v>1048</v>
      </c>
      <c r="D198" t="s">
        <v>1049</v>
      </c>
      <c r="E198">
        <v>0.9</v>
      </c>
      <c r="F198" t="s">
        <v>42</v>
      </c>
    </row>
    <row r="199" spans="1:6" x14ac:dyDescent="0.25">
      <c r="A199" t="s">
        <v>309</v>
      </c>
      <c r="B199">
        <v>185912</v>
      </c>
      <c r="C199" t="s">
        <v>1050</v>
      </c>
      <c r="D199" t="s">
        <v>633</v>
      </c>
      <c r="E199">
        <v>0.7</v>
      </c>
      <c r="F199" t="s">
        <v>45</v>
      </c>
    </row>
    <row r="200" spans="1:6" x14ac:dyDescent="0.25">
      <c r="A200" t="s">
        <v>235</v>
      </c>
      <c r="B200">
        <v>654450</v>
      </c>
      <c r="C200" t="s">
        <v>1051</v>
      </c>
      <c r="D200" t="s">
        <v>1052</v>
      </c>
      <c r="E200">
        <v>0.4</v>
      </c>
      <c r="F200" t="s">
        <v>74</v>
      </c>
    </row>
    <row r="201" spans="1:6" x14ac:dyDescent="0.25">
      <c r="A201" t="s">
        <v>232</v>
      </c>
      <c r="B201">
        <v>268151</v>
      </c>
      <c r="C201" t="s">
        <v>1053</v>
      </c>
      <c r="D201" t="s">
        <v>1054</v>
      </c>
      <c r="E201">
        <v>0.4</v>
      </c>
      <c r="F201" t="s">
        <v>38</v>
      </c>
    </row>
    <row r="202" spans="1:6" x14ac:dyDescent="0.25">
      <c r="A202" t="s">
        <v>40</v>
      </c>
      <c r="B202">
        <v>150</v>
      </c>
      <c r="C202" t="s">
        <v>958</v>
      </c>
      <c r="D202" t="s">
        <v>625</v>
      </c>
      <c r="E202">
        <v>0.4</v>
      </c>
      <c r="F202" t="s">
        <v>42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J198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1062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1038</v>
      </c>
    </row>
    <row r="7" spans="1:2" x14ac:dyDescent="0.25">
      <c r="A7" t="s">
        <v>9</v>
      </c>
      <c r="B7" t="s">
        <v>1063</v>
      </c>
    </row>
    <row r="8" spans="1:2" x14ac:dyDescent="0.25">
      <c r="A8" t="s">
        <v>11</v>
      </c>
      <c r="B8" t="s">
        <v>1064</v>
      </c>
    </row>
    <row r="9" spans="1:2" x14ac:dyDescent="0.25">
      <c r="A9" t="s">
        <v>13</v>
      </c>
      <c r="B9">
        <v>1394</v>
      </c>
    </row>
    <row r="10" spans="1:2" x14ac:dyDescent="0.25">
      <c r="A10" t="s">
        <v>14</v>
      </c>
      <c r="B10">
        <v>1378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1065</v>
      </c>
    </row>
    <row r="13" spans="1:2" x14ac:dyDescent="0.25">
      <c r="A13" t="s">
        <v>19</v>
      </c>
      <c r="B13">
        <v>114088.7</v>
      </c>
    </row>
    <row r="14" spans="1:2" x14ac:dyDescent="0.25">
      <c r="A14" t="s">
        <v>20</v>
      </c>
      <c r="B14">
        <v>4013.1</v>
      </c>
    </row>
    <row r="15" spans="1:2" x14ac:dyDescent="0.25">
      <c r="A15" t="s">
        <v>21</v>
      </c>
      <c r="B15">
        <v>3145.3</v>
      </c>
    </row>
    <row r="16" spans="1:2" x14ac:dyDescent="0.25">
      <c r="A16" t="s">
        <v>22</v>
      </c>
      <c r="B16">
        <v>14628.4</v>
      </c>
    </row>
    <row r="17" spans="1:6" x14ac:dyDescent="0.25">
      <c r="A17" t="s">
        <v>23</v>
      </c>
      <c r="B17">
        <v>26331.3</v>
      </c>
    </row>
    <row r="18" spans="1:6" x14ac:dyDescent="0.25">
      <c r="A18" t="s">
        <v>24</v>
      </c>
      <c r="B18">
        <v>15.81</v>
      </c>
    </row>
    <row r="19" spans="1:6" x14ac:dyDescent="0.25">
      <c r="A19" t="s">
        <v>25</v>
      </c>
      <c r="B19">
        <v>16.54</v>
      </c>
    </row>
    <row r="20" spans="1:6" x14ac:dyDescent="0.25">
      <c r="A20" t="s">
        <v>26</v>
      </c>
      <c r="B20">
        <v>43.1</v>
      </c>
    </row>
    <row r="21" spans="1:6" x14ac:dyDescent="0.25">
      <c r="A21" t="s">
        <v>27</v>
      </c>
      <c r="B21">
        <v>15.5</v>
      </c>
    </row>
    <row r="22" spans="1:6" x14ac:dyDescent="0.25">
      <c r="A22" t="s">
        <v>28</v>
      </c>
      <c r="B22">
        <v>28.9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2797551</v>
      </c>
      <c r="C26" t="s">
        <v>1066</v>
      </c>
      <c r="D26" t="s">
        <v>1067</v>
      </c>
      <c r="E26">
        <v>46</v>
      </c>
      <c r="F26" t="s">
        <v>70</v>
      </c>
    </row>
    <row r="27" spans="1:6" x14ac:dyDescent="0.25">
      <c r="A27" t="s">
        <v>36</v>
      </c>
      <c r="B27">
        <v>4973105</v>
      </c>
      <c r="C27" t="s">
        <v>1068</v>
      </c>
      <c r="D27" t="s">
        <v>581</v>
      </c>
      <c r="E27">
        <v>15.4</v>
      </c>
      <c r="F27" t="s">
        <v>38</v>
      </c>
    </row>
    <row r="28" spans="1:6" x14ac:dyDescent="0.25">
      <c r="A28" t="s">
        <v>39</v>
      </c>
      <c r="C28" t="s">
        <v>1069</v>
      </c>
      <c r="E28">
        <v>11.3</v>
      </c>
    </row>
    <row r="29" spans="1:6" x14ac:dyDescent="0.25">
      <c r="A29" t="s">
        <v>225</v>
      </c>
      <c r="B29">
        <v>1068301</v>
      </c>
      <c r="C29" t="s">
        <v>1070</v>
      </c>
      <c r="D29" t="s">
        <v>1071</v>
      </c>
      <c r="E29">
        <v>1.7</v>
      </c>
      <c r="F29" t="s">
        <v>45</v>
      </c>
    </row>
    <row r="30" spans="1:6" x14ac:dyDescent="0.25">
      <c r="A30" t="s">
        <v>232</v>
      </c>
      <c r="B30">
        <v>272951</v>
      </c>
      <c r="C30" t="s">
        <v>1072</v>
      </c>
      <c r="D30" t="s">
        <v>1073</v>
      </c>
      <c r="E30">
        <v>0.4</v>
      </c>
      <c r="F30" t="s">
        <v>38</v>
      </c>
    </row>
    <row r="31" spans="1:6" x14ac:dyDescent="0.25">
      <c r="A31" t="s">
        <v>235</v>
      </c>
      <c r="B31">
        <v>563692</v>
      </c>
      <c r="C31" t="s">
        <v>1074</v>
      </c>
      <c r="D31" t="s">
        <v>1075</v>
      </c>
      <c r="E31">
        <v>0.4</v>
      </c>
      <c r="F31" t="s">
        <v>74</v>
      </c>
    </row>
    <row r="32" spans="1:6" x14ac:dyDescent="0.25">
      <c r="A32" t="s">
        <v>40</v>
      </c>
      <c r="B32">
        <v>150</v>
      </c>
      <c r="C32" t="s">
        <v>958</v>
      </c>
      <c r="D32" t="s">
        <v>555</v>
      </c>
      <c r="E32">
        <v>0.4</v>
      </c>
      <c r="F32" t="s">
        <v>42</v>
      </c>
    </row>
    <row r="33" spans="1:6" x14ac:dyDescent="0.25">
      <c r="A33" t="s">
        <v>49</v>
      </c>
      <c r="B33">
        <v>122162</v>
      </c>
      <c r="C33" t="s">
        <v>1076</v>
      </c>
      <c r="D33" t="s">
        <v>927</v>
      </c>
      <c r="E33">
        <v>0.4</v>
      </c>
      <c r="F33" t="s">
        <v>38</v>
      </c>
    </row>
    <row r="34" spans="1:6" x14ac:dyDescent="0.25">
      <c r="A34" t="s">
        <v>238</v>
      </c>
      <c r="B34">
        <v>2936</v>
      </c>
      <c r="C34" t="s">
        <v>1077</v>
      </c>
      <c r="D34" t="s">
        <v>1078</v>
      </c>
      <c r="E34">
        <v>0.4</v>
      </c>
      <c r="F34" t="s">
        <v>42</v>
      </c>
    </row>
    <row r="35" spans="1:6" x14ac:dyDescent="0.25">
      <c r="A35" t="s">
        <v>241</v>
      </c>
      <c r="B35">
        <v>42390970</v>
      </c>
      <c r="C35" t="s">
        <v>1079</v>
      </c>
      <c r="D35" t="s">
        <v>1080</v>
      </c>
      <c r="E35">
        <v>0.3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2797572</v>
      </c>
      <c r="C39">
        <v>17766</v>
      </c>
      <c r="D39" t="s">
        <v>1067</v>
      </c>
      <c r="E39">
        <v>46</v>
      </c>
      <c r="F39">
        <v>9.9</v>
      </c>
    </row>
    <row r="40" spans="1:6" x14ac:dyDescent="0.25">
      <c r="A40" t="s">
        <v>38</v>
      </c>
      <c r="B40">
        <v>5573869</v>
      </c>
      <c r="C40">
        <v>6352</v>
      </c>
      <c r="D40" t="s">
        <v>412</v>
      </c>
      <c r="E40">
        <v>16.399999999999999</v>
      </c>
      <c r="F40">
        <v>3.5</v>
      </c>
    </row>
    <row r="41" spans="1:6" x14ac:dyDescent="0.25">
      <c r="A41" t="s">
        <v>39</v>
      </c>
      <c r="C41">
        <v>4375</v>
      </c>
      <c r="E41">
        <v>11.3</v>
      </c>
      <c r="F41">
        <v>2.4</v>
      </c>
    </row>
    <row r="42" spans="1:6" x14ac:dyDescent="0.25">
      <c r="A42" t="s">
        <v>65</v>
      </c>
      <c r="B42">
        <v>51136</v>
      </c>
      <c r="C42">
        <v>3593</v>
      </c>
      <c r="D42" t="s">
        <v>1081</v>
      </c>
      <c r="E42">
        <v>9.3000000000000007</v>
      </c>
      <c r="F42">
        <v>2</v>
      </c>
    </row>
    <row r="43" spans="1:6" x14ac:dyDescent="0.25">
      <c r="A43" t="s">
        <v>48</v>
      </c>
      <c r="B43">
        <v>1493984</v>
      </c>
      <c r="C43">
        <v>2875</v>
      </c>
      <c r="D43" t="s">
        <v>1082</v>
      </c>
      <c r="E43">
        <v>7.4</v>
      </c>
      <c r="F43">
        <v>1.6</v>
      </c>
    </row>
    <row r="44" spans="1:6" x14ac:dyDescent="0.25">
      <c r="A44" t="s">
        <v>45</v>
      </c>
      <c r="B44">
        <v>1241369</v>
      </c>
      <c r="C44">
        <v>964</v>
      </c>
      <c r="D44" t="s">
        <v>1083</v>
      </c>
      <c r="E44">
        <v>2.5</v>
      </c>
      <c r="F44">
        <v>0.5</v>
      </c>
    </row>
    <row r="45" spans="1:6" x14ac:dyDescent="0.25">
      <c r="A45" t="s">
        <v>74</v>
      </c>
      <c r="B45">
        <v>43873186</v>
      </c>
      <c r="C45">
        <v>388</v>
      </c>
      <c r="D45" t="s">
        <v>1084</v>
      </c>
      <c r="E45">
        <v>1</v>
      </c>
      <c r="F45">
        <v>0.2</v>
      </c>
    </row>
    <row r="46" spans="1:6" x14ac:dyDescent="0.25">
      <c r="A46" t="s">
        <v>42</v>
      </c>
      <c r="B46">
        <v>709801</v>
      </c>
      <c r="C46">
        <v>338</v>
      </c>
      <c r="D46" t="s">
        <v>1085</v>
      </c>
      <c r="E46">
        <v>0.9</v>
      </c>
      <c r="F46">
        <v>0.2</v>
      </c>
    </row>
    <row r="47" spans="1:6" x14ac:dyDescent="0.25">
      <c r="A47" t="s">
        <v>72</v>
      </c>
      <c r="B47">
        <v>341357</v>
      </c>
      <c r="C47">
        <v>108</v>
      </c>
      <c r="D47" t="s">
        <v>1086</v>
      </c>
      <c r="E47">
        <v>0.3</v>
      </c>
      <c r="F47">
        <v>0.1</v>
      </c>
    </row>
    <row r="48" spans="1:6" x14ac:dyDescent="0.25">
      <c r="A48" t="s">
        <v>970</v>
      </c>
      <c r="B48">
        <v>3023</v>
      </c>
      <c r="C48">
        <v>10</v>
      </c>
      <c r="D48" t="s">
        <v>1087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6964.7</v>
      </c>
      <c r="C52">
        <v>3081.2</v>
      </c>
      <c r="D52">
        <v>3883.5</v>
      </c>
    </row>
    <row r="53" spans="1:9" x14ac:dyDescent="0.25">
      <c r="A53" t="s">
        <v>82</v>
      </c>
      <c r="B53">
        <v>5025.6000000000004</v>
      </c>
      <c r="C53">
        <v>2872.5</v>
      </c>
      <c r="D53">
        <v>2153.1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1485</v>
      </c>
      <c r="C55">
        <v>15</v>
      </c>
      <c r="D55">
        <v>1470.1</v>
      </c>
    </row>
    <row r="56" spans="1:9" x14ac:dyDescent="0.25">
      <c r="A56" t="s">
        <v>85</v>
      </c>
      <c r="B56">
        <v>381.3</v>
      </c>
      <c r="C56">
        <v>192.1</v>
      </c>
      <c r="D56">
        <v>189.3</v>
      </c>
    </row>
    <row r="57" spans="1:9" x14ac:dyDescent="0.25">
      <c r="A57" t="s">
        <v>86</v>
      </c>
      <c r="B57">
        <v>111.9</v>
      </c>
      <c r="C57">
        <v>62.7</v>
      </c>
      <c r="D57">
        <v>49.2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50.6</v>
      </c>
      <c r="C59">
        <v>14.9</v>
      </c>
      <c r="D59">
        <v>35.6</v>
      </c>
    </row>
    <row r="60" spans="1:9" x14ac:dyDescent="0.25">
      <c r="A60" t="s">
        <v>89</v>
      </c>
      <c r="B60">
        <v>7158.5</v>
      </c>
      <c r="C60">
        <v>4013.1</v>
      </c>
      <c r="D60">
        <v>3145.3</v>
      </c>
    </row>
    <row r="61" spans="1:9" x14ac:dyDescent="0.25">
      <c r="A61" t="s">
        <v>90</v>
      </c>
      <c r="B61">
        <v>6648.6</v>
      </c>
      <c r="C61">
        <v>3504.1</v>
      </c>
      <c r="D61">
        <v>3144.4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2503.09</v>
      </c>
      <c r="E65">
        <v>1286689</v>
      </c>
      <c r="F65">
        <v>0</v>
      </c>
      <c r="G65">
        <v>6.48</v>
      </c>
      <c r="H65">
        <v>8.52</v>
      </c>
      <c r="I65">
        <v>74.53</v>
      </c>
    </row>
    <row r="66" spans="1:10" x14ac:dyDescent="0.25">
      <c r="A66" t="s">
        <v>104</v>
      </c>
      <c r="B66" t="s">
        <v>102</v>
      </c>
      <c r="C66" t="s">
        <v>105</v>
      </c>
      <c r="D66">
        <v>1801.44</v>
      </c>
      <c r="E66">
        <v>0</v>
      </c>
      <c r="G66">
        <v>4.66</v>
      </c>
      <c r="H66">
        <v>33.24</v>
      </c>
      <c r="I66">
        <v>2.58</v>
      </c>
    </row>
    <row r="67" spans="1:10" x14ac:dyDescent="0.25">
      <c r="A67" t="s">
        <v>101</v>
      </c>
      <c r="B67" t="s">
        <v>102</v>
      </c>
      <c r="C67" t="s">
        <v>103</v>
      </c>
      <c r="D67">
        <v>1801.44</v>
      </c>
      <c r="E67">
        <v>0</v>
      </c>
      <c r="G67">
        <v>4.66</v>
      </c>
      <c r="H67">
        <v>33.24</v>
      </c>
      <c r="I67">
        <v>2.58</v>
      </c>
    </row>
    <row r="68" spans="1:10" x14ac:dyDescent="0.25">
      <c r="A68" t="s">
        <v>252</v>
      </c>
      <c r="B68" t="s">
        <v>102</v>
      </c>
      <c r="C68" t="s">
        <v>253</v>
      </c>
      <c r="D68">
        <v>1516.1</v>
      </c>
      <c r="E68">
        <v>0</v>
      </c>
      <c r="G68">
        <v>3.93</v>
      </c>
      <c r="H68">
        <v>7.74</v>
      </c>
      <c r="I68">
        <v>79.84</v>
      </c>
    </row>
    <row r="69" spans="1:10" x14ac:dyDescent="0.25">
      <c r="A69" t="s">
        <v>254</v>
      </c>
      <c r="B69" t="s">
        <v>102</v>
      </c>
      <c r="C69" t="s">
        <v>255</v>
      </c>
      <c r="D69">
        <v>1516.1</v>
      </c>
      <c r="E69">
        <v>0</v>
      </c>
      <c r="G69">
        <v>3.93</v>
      </c>
      <c r="H69">
        <v>7.74</v>
      </c>
      <c r="I69">
        <v>79.84</v>
      </c>
    </row>
    <row r="70" spans="1:10" x14ac:dyDescent="0.25">
      <c r="A70" t="s">
        <v>259</v>
      </c>
      <c r="B70" t="s">
        <v>257</v>
      </c>
      <c r="C70" t="s">
        <v>260</v>
      </c>
      <c r="D70">
        <v>1119.93</v>
      </c>
      <c r="E70">
        <v>1283818</v>
      </c>
      <c r="F70">
        <v>0</v>
      </c>
      <c r="G70">
        <v>2.9</v>
      </c>
      <c r="H70">
        <v>19.170000000000002</v>
      </c>
      <c r="I70">
        <v>13.88</v>
      </c>
    </row>
    <row r="71" spans="1:10" x14ac:dyDescent="0.25">
      <c r="A71" t="s">
        <v>265</v>
      </c>
      <c r="B71" t="s">
        <v>257</v>
      </c>
      <c r="C71" t="s">
        <v>266</v>
      </c>
      <c r="D71">
        <v>1027.77</v>
      </c>
      <c r="E71">
        <v>225553</v>
      </c>
      <c r="F71">
        <v>0</v>
      </c>
      <c r="G71">
        <v>2.66</v>
      </c>
      <c r="H71">
        <v>31.12</v>
      </c>
      <c r="I71">
        <v>0.18</v>
      </c>
    </row>
    <row r="72" spans="1:10" x14ac:dyDescent="0.25">
      <c r="A72" t="s">
        <v>261</v>
      </c>
      <c r="B72" t="s">
        <v>257</v>
      </c>
      <c r="C72" t="s">
        <v>262</v>
      </c>
      <c r="D72">
        <v>1003.25</v>
      </c>
      <c r="E72">
        <v>2682317</v>
      </c>
      <c r="F72">
        <v>0</v>
      </c>
      <c r="G72">
        <v>2.6</v>
      </c>
      <c r="H72">
        <v>22.16</v>
      </c>
      <c r="I72">
        <v>1.45</v>
      </c>
    </row>
    <row r="73" spans="1:10" x14ac:dyDescent="0.25">
      <c r="A73" t="s">
        <v>263</v>
      </c>
      <c r="B73" t="s">
        <v>257</v>
      </c>
      <c r="C73" t="s">
        <v>264</v>
      </c>
      <c r="D73">
        <v>660.42</v>
      </c>
      <c r="E73">
        <v>496906</v>
      </c>
      <c r="F73">
        <v>0</v>
      </c>
      <c r="G73">
        <v>1.71</v>
      </c>
      <c r="H73">
        <v>9.57</v>
      </c>
      <c r="I73">
        <v>72.36</v>
      </c>
    </row>
    <row r="74" spans="1:10" x14ac:dyDescent="0.25">
      <c r="A74" t="s">
        <v>267</v>
      </c>
      <c r="B74" t="s">
        <v>257</v>
      </c>
      <c r="C74" t="s">
        <v>268</v>
      </c>
      <c r="D74">
        <v>657.26</v>
      </c>
      <c r="E74">
        <v>554933</v>
      </c>
      <c r="F74">
        <v>0</v>
      </c>
      <c r="G74">
        <v>1.7</v>
      </c>
      <c r="H74">
        <v>3.76</v>
      </c>
      <c r="I74">
        <v>93.55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598.84</v>
      </c>
      <c r="E78">
        <v>0</v>
      </c>
      <c r="G78">
        <v>13.69</v>
      </c>
      <c r="H78">
        <v>1801.44</v>
      </c>
      <c r="I78">
        <v>33.24</v>
      </c>
      <c r="J78">
        <v>2.58</v>
      </c>
    </row>
    <row r="79" spans="1:10" x14ac:dyDescent="0.25">
      <c r="A79" t="s">
        <v>101</v>
      </c>
      <c r="B79" t="s">
        <v>102</v>
      </c>
      <c r="C79" t="s">
        <v>103</v>
      </c>
      <c r="D79">
        <v>598.84</v>
      </c>
      <c r="E79">
        <v>0</v>
      </c>
      <c r="G79">
        <v>13.69</v>
      </c>
      <c r="H79">
        <v>1801.44</v>
      </c>
      <c r="I79">
        <v>33.24</v>
      </c>
      <c r="J79">
        <v>2.58</v>
      </c>
    </row>
    <row r="80" spans="1:10" x14ac:dyDescent="0.25">
      <c r="A80" t="s">
        <v>265</v>
      </c>
      <c r="B80" t="s">
        <v>257</v>
      </c>
      <c r="C80" t="s">
        <v>266</v>
      </c>
      <c r="D80">
        <v>319.85000000000002</v>
      </c>
      <c r="E80">
        <v>225553</v>
      </c>
      <c r="F80">
        <v>0</v>
      </c>
      <c r="G80">
        <v>7.31</v>
      </c>
      <c r="H80">
        <v>1027.77</v>
      </c>
      <c r="I80">
        <v>31.12</v>
      </c>
      <c r="J80">
        <v>0.18</v>
      </c>
    </row>
    <row r="81" spans="1:10" x14ac:dyDescent="0.25">
      <c r="A81" t="s">
        <v>261</v>
      </c>
      <c r="B81" t="s">
        <v>257</v>
      </c>
      <c r="C81" t="s">
        <v>262</v>
      </c>
      <c r="D81">
        <v>222.27</v>
      </c>
      <c r="E81">
        <v>2682317</v>
      </c>
      <c r="F81">
        <v>0</v>
      </c>
      <c r="G81">
        <v>5.08</v>
      </c>
      <c r="H81">
        <v>1003.25</v>
      </c>
      <c r="I81">
        <v>22.16</v>
      </c>
      <c r="J81">
        <v>1.45</v>
      </c>
    </row>
    <row r="82" spans="1:10" x14ac:dyDescent="0.25">
      <c r="A82" t="s">
        <v>259</v>
      </c>
      <c r="B82" t="s">
        <v>257</v>
      </c>
      <c r="C82" t="s">
        <v>260</v>
      </c>
      <c r="D82">
        <v>214.65</v>
      </c>
      <c r="E82">
        <v>1283818</v>
      </c>
      <c r="F82">
        <v>0</v>
      </c>
      <c r="G82">
        <v>4.91</v>
      </c>
      <c r="H82">
        <v>1119.93</v>
      </c>
      <c r="I82">
        <v>19.170000000000002</v>
      </c>
      <c r="J82">
        <v>13.88</v>
      </c>
    </row>
    <row r="83" spans="1:10" x14ac:dyDescent="0.25">
      <c r="A83" t="s">
        <v>256</v>
      </c>
      <c r="B83" t="s">
        <v>257</v>
      </c>
      <c r="C83" t="s">
        <v>258</v>
      </c>
      <c r="D83">
        <v>213.26</v>
      </c>
      <c r="E83">
        <v>1286689</v>
      </c>
      <c r="F83">
        <v>0</v>
      </c>
      <c r="G83">
        <v>4.87</v>
      </c>
      <c r="H83">
        <v>2503.09</v>
      </c>
      <c r="I83">
        <v>8.52</v>
      </c>
      <c r="J83">
        <v>74.53</v>
      </c>
    </row>
    <row r="84" spans="1:10" x14ac:dyDescent="0.25">
      <c r="A84" t="s">
        <v>269</v>
      </c>
      <c r="B84" t="s">
        <v>257</v>
      </c>
      <c r="C84" t="s">
        <v>270</v>
      </c>
      <c r="D84">
        <v>163.16999999999999</v>
      </c>
      <c r="E84">
        <v>1300466</v>
      </c>
      <c r="F84">
        <v>0</v>
      </c>
      <c r="G84">
        <v>3.73</v>
      </c>
      <c r="H84">
        <v>587.61</v>
      </c>
      <c r="I84">
        <v>27.77</v>
      </c>
      <c r="J84">
        <v>0</v>
      </c>
    </row>
    <row r="85" spans="1:10" x14ac:dyDescent="0.25">
      <c r="A85" t="s">
        <v>271</v>
      </c>
      <c r="B85" t="s">
        <v>257</v>
      </c>
      <c r="C85" t="s">
        <v>272</v>
      </c>
      <c r="D85">
        <v>121.71</v>
      </c>
      <c r="E85">
        <v>2628634</v>
      </c>
      <c r="F85">
        <v>0</v>
      </c>
      <c r="G85">
        <v>2.78</v>
      </c>
      <c r="H85">
        <v>640.75</v>
      </c>
      <c r="I85">
        <v>18.989999999999998</v>
      </c>
      <c r="J85">
        <v>0</v>
      </c>
    </row>
    <row r="86" spans="1:10" x14ac:dyDescent="0.25">
      <c r="A86" t="s">
        <v>252</v>
      </c>
      <c r="B86" t="s">
        <v>102</v>
      </c>
      <c r="C86" t="s">
        <v>253</v>
      </c>
      <c r="D86">
        <v>117.27</v>
      </c>
      <c r="E86">
        <v>0</v>
      </c>
      <c r="G86">
        <v>2.68</v>
      </c>
      <c r="H86">
        <v>1516.1</v>
      </c>
      <c r="I86">
        <v>7.74</v>
      </c>
      <c r="J86">
        <v>79.84</v>
      </c>
    </row>
    <row r="87" spans="1:10" x14ac:dyDescent="0.25">
      <c r="A87" t="s">
        <v>254</v>
      </c>
      <c r="B87" t="s">
        <v>102</v>
      </c>
      <c r="C87" t="s">
        <v>255</v>
      </c>
      <c r="D87">
        <v>117.27</v>
      </c>
      <c r="E87">
        <v>0</v>
      </c>
      <c r="G87">
        <v>2.68</v>
      </c>
      <c r="H87">
        <v>1516.1</v>
      </c>
      <c r="I87">
        <v>7.74</v>
      </c>
      <c r="J87">
        <v>79.84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1865.67</v>
      </c>
      <c r="E91">
        <v>1286689</v>
      </c>
      <c r="F91">
        <v>0</v>
      </c>
      <c r="G91">
        <v>29.37</v>
      </c>
      <c r="H91">
        <v>2503.09</v>
      </c>
      <c r="I91">
        <v>8.52</v>
      </c>
      <c r="J91">
        <v>74.53</v>
      </c>
    </row>
    <row r="92" spans="1:10" x14ac:dyDescent="0.25">
      <c r="A92" t="s">
        <v>252</v>
      </c>
      <c r="B92" t="s">
        <v>102</v>
      </c>
      <c r="C92" t="s">
        <v>253</v>
      </c>
      <c r="D92">
        <v>1210.44</v>
      </c>
      <c r="E92">
        <v>0</v>
      </c>
      <c r="G92">
        <v>19.059999999999999</v>
      </c>
      <c r="H92">
        <v>1516.1</v>
      </c>
      <c r="I92">
        <v>7.74</v>
      </c>
      <c r="J92">
        <v>79.84</v>
      </c>
    </row>
    <row r="93" spans="1:10" x14ac:dyDescent="0.25">
      <c r="A93" t="s">
        <v>254</v>
      </c>
      <c r="B93" t="s">
        <v>102</v>
      </c>
      <c r="C93" t="s">
        <v>255</v>
      </c>
      <c r="D93">
        <v>1210.44</v>
      </c>
      <c r="E93">
        <v>0</v>
      </c>
      <c r="G93">
        <v>19.059999999999999</v>
      </c>
      <c r="H93">
        <v>1516.1</v>
      </c>
      <c r="I93">
        <v>7.74</v>
      </c>
      <c r="J93">
        <v>79.84</v>
      </c>
    </row>
    <row r="94" spans="1:10" x14ac:dyDescent="0.25">
      <c r="A94" t="s">
        <v>267</v>
      </c>
      <c r="B94" t="s">
        <v>257</v>
      </c>
      <c r="C94" t="s">
        <v>268</v>
      </c>
      <c r="D94">
        <v>614.84</v>
      </c>
      <c r="E94">
        <v>554933</v>
      </c>
      <c r="F94">
        <v>0</v>
      </c>
      <c r="G94">
        <v>9.68</v>
      </c>
      <c r="H94">
        <v>657.26</v>
      </c>
      <c r="I94">
        <v>3.76</v>
      </c>
      <c r="J94">
        <v>93.55</v>
      </c>
    </row>
    <row r="95" spans="1:10" x14ac:dyDescent="0.25">
      <c r="A95" t="s">
        <v>263</v>
      </c>
      <c r="B95" t="s">
        <v>257</v>
      </c>
      <c r="C95" t="s">
        <v>264</v>
      </c>
      <c r="D95">
        <v>477.85</v>
      </c>
      <c r="E95">
        <v>496906</v>
      </c>
      <c r="F95">
        <v>0</v>
      </c>
      <c r="G95">
        <v>7.52</v>
      </c>
      <c r="H95">
        <v>660.42</v>
      </c>
      <c r="I95">
        <v>9.57</v>
      </c>
      <c r="J95">
        <v>72.36</v>
      </c>
    </row>
    <row r="96" spans="1:10" x14ac:dyDescent="0.25">
      <c r="A96" t="s">
        <v>273</v>
      </c>
      <c r="B96" t="s">
        <v>257</v>
      </c>
      <c r="C96" t="s">
        <v>274</v>
      </c>
      <c r="D96">
        <v>444.7</v>
      </c>
      <c r="E96">
        <v>966750</v>
      </c>
      <c r="F96">
        <v>0</v>
      </c>
      <c r="G96">
        <v>7</v>
      </c>
      <c r="H96">
        <v>504.32</v>
      </c>
      <c r="I96">
        <v>5.24</v>
      </c>
      <c r="J96">
        <v>88.18</v>
      </c>
    </row>
    <row r="97" spans="1:10" x14ac:dyDescent="0.25">
      <c r="A97" t="s">
        <v>275</v>
      </c>
      <c r="B97" t="s">
        <v>257</v>
      </c>
      <c r="C97" t="s">
        <v>276</v>
      </c>
      <c r="D97">
        <v>314.83</v>
      </c>
      <c r="E97">
        <v>1010872</v>
      </c>
      <c r="F97">
        <v>0</v>
      </c>
      <c r="G97">
        <v>4.96</v>
      </c>
      <c r="H97">
        <v>497.43</v>
      </c>
      <c r="I97">
        <v>9.94</v>
      </c>
      <c r="J97">
        <v>63.29</v>
      </c>
    </row>
    <row r="98" spans="1:10" x14ac:dyDescent="0.25">
      <c r="A98" t="s">
        <v>290</v>
      </c>
      <c r="B98" t="s">
        <v>257</v>
      </c>
      <c r="C98" t="s">
        <v>291</v>
      </c>
      <c r="D98">
        <v>229.98</v>
      </c>
      <c r="E98">
        <v>1326182</v>
      </c>
      <c r="F98">
        <v>0</v>
      </c>
      <c r="G98">
        <v>3.62</v>
      </c>
      <c r="H98">
        <v>310.81</v>
      </c>
      <c r="I98">
        <v>8.74</v>
      </c>
      <c r="J98">
        <v>73.989999999999995</v>
      </c>
    </row>
    <row r="99" spans="1:10" x14ac:dyDescent="0.25">
      <c r="A99" t="s">
        <v>277</v>
      </c>
      <c r="B99" t="s">
        <v>257</v>
      </c>
      <c r="C99" t="s">
        <v>278</v>
      </c>
      <c r="D99">
        <v>228.71</v>
      </c>
      <c r="E99">
        <v>190348</v>
      </c>
      <c r="F99">
        <v>0</v>
      </c>
      <c r="G99">
        <v>3.6</v>
      </c>
      <c r="H99">
        <v>245.42</v>
      </c>
      <c r="I99">
        <v>3.9</v>
      </c>
      <c r="J99">
        <v>93.19</v>
      </c>
    </row>
    <row r="100" spans="1:10" x14ac:dyDescent="0.25">
      <c r="A100" t="s">
        <v>259</v>
      </c>
      <c r="B100" t="s">
        <v>257</v>
      </c>
      <c r="C100" t="s">
        <v>260</v>
      </c>
      <c r="D100">
        <v>155.47</v>
      </c>
      <c r="E100">
        <v>1283818</v>
      </c>
      <c r="F100">
        <v>0</v>
      </c>
      <c r="G100">
        <v>2.4500000000000002</v>
      </c>
      <c r="H100">
        <v>1119.93</v>
      </c>
      <c r="I100">
        <v>19.170000000000002</v>
      </c>
      <c r="J100">
        <v>13.88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23118276</v>
      </c>
      <c r="E104">
        <v>496906</v>
      </c>
      <c r="F104">
        <v>46.52</v>
      </c>
      <c r="G104">
        <v>11.25</v>
      </c>
      <c r="H104">
        <v>660.42</v>
      </c>
      <c r="I104">
        <v>9.6</v>
      </c>
      <c r="J104">
        <v>72.400000000000006</v>
      </c>
    </row>
    <row r="105" spans="1:10" x14ac:dyDescent="0.25">
      <c r="A105" t="s">
        <v>256</v>
      </c>
      <c r="B105" t="s">
        <v>257</v>
      </c>
      <c r="C105" t="s">
        <v>258</v>
      </c>
      <c r="D105">
        <v>19592962</v>
      </c>
      <c r="E105">
        <v>1286689</v>
      </c>
      <c r="F105">
        <v>15.23</v>
      </c>
      <c r="G105">
        <v>9.5299999999999994</v>
      </c>
      <c r="H105">
        <v>2503.09</v>
      </c>
      <c r="I105">
        <v>8.5</v>
      </c>
      <c r="J105">
        <v>74.5</v>
      </c>
    </row>
    <row r="106" spans="1:10" x14ac:dyDescent="0.25">
      <c r="A106" t="s">
        <v>261</v>
      </c>
      <c r="B106" t="s">
        <v>257</v>
      </c>
      <c r="C106" t="s">
        <v>262</v>
      </c>
      <c r="D106">
        <v>17067987</v>
      </c>
      <c r="E106">
        <v>2682317</v>
      </c>
      <c r="F106">
        <v>6.36</v>
      </c>
      <c r="G106">
        <v>8.3000000000000007</v>
      </c>
      <c r="H106">
        <v>1003.25</v>
      </c>
      <c r="I106">
        <v>22.2</v>
      </c>
      <c r="J106">
        <v>1.5</v>
      </c>
    </row>
    <row r="107" spans="1:10" x14ac:dyDescent="0.25">
      <c r="A107" t="s">
        <v>259</v>
      </c>
      <c r="B107" t="s">
        <v>257</v>
      </c>
      <c r="C107" t="s">
        <v>260</v>
      </c>
      <c r="D107">
        <v>14193637</v>
      </c>
      <c r="E107">
        <v>1283818</v>
      </c>
      <c r="F107">
        <v>11.06</v>
      </c>
      <c r="G107">
        <v>6.91</v>
      </c>
      <c r="H107">
        <v>1119.93</v>
      </c>
      <c r="I107">
        <v>19.2</v>
      </c>
      <c r="J107">
        <v>13.9</v>
      </c>
    </row>
    <row r="108" spans="1:10" x14ac:dyDescent="0.25">
      <c r="A108" t="s">
        <v>279</v>
      </c>
      <c r="B108" t="s">
        <v>257</v>
      </c>
      <c r="C108" t="s">
        <v>280</v>
      </c>
      <c r="D108">
        <v>10497100</v>
      </c>
      <c r="E108">
        <v>2627263</v>
      </c>
      <c r="F108">
        <v>4</v>
      </c>
      <c r="G108">
        <v>5.1100000000000003</v>
      </c>
      <c r="H108">
        <v>85.18</v>
      </c>
      <c r="I108">
        <v>27.1</v>
      </c>
      <c r="J108">
        <v>0</v>
      </c>
    </row>
    <row r="109" spans="1:10" x14ac:dyDescent="0.25">
      <c r="A109" t="s">
        <v>271</v>
      </c>
      <c r="B109" t="s">
        <v>257</v>
      </c>
      <c r="C109" t="s">
        <v>272</v>
      </c>
      <c r="D109">
        <v>10496481</v>
      </c>
      <c r="E109">
        <v>2628634</v>
      </c>
      <c r="F109">
        <v>3.99</v>
      </c>
      <c r="G109">
        <v>5.1100000000000003</v>
      </c>
      <c r="H109">
        <v>640.75</v>
      </c>
      <c r="I109">
        <v>19</v>
      </c>
      <c r="J109">
        <v>0</v>
      </c>
    </row>
    <row r="110" spans="1:10" x14ac:dyDescent="0.25">
      <c r="A110" t="s">
        <v>269</v>
      </c>
      <c r="B110" t="s">
        <v>257</v>
      </c>
      <c r="C110" t="s">
        <v>270</v>
      </c>
      <c r="D110">
        <v>10353880</v>
      </c>
      <c r="E110">
        <v>1300466</v>
      </c>
      <c r="F110">
        <v>7.96</v>
      </c>
      <c r="G110">
        <v>5.04</v>
      </c>
      <c r="H110">
        <v>587.61</v>
      </c>
      <c r="I110">
        <v>27.8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10353010</v>
      </c>
      <c r="E111">
        <v>1300476</v>
      </c>
      <c r="F111">
        <v>7.96</v>
      </c>
      <c r="G111">
        <v>5.04</v>
      </c>
      <c r="H111">
        <v>237.36</v>
      </c>
      <c r="I111">
        <v>28.1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9854134</v>
      </c>
      <c r="E112">
        <v>2681904</v>
      </c>
      <c r="F112">
        <v>3.67</v>
      </c>
      <c r="G112">
        <v>4.79</v>
      </c>
      <c r="H112">
        <v>86.64</v>
      </c>
      <c r="I112">
        <v>27.1</v>
      </c>
      <c r="J112">
        <v>2</v>
      </c>
    </row>
    <row r="113" spans="1:10" x14ac:dyDescent="0.25">
      <c r="A113" t="s">
        <v>265</v>
      </c>
      <c r="B113" t="s">
        <v>257</v>
      </c>
      <c r="C113" t="s">
        <v>266</v>
      </c>
      <c r="D113">
        <v>9432111</v>
      </c>
      <c r="E113">
        <v>225553</v>
      </c>
      <c r="F113">
        <v>41.82</v>
      </c>
      <c r="G113">
        <v>4.59</v>
      </c>
      <c r="H113">
        <v>1027.77</v>
      </c>
      <c r="I113">
        <v>31.1</v>
      </c>
      <c r="J113">
        <v>0.2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1597594</v>
      </c>
      <c r="E117">
        <v>1286689</v>
      </c>
      <c r="F117">
        <v>1.24</v>
      </c>
      <c r="G117">
        <v>22.1</v>
      </c>
      <c r="H117">
        <v>2503.09</v>
      </c>
      <c r="I117">
        <v>8.52</v>
      </c>
      <c r="J117">
        <v>74.53</v>
      </c>
    </row>
    <row r="118" spans="1:10" x14ac:dyDescent="0.25">
      <c r="A118" t="s">
        <v>252</v>
      </c>
      <c r="B118" t="s">
        <v>102</v>
      </c>
      <c r="C118" t="s">
        <v>253</v>
      </c>
      <c r="D118">
        <v>1325970</v>
      </c>
      <c r="E118">
        <v>0</v>
      </c>
      <c r="G118">
        <v>18.34</v>
      </c>
      <c r="H118">
        <v>1516.1</v>
      </c>
      <c r="I118">
        <v>7.74</v>
      </c>
      <c r="J118">
        <v>79.84</v>
      </c>
    </row>
    <row r="119" spans="1:10" x14ac:dyDescent="0.25">
      <c r="A119" t="s">
        <v>254</v>
      </c>
      <c r="B119" t="s">
        <v>102</v>
      </c>
      <c r="C119" t="s">
        <v>255</v>
      </c>
      <c r="D119">
        <v>1325970</v>
      </c>
      <c r="E119">
        <v>0</v>
      </c>
      <c r="G119">
        <v>18.34</v>
      </c>
      <c r="H119">
        <v>1516.1</v>
      </c>
      <c r="I119">
        <v>7.74</v>
      </c>
      <c r="J119">
        <v>79.84</v>
      </c>
    </row>
    <row r="120" spans="1:10" x14ac:dyDescent="0.25">
      <c r="A120" t="s">
        <v>104</v>
      </c>
      <c r="B120" t="s">
        <v>102</v>
      </c>
      <c r="C120" t="s">
        <v>105</v>
      </c>
      <c r="D120">
        <v>949570</v>
      </c>
      <c r="E120">
        <v>0</v>
      </c>
      <c r="G120">
        <v>13.13</v>
      </c>
      <c r="H120">
        <v>1801.44</v>
      </c>
      <c r="I120">
        <v>33.24</v>
      </c>
      <c r="J120">
        <v>2.58</v>
      </c>
    </row>
    <row r="121" spans="1:10" x14ac:dyDescent="0.25">
      <c r="A121" t="s">
        <v>101</v>
      </c>
      <c r="B121" t="s">
        <v>102</v>
      </c>
      <c r="C121" t="s">
        <v>103</v>
      </c>
      <c r="D121">
        <v>949570</v>
      </c>
      <c r="E121">
        <v>0</v>
      </c>
      <c r="G121">
        <v>13.13</v>
      </c>
      <c r="H121">
        <v>1801.44</v>
      </c>
      <c r="I121">
        <v>33.24</v>
      </c>
      <c r="J121">
        <v>2.58</v>
      </c>
    </row>
    <row r="122" spans="1:10" x14ac:dyDescent="0.25">
      <c r="A122" t="s">
        <v>267</v>
      </c>
      <c r="B122" t="s">
        <v>257</v>
      </c>
      <c r="C122" t="s">
        <v>268</v>
      </c>
      <c r="D122">
        <v>506096</v>
      </c>
      <c r="E122">
        <v>554933</v>
      </c>
      <c r="F122">
        <v>0.91</v>
      </c>
      <c r="G122">
        <v>7</v>
      </c>
      <c r="H122">
        <v>657.26</v>
      </c>
      <c r="I122">
        <v>3.76</v>
      </c>
      <c r="J122">
        <v>93.55</v>
      </c>
    </row>
    <row r="123" spans="1:10" x14ac:dyDescent="0.25">
      <c r="A123" t="s">
        <v>259</v>
      </c>
      <c r="B123" t="s">
        <v>257</v>
      </c>
      <c r="C123" t="s">
        <v>260</v>
      </c>
      <c r="D123">
        <v>446905</v>
      </c>
      <c r="E123">
        <v>1283818</v>
      </c>
      <c r="F123">
        <v>0.35</v>
      </c>
      <c r="G123">
        <v>6.18</v>
      </c>
      <c r="H123">
        <v>1119.93</v>
      </c>
      <c r="I123">
        <v>19.170000000000002</v>
      </c>
      <c r="J123">
        <v>13.88</v>
      </c>
    </row>
    <row r="124" spans="1:10" x14ac:dyDescent="0.25">
      <c r="A124" t="s">
        <v>263</v>
      </c>
      <c r="B124" t="s">
        <v>257</v>
      </c>
      <c r="C124" t="s">
        <v>264</v>
      </c>
      <c r="D124">
        <v>424550</v>
      </c>
      <c r="E124">
        <v>496906</v>
      </c>
      <c r="F124">
        <v>0.85</v>
      </c>
      <c r="G124">
        <v>5.87</v>
      </c>
      <c r="H124">
        <v>660.42</v>
      </c>
      <c r="I124">
        <v>9.57</v>
      </c>
      <c r="J124">
        <v>72.36</v>
      </c>
    </row>
    <row r="125" spans="1:10" x14ac:dyDescent="0.25">
      <c r="A125" t="s">
        <v>273</v>
      </c>
      <c r="B125" t="s">
        <v>257</v>
      </c>
      <c r="C125" t="s">
        <v>274</v>
      </c>
      <c r="D125">
        <v>364450</v>
      </c>
      <c r="E125">
        <v>966750</v>
      </c>
      <c r="F125">
        <v>0.38</v>
      </c>
      <c r="G125">
        <v>5.04</v>
      </c>
      <c r="H125">
        <v>504.32</v>
      </c>
      <c r="I125">
        <v>5.24</v>
      </c>
      <c r="J125">
        <v>88.18</v>
      </c>
    </row>
    <row r="126" spans="1:10" x14ac:dyDescent="0.25">
      <c r="A126" t="s">
        <v>275</v>
      </c>
      <c r="B126" t="s">
        <v>257</v>
      </c>
      <c r="C126" t="s">
        <v>276</v>
      </c>
      <c r="D126">
        <v>257917</v>
      </c>
      <c r="E126">
        <v>1010872</v>
      </c>
      <c r="F126">
        <v>0.26</v>
      </c>
      <c r="G126">
        <v>3.57</v>
      </c>
      <c r="H126">
        <v>497.43</v>
      </c>
      <c r="I126">
        <v>9.94</v>
      </c>
      <c r="J126">
        <v>63.29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1125243</v>
      </c>
      <c r="E130">
        <v>1125243</v>
      </c>
      <c r="F130">
        <v>0</v>
      </c>
      <c r="H130">
        <v>0</v>
      </c>
      <c r="I130">
        <v>21.74</v>
      </c>
    </row>
    <row r="131" spans="1:9" x14ac:dyDescent="0.25">
      <c r="A131" t="s">
        <v>254</v>
      </c>
      <c r="B131" t="s">
        <v>102</v>
      </c>
      <c r="C131" t="s">
        <v>255</v>
      </c>
      <c r="D131">
        <v>1125243</v>
      </c>
      <c r="E131">
        <v>1125243</v>
      </c>
      <c r="F131">
        <v>0</v>
      </c>
      <c r="H131">
        <v>0</v>
      </c>
      <c r="I131">
        <v>21.74</v>
      </c>
    </row>
    <row r="132" spans="1:9" x14ac:dyDescent="0.25">
      <c r="A132" t="s">
        <v>267</v>
      </c>
      <c r="B132" t="s">
        <v>257</v>
      </c>
      <c r="C132" t="s">
        <v>268</v>
      </c>
      <c r="D132">
        <v>506096</v>
      </c>
      <c r="E132">
        <v>506096</v>
      </c>
      <c r="F132">
        <v>554933</v>
      </c>
      <c r="G132">
        <v>0.91</v>
      </c>
      <c r="H132">
        <v>0</v>
      </c>
      <c r="I132">
        <v>9.7799999999999994</v>
      </c>
    </row>
    <row r="133" spans="1:9" x14ac:dyDescent="0.25">
      <c r="A133" t="s">
        <v>263</v>
      </c>
      <c r="B133" t="s">
        <v>257</v>
      </c>
      <c r="C133" t="s">
        <v>264</v>
      </c>
      <c r="D133">
        <v>424562</v>
      </c>
      <c r="E133">
        <v>424562</v>
      </c>
      <c r="F133">
        <v>496906</v>
      </c>
      <c r="G133">
        <v>0.85</v>
      </c>
      <c r="H133">
        <v>0</v>
      </c>
      <c r="I133">
        <v>8.1999999999999993</v>
      </c>
    </row>
    <row r="134" spans="1:9" x14ac:dyDescent="0.25">
      <c r="A134" t="s">
        <v>273</v>
      </c>
      <c r="B134" t="s">
        <v>257</v>
      </c>
      <c r="C134" t="s">
        <v>274</v>
      </c>
      <c r="D134">
        <v>364485</v>
      </c>
      <c r="E134">
        <v>364485</v>
      </c>
      <c r="F134">
        <v>966750</v>
      </c>
      <c r="G134">
        <v>0.38</v>
      </c>
      <c r="H134">
        <v>0</v>
      </c>
      <c r="I134">
        <v>7.04</v>
      </c>
    </row>
    <row r="135" spans="1:9" x14ac:dyDescent="0.25">
      <c r="A135" t="s">
        <v>275</v>
      </c>
      <c r="B135" t="s">
        <v>257</v>
      </c>
      <c r="C135" t="s">
        <v>276</v>
      </c>
      <c r="D135">
        <v>257944</v>
      </c>
      <c r="E135">
        <v>257944</v>
      </c>
      <c r="F135">
        <v>1010872</v>
      </c>
      <c r="G135">
        <v>0.26</v>
      </c>
      <c r="H135">
        <v>0</v>
      </c>
      <c r="I135">
        <v>4.9800000000000004</v>
      </c>
    </row>
    <row r="136" spans="1:9" x14ac:dyDescent="0.25">
      <c r="A136" t="s">
        <v>290</v>
      </c>
      <c r="B136" t="s">
        <v>257</v>
      </c>
      <c r="C136" t="s">
        <v>291</v>
      </c>
      <c r="D136">
        <v>200878</v>
      </c>
      <c r="E136">
        <v>200878</v>
      </c>
      <c r="F136">
        <v>1326182</v>
      </c>
      <c r="G136">
        <v>0.15</v>
      </c>
      <c r="H136">
        <v>0</v>
      </c>
      <c r="I136">
        <v>3.88</v>
      </c>
    </row>
    <row r="137" spans="1:9" x14ac:dyDescent="0.25">
      <c r="A137" t="s">
        <v>277</v>
      </c>
      <c r="B137" t="s">
        <v>257</v>
      </c>
      <c r="C137" t="s">
        <v>278</v>
      </c>
      <c r="D137">
        <v>197373</v>
      </c>
      <c r="E137">
        <v>197373</v>
      </c>
      <c r="F137">
        <v>190348</v>
      </c>
      <c r="G137">
        <v>1.04</v>
      </c>
      <c r="H137">
        <v>0</v>
      </c>
      <c r="I137">
        <v>3.81</v>
      </c>
    </row>
    <row r="138" spans="1:9" x14ac:dyDescent="0.25">
      <c r="A138" t="s">
        <v>256</v>
      </c>
      <c r="B138" t="s">
        <v>257</v>
      </c>
      <c r="C138" t="s">
        <v>258</v>
      </c>
      <c r="D138">
        <v>140743</v>
      </c>
      <c r="E138">
        <v>140743</v>
      </c>
      <c r="F138">
        <v>1286689</v>
      </c>
      <c r="G138">
        <v>0.11</v>
      </c>
      <c r="H138">
        <v>0</v>
      </c>
      <c r="I138">
        <v>2.72</v>
      </c>
    </row>
    <row r="139" spans="1:9" x14ac:dyDescent="0.25">
      <c r="A139" t="s">
        <v>1060</v>
      </c>
      <c r="B139" t="s">
        <v>257</v>
      </c>
      <c r="C139" t="s">
        <v>1061</v>
      </c>
      <c r="D139">
        <v>74784</v>
      </c>
      <c r="E139">
        <v>74784</v>
      </c>
      <c r="F139">
        <v>69595</v>
      </c>
      <c r="G139">
        <v>1.07</v>
      </c>
      <c r="H139">
        <v>0</v>
      </c>
      <c r="I139">
        <v>1.45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2883451</v>
      </c>
      <c r="E143">
        <v>3788</v>
      </c>
      <c r="F143">
        <v>0</v>
      </c>
      <c r="G143">
        <v>89.17</v>
      </c>
      <c r="H143">
        <v>28.5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2682317</v>
      </c>
      <c r="E144">
        <v>0</v>
      </c>
      <c r="F144">
        <v>0</v>
      </c>
      <c r="G144">
        <v>1003.25</v>
      </c>
      <c r="H144">
        <v>22.2</v>
      </c>
      <c r="I144">
        <v>1.5</v>
      </c>
    </row>
    <row r="145" spans="1:9" x14ac:dyDescent="0.25">
      <c r="A145" t="s">
        <v>283</v>
      </c>
      <c r="B145" t="s">
        <v>257</v>
      </c>
      <c r="C145" t="s">
        <v>284</v>
      </c>
      <c r="D145">
        <v>2681904</v>
      </c>
      <c r="E145">
        <v>1810861</v>
      </c>
      <c r="F145">
        <v>0.68</v>
      </c>
      <c r="G145">
        <v>86.64</v>
      </c>
      <c r="H145">
        <v>27.1</v>
      </c>
      <c r="I145">
        <v>2</v>
      </c>
    </row>
    <row r="146" spans="1:9" x14ac:dyDescent="0.25">
      <c r="A146" t="s">
        <v>271</v>
      </c>
      <c r="B146" t="s">
        <v>257</v>
      </c>
      <c r="C146" t="s">
        <v>272</v>
      </c>
      <c r="D146">
        <v>2628634</v>
      </c>
      <c r="E146">
        <v>0</v>
      </c>
      <c r="F146">
        <v>0</v>
      </c>
      <c r="G146">
        <v>640.75</v>
      </c>
      <c r="H146">
        <v>19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2627263</v>
      </c>
      <c r="E147">
        <v>2627421</v>
      </c>
      <c r="F147">
        <v>1</v>
      </c>
      <c r="G147">
        <v>85.18</v>
      </c>
      <c r="H147">
        <v>27.1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2178985</v>
      </c>
      <c r="E148">
        <v>2020616</v>
      </c>
      <c r="F148">
        <v>0.93</v>
      </c>
      <c r="G148">
        <v>85.78</v>
      </c>
      <c r="H148">
        <v>29.4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1756227</v>
      </c>
      <c r="E149">
        <v>1749515</v>
      </c>
      <c r="F149">
        <v>1</v>
      </c>
      <c r="G149">
        <v>61.18</v>
      </c>
      <c r="H149">
        <v>30.3</v>
      </c>
      <c r="I149">
        <v>0</v>
      </c>
    </row>
    <row r="150" spans="1:9" x14ac:dyDescent="0.25">
      <c r="A150" t="s">
        <v>290</v>
      </c>
      <c r="B150" t="s">
        <v>257</v>
      </c>
      <c r="C150" t="s">
        <v>291</v>
      </c>
      <c r="D150">
        <v>1326182</v>
      </c>
      <c r="E150">
        <v>1275573</v>
      </c>
      <c r="F150">
        <v>0.96</v>
      </c>
      <c r="G150">
        <v>310.81</v>
      </c>
      <c r="H150">
        <v>8.6999999999999993</v>
      </c>
      <c r="I150">
        <v>74</v>
      </c>
    </row>
    <row r="151" spans="1:9" x14ac:dyDescent="0.25">
      <c r="A151" t="s">
        <v>281</v>
      </c>
      <c r="B151" t="s">
        <v>257</v>
      </c>
      <c r="C151" t="s">
        <v>282</v>
      </c>
      <c r="D151">
        <v>1300476</v>
      </c>
      <c r="E151">
        <v>1286417</v>
      </c>
      <c r="F151">
        <v>0.99</v>
      </c>
      <c r="G151">
        <v>237.36</v>
      </c>
      <c r="H151">
        <v>28.1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1300466</v>
      </c>
      <c r="E152">
        <v>1298787</v>
      </c>
      <c r="F152">
        <v>1</v>
      </c>
      <c r="G152">
        <v>587.61</v>
      </c>
      <c r="H152">
        <v>27.8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2883883</v>
      </c>
      <c r="E156">
        <v>2883451</v>
      </c>
      <c r="F156">
        <v>10.94</v>
      </c>
    </row>
    <row r="157" spans="1:9" x14ac:dyDescent="0.25">
      <c r="A157" t="s">
        <v>261</v>
      </c>
      <c r="B157" t="s">
        <v>257</v>
      </c>
      <c r="C157" t="s">
        <v>262</v>
      </c>
      <c r="D157">
        <v>2681712</v>
      </c>
      <c r="E157">
        <v>2682317</v>
      </c>
      <c r="F157">
        <v>10.18</v>
      </c>
    </row>
    <row r="158" spans="1:9" x14ac:dyDescent="0.25">
      <c r="A158" t="s">
        <v>271</v>
      </c>
      <c r="B158" t="s">
        <v>257</v>
      </c>
      <c r="C158" t="s">
        <v>272</v>
      </c>
      <c r="D158">
        <v>2627948</v>
      </c>
      <c r="E158">
        <v>2628634</v>
      </c>
      <c r="F158">
        <v>9.9700000000000006</v>
      </c>
    </row>
    <row r="159" spans="1:9" x14ac:dyDescent="0.25">
      <c r="A159" t="s">
        <v>294</v>
      </c>
      <c r="B159" t="s">
        <v>257</v>
      </c>
      <c r="C159" t="s">
        <v>295</v>
      </c>
      <c r="D159">
        <v>2178820</v>
      </c>
      <c r="E159">
        <v>2178985</v>
      </c>
      <c r="F159">
        <v>8.27</v>
      </c>
    </row>
    <row r="160" spans="1:9" x14ac:dyDescent="0.25">
      <c r="A160" t="s">
        <v>296</v>
      </c>
      <c r="B160" t="s">
        <v>257</v>
      </c>
      <c r="C160" t="s">
        <v>297</v>
      </c>
      <c r="D160">
        <v>1756071</v>
      </c>
      <c r="E160">
        <v>1756227</v>
      </c>
      <c r="F160">
        <v>6.66</v>
      </c>
    </row>
    <row r="161" spans="1:7" x14ac:dyDescent="0.25">
      <c r="A161" t="s">
        <v>290</v>
      </c>
      <c r="B161" t="s">
        <v>257</v>
      </c>
      <c r="C161" t="s">
        <v>291</v>
      </c>
      <c r="D161">
        <v>1325862</v>
      </c>
      <c r="E161">
        <v>1326182</v>
      </c>
      <c r="F161">
        <v>5.03</v>
      </c>
    </row>
    <row r="162" spans="1:7" x14ac:dyDescent="0.25">
      <c r="A162" t="s">
        <v>269</v>
      </c>
      <c r="B162" t="s">
        <v>257</v>
      </c>
      <c r="C162" t="s">
        <v>270</v>
      </c>
      <c r="D162">
        <v>1303611</v>
      </c>
      <c r="E162">
        <v>1300466</v>
      </c>
      <c r="F162">
        <v>4.95</v>
      </c>
    </row>
    <row r="163" spans="1:7" x14ac:dyDescent="0.25">
      <c r="A163" t="s">
        <v>256</v>
      </c>
      <c r="B163" t="s">
        <v>257</v>
      </c>
      <c r="C163" t="s">
        <v>258</v>
      </c>
      <c r="D163">
        <v>1287083</v>
      </c>
      <c r="E163">
        <v>1286689</v>
      </c>
      <c r="F163">
        <v>4.88</v>
      </c>
    </row>
    <row r="164" spans="1:7" x14ac:dyDescent="0.25">
      <c r="A164" t="s">
        <v>259</v>
      </c>
      <c r="B164" t="s">
        <v>257</v>
      </c>
      <c r="C164" t="s">
        <v>260</v>
      </c>
      <c r="D164">
        <v>1284187</v>
      </c>
      <c r="E164">
        <v>1283818</v>
      </c>
      <c r="F164">
        <v>4.87</v>
      </c>
    </row>
    <row r="165" spans="1:7" x14ac:dyDescent="0.25">
      <c r="A165" t="s">
        <v>298</v>
      </c>
      <c r="B165" t="s">
        <v>257</v>
      </c>
      <c r="C165" t="s">
        <v>299</v>
      </c>
      <c r="D165">
        <v>1102479</v>
      </c>
      <c r="E165">
        <v>1102814</v>
      </c>
      <c r="F165">
        <v>4.18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256</v>
      </c>
      <c r="B169" t="s">
        <v>257</v>
      </c>
      <c r="C169" t="s">
        <v>258</v>
      </c>
      <c r="D169">
        <v>1672419</v>
      </c>
      <c r="E169">
        <v>1286689</v>
      </c>
      <c r="F169">
        <v>0.01</v>
      </c>
    </row>
    <row r="170" spans="1:7" x14ac:dyDescent="0.25">
      <c r="A170" t="s">
        <v>304</v>
      </c>
      <c r="B170" t="s">
        <v>257</v>
      </c>
      <c r="C170" t="s">
        <v>305</v>
      </c>
      <c r="D170">
        <v>1319361</v>
      </c>
      <c r="E170">
        <v>371</v>
      </c>
      <c r="F170">
        <v>0.01</v>
      </c>
    </row>
    <row r="171" spans="1:7" x14ac:dyDescent="0.25">
      <c r="A171" t="s">
        <v>306</v>
      </c>
      <c r="B171" t="s">
        <v>257</v>
      </c>
      <c r="C171" t="s">
        <v>258</v>
      </c>
      <c r="D171">
        <v>1207521</v>
      </c>
      <c r="E171">
        <v>16979</v>
      </c>
      <c r="F171">
        <v>0.01</v>
      </c>
    </row>
    <row r="172" spans="1:7" x14ac:dyDescent="0.25">
      <c r="A172" t="s">
        <v>259</v>
      </c>
      <c r="B172" t="s">
        <v>257</v>
      </c>
      <c r="C172" t="s">
        <v>260</v>
      </c>
      <c r="D172">
        <v>1147343</v>
      </c>
      <c r="E172">
        <v>1283818</v>
      </c>
      <c r="F172">
        <v>0.01</v>
      </c>
    </row>
    <row r="174" spans="1:7" x14ac:dyDescent="0.25">
      <c r="A174" t="s">
        <v>208</v>
      </c>
    </row>
    <row r="175" spans="1:7" x14ac:dyDescent="0.25">
      <c r="A175" t="s">
        <v>30</v>
      </c>
      <c r="B175" t="s">
        <v>31</v>
      </c>
      <c r="C175" t="s">
        <v>209</v>
      </c>
      <c r="D175" t="s">
        <v>210</v>
      </c>
      <c r="E175" t="s">
        <v>211</v>
      </c>
      <c r="F175" t="s">
        <v>212</v>
      </c>
      <c r="G175" t="s">
        <v>34</v>
      </c>
    </row>
    <row r="176" spans="1:7" x14ac:dyDescent="0.25">
      <c r="A176" t="s">
        <v>219</v>
      </c>
      <c r="B176">
        <v>2797551</v>
      </c>
      <c r="D176">
        <v>17766</v>
      </c>
      <c r="E176" t="s">
        <v>1067</v>
      </c>
      <c r="F176">
        <v>1.01</v>
      </c>
      <c r="G176">
        <v>46</v>
      </c>
    </row>
    <row r="177" spans="1:7" x14ac:dyDescent="0.25">
      <c r="A177" t="s">
        <v>36</v>
      </c>
      <c r="B177">
        <v>4973105</v>
      </c>
      <c r="D177">
        <v>5936</v>
      </c>
      <c r="E177" t="s">
        <v>581</v>
      </c>
      <c r="F177">
        <v>1.8</v>
      </c>
      <c r="G177">
        <v>15.37</v>
      </c>
    </row>
    <row r="178" spans="1:7" x14ac:dyDescent="0.25">
      <c r="A178" t="s">
        <v>225</v>
      </c>
      <c r="B178">
        <v>1068301</v>
      </c>
      <c r="D178">
        <v>638</v>
      </c>
      <c r="E178" t="s">
        <v>1071</v>
      </c>
      <c r="F178">
        <v>0.39</v>
      </c>
      <c r="G178">
        <v>1.65</v>
      </c>
    </row>
    <row r="179" spans="1:7" x14ac:dyDescent="0.25">
      <c r="A179" t="s">
        <v>232</v>
      </c>
      <c r="B179">
        <v>272951</v>
      </c>
      <c r="D179">
        <v>173</v>
      </c>
      <c r="E179" t="s">
        <v>1073</v>
      </c>
      <c r="F179">
        <v>0.1</v>
      </c>
      <c r="G179">
        <v>0.45</v>
      </c>
    </row>
    <row r="180" spans="1:7" x14ac:dyDescent="0.25">
      <c r="A180" t="s">
        <v>235</v>
      </c>
      <c r="B180">
        <v>563692</v>
      </c>
      <c r="D180">
        <v>171</v>
      </c>
      <c r="E180" t="s">
        <v>1075</v>
      </c>
      <c r="F180">
        <v>0.2</v>
      </c>
      <c r="G180">
        <v>0.44</v>
      </c>
    </row>
    <row r="181" spans="1:7" x14ac:dyDescent="0.25">
      <c r="A181" t="s">
        <v>40</v>
      </c>
      <c r="B181">
        <v>150</v>
      </c>
      <c r="C181">
        <v>100</v>
      </c>
      <c r="D181">
        <v>150</v>
      </c>
      <c r="E181" t="s">
        <v>555</v>
      </c>
      <c r="F181">
        <v>0</v>
      </c>
      <c r="G181">
        <v>0.39</v>
      </c>
    </row>
    <row r="182" spans="1:7" x14ac:dyDescent="0.25">
      <c r="A182" t="s">
        <v>49</v>
      </c>
      <c r="B182">
        <v>122162</v>
      </c>
      <c r="D182">
        <v>146</v>
      </c>
      <c r="E182" t="s">
        <v>927</v>
      </c>
      <c r="F182">
        <v>0.04</v>
      </c>
      <c r="G182">
        <v>0.38</v>
      </c>
    </row>
    <row r="183" spans="1:7" x14ac:dyDescent="0.25">
      <c r="A183" t="s">
        <v>238</v>
      </c>
      <c r="B183">
        <v>2936</v>
      </c>
      <c r="C183">
        <v>99</v>
      </c>
      <c r="D183">
        <v>143</v>
      </c>
      <c r="E183" t="s">
        <v>1078</v>
      </c>
      <c r="F183">
        <v>0</v>
      </c>
      <c r="G183">
        <v>0.37</v>
      </c>
    </row>
    <row r="184" spans="1:7" x14ac:dyDescent="0.25">
      <c r="A184" t="s">
        <v>241</v>
      </c>
      <c r="B184">
        <v>42390970</v>
      </c>
      <c r="D184">
        <v>130</v>
      </c>
      <c r="E184" t="s">
        <v>1080</v>
      </c>
      <c r="F184">
        <v>15.31</v>
      </c>
      <c r="G184">
        <v>0.34</v>
      </c>
    </row>
    <row r="185" spans="1:7" x14ac:dyDescent="0.25">
      <c r="A185" t="s">
        <v>43</v>
      </c>
      <c r="B185">
        <v>12964</v>
      </c>
      <c r="D185">
        <v>128</v>
      </c>
      <c r="E185" t="s">
        <v>1088</v>
      </c>
      <c r="F185">
        <v>0</v>
      </c>
      <c r="G185">
        <v>0.33</v>
      </c>
    </row>
    <row r="187" spans="1:7" x14ac:dyDescent="0.25">
      <c r="A187" t="s">
        <v>29</v>
      </c>
    </row>
    <row r="188" spans="1:7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</row>
    <row r="189" spans="1:7" x14ac:dyDescent="0.25">
      <c r="A189" t="s">
        <v>219</v>
      </c>
      <c r="B189">
        <v>2797551</v>
      </c>
      <c r="C189" t="s">
        <v>1066</v>
      </c>
      <c r="D189" t="s">
        <v>1067</v>
      </c>
      <c r="E189">
        <v>46</v>
      </c>
      <c r="F189" t="s">
        <v>70</v>
      </c>
    </row>
    <row r="190" spans="1:7" x14ac:dyDescent="0.25">
      <c r="A190" t="s">
        <v>36</v>
      </c>
      <c r="B190">
        <v>4973105</v>
      </c>
      <c r="C190" t="s">
        <v>1068</v>
      </c>
      <c r="D190" t="s">
        <v>581</v>
      </c>
      <c r="E190">
        <v>15.4</v>
      </c>
      <c r="F190" t="s">
        <v>38</v>
      </c>
    </row>
    <row r="191" spans="1:7" x14ac:dyDescent="0.25">
      <c r="A191" t="s">
        <v>39</v>
      </c>
      <c r="C191" t="s">
        <v>1069</v>
      </c>
      <c r="E191">
        <v>11.3</v>
      </c>
    </row>
    <row r="192" spans="1:7" x14ac:dyDescent="0.25">
      <c r="A192" t="s">
        <v>225</v>
      </c>
      <c r="B192">
        <v>1068301</v>
      </c>
      <c r="C192" t="s">
        <v>1070</v>
      </c>
      <c r="D192" t="s">
        <v>1071</v>
      </c>
      <c r="E192">
        <v>1.7</v>
      </c>
      <c r="F192" t="s">
        <v>45</v>
      </c>
    </row>
    <row r="193" spans="1:6" x14ac:dyDescent="0.25">
      <c r="A193" t="s">
        <v>232</v>
      </c>
      <c r="B193">
        <v>272951</v>
      </c>
      <c r="C193" t="s">
        <v>1072</v>
      </c>
      <c r="D193" t="s">
        <v>1073</v>
      </c>
      <c r="E193">
        <v>0.4</v>
      </c>
      <c r="F193" t="s">
        <v>38</v>
      </c>
    </row>
    <row r="194" spans="1:6" x14ac:dyDescent="0.25">
      <c r="A194" t="s">
        <v>235</v>
      </c>
      <c r="B194">
        <v>563692</v>
      </c>
      <c r="C194" t="s">
        <v>1074</v>
      </c>
      <c r="D194" t="s">
        <v>1075</v>
      </c>
      <c r="E194">
        <v>0.4</v>
      </c>
      <c r="F194" t="s">
        <v>74</v>
      </c>
    </row>
    <row r="195" spans="1:6" x14ac:dyDescent="0.25">
      <c r="A195" t="s">
        <v>40</v>
      </c>
      <c r="B195">
        <v>150</v>
      </c>
      <c r="C195" t="s">
        <v>958</v>
      </c>
      <c r="D195" t="s">
        <v>555</v>
      </c>
      <c r="E195">
        <v>0.4</v>
      </c>
      <c r="F195" t="s">
        <v>42</v>
      </c>
    </row>
    <row r="196" spans="1:6" x14ac:dyDescent="0.25">
      <c r="A196" t="s">
        <v>49</v>
      </c>
      <c r="B196">
        <v>122162</v>
      </c>
      <c r="C196" t="s">
        <v>1076</v>
      </c>
      <c r="D196" t="s">
        <v>927</v>
      </c>
      <c r="E196">
        <v>0.4</v>
      </c>
      <c r="F196" t="s">
        <v>38</v>
      </c>
    </row>
    <row r="197" spans="1:6" x14ac:dyDescent="0.25">
      <c r="A197" t="s">
        <v>238</v>
      </c>
      <c r="B197">
        <v>2936</v>
      </c>
      <c r="C197" t="s">
        <v>1077</v>
      </c>
      <c r="D197" t="s">
        <v>1078</v>
      </c>
      <c r="E197">
        <v>0.4</v>
      </c>
      <c r="F197" t="s">
        <v>42</v>
      </c>
    </row>
    <row r="198" spans="1:6" x14ac:dyDescent="0.25">
      <c r="A198" t="s">
        <v>241</v>
      </c>
      <c r="B198">
        <v>42390970</v>
      </c>
      <c r="C198" t="s">
        <v>1079</v>
      </c>
      <c r="D198" t="s">
        <v>1080</v>
      </c>
      <c r="E198">
        <v>0.3</v>
      </c>
      <c r="F198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J20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1089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1064</v>
      </c>
    </row>
    <row r="7" spans="1:2" x14ac:dyDescent="0.25">
      <c r="A7" t="s">
        <v>9</v>
      </c>
      <c r="B7" t="s">
        <v>1090</v>
      </c>
    </row>
    <row r="8" spans="1:2" x14ac:dyDescent="0.25">
      <c r="A8" t="s">
        <v>11</v>
      </c>
      <c r="B8" t="s">
        <v>1091</v>
      </c>
    </row>
    <row r="9" spans="1:2" x14ac:dyDescent="0.25">
      <c r="A9" t="s">
        <v>13</v>
      </c>
      <c r="B9">
        <v>1378</v>
      </c>
    </row>
    <row r="10" spans="1:2" x14ac:dyDescent="0.25">
      <c r="A10" t="s">
        <v>14</v>
      </c>
      <c r="B10">
        <v>1420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1092</v>
      </c>
    </row>
    <row r="13" spans="1:2" x14ac:dyDescent="0.25">
      <c r="A13" t="s">
        <v>19</v>
      </c>
      <c r="B13">
        <v>137608.9</v>
      </c>
    </row>
    <row r="14" spans="1:2" x14ac:dyDescent="0.25">
      <c r="A14" t="s">
        <v>20</v>
      </c>
      <c r="B14">
        <v>4714.3</v>
      </c>
    </row>
    <row r="15" spans="1:2" x14ac:dyDescent="0.25">
      <c r="A15" t="s">
        <v>21</v>
      </c>
      <c r="B15">
        <v>3549.7</v>
      </c>
    </row>
    <row r="16" spans="1:2" x14ac:dyDescent="0.25">
      <c r="A16" t="s">
        <v>22</v>
      </c>
      <c r="B16">
        <v>17099.099999999999</v>
      </c>
    </row>
    <row r="17" spans="1:6" x14ac:dyDescent="0.25">
      <c r="A17" t="s">
        <v>23</v>
      </c>
      <c r="B17">
        <v>30993.599999999999</v>
      </c>
    </row>
    <row r="18" spans="1:6" x14ac:dyDescent="0.25">
      <c r="A18" t="s">
        <v>24</v>
      </c>
      <c r="B18">
        <v>16.54</v>
      </c>
    </row>
    <row r="19" spans="1:6" x14ac:dyDescent="0.25">
      <c r="A19" t="s">
        <v>25</v>
      </c>
      <c r="B19">
        <v>13.76</v>
      </c>
    </row>
    <row r="20" spans="1:6" x14ac:dyDescent="0.25">
      <c r="A20" t="s">
        <v>26</v>
      </c>
      <c r="B20">
        <v>38.5</v>
      </c>
    </row>
    <row r="21" spans="1:6" x14ac:dyDescent="0.25">
      <c r="A21" t="s">
        <v>27</v>
      </c>
      <c r="B21">
        <v>14</v>
      </c>
    </row>
    <row r="22" spans="1:6" x14ac:dyDescent="0.25">
      <c r="A22" t="s">
        <v>28</v>
      </c>
      <c r="B22">
        <v>29.5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3269600</v>
      </c>
      <c r="C26" t="s">
        <v>1093</v>
      </c>
      <c r="D26" t="s">
        <v>1094</v>
      </c>
      <c r="E26">
        <v>45.4</v>
      </c>
      <c r="F26" t="s">
        <v>70</v>
      </c>
    </row>
    <row r="27" spans="1:6" x14ac:dyDescent="0.25">
      <c r="A27" t="s">
        <v>36</v>
      </c>
      <c r="B27">
        <v>6248801</v>
      </c>
      <c r="C27" t="s">
        <v>1095</v>
      </c>
      <c r="D27" t="s">
        <v>1096</v>
      </c>
      <c r="E27">
        <v>17.8</v>
      </c>
      <c r="F27" t="s">
        <v>38</v>
      </c>
    </row>
    <row r="28" spans="1:6" x14ac:dyDescent="0.25">
      <c r="A28" t="s">
        <v>39</v>
      </c>
      <c r="C28" t="s">
        <v>1097</v>
      </c>
      <c r="E28">
        <v>11.4</v>
      </c>
    </row>
    <row r="29" spans="1:6" x14ac:dyDescent="0.25">
      <c r="A29" t="s">
        <v>225</v>
      </c>
      <c r="B29">
        <v>1284780</v>
      </c>
      <c r="C29" t="s">
        <v>1098</v>
      </c>
      <c r="D29" t="s">
        <v>1099</v>
      </c>
      <c r="E29">
        <v>1.5</v>
      </c>
      <c r="F29" t="s">
        <v>45</v>
      </c>
    </row>
    <row r="30" spans="1:6" x14ac:dyDescent="0.25">
      <c r="A30" t="s">
        <v>235</v>
      </c>
      <c r="B30">
        <v>664781</v>
      </c>
      <c r="C30" t="s">
        <v>1100</v>
      </c>
      <c r="D30" t="s">
        <v>1101</v>
      </c>
      <c r="E30">
        <v>0.5</v>
      </c>
      <c r="F30" t="s">
        <v>74</v>
      </c>
    </row>
    <row r="31" spans="1:6" x14ac:dyDescent="0.25">
      <c r="A31" t="s">
        <v>232</v>
      </c>
      <c r="B31">
        <v>265429</v>
      </c>
      <c r="C31" t="s">
        <v>1102</v>
      </c>
      <c r="D31" t="s">
        <v>1103</v>
      </c>
      <c r="E31">
        <v>0.4</v>
      </c>
      <c r="F31" t="s">
        <v>38</v>
      </c>
    </row>
    <row r="32" spans="1:6" x14ac:dyDescent="0.25">
      <c r="A32" t="s">
        <v>49</v>
      </c>
      <c r="B32">
        <v>132394</v>
      </c>
      <c r="C32" t="s">
        <v>1104</v>
      </c>
      <c r="D32" t="s">
        <v>246</v>
      </c>
      <c r="E32">
        <v>0.4</v>
      </c>
      <c r="F32" t="s">
        <v>38</v>
      </c>
    </row>
    <row r="33" spans="1:6" x14ac:dyDescent="0.25">
      <c r="A33" t="s">
        <v>40</v>
      </c>
      <c r="B33">
        <v>150</v>
      </c>
      <c r="C33" t="s">
        <v>958</v>
      </c>
      <c r="D33" t="s">
        <v>625</v>
      </c>
      <c r="E33">
        <v>0.3</v>
      </c>
      <c r="F33" t="s">
        <v>42</v>
      </c>
    </row>
    <row r="34" spans="1:6" x14ac:dyDescent="0.25">
      <c r="A34" t="s">
        <v>241</v>
      </c>
      <c r="B34">
        <v>49126908</v>
      </c>
      <c r="C34" t="s">
        <v>1105</v>
      </c>
      <c r="D34" t="s">
        <v>1106</v>
      </c>
      <c r="E34">
        <v>0.3</v>
      </c>
      <c r="F34" t="s">
        <v>74</v>
      </c>
    </row>
    <row r="35" spans="1:6" x14ac:dyDescent="0.25">
      <c r="A35" t="s">
        <v>934</v>
      </c>
      <c r="B35">
        <v>1117805</v>
      </c>
      <c r="C35" t="s">
        <v>1107</v>
      </c>
      <c r="D35" t="s">
        <v>1108</v>
      </c>
      <c r="E35">
        <v>0.2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3269622</v>
      </c>
      <c r="C39">
        <v>19514</v>
      </c>
      <c r="D39" t="s">
        <v>1094</v>
      </c>
      <c r="E39">
        <v>45.4</v>
      </c>
      <c r="F39">
        <v>10.8</v>
      </c>
    </row>
    <row r="40" spans="1:6" x14ac:dyDescent="0.25">
      <c r="A40" t="s">
        <v>38</v>
      </c>
      <c r="B40">
        <v>6900161</v>
      </c>
      <c r="C40">
        <v>8112</v>
      </c>
      <c r="D40" t="s">
        <v>465</v>
      </c>
      <c r="E40">
        <v>18.899999999999999</v>
      </c>
      <c r="F40">
        <v>4.5</v>
      </c>
    </row>
    <row r="41" spans="1:6" x14ac:dyDescent="0.25">
      <c r="A41" t="s">
        <v>39</v>
      </c>
      <c r="C41">
        <v>4890</v>
      </c>
      <c r="E41">
        <v>11.4</v>
      </c>
      <c r="F41">
        <v>2.7</v>
      </c>
    </row>
    <row r="42" spans="1:6" x14ac:dyDescent="0.25">
      <c r="A42" t="s">
        <v>48</v>
      </c>
      <c r="B42">
        <v>1589535</v>
      </c>
      <c r="C42">
        <v>3256</v>
      </c>
      <c r="D42" t="s">
        <v>1026</v>
      </c>
      <c r="E42">
        <v>7.6</v>
      </c>
      <c r="F42">
        <v>1.8</v>
      </c>
    </row>
    <row r="43" spans="1:6" x14ac:dyDescent="0.25">
      <c r="A43" t="s">
        <v>45</v>
      </c>
      <c r="B43">
        <v>1389153</v>
      </c>
      <c r="C43">
        <v>747</v>
      </c>
      <c r="D43" t="s">
        <v>1109</v>
      </c>
      <c r="E43">
        <v>1.7</v>
      </c>
      <c r="F43">
        <v>0.4</v>
      </c>
    </row>
    <row r="44" spans="1:6" x14ac:dyDescent="0.25">
      <c r="A44" t="s">
        <v>74</v>
      </c>
      <c r="B44">
        <v>50911890</v>
      </c>
      <c r="C44">
        <v>437</v>
      </c>
      <c r="D44" t="s">
        <v>1110</v>
      </c>
      <c r="E44">
        <v>1</v>
      </c>
      <c r="F44">
        <v>0.2</v>
      </c>
    </row>
    <row r="45" spans="1:6" x14ac:dyDescent="0.25">
      <c r="A45" t="s">
        <v>42</v>
      </c>
      <c r="B45">
        <v>784543</v>
      </c>
      <c r="C45">
        <v>226</v>
      </c>
      <c r="D45" t="s">
        <v>1111</v>
      </c>
      <c r="E45">
        <v>0.5</v>
      </c>
      <c r="F45">
        <v>0.1</v>
      </c>
    </row>
    <row r="46" spans="1:6" x14ac:dyDescent="0.25">
      <c r="A46" t="s">
        <v>72</v>
      </c>
      <c r="B46">
        <v>217944</v>
      </c>
      <c r="C46">
        <v>75</v>
      </c>
      <c r="D46" t="s">
        <v>1112</v>
      </c>
      <c r="E46">
        <v>0.2</v>
      </c>
      <c r="F46">
        <v>0</v>
      </c>
    </row>
    <row r="47" spans="1:6" x14ac:dyDescent="0.25">
      <c r="A47" t="s">
        <v>68</v>
      </c>
      <c r="B47">
        <v>200</v>
      </c>
      <c r="C47">
        <v>2</v>
      </c>
      <c r="D47" t="s">
        <v>1113</v>
      </c>
      <c r="E47">
        <v>0</v>
      </c>
      <c r="F47">
        <v>0</v>
      </c>
    </row>
    <row r="48" spans="1:6" x14ac:dyDescent="0.25">
      <c r="A48" t="s">
        <v>970</v>
      </c>
      <c r="B48">
        <v>883</v>
      </c>
      <c r="C48">
        <v>2</v>
      </c>
      <c r="D48" t="s">
        <v>445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8055.8</v>
      </c>
      <c r="C52">
        <v>3758.1</v>
      </c>
      <c r="D52">
        <v>4297.7</v>
      </c>
    </row>
    <row r="53" spans="1:9" x14ac:dyDescent="0.25">
      <c r="A53" t="s">
        <v>82</v>
      </c>
      <c r="B53">
        <v>6108.8</v>
      </c>
      <c r="C53">
        <v>3578.5</v>
      </c>
      <c r="D53">
        <v>2530.4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1451.5</v>
      </c>
      <c r="C55">
        <v>20</v>
      </c>
      <c r="D55">
        <v>1431.6</v>
      </c>
    </row>
    <row r="56" spans="1:9" x14ac:dyDescent="0.25">
      <c r="A56" t="s">
        <v>85</v>
      </c>
      <c r="B56">
        <v>326.7</v>
      </c>
      <c r="C56">
        <v>94.2</v>
      </c>
      <c r="D56">
        <v>232.5</v>
      </c>
    </row>
    <row r="57" spans="1:9" x14ac:dyDescent="0.25">
      <c r="A57" t="s">
        <v>86</v>
      </c>
      <c r="B57">
        <v>129.1</v>
      </c>
      <c r="C57">
        <v>73.7</v>
      </c>
      <c r="D57">
        <v>55.5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58.5</v>
      </c>
      <c r="C59">
        <v>19.899999999999999</v>
      </c>
      <c r="D59">
        <v>38.6</v>
      </c>
    </row>
    <row r="60" spans="1:9" x14ac:dyDescent="0.25">
      <c r="A60" t="s">
        <v>89</v>
      </c>
      <c r="B60">
        <v>8264</v>
      </c>
      <c r="C60">
        <v>4714.3</v>
      </c>
      <c r="D60">
        <v>3549.7</v>
      </c>
    </row>
    <row r="61" spans="1:9" x14ac:dyDescent="0.25">
      <c r="A61" t="s">
        <v>90</v>
      </c>
      <c r="B61">
        <v>7790.8</v>
      </c>
      <c r="C61">
        <v>4249.1000000000004</v>
      </c>
      <c r="D61">
        <v>3541.7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3263.23</v>
      </c>
      <c r="E65">
        <v>1622697</v>
      </c>
      <c r="F65">
        <v>0</v>
      </c>
      <c r="G65">
        <v>7.6</v>
      </c>
      <c r="H65">
        <v>8.31</v>
      </c>
      <c r="I65">
        <v>76.459999999999994</v>
      </c>
    </row>
    <row r="66" spans="1:10" x14ac:dyDescent="0.25">
      <c r="A66" t="s">
        <v>252</v>
      </c>
      <c r="B66" t="s">
        <v>102</v>
      </c>
      <c r="C66" t="s">
        <v>253</v>
      </c>
      <c r="D66">
        <v>1883.27</v>
      </c>
      <c r="E66">
        <v>0</v>
      </c>
      <c r="G66">
        <v>4.3899999999999997</v>
      </c>
      <c r="H66">
        <v>7.61</v>
      </c>
      <c r="I66">
        <v>81.319999999999993</v>
      </c>
    </row>
    <row r="67" spans="1:10" x14ac:dyDescent="0.25">
      <c r="A67" t="s">
        <v>254</v>
      </c>
      <c r="B67" t="s">
        <v>102</v>
      </c>
      <c r="C67" t="s">
        <v>255</v>
      </c>
      <c r="D67">
        <v>1883.27</v>
      </c>
      <c r="E67">
        <v>0</v>
      </c>
      <c r="G67">
        <v>4.3899999999999997</v>
      </c>
      <c r="H67">
        <v>7.61</v>
      </c>
      <c r="I67">
        <v>81.319999999999993</v>
      </c>
    </row>
    <row r="68" spans="1:10" x14ac:dyDescent="0.25">
      <c r="A68" t="s">
        <v>104</v>
      </c>
      <c r="B68" t="s">
        <v>102</v>
      </c>
      <c r="C68" t="s">
        <v>105</v>
      </c>
      <c r="D68">
        <v>1771.44</v>
      </c>
      <c r="E68">
        <v>0</v>
      </c>
      <c r="G68">
        <v>4.13</v>
      </c>
      <c r="H68">
        <v>31.52</v>
      </c>
      <c r="I68">
        <v>10.66</v>
      </c>
    </row>
    <row r="69" spans="1:10" x14ac:dyDescent="0.25">
      <c r="A69" t="s">
        <v>101</v>
      </c>
      <c r="B69" t="s">
        <v>102</v>
      </c>
      <c r="C69" t="s">
        <v>103</v>
      </c>
      <c r="D69">
        <v>1771.44</v>
      </c>
      <c r="E69">
        <v>0</v>
      </c>
      <c r="G69">
        <v>4.13</v>
      </c>
      <c r="H69">
        <v>31.52</v>
      </c>
      <c r="I69">
        <v>10.66</v>
      </c>
    </row>
    <row r="70" spans="1:10" x14ac:dyDescent="0.25">
      <c r="A70" t="s">
        <v>259</v>
      </c>
      <c r="B70" t="s">
        <v>257</v>
      </c>
      <c r="C70" t="s">
        <v>260</v>
      </c>
      <c r="D70">
        <v>1324.58</v>
      </c>
      <c r="E70">
        <v>1568662</v>
      </c>
      <c r="F70">
        <v>0</v>
      </c>
      <c r="G70">
        <v>3.08</v>
      </c>
      <c r="H70">
        <v>20.29</v>
      </c>
      <c r="I70">
        <v>16.7</v>
      </c>
    </row>
    <row r="71" spans="1:10" x14ac:dyDescent="0.25">
      <c r="A71" t="s">
        <v>261</v>
      </c>
      <c r="B71" t="s">
        <v>257</v>
      </c>
      <c r="C71" t="s">
        <v>262</v>
      </c>
      <c r="D71">
        <v>1097.92</v>
      </c>
      <c r="E71">
        <v>3186951</v>
      </c>
      <c r="F71">
        <v>0</v>
      </c>
      <c r="G71">
        <v>2.56</v>
      </c>
      <c r="H71">
        <v>24.13</v>
      </c>
      <c r="I71">
        <v>1.48</v>
      </c>
    </row>
    <row r="72" spans="1:10" x14ac:dyDescent="0.25">
      <c r="A72" t="s">
        <v>263</v>
      </c>
      <c r="B72" t="s">
        <v>257</v>
      </c>
      <c r="C72" t="s">
        <v>264</v>
      </c>
      <c r="D72">
        <v>1024.8599999999999</v>
      </c>
      <c r="E72">
        <v>731344</v>
      </c>
      <c r="F72">
        <v>0</v>
      </c>
      <c r="G72">
        <v>2.39</v>
      </c>
      <c r="H72">
        <v>9.33</v>
      </c>
      <c r="I72">
        <v>74.260000000000005</v>
      </c>
    </row>
    <row r="73" spans="1:10" x14ac:dyDescent="0.25">
      <c r="A73" t="s">
        <v>265</v>
      </c>
      <c r="B73" t="s">
        <v>257</v>
      </c>
      <c r="C73" t="s">
        <v>266</v>
      </c>
      <c r="D73">
        <v>833.03</v>
      </c>
      <c r="E73">
        <v>187008</v>
      </c>
      <c r="F73">
        <v>0</v>
      </c>
      <c r="G73">
        <v>1.94</v>
      </c>
      <c r="H73">
        <v>32.53</v>
      </c>
      <c r="I73">
        <v>0.22</v>
      </c>
    </row>
    <row r="74" spans="1:10" x14ac:dyDescent="0.25">
      <c r="A74" t="s">
        <v>271</v>
      </c>
      <c r="B74" t="s">
        <v>257</v>
      </c>
      <c r="C74" t="s">
        <v>272</v>
      </c>
      <c r="D74">
        <v>731.32</v>
      </c>
      <c r="E74">
        <v>3169877</v>
      </c>
      <c r="F74">
        <v>0</v>
      </c>
      <c r="G74">
        <v>1.7</v>
      </c>
      <c r="H74">
        <v>20.21</v>
      </c>
      <c r="I74">
        <v>0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104</v>
      </c>
      <c r="B78" t="s">
        <v>102</v>
      </c>
      <c r="C78" t="s">
        <v>105</v>
      </c>
      <c r="D78">
        <v>558.29999999999995</v>
      </c>
      <c r="E78">
        <v>0</v>
      </c>
      <c r="G78">
        <v>11.42</v>
      </c>
      <c r="H78">
        <v>1771.44</v>
      </c>
      <c r="I78">
        <v>31.52</v>
      </c>
      <c r="J78">
        <v>10.66</v>
      </c>
    </row>
    <row r="79" spans="1:10" x14ac:dyDescent="0.25">
      <c r="A79" t="s">
        <v>101</v>
      </c>
      <c r="B79" t="s">
        <v>102</v>
      </c>
      <c r="C79" t="s">
        <v>103</v>
      </c>
      <c r="D79">
        <v>558.29999999999995</v>
      </c>
      <c r="E79">
        <v>0</v>
      </c>
      <c r="G79">
        <v>11.42</v>
      </c>
      <c r="H79">
        <v>1771.44</v>
      </c>
      <c r="I79">
        <v>31.52</v>
      </c>
      <c r="J79">
        <v>10.66</v>
      </c>
    </row>
    <row r="80" spans="1:10" x14ac:dyDescent="0.25">
      <c r="A80" t="s">
        <v>256</v>
      </c>
      <c r="B80" t="s">
        <v>257</v>
      </c>
      <c r="C80" t="s">
        <v>258</v>
      </c>
      <c r="D80">
        <v>271.02</v>
      </c>
      <c r="E80">
        <v>1622697</v>
      </c>
      <c r="F80">
        <v>0</v>
      </c>
      <c r="G80">
        <v>5.54</v>
      </c>
      <c r="H80">
        <v>3263.23</v>
      </c>
      <c r="I80">
        <v>8.31</v>
      </c>
      <c r="J80">
        <v>76.459999999999994</v>
      </c>
    </row>
    <row r="81" spans="1:10" x14ac:dyDescent="0.25">
      <c r="A81" t="s">
        <v>265</v>
      </c>
      <c r="B81" t="s">
        <v>257</v>
      </c>
      <c r="C81" t="s">
        <v>266</v>
      </c>
      <c r="D81">
        <v>270.98</v>
      </c>
      <c r="E81">
        <v>187008</v>
      </c>
      <c r="F81">
        <v>0</v>
      </c>
      <c r="G81">
        <v>5.54</v>
      </c>
      <c r="H81">
        <v>833.03</v>
      </c>
      <c r="I81">
        <v>32.53</v>
      </c>
      <c r="J81">
        <v>0.22</v>
      </c>
    </row>
    <row r="82" spans="1:10" x14ac:dyDescent="0.25">
      <c r="A82" t="s">
        <v>259</v>
      </c>
      <c r="B82" t="s">
        <v>257</v>
      </c>
      <c r="C82" t="s">
        <v>260</v>
      </c>
      <c r="D82">
        <v>268.79000000000002</v>
      </c>
      <c r="E82">
        <v>1568662</v>
      </c>
      <c r="F82">
        <v>0</v>
      </c>
      <c r="G82">
        <v>5.5</v>
      </c>
      <c r="H82">
        <v>1324.58</v>
      </c>
      <c r="I82">
        <v>20.29</v>
      </c>
      <c r="J82">
        <v>16.7</v>
      </c>
    </row>
    <row r="83" spans="1:10" x14ac:dyDescent="0.25">
      <c r="A83" t="s">
        <v>261</v>
      </c>
      <c r="B83" t="s">
        <v>257</v>
      </c>
      <c r="C83" t="s">
        <v>262</v>
      </c>
      <c r="D83">
        <v>264.94</v>
      </c>
      <c r="E83">
        <v>3186951</v>
      </c>
      <c r="F83">
        <v>0</v>
      </c>
      <c r="G83">
        <v>5.42</v>
      </c>
      <c r="H83">
        <v>1097.92</v>
      </c>
      <c r="I83">
        <v>24.13</v>
      </c>
      <c r="J83">
        <v>1.48</v>
      </c>
    </row>
    <row r="84" spans="1:10" x14ac:dyDescent="0.25">
      <c r="A84" t="s">
        <v>269</v>
      </c>
      <c r="B84" t="s">
        <v>257</v>
      </c>
      <c r="C84" t="s">
        <v>270</v>
      </c>
      <c r="D84">
        <v>202.32</v>
      </c>
      <c r="E84">
        <v>1637550</v>
      </c>
      <c r="F84">
        <v>0</v>
      </c>
      <c r="G84">
        <v>4.1399999999999997</v>
      </c>
      <c r="H84">
        <v>680.87</v>
      </c>
      <c r="I84">
        <v>29.71</v>
      </c>
      <c r="J84">
        <v>0</v>
      </c>
    </row>
    <row r="85" spans="1:10" x14ac:dyDescent="0.25">
      <c r="A85" t="s">
        <v>271</v>
      </c>
      <c r="B85" t="s">
        <v>257</v>
      </c>
      <c r="C85" t="s">
        <v>272</v>
      </c>
      <c r="D85">
        <v>147.80000000000001</v>
      </c>
      <c r="E85">
        <v>3169877</v>
      </c>
      <c r="F85">
        <v>0</v>
      </c>
      <c r="G85">
        <v>3.02</v>
      </c>
      <c r="H85">
        <v>731.32</v>
      </c>
      <c r="I85">
        <v>20.21</v>
      </c>
      <c r="J85">
        <v>0</v>
      </c>
    </row>
    <row r="86" spans="1:10" x14ac:dyDescent="0.25">
      <c r="A86" t="s">
        <v>252</v>
      </c>
      <c r="B86" t="s">
        <v>102</v>
      </c>
      <c r="C86" t="s">
        <v>253</v>
      </c>
      <c r="D86">
        <v>143.33000000000001</v>
      </c>
      <c r="E86">
        <v>0</v>
      </c>
      <c r="G86">
        <v>2.93</v>
      </c>
      <c r="H86">
        <v>1883.27</v>
      </c>
      <c r="I86">
        <v>7.61</v>
      </c>
      <c r="J86">
        <v>81.319999999999993</v>
      </c>
    </row>
    <row r="87" spans="1:10" x14ac:dyDescent="0.25">
      <c r="A87" t="s">
        <v>254</v>
      </c>
      <c r="B87" t="s">
        <v>102</v>
      </c>
      <c r="C87" t="s">
        <v>255</v>
      </c>
      <c r="D87">
        <v>143.33000000000001</v>
      </c>
      <c r="E87">
        <v>0</v>
      </c>
      <c r="G87">
        <v>2.93</v>
      </c>
      <c r="H87">
        <v>1883.27</v>
      </c>
      <c r="I87">
        <v>7.61</v>
      </c>
      <c r="J87">
        <v>81.319999999999993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2495.2199999999998</v>
      </c>
      <c r="E91">
        <v>1622697</v>
      </c>
      <c r="F91">
        <v>0</v>
      </c>
      <c r="G91">
        <v>30.76</v>
      </c>
      <c r="H91">
        <v>3263.23</v>
      </c>
      <c r="I91">
        <v>8.31</v>
      </c>
      <c r="J91">
        <v>76.459999999999994</v>
      </c>
    </row>
    <row r="92" spans="1:10" x14ac:dyDescent="0.25">
      <c r="A92" t="s">
        <v>252</v>
      </c>
      <c r="B92" t="s">
        <v>102</v>
      </c>
      <c r="C92" t="s">
        <v>253</v>
      </c>
      <c r="D92">
        <v>1531.56</v>
      </c>
      <c r="E92">
        <v>0</v>
      </c>
      <c r="G92">
        <v>18.88</v>
      </c>
      <c r="H92">
        <v>1883.27</v>
      </c>
      <c r="I92">
        <v>7.61</v>
      </c>
      <c r="J92">
        <v>81.319999999999993</v>
      </c>
    </row>
    <row r="93" spans="1:10" x14ac:dyDescent="0.25">
      <c r="A93" t="s">
        <v>254</v>
      </c>
      <c r="B93" t="s">
        <v>102</v>
      </c>
      <c r="C93" t="s">
        <v>255</v>
      </c>
      <c r="D93">
        <v>1531.56</v>
      </c>
      <c r="E93">
        <v>0</v>
      </c>
      <c r="G93">
        <v>18.88</v>
      </c>
      <c r="H93">
        <v>1883.27</v>
      </c>
      <c r="I93">
        <v>7.61</v>
      </c>
      <c r="J93">
        <v>81.319999999999993</v>
      </c>
    </row>
    <row r="94" spans="1:10" x14ac:dyDescent="0.25">
      <c r="A94" t="s">
        <v>263</v>
      </c>
      <c r="B94" t="s">
        <v>257</v>
      </c>
      <c r="C94" t="s">
        <v>264</v>
      </c>
      <c r="D94">
        <v>761.02</v>
      </c>
      <c r="E94">
        <v>731344</v>
      </c>
      <c r="F94">
        <v>0</v>
      </c>
      <c r="G94">
        <v>9.3800000000000008</v>
      </c>
      <c r="H94">
        <v>1024.8599999999999</v>
      </c>
      <c r="I94">
        <v>9.33</v>
      </c>
      <c r="J94">
        <v>74.260000000000005</v>
      </c>
    </row>
    <row r="95" spans="1:10" x14ac:dyDescent="0.25">
      <c r="A95" t="s">
        <v>267</v>
      </c>
      <c r="B95" t="s">
        <v>257</v>
      </c>
      <c r="C95" t="s">
        <v>268</v>
      </c>
      <c r="D95">
        <v>677.73</v>
      </c>
      <c r="E95">
        <v>568723</v>
      </c>
      <c r="F95">
        <v>0</v>
      </c>
      <c r="G95">
        <v>8.35</v>
      </c>
      <c r="H95">
        <v>720.37</v>
      </c>
      <c r="I95">
        <v>3.54</v>
      </c>
      <c r="J95">
        <v>94.08</v>
      </c>
    </row>
    <row r="96" spans="1:10" x14ac:dyDescent="0.25">
      <c r="A96" t="s">
        <v>273</v>
      </c>
      <c r="B96" t="s">
        <v>257</v>
      </c>
      <c r="C96" t="s">
        <v>274</v>
      </c>
      <c r="D96">
        <v>614.04</v>
      </c>
      <c r="E96">
        <v>1330015</v>
      </c>
      <c r="F96">
        <v>0</v>
      </c>
      <c r="G96">
        <v>7.57</v>
      </c>
      <c r="H96">
        <v>695.62</v>
      </c>
      <c r="I96">
        <v>5.3</v>
      </c>
      <c r="J96">
        <v>88.27</v>
      </c>
    </row>
    <row r="97" spans="1:10" x14ac:dyDescent="0.25">
      <c r="A97" t="s">
        <v>275</v>
      </c>
      <c r="B97" t="s">
        <v>257</v>
      </c>
      <c r="C97" t="s">
        <v>276</v>
      </c>
      <c r="D97">
        <v>421.4</v>
      </c>
      <c r="E97">
        <v>1038929</v>
      </c>
      <c r="F97">
        <v>0</v>
      </c>
      <c r="G97">
        <v>5.2</v>
      </c>
      <c r="H97">
        <v>608.51</v>
      </c>
      <c r="I97">
        <v>9.16</v>
      </c>
      <c r="J97">
        <v>69.25</v>
      </c>
    </row>
    <row r="98" spans="1:10" x14ac:dyDescent="0.25">
      <c r="A98" t="s">
        <v>277</v>
      </c>
      <c r="B98" t="s">
        <v>257</v>
      </c>
      <c r="C98" t="s">
        <v>278</v>
      </c>
      <c r="D98">
        <v>347.48</v>
      </c>
      <c r="E98">
        <v>283128</v>
      </c>
      <c r="F98">
        <v>0</v>
      </c>
      <c r="G98">
        <v>4.28</v>
      </c>
      <c r="H98">
        <v>371.33</v>
      </c>
      <c r="I98">
        <v>3.75</v>
      </c>
      <c r="J98">
        <v>93.58</v>
      </c>
    </row>
    <row r="99" spans="1:10" x14ac:dyDescent="0.25">
      <c r="A99" t="s">
        <v>290</v>
      </c>
      <c r="B99" t="s">
        <v>257</v>
      </c>
      <c r="C99" t="s">
        <v>291</v>
      </c>
      <c r="D99">
        <v>252.34</v>
      </c>
      <c r="E99">
        <v>1591683</v>
      </c>
      <c r="F99">
        <v>0</v>
      </c>
      <c r="G99">
        <v>3.11</v>
      </c>
      <c r="H99">
        <v>343.65</v>
      </c>
      <c r="I99">
        <v>9.32</v>
      </c>
      <c r="J99">
        <v>73.430000000000007</v>
      </c>
    </row>
    <row r="100" spans="1:10" x14ac:dyDescent="0.25">
      <c r="A100" t="s">
        <v>259</v>
      </c>
      <c r="B100" t="s">
        <v>257</v>
      </c>
      <c r="C100" t="s">
        <v>260</v>
      </c>
      <c r="D100">
        <v>221.21</v>
      </c>
      <c r="E100">
        <v>1568662</v>
      </c>
      <c r="F100">
        <v>0</v>
      </c>
      <c r="G100">
        <v>2.73</v>
      </c>
      <c r="H100">
        <v>1324.58</v>
      </c>
      <c r="I100">
        <v>20.29</v>
      </c>
      <c r="J100">
        <v>16.7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34076936</v>
      </c>
      <c r="E104">
        <v>731344</v>
      </c>
      <c r="F104">
        <v>46.59</v>
      </c>
      <c r="G104">
        <v>13.75</v>
      </c>
      <c r="H104">
        <v>1024.8599999999999</v>
      </c>
      <c r="I104">
        <v>9.3000000000000007</v>
      </c>
      <c r="J104">
        <v>74.3</v>
      </c>
    </row>
    <row r="105" spans="1:10" x14ac:dyDescent="0.25">
      <c r="A105" t="s">
        <v>256</v>
      </c>
      <c r="B105" t="s">
        <v>257</v>
      </c>
      <c r="C105" t="s">
        <v>258</v>
      </c>
      <c r="D105">
        <v>24942048</v>
      </c>
      <c r="E105">
        <v>1622697</v>
      </c>
      <c r="F105">
        <v>15.37</v>
      </c>
      <c r="G105">
        <v>10.06</v>
      </c>
      <c r="H105">
        <v>3263.23</v>
      </c>
      <c r="I105">
        <v>8.3000000000000007</v>
      </c>
      <c r="J105">
        <v>76.5</v>
      </c>
    </row>
    <row r="106" spans="1:10" x14ac:dyDescent="0.25">
      <c r="A106" t="s">
        <v>261</v>
      </c>
      <c r="B106" t="s">
        <v>257</v>
      </c>
      <c r="C106" t="s">
        <v>262</v>
      </c>
      <c r="D106">
        <v>19849877</v>
      </c>
      <c r="E106">
        <v>3186951</v>
      </c>
      <c r="F106">
        <v>6.23</v>
      </c>
      <c r="G106">
        <v>8.01</v>
      </c>
      <c r="H106">
        <v>1097.92</v>
      </c>
      <c r="I106">
        <v>24.1</v>
      </c>
      <c r="J106">
        <v>1.5</v>
      </c>
    </row>
    <row r="107" spans="1:10" x14ac:dyDescent="0.25">
      <c r="A107" t="s">
        <v>259</v>
      </c>
      <c r="B107" t="s">
        <v>257</v>
      </c>
      <c r="C107" t="s">
        <v>260</v>
      </c>
      <c r="D107">
        <v>17630144</v>
      </c>
      <c r="E107">
        <v>1568662</v>
      </c>
      <c r="F107">
        <v>11.24</v>
      </c>
      <c r="G107">
        <v>7.11</v>
      </c>
      <c r="H107">
        <v>1324.58</v>
      </c>
      <c r="I107">
        <v>20.3</v>
      </c>
      <c r="J107">
        <v>16.7</v>
      </c>
    </row>
    <row r="108" spans="1:10" x14ac:dyDescent="0.25">
      <c r="A108" t="s">
        <v>281</v>
      </c>
      <c r="B108" t="s">
        <v>257</v>
      </c>
      <c r="C108" t="s">
        <v>282</v>
      </c>
      <c r="D108">
        <v>12870147</v>
      </c>
      <c r="E108">
        <v>1637121</v>
      </c>
      <c r="F108">
        <v>7.86</v>
      </c>
      <c r="G108">
        <v>5.19</v>
      </c>
      <c r="H108">
        <v>272.32</v>
      </c>
      <c r="I108">
        <v>30.1</v>
      </c>
      <c r="J108">
        <v>0</v>
      </c>
    </row>
    <row r="109" spans="1:10" x14ac:dyDescent="0.25">
      <c r="A109" t="s">
        <v>269</v>
      </c>
      <c r="B109" t="s">
        <v>257</v>
      </c>
      <c r="C109" t="s">
        <v>270</v>
      </c>
      <c r="D109">
        <v>12867208</v>
      </c>
      <c r="E109">
        <v>1637550</v>
      </c>
      <c r="F109">
        <v>7.86</v>
      </c>
      <c r="G109">
        <v>5.19</v>
      </c>
      <c r="H109">
        <v>680.87</v>
      </c>
      <c r="I109">
        <v>29.7</v>
      </c>
      <c r="J109">
        <v>0</v>
      </c>
    </row>
    <row r="110" spans="1:10" x14ac:dyDescent="0.25">
      <c r="A110" t="s">
        <v>279</v>
      </c>
      <c r="B110" t="s">
        <v>257</v>
      </c>
      <c r="C110" t="s">
        <v>280</v>
      </c>
      <c r="D110">
        <v>12655783</v>
      </c>
      <c r="E110">
        <v>3167806</v>
      </c>
      <c r="F110">
        <v>4</v>
      </c>
      <c r="G110">
        <v>5.1100000000000003</v>
      </c>
      <c r="H110">
        <v>97.82</v>
      </c>
      <c r="I110">
        <v>28.6</v>
      </c>
      <c r="J110">
        <v>0</v>
      </c>
    </row>
    <row r="111" spans="1:10" x14ac:dyDescent="0.25">
      <c r="A111" t="s">
        <v>271</v>
      </c>
      <c r="B111" t="s">
        <v>257</v>
      </c>
      <c r="C111" t="s">
        <v>272</v>
      </c>
      <c r="D111">
        <v>12654301</v>
      </c>
      <c r="E111">
        <v>3169877</v>
      </c>
      <c r="F111">
        <v>3.99</v>
      </c>
      <c r="G111">
        <v>5.0999999999999996</v>
      </c>
      <c r="H111">
        <v>731.32</v>
      </c>
      <c r="I111">
        <v>20.2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11768253</v>
      </c>
      <c r="E112">
        <v>3186508</v>
      </c>
      <c r="F112">
        <v>3.69</v>
      </c>
      <c r="G112">
        <v>4.75</v>
      </c>
      <c r="H112">
        <v>99.19</v>
      </c>
      <c r="I112">
        <v>28.6</v>
      </c>
      <c r="J112">
        <v>2.8</v>
      </c>
    </row>
    <row r="113" spans="1:10" x14ac:dyDescent="0.25">
      <c r="A113" t="s">
        <v>265</v>
      </c>
      <c r="B113" t="s">
        <v>257</v>
      </c>
      <c r="C113" t="s">
        <v>266</v>
      </c>
      <c r="D113">
        <v>8294223</v>
      </c>
      <c r="E113">
        <v>187008</v>
      </c>
      <c r="F113">
        <v>44.35</v>
      </c>
      <c r="G113">
        <v>3.35</v>
      </c>
      <c r="H113">
        <v>833.03</v>
      </c>
      <c r="I113">
        <v>32.5</v>
      </c>
      <c r="J113">
        <v>0.2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2062436</v>
      </c>
      <c r="E117">
        <v>1622697</v>
      </c>
      <c r="F117">
        <v>1.27</v>
      </c>
      <c r="G117">
        <v>24.28</v>
      </c>
      <c r="H117">
        <v>3263.23</v>
      </c>
      <c r="I117">
        <v>8.31</v>
      </c>
      <c r="J117">
        <v>76.459999999999994</v>
      </c>
    </row>
    <row r="118" spans="1:10" x14ac:dyDescent="0.25">
      <c r="A118" t="s">
        <v>252</v>
      </c>
      <c r="B118" t="s">
        <v>102</v>
      </c>
      <c r="C118" t="s">
        <v>253</v>
      </c>
      <c r="D118">
        <v>1606561</v>
      </c>
      <c r="E118">
        <v>0</v>
      </c>
      <c r="G118">
        <v>18.920000000000002</v>
      </c>
      <c r="H118">
        <v>1883.27</v>
      </c>
      <c r="I118">
        <v>7.61</v>
      </c>
      <c r="J118">
        <v>81.319999999999993</v>
      </c>
    </row>
    <row r="119" spans="1:10" x14ac:dyDescent="0.25">
      <c r="A119" t="s">
        <v>254</v>
      </c>
      <c r="B119" t="s">
        <v>102</v>
      </c>
      <c r="C119" t="s">
        <v>255</v>
      </c>
      <c r="D119">
        <v>1606561</v>
      </c>
      <c r="E119">
        <v>0</v>
      </c>
      <c r="G119">
        <v>18.920000000000002</v>
      </c>
      <c r="H119">
        <v>1883.27</v>
      </c>
      <c r="I119">
        <v>7.61</v>
      </c>
      <c r="J119">
        <v>81.319999999999993</v>
      </c>
    </row>
    <row r="120" spans="1:10" x14ac:dyDescent="0.25">
      <c r="A120" t="s">
        <v>104</v>
      </c>
      <c r="B120" t="s">
        <v>102</v>
      </c>
      <c r="C120" t="s">
        <v>105</v>
      </c>
      <c r="D120">
        <v>1001514</v>
      </c>
      <c r="E120">
        <v>0</v>
      </c>
      <c r="G120">
        <v>11.79</v>
      </c>
      <c r="H120">
        <v>1771.44</v>
      </c>
      <c r="I120">
        <v>31.52</v>
      </c>
      <c r="J120">
        <v>10.66</v>
      </c>
    </row>
    <row r="121" spans="1:10" x14ac:dyDescent="0.25">
      <c r="A121" t="s">
        <v>101</v>
      </c>
      <c r="B121" t="s">
        <v>102</v>
      </c>
      <c r="C121" t="s">
        <v>103</v>
      </c>
      <c r="D121">
        <v>1001514</v>
      </c>
      <c r="E121">
        <v>0</v>
      </c>
      <c r="G121">
        <v>11.79</v>
      </c>
      <c r="H121">
        <v>1771.44</v>
      </c>
      <c r="I121">
        <v>31.52</v>
      </c>
      <c r="J121">
        <v>10.66</v>
      </c>
    </row>
    <row r="122" spans="1:10" x14ac:dyDescent="0.25">
      <c r="A122" t="s">
        <v>263</v>
      </c>
      <c r="B122" t="s">
        <v>257</v>
      </c>
      <c r="C122" t="s">
        <v>264</v>
      </c>
      <c r="D122">
        <v>662315</v>
      </c>
      <c r="E122">
        <v>731344</v>
      </c>
      <c r="F122">
        <v>0.91</v>
      </c>
      <c r="G122">
        <v>7.8</v>
      </c>
      <c r="H122">
        <v>1024.8599999999999</v>
      </c>
      <c r="I122">
        <v>9.33</v>
      </c>
      <c r="J122">
        <v>74.260000000000005</v>
      </c>
    </row>
    <row r="123" spans="1:10" x14ac:dyDescent="0.25">
      <c r="A123" t="s">
        <v>259</v>
      </c>
      <c r="B123" t="s">
        <v>257</v>
      </c>
      <c r="C123" t="s">
        <v>260</v>
      </c>
      <c r="D123">
        <v>599559</v>
      </c>
      <c r="E123">
        <v>1568662</v>
      </c>
      <c r="F123">
        <v>0.38</v>
      </c>
      <c r="G123">
        <v>7.06</v>
      </c>
      <c r="H123">
        <v>1324.58</v>
      </c>
      <c r="I123">
        <v>20.29</v>
      </c>
      <c r="J123">
        <v>16.7</v>
      </c>
    </row>
    <row r="124" spans="1:10" x14ac:dyDescent="0.25">
      <c r="A124" t="s">
        <v>267</v>
      </c>
      <c r="B124" t="s">
        <v>257</v>
      </c>
      <c r="C124" t="s">
        <v>268</v>
      </c>
      <c r="D124">
        <v>519976</v>
      </c>
      <c r="E124">
        <v>568723</v>
      </c>
      <c r="F124">
        <v>0.91</v>
      </c>
      <c r="G124">
        <v>6.12</v>
      </c>
      <c r="H124">
        <v>720.37</v>
      </c>
      <c r="I124">
        <v>3.54</v>
      </c>
      <c r="J124">
        <v>94.08</v>
      </c>
    </row>
    <row r="125" spans="1:10" x14ac:dyDescent="0.25">
      <c r="A125" t="s">
        <v>273</v>
      </c>
      <c r="B125" t="s">
        <v>257</v>
      </c>
      <c r="C125" t="s">
        <v>274</v>
      </c>
      <c r="D125">
        <v>498669</v>
      </c>
      <c r="E125">
        <v>1330015</v>
      </c>
      <c r="F125">
        <v>0.37</v>
      </c>
      <c r="G125">
        <v>5.87</v>
      </c>
      <c r="H125">
        <v>695.62</v>
      </c>
      <c r="I125">
        <v>5.3</v>
      </c>
      <c r="J125">
        <v>88.27</v>
      </c>
    </row>
    <row r="126" spans="1:10" x14ac:dyDescent="0.25">
      <c r="A126" t="s">
        <v>275</v>
      </c>
      <c r="B126" t="s">
        <v>257</v>
      </c>
      <c r="C126" t="s">
        <v>276</v>
      </c>
      <c r="D126">
        <v>336356</v>
      </c>
      <c r="E126">
        <v>1038929</v>
      </c>
      <c r="F126">
        <v>0.32</v>
      </c>
      <c r="G126">
        <v>3.96</v>
      </c>
      <c r="H126">
        <v>608.51</v>
      </c>
      <c r="I126">
        <v>9.16</v>
      </c>
      <c r="J126">
        <v>69.25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1362632</v>
      </c>
      <c r="E130">
        <v>1362632</v>
      </c>
      <c r="F130">
        <v>0</v>
      </c>
      <c r="H130">
        <v>0</v>
      </c>
      <c r="I130">
        <v>21.14</v>
      </c>
    </row>
    <row r="131" spans="1:9" x14ac:dyDescent="0.25">
      <c r="A131" t="s">
        <v>254</v>
      </c>
      <c r="B131" t="s">
        <v>102</v>
      </c>
      <c r="C131" t="s">
        <v>255</v>
      </c>
      <c r="D131">
        <v>1362632</v>
      </c>
      <c r="E131">
        <v>1362632</v>
      </c>
      <c r="F131">
        <v>0</v>
      </c>
      <c r="H131">
        <v>0</v>
      </c>
      <c r="I131">
        <v>21.14</v>
      </c>
    </row>
    <row r="132" spans="1:9" x14ac:dyDescent="0.25">
      <c r="A132" t="s">
        <v>263</v>
      </c>
      <c r="B132" t="s">
        <v>257</v>
      </c>
      <c r="C132" t="s">
        <v>264</v>
      </c>
      <c r="D132">
        <v>662340</v>
      </c>
      <c r="E132">
        <v>662340</v>
      </c>
      <c r="F132">
        <v>731344</v>
      </c>
      <c r="G132">
        <v>0.91</v>
      </c>
      <c r="H132">
        <v>0</v>
      </c>
      <c r="I132">
        <v>10.27</v>
      </c>
    </row>
    <row r="133" spans="1:9" x14ac:dyDescent="0.25">
      <c r="A133" t="s">
        <v>267</v>
      </c>
      <c r="B133" t="s">
        <v>257</v>
      </c>
      <c r="C133" t="s">
        <v>268</v>
      </c>
      <c r="D133">
        <v>519976</v>
      </c>
      <c r="E133">
        <v>519976</v>
      </c>
      <c r="F133">
        <v>568723</v>
      </c>
      <c r="G133">
        <v>0.91</v>
      </c>
      <c r="H133">
        <v>0</v>
      </c>
      <c r="I133">
        <v>8.07</v>
      </c>
    </row>
    <row r="134" spans="1:9" x14ac:dyDescent="0.25">
      <c r="A134" t="s">
        <v>273</v>
      </c>
      <c r="B134" t="s">
        <v>257</v>
      </c>
      <c r="C134" t="s">
        <v>274</v>
      </c>
      <c r="D134">
        <v>498736</v>
      </c>
      <c r="E134">
        <v>498736</v>
      </c>
      <c r="F134">
        <v>1330015</v>
      </c>
      <c r="G134">
        <v>0.37</v>
      </c>
      <c r="H134">
        <v>0</v>
      </c>
      <c r="I134">
        <v>7.74</v>
      </c>
    </row>
    <row r="135" spans="1:9" x14ac:dyDescent="0.25">
      <c r="A135" t="s">
        <v>275</v>
      </c>
      <c r="B135" t="s">
        <v>257</v>
      </c>
      <c r="C135" t="s">
        <v>276</v>
      </c>
      <c r="D135">
        <v>336349</v>
      </c>
      <c r="E135">
        <v>336349</v>
      </c>
      <c r="F135">
        <v>1038929</v>
      </c>
      <c r="G135">
        <v>0.32</v>
      </c>
      <c r="H135">
        <v>0</v>
      </c>
      <c r="I135">
        <v>5.22</v>
      </c>
    </row>
    <row r="136" spans="1:9" x14ac:dyDescent="0.25">
      <c r="A136" t="s">
        <v>277</v>
      </c>
      <c r="B136" t="s">
        <v>257</v>
      </c>
      <c r="C136" t="s">
        <v>278</v>
      </c>
      <c r="D136">
        <v>287899</v>
      </c>
      <c r="E136">
        <v>287899</v>
      </c>
      <c r="F136">
        <v>283128</v>
      </c>
      <c r="G136">
        <v>1.02</v>
      </c>
      <c r="H136">
        <v>0</v>
      </c>
      <c r="I136">
        <v>4.47</v>
      </c>
    </row>
    <row r="137" spans="1:9" x14ac:dyDescent="0.25">
      <c r="A137" t="s">
        <v>104</v>
      </c>
      <c r="B137" t="s">
        <v>102</v>
      </c>
      <c r="C137" t="s">
        <v>105</v>
      </c>
      <c r="D137">
        <v>228869</v>
      </c>
      <c r="E137">
        <v>228869</v>
      </c>
      <c r="F137">
        <v>0</v>
      </c>
      <c r="H137">
        <v>0</v>
      </c>
      <c r="I137">
        <v>3.55</v>
      </c>
    </row>
    <row r="138" spans="1:9" x14ac:dyDescent="0.25">
      <c r="A138" t="s">
        <v>101</v>
      </c>
      <c r="B138" t="s">
        <v>102</v>
      </c>
      <c r="C138" t="s">
        <v>103</v>
      </c>
      <c r="D138">
        <v>228869</v>
      </c>
      <c r="E138">
        <v>228869</v>
      </c>
      <c r="F138">
        <v>0</v>
      </c>
      <c r="H138">
        <v>0</v>
      </c>
      <c r="I138">
        <v>3.55</v>
      </c>
    </row>
    <row r="139" spans="1:9" x14ac:dyDescent="0.25">
      <c r="A139" t="s">
        <v>290</v>
      </c>
      <c r="B139" t="s">
        <v>257</v>
      </c>
      <c r="C139" t="s">
        <v>291</v>
      </c>
      <c r="D139">
        <v>214092</v>
      </c>
      <c r="E139">
        <v>214092</v>
      </c>
      <c r="F139">
        <v>1591683</v>
      </c>
      <c r="G139">
        <v>0.13</v>
      </c>
      <c r="H139">
        <v>0</v>
      </c>
      <c r="I139">
        <v>3.32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3616978</v>
      </c>
      <c r="E143">
        <v>6778</v>
      </c>
      <c r="F143">
        <v>0</v>
      </c>
      <c r="G143">
        <v>108.93</v>
      </c>
      <c r="H143">
        <v>29.6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3186951</v>
      </c>
      <c r="E144">
        <v>0</v>
      </c>
      <c r="F144">
        <v>0</v>
      </c>
      <c r="G144">
        <v>1097.92</v>
      </c>
      <c r="H144">
        <v>24.1</v>
      </c>
      <c r="I144">
        <v>1.5</v>
      </c>
    </row>
    <row r="145" spans="1:9" x14ac:dyDescent="0.25">
      <c r="A145" t="s">
        <v>283</v>
      </c>
      <c r="B145" t="s">
        <v>257</v>
      </c>
      <c r="C145" t="s">
        <v>284</v>
      </c>
      <c r="D145">
        <v>3186508</v>
      </c>
      <c r="E145">
        <v>2209675</v>
      </c>
      <c r="F145">
        <v>0.69</v>
      </c>
      <c r="G145">
        <v>99.19</v>
      </c>
      <c r="H145">
        <v>28.6</v>
      </c>
      <c r="I145">
        <v>2.8</v>
      </c>
    </row>
    <row r="146" spans="1:9" x14ac:dyDescent="0.25">
      <c r="A146" t="s">
        <v>271</v>
      </c>
      <c r="B146" t="s">
        <v>257</v>
      </c>
      <c r="C146" t="s">
        <v>272</v>
      </c>
      <c r="D146">
        <v>3169877</v>
      </c>
      <c r="E146">
        <v>0</v>
      </c>
      <c r="F146">
        <v>0</v>
      </c>
      <c r="G146">
        <v>731.32</v>
      </c>
      <c r="H146">
        <v>20.2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3167806</v>
      </c>
      <c r="E147">
        <v>3168307</v>
      </c>
      <c r="F147">
        <v>1</v>
      </c>
      <c r="G147">
        <v>97.82</v>
      </c>
      <c r="H147">
        <v>28.6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2295335</v>
      </c>
      <c r="E148">
        <v>2063207</v>
      </c>
      <c r="F148">
        <v>0.9</v>
      </c>
      <c r="G148">
        <v>87.31</v>
      </c>
      <c r="H148">
        <v>30.8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1852554</v>
      </c>
      <c r="E149">
        <v>1843771</v>
      </c>
      <c r="F149">
        <v>1</v>
      </c>
      <c r="G149">
        <v>62.74</v>
      </c>
      <c r="H149">
        <v>31.6</v>
      </c>
      <c r="I149">
        <v>0</v>
      </c>
    </row>
    <row r="150" spans="1:9" x14ac:dyDescent="0.25">
      <c r="A150" t="s">
        <v>269</v>
      </c>
      <c r="B150" t="s">
        <v>257</v>
      </c>
      <c r="C150" t="s">
        <v>270</v>
      </c>
      <c r="D150">
        <v>1637550</v>
      </c>
      <c r="E150">
        <v>1635623</v>
      </c>
      <c r="F150">
        <v>1</v>
      </c>
      <c r="G150">
        <v>680.87</v>
      </c>
      <c r="H150">
        <v>29.7</v>
      </c>
      <c r="I150">
        <v>0</v>
      </c>
    </row>
    <row r="151" spans="1:9" x14ac:dyDescent="0.25">
      <c r="A151" t="s">
        <v>281</v>
      </c>
      <c r="B151" t="s">
        <v>257</v>
      </c>
      <c r="C151" t="s">
        <v>282</v>
      </c>
      <c r="D151">
        <v>1637121</v>
      </c>
      <c r="E151">
        <v>1445592</v>
      </c>
      <c r="F151">
        <v>0.88</v>
      </c>
      <c r="G151">
        <v>272.32</v>
      </c>
      <c r="H151">
        <v>30.1</v>
      </c>
      <c r="I151">
        <v>0</v>
      </c>
    </row>
    <row r="152" spans="1:9" x14ac:dyDescent="0.25">
      <c r="A152" t="s">
        <v>256</v>
      </c>
      <c r="B152" t="s">
        <v>257</v>
      </c>
      <c r="C152" t="s">
        <v>258</v>
      </c>
      <c r="D152">
        <v>1622697</v>
      </c>
      <c r="E152">
        <v>1622077</v>
      </c>
      <c r="F152">
        <v>1</v>
      </c>
      <c r="G152">
        <v>3263.23</v>
      </c>
      <c r="H152">
        <v>8.3000000000000007</v>
      </c>
      <c r="I152">
        <v>76.5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3617409</v>
      </c>
      <c r="E156">
        <v>3616978</v>
      </c>
      <c r="F156">
        <v>11.74</v>
      </c>
    </row>
    <row r="157" spans="1:9" x14ac:dyDescent="0.25">
      <c r="A157" t="s">
        <v>261</v>
      </c>
      <c r="B157" t="s">
        <v>257</v>
      </c>
      <c r="C157" t="s">
        <v>262</v>
      </c>
      <c r="D157">
        <v>3186314</v>
      </c>
      <c r="E157">
        <v>3186951</v>
      </c>
      <c r="F157">
        <v>10.34</v>
      </c>
    </row>
    <row r="158" spans="1:9" x14ac:dyDescent="0.25">
      <c r="A158" t="s">
        <v>271</v>
      </c>
      <c r="B158" t="s">
        <v>257</v>
      </c>
      <c r="C158" t="s">
        <v>272</v>
      </c>
      <c r="D158">
        <v>3168292</v>
      </c>
      <c r="E158">
        <v>3169877</v>
      </c>
      <c r="F158">
        <v>10.29</v>
      </c>
    </row>
    <row r="159" spans="1:9" x14ac:dyDescent="0.25">
      <c r="A159" t="s">
        <v>294</v>
      </c>
      <c r="B159" t="s">
        <v>257</v>
      </c>
      <c r="C159" t="s">
        <v>295</v>
      </c>
      <c r="D159">
        <v>2294923</v>
      </c>
      <c r="E159">
        <v>2295335</v>
      </c>
      <c r="F159">
        <v>7.45</v>
      </c>
    </row>
    <row r="160" spans="1:9" x14ac:dyDescent="0.25">
      <c r="A160" t="s">
        <v>296</v>
      </c>
      <c r="B160" t="s">
        <v>257</v>
      </c>
      <c r="C160" t="s">
        <v>297</v>
      </c>
      <c r="D160">
        <v>1852364</v>
      </c>
      <c r="E160">
        <v>1852554</v>
      </c>
      <c r="F160">
        <v>6.01</v>
      </c>
    </row>
    <row r="161" spans="1:6" x14ac:dyDescent="0.25">
      <c r="A161" t="s">
        <v>269</v>
      </c>
      <c r="B161" t="s">
        <v>257</v>
      </c>
      <c r="C161" t="s">
        <v>270</v>
      </c>
      <c r="D161">
        <v>1641032</v>
      </c>
      <c r="E161">
        <v>1637550</v>
      </c>
      <c r="F161">
        <v>5.33</v>
      </c>
    </row>
    <row r="162" spans="1:6" x14ac:dyDescent="0.25">
      <c r="A162" t="s">
        <v>256</v>
      </c>
      <c r="B162" t="s">
        <v>257</v>
      </c>
      <c r="C162" t="s">
        <v>258</v>
      </c>
      <c r="D162">
        <v>1623248</v>
      </c>
      <c r="E162">
        <v>1622697</v>
      </c>
      <c r="F162">
        <v>5.27</v>
      </c>
    </row>
    <row r="163" spans="1:6" x14ac:dyDescent="0.25">
      <c r="A163" t="s">
        <v>290</v>
      </c>
      <c r="B163" t="s">
        <v>257</v>
      </c>
      <c r="C163" t="s">
        <v>291</v>
      </c>
      <c r="D163">
        <v>1591152</v>
      </c>
      <c r="E163">
        <v>1591683</v>
      </c>
      <c r="F163">
        <v>5.17</v>
      </c>
    </row>
    <row r="164" spans="1:6" x14ac:dyDescent="0.25">
      <c r="A164" t="s">
        <v>259</v>
      </c>
      <c r="B164" t="s">
        <v>257</v>
      </c>
      <c r="C164" t="s">
        <v>260</v>
      </c>
      <c r="D164">
        <v>1568922</v>
      </c>
      <c r="E164">
        <v>1568662</v>
      </c>
      <c r="F164">
        <v>5.09</v>
      </c>
    </row>
    <row r="165" spans="1:6" x14ac:dyDescent="0.25">
      <c r="A165" t="s">
        <v>528</v>
      </c>
      <c r="B165" t="s">
        <v>257</v>
      </c>
      <c r="C165" t="s">
        <v>297</v>
      </c>
      <c r="D165">
        <v>1415859</v>
      </c>
      <c r="E165">
        <v>1415864</v>
      </c>
      <c r="F165">
        <v>4.5999999999999996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1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1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1672419</v>
      </c>
      <c r="E171">
        <v>1622697</v>
      </c>
      <c r="F171">
        <v>0.01</v>
      </c>
    </row>
    <row r="172" spans="1:6" x14ac:dyDescent="0.25">
      <c r="A172" t="s">
        <v>259</v>
      </c>
      <c r="B172" t="s">
        <v>257</v>
      </c>
      <c r="C172" t="s">
        <v>260</v>
      </c>
      <c r="D172">
        <v>1431895</v>
      </c>
      <c r="E172">
        <v>1568662</v>
      </c>
      <c r="F172">
        <v>0.01</v>
      </c>
    </row>
    <row r="173" spans="1:6" x14ac:dyDescent="0.25">
      <c r="A173" t="s">
        <v>300</v>
      </c>
      <c r="C173" t="s">
        <v>301</v>
      </c>
      <c r="D173">
        <v>1365884</v>
      </c>
      <c r="E173">
        <v>1</v>
      </c>
      <c r="F173">
        <v>0.01</v>
      </c>
    </row>
    <row r="174" spans="1:6" x14ac:dyDescent="0.25">
      <c r="A174" t="s">
        <v>304</v>
      </c>
      <c r="B174" t="s">
        <v>257</v>
      </c>
      <c r="C174" t="s">
        <v>305</v>
      </c>
      <c r="D174">
        <v>1319361</v>
      </c>
      <c r="E174">
        <v>332</v>
      </c>
      <c r="F174">
        <v>0.01</v>
      </c>
    </row>
    <row r="175" spans="1:6" x14ac:dyDescent="0.25">
      <c r="A175" t="s">
        <v>306</v>
      </c>
      <c r="B175" t="s">
        <v>257</v>
      </c>
      <c r="C175" t="s">
        <v>258</v>
      </c>
      <c r="D175">
        <v>1207521</v>
      </c>
      <c r="E175">
        <v>16294</v>
      </c>
      <c r="F175">
        <v>0.01</v>
      </c>
    </row>
    <row r="176" spans="1:6" x14ac:dyDescent="0.25">
      <c r="A176" t="s">
        <v>303</v>
      </c>
      <c r="B176" t="s">
        <v>257</v>
      </c>
      <c r="C176" t="s">
        <v>260</v>
      </c>
      <c r="D176">
        <v>1164354</v>
      </c>
      <c r="E176">
        <v>7</v>
      </c>
      <c r="F176">
        <v>0.01</v>
      </c>
    </row>
    <row r="177" spans="1:7" x14ac:dyDescent="0.25">
      <c r="A177" t="s">
        <v>302</v>
      </c>
      <c r="C177" t="s">
        <v>301</v>
      </c>
      <c r="D177">
        <v>1150823</v>
      </c>
      <c r="E177">
        <v>1</v>
      </c>
      <c r="F177">
        <v>0.01</v>
      </c>
    </row>
    <row r="179" spans="1:7" x14ac:dyDescent="0.25">
      <c r="A179" t="s">
        <v>208</v>
      </c>
    </row>
    <row r="180" spans="1:7" x14ac:dyDescent="0.25">
      <c r="A180" t="s">
        <v>30</v>
      </c>
      <c r="B180" t="s">
        <v>31</v>
      </c>
      <c r="C180" t="s">
        <v>209</v>
      </c>
      <c r="D180" t="s">
        <v>210</v>
      </c>
      <c r="E180" t="s">
        <v>211</v>
      </c>
      <c r="F180" t="s">
        <v>212</v>
      </c>
      <c r="G180" t="s">
        <v>34</v>
      </c>
    </row>
    <row r="181" spans="1:7" x14ac:dyDescent="0.25">
      <c r="A181" t="s">
        <v>219</v>
      </c>
      <c r="B181">
        <v>3269600</v>
      </c>
      <c r="D181">
        <v>19514</v>
      </c>
      <c r="E181" t="s">
        <v>1094</v>
      </c>
      <c r="F181">
        <v>1</v>
      </c>
      <c r="G181">
        <v>45.44</v>
      </c>
    </row>
    <row r="182" spans="1:7" x14ac:dyDescent="0.25">
      <c r="A182" t="s">
        <v>36</v>
      </c>
      <c r="B182">
        <v>6248801</v>
      </c>
      <c r="D182">
        <v>7652</v>
      </c>
      <c r="E182" t="s">
        <v>1096</v>
      </c>
      <c r="F182">
        <v>1.92</v>
      </c>
      <c r="G182">
        <v>17.82</v>
      </c>
    </row>
    <row r="183" spans="1:7" x14ac:dyDescent="0.25">
      <c r="A183" t="s">
        <v>225</v>
      </c>
      <c r="B183">
        <v>1284780</v>
      </c>
      <c r="D183">
        <v>651</v>
      </c>
      <c r="E183" t="s">
        <v>1099</v>
      </c>
      <c r="F183">
        <v>0.39</v>
      </c>
      <c r="G183">
        <v>1.52</v>
      </c>
    </row>
    <row r="184" spans="1:7" x14ac:dyDescent="0.25">
      <c r="A184" t="s">
        <v>235</v>
      </c>
      <c r="B184">
        <v>664781</v>
      </c>
      <c r="D184">
        <v>194</v>
      </c>
      <c r="E184" t="s">
        <v>1101</v>
      </c>
      <c r="F184">
        <v>0.2</v>
      </c>
      <c r="G184">
        <v>0.45</v>
      </c>
    </row>
    <row r="185" spans="1:7" x14ac:dyDescent="0.25">
      <c r="A185" t="s">
        <v>232</v>
      </c>
      <c r="B185">
        <v>265429</v>
      </c>
      <c r="D185">
        <v>177</v>
      </c>
      <c r="E185" t="s">
        <v>1103</v>
      </c>
      <c r="F185">
        <v>0.08</v>
      </c>
      <c r="G185">
        <v>0.41</v>
      </c>
    </row>
    <row r="186" spans="1:7" x14ac:dyDescent="0.25">
      <c r="A186" t="s">
        <v>49</v>
      </c>
      <c r="B186">
        <v>132394</v>
      </c>
      <c r="D186">
        <v>165</v>
      </c>
      <c r="E186" t="s">
        <v>246</v>
      </c>
      <c r="F186">
        <v>0.04</v>
      </c>
      <c r="G186">
        <v>0.38</v>
      </c>
    </row>
    <row r="187" spans="1:7" x14ac:dyDescent="0.25">
      <c r="A187" t="s">
        <v>40</v>
      </c>
      <c r="B187">
        <v>150</v>
      </c>
      <c r="C187">
        <v>100</v>
      </c>
      <c r="D187">
        <v>150</v>
      </c>
      <c r="E187" t="s">
        <v>625</v>
      </c>
      <c r="F187">
        <v>0</v>
      </c>
      <c r="G187">
        <v>0.35</v>
      </c>
    </row>
    <row r="188" spans="1:7" x14ac:dyDescent="0.25">
      <c r="A188" t="s">
        <v>241</v>
      </c>
      <c r="B188">
        <v>49126908</v>
      </c>
      <c r="D188">
        <v>145</v>
      </c>
      <c r="E188" t="s">
        <v>1106</v>
      </c>
      <c r="F188">
        <v>15.06</v>
      </c>
      <c r="G188">
        <v>0.34</v>
      </c>
    </row>
    <row r="189" spans="1:7" x14ac:dyDescent="0.25">
      <c r="A189" t="s">
        <v>934</v>
      </c>
      <c r="B189">
        <v>1117805</v>
      </c>
      <c r="D189">
        <v>98</v>
      </c>
      <c r="E189" t="s">
        <v>1108</v>
      </c>
      <c r="F189">
        <v>0.34</v>
      </c>
      <c r="G189">
        <v>0.23</v>
      </c>
    </row>
    <row r="190" spans="1:7" x14ac:dyDescent="0.25">
      <c r="A190" t="s">
        <v>920</v>
      </c>
      <c r="B190">
        <v>37979</v>
      </c>
      <c r="D190">
        <v>53</v>
      </c>
      <c r="E190" t="s">
        <v>1114</v>
      </c>
      <c r="F190">
        <v>0.01</v>
      </c>
      <c r="G190">
        <v>0.12</v>
      </c>
    </row>
    <row r="192" spans="1:7" x14ac:dyDescent="0.25">
      <c r="A192" t="s">
        <v>29</v>
      </c>
    </row>
    <row r="193" spans="1:6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</row>
    <row r="194" spans="1:6" x14ac:dyDescent="0.25">
      <c r="A194" t="s">
        <v>219</v>
      </c>
      <c r="B194">
        <v>3269600</v>
      </c>
      <c r="C194" t="s">
        <v>1093</v>
      </c>
      <c r="D194" t="s">
        <v>1094</v>
      </c>
      <c r="E194">
        <v>45.4</v>
      </c>
      <c r="F194" t="s">
        <v>70</v>
      </c>
    </row>
    <row r="195" spans="1:6" x14ac:dyDescent="0.25">
      <c r="A195" t="s">
        <v>36</v>
      </c>
      <c r="B195">
        <v>6248801</v>
      </c>
      <c r="C195" t="s">
        <v>1095</v>
      </c>
      <c r="D195" t="s">
        <v>1096</v>
      </c>
      <c r="E195">
        <v>17.8</v>
      </c>
      <c r="F195" t="s">
        <v>38</v>
      </c>
    </row>
    <row r="196" spans="1:6" x14ac:dyDescent="0.25">
      <c r="A196" t="s">
        <v>39</v>
      </c>
      <c r="C196" t="s">
        <v>1097</v>
      </c>
      <c r="E196">
        <v>11.4</v>
      </c>
    </row>
    <row r="197" spans="1:6" x14ac:dyDescent="0.25">
      <c r="A197" t="s">
        <v>225</v>
      </c>
      <c r="B197">
        <v>1284780</v>
      </c>
      <c r="C197" t="s">
        <v>1098</v>
      </c>
      <c r="D197" t="s">
        <v>1099</v>
      </c>
      <c r="E197">
        <v>1.5</v>
      </c>
      <c r="F197" t="s">
        <v>45</v>
      </c>
    </row>
    <row r="198" spans="1:6" x14ac:dyDescent="0.25">
      <c r="A198" t="s">
        <v>235</v>
      </c>
      <c r="B198">
        <v>664781</v>
      </c>
      <c r="C198" t="s">
        <v>1100</v>
      </c>
      <c r="D198" t="s">
        <v>1101</v>
      </c>
      <c r="E198">
        <v>0.5</v>
      </c>
      <c r="F198" t="s">
        <v>74</v>
      </c>
    </row>
    <row r="199" spans="1:6" x14ac:dyDescent="0.25">
      <c r="A199" t="s">
        <v>232</v>
      </c>
      <c r="B199">
        <v>265429</v>
      </c>
      <c r="C199" t="s">
        <v>1102</v>
      </c>
      <c r="D199" t="s">
        <v>1103</v>
      </c>
      <c r="E199">
        <v>0.4</v>
      </c>
      <c r="F199" t="s">
        <v>38</v>
      </c>
    </row>
    <row r="200" spans="1:6" x14ac:dyDescent="0.25">
      <c r="A200" t="s">
        <v>49</v>
      </c>
      <c r="B200">
        <v>132394</v>
      </c>
      <c r="C200" t="s">
        <v>1104</v>
      </c>
      <c r="D200" t="s">
        <v>246</v>
      </c>
      <c r="E200">
        <v>0.4</v>
      </c>
      <c r="F200" t="s">
        <v>38</v>
      </c>
    </row>
    <row r="201" spans="1:6" x14ac:dyDescent="0.25">
      <c r="A201" t="s">
        <v>40</v>
      </c>
      <c r="B201">
        <v>150</v>
      </c>
      <c r="C201" t="s">
        <v>958</v>
      </c>
      <c r="D201" t="s">
        <v>625</v>
      </c>
      <c r="E201">
        <v>0.3</v>
      </c>
      <c r="F201" t="s">
        <v>42</v>
      </c>
    </row>
    <row r="202" spans="1:6" x14ac:dyDescent="0.25">
      <c r="A202" t="s">
        <v>241</v>
      </c>
      <c r="B202">
        <v>49126908</v>
      </c>
      <c r="C202" t="s">
        <v>1105</v>
      </c>
      <c r="D202" t="s">
        <v>1106</v>
      </c>
      <c r="E202">
        <v>0.3</v>
      </c>
      <c r="F202" t="s">
        <v>74</v>
      </c>
    </row>
    <row r="203" spans="1:6" x14ac:dyDescent="0.25">
      <c r="A203" t="s">
        <v>934</v>
      </c>
      <c r="B203">
        <v>1117805</v>
      </c>
      <c r="C203" t="s">
        <v>1107</v>
      </c>
      <c r="D203" t="s">
        <v>1108</v>
      </c>
      <c r="E203">
        <v>0.2</v>
      </c>
      <c r="F203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J20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1115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1091</v>
      </c>
    </row>
    <row r="7" spans="1:2" x14ac:dyDescent="0.25">
      <c r="A7" t="s">
        <v>9</v>
      </c>
      <c r="B7" t="s">
        <v>1116</v>
      </c>
    </row>
    <row r="8" spans="1:2" x14ac:dyDescent="0.25">
      <c r="A8" t="s">
        <v>11</v>
      </c>
      <c r="B8" t="s">
        <v>1117</v>
      </c>
    </row>
    <row r="9" spans="1:2" x14ac:dyDescent="0.25">
      <c r="A9" t="s">
        <v>13</v>
      </c>
      <c r="B9">
        <v>1420</v>
      </c>
    </row>
    <row r="10" spans="1:2" x14ac:dyDescent="0.25">
      <c r="A10" t="s">
        <v>14</v>
      </c>
      <c r="B10">
        <v>1339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1118</v>
      </c>
    </row>
    <row r="13" spans="1:2" x14ac:dyDescent="0.25">
      <c r="A13" t="s">
        <v>19</v>
      </c>
      <c r="B13">
        <v>123890.6</v>
      </c>
    </row>
    <row r="14" spans="1:2" x14ac:dyDescent="0.25">
      <c r="A14" t="s">
        <v>20</v>
      </c>
      <c r="B14">
        <v>4655.2</v>
      </c>
    </row>
    <row r="15" spans="1:2" x14ac:dyDescent="0.25">
      <c r="A15" t="s">
        <v>21</v>
      </c>
      <c r="B15">
        <v>3281</v>
      </c>
    </row>
    <row r="16" spans="1:2" x14ac:dyDescent="0.25">
      <c r="A16" t="s">
        <v>22</v>
      </c>
      <c r="B16">
        <v>16436</v>
      </c>
    </row>
    <row r="17" spans="1:6" x14ac:dyDescent="0.25">
      <c r="A17" t="s">
        <v>23</v>
      </c>
      <c r="B17">
        <v>28715.1</v>
      </c>
    </row>
    <row r="18" spans="1:6" x14ac:dyDescent="0.25">
      <c r="A18" t="s">
        <v>24</v>
      </c>
      <c r="B18">
        <v>13.76</v>
      </c>
    </row>
    <row r="19" spans="1:6" x14ac:dyDescent="0.25">
      <c r="A19" t="s">
        <v>25</v>
      </c>
      <c r="B19">
        <v>11.7</v>
      </c>
    </row>
    <row r="20" spans="1:6" x14ac:dyDescent="0.25">
      <c r="A20" t="s">
        <v>26</v>
      </c>
      <c r="B20">
        <v>31.9</v>
      </c>
    </row>
    <row r="21" spans="1:6" x14ac:dyDescent="0.25">
      <c r="A21" t="s">
        <v>27</v>
      </c>
      <c r="B21">
        <v>12.1</v>
      </c>
    </row>
    <row r="22" spans="1:6" x14ac:dyDescent="0.25">
      <c r="A22" t="s">
        <v>28</v>
      </c>
      <c r="B22">
        <v>30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2655269</v>
      </c>
      <c r="C26" t="s">
        <v>1119</v>
      </c>
      <c r="D26" t="s">
        <v>1120</v>
      </c>
      <c r="E26">
        <v>43</v>
      </c>
      <c r="F26" t="s">
        <v>70</v>
      </c>
    </row>
    <row r="27" spans="1:6" x14ac:dyDescent="0.25">
      <c r="A27" t="s">
        <v>36</v>
      </c>
      <c r="B27">
        <v>6474821</v>
      </c>
      <c r="C27" t="s">
        <v>1121</v>
      </c>
      <c r="D27" t="s">
        <v>417</v>
      </c>
      <c r="E27">
        <v>19.7</v>
      </c>
      <c r="F27" t="s">
        <v>38</v>
      </c>
    </row>
    <row r="28" spans="1:6" x14ac:dyDescent="0.25">
      <c r="A28" t="s">
        <v>39</v>
      </c>
      <c r="C28" t="s">
        <v>1122</v>
      </c>
      <c r="E28">
        <v>11.8</v>
      </c>
    </row>
    <row r="29" spans="1:6" x14ac:dyDescent="0.25">
      <c r="A29" t="s">
        <v>225</v>
      </c>
      <c r="B29">
        <v>1429701</v>
      </c>
      <c r="C29" t="s">
        <v>1123</v>
      </c>
      <c r="D29" t="s">
        <v>1124</v>
      </c>
      <c r="E29">
        <v>1.9</v>
      </c>
      <c r="F29" t="s">
        <v>45</v>
      </c>
    </row>
    <row r="30" spans="1:6" x14ac:dyDescent="0.25">
      <c r="A30" t="s">
        <v>235</v>
      </c>
      <c r="B30">
        <v>694035</v>
      </c>
      <c r="C30" t="s">
        <v>1125</v>
      </c>
      <c r="D30" t="s">
        <v>1126</v>
      </c>
      <c r="E30">
        <v>0.6</v>
      </c>
      <c r="F30" t="s">
        <v>74</v>
      </c>
    </row>
    <row r="31" spans="1:6" x14ac:dyDescent="0.25">
      <c r="A31" t="s">
        <v>232</v>
      </c>
      <c r="B31">
        <v>282280</v>
      </c>
      <c r="C31" t="s">
        <v>1127</v>
      </c>
      <c r="D31" t="s">
        <v>1128</v>
      </c>
      <c r="E31">
        <v>0.5</v>
      </c>
      <c r="F31" t="s">
        <v>38</v>
      </c>
    </row>
    <row r="32" spans="1:6" x14ac:dyDescent="0.25">
      <c r="A32" t="s">
        <v>49</v>
      </c>
      <c r="B32">
        <v>133208</v>
      </c>
      <c r="C32" t="s">
        <v>1129</v>
      </c>
      <c r="D32" t="s">
        <v>447</v>
      </c>
      <c r="E32">
        <v>0.4</v>
      </c>
      <c r="F32" t="s">
        <v>38</v>
      </c>
    </row>
    <row r="33" spans="1:6" x14ac:dyDescent="0.25">
      <c r="A33" t="s">
        <v>40</v>
      </c>
      <c r="B33">
        <v>152</v>
      </c>
      <c r="C33" t="s">
        <v>1130</v>
      </c>
      <c r="D33" t="s">
        <v>641</v>
      </c>
      <c r="E33">
        <v>0.4</v>
      </c>
      <c r="F33" t="s">
        <v>42</v>
      </c>
    </row>
    <row r="34" spans="1:6" x14ac:dyDescent="0.25">
      <c r="A34" t="s">
        <v>241</v>
      </c>
      <c r="B34">
        <v>45118593</v>
      </c>
      <c r="C34" t="s">
        <v>1131</v>
      </c>
      <c r="D34" t="s">
        <v>1132</v>
      </c>
      <c r="E34">
        <v>0.4</v>
      </c>
      <c r="F34" t="s">
        <v>74</v>
      </c>
    </row>
    <row r="35" spans="1:6" x14ac:dyDescent="0.25">
      <c r="A35" t="s">
        <v>934</v>
      </c>
      <c r="B35">
        <v>1027434</v>
      </c>
      <c r="C35" t="s">
        <v>1133</v>
      </c>
      <c r="D35" t="s">
        <v>1134</v>
      </c>
      <c r="E35">
        <v>0.2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2655288</v>
      </c>
      <c r="C39">
        <v>15321</v>
      </c>
      <c r="D39" t="s">
        <v>1120</v>
      </c>
      <c r="E39">
        <v>43</v>
      </c>
      <c r="F39">
        <v>8.5</v>
      </c>
    </row>
    <row r="40" spans="1:6" x14ac:dyDescent="0.25">
      <c r="A40" t="s">
        <v>38</v>
      </c>
      <c r="B40">
        <v>7150849</v>
      </c>
      <c r="C40">
        <v>7457</v>
      </c>
      <c r="D40" t="s">
        <v>444</v>
      </c>
      <c r="E40">
        <v>20.9</v>
      </c>
      <c r="F40">
        <v>4.0999999999999996</v>
      </c>
    </row>
    <row r="41" spans="1:6" x14ac:dyDescent="0.25">
      <c r="A41" t="s">
        <v>39</v>
      </c>
      <c r="C41">
        <v>4206</v>
      </c>
      <c r="E41">
        <v>11.8</v>
      </c>
      <c r="F41">
        <v>2.2999999999999998</v>
      </c>
    </row>
    <row r="42" spans="1:6" x14ac:dyDescent="0.25">
      <c r="A42" t="s">
        <v>48</v>
      </c>
      <c r="B42">
        <v>1544607</v>
      </c>
      <c r="C42">
        <v>2902</v>
      </c>
      <c r="D42" t="s">
        <v>445</v>
      </c>
      <c r="E42">
        <v>8.1999999999999993</v>
      </c>
      <c r="F42">
        <v>1.6</v>
      </c>
    </row>
    <row r="43" spans="1:6" x14ac:dyDescent="0.25">
      <c r="A43" t="s">
        <v>45</v>
      </c>
      <c r="B43">
        <v>1532316</v>
      </c>
      <c r="C43">
        <v>797</v>
      </c>
      <c r="D43" t="s">
        <v>1135</v>
      </c>
      <c r="E43">
        <v>2.2000000000000002</v>
      </c>
      <c r="F43">
        <v>0.4</v>
      </c>
    </row>
    <row r="44" spans="1:6" x14ac:dyDescent="0.25">
      <c r="A44" t="s">
        <v>74</v>
      </c>
      <c r="B44">
        <v>46842247</v>
      </c>
      <c r="C44">
        <v>411</v>
      </c>
      <c r="D44" t="s">
        <v>1136</v>
      </c>
      <c r="E44">
        <v>1.2</v>
      </c>
      <c r="F44">
        <v>0.2</v>
      </c>
    </row>
    <row r="45" spans="1:6" x14ac:dyDescent="0.25">
      <c r="A45" t="s">
        <v>42</v>
      </c>
      <c r="B45">
        <v>713239</v>
      </c>
      <c r="C45">
        <v>237</v>
      </c>
      <c r="D45" t="s">
        <v>1137</v>
      </c>
      <c r="E45">
        <v>0.7</v>
      </c>
      <c r="F45">
        <v>0.1</v>
      </c>
    </row>
    <row r="46" spans="1:6" x14ac:dyDescent="0.25">
      <c r="A46" t="s">
        <v>72</v>
      </c>
      <c r="B46">
        <v>215932</v>
      </c>
      <c r="C46">
        <v>57</v>
      </c>
      <c r="D46" t="s">
        <v>1138</v>
      </c>
      <c r="E46">
        <v>0.2</v>
      </c>
      <c r="F46">
        <v>0</v>
      </c>
    </row>
    <row r="47" spans="1:6" x14ac:dyDescent="0.25">
      <c r="A47" t="s">
        <v>970</v>
      </c>
      <c r="B47">
        <v>1632</v>
      </c>
      <c r="C47">
        <v>6</v>
      </c>
      <c r="D47" t="s">
        <v>1139</v>
      </c>
      <c r="E47">
        <v>0</v>
      </c>
      <c r="F47">
        <v>0</v>
      </c>
    </row>
    <row r="48" spans="1:6" x14ac:dyDescent="0.25">
      <c r="A48" t="s">
        <v>68</v>
      </c>
      <c r="B48">
        <v>257</v>
      </c>
      <c r="C48">
        <v>3</v>
      </c>
      <c r="D48" t="s">
        <v>1140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7872.8</v>
      </c>
      <c r="C52">
        <v>3897.1</v>
      </c>
      <c r="D52">
        <v>3975.7</v>
      </c>
    </row>
    <row r="53" spans="1:9" x14ac:dyDescent="0.25">
      <c r="A53" t="s">
        <v>82</v>
      </c>
      <c r="B53">
        <v>5966.1</v>
      </c>
      <c r="C53">
        <v>3709.9</v>
      </c>
      <c r="D53">
        <v>2256.1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1474.1</v>
      </c>
      <c r="C55">
        <v>20</v>
      </c>
      <c r="D55">
        <v>1454.1</v>
      </c>
    </row>
    <row r="56" spans="1:9" x14ac:dyDescent="0.25">
      <c r="A56" t="s">
        <v>85</v>
      </c>
      <c r="B56">
        <v>286</v>
      </c>
      <c r="C56">
        <v>93.4</v>
      </c>
      <c r="D56">
        <v>192.6</v>
      </c>
    </row>
    <row r="57" spans="1:9" x14ac:dyDescent="0.25">
      <c r="A57" t="s">
        <v>86</v>
      </c>
      <c r="B57">
        <v>124</v>
      </c>
      <c r="C57">
        <v>72.7</v>
      </c>
      <c r="D57">
        <v>51.3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57.3</v>
      </c>
      <c r="C59">
        <v>19.899999999999999</v>
      </c>
      <c r="D59">
        <v>37.4</v>
      </c>
    </row>
    <row r="60" spans="1:9" x14ac:dyDescent="0.25">
      <c r="A60" t="s">
        <v>89</v>
      </c>
      <c r="B60">
        <v>7936.2</v>
      </c>
      <c r="C60">
        <v>4655.2</v>
      </c>
      <c r="D60">
        <v>3281</v>
      </c>
    </row>
    <row r="61" spans="1:9" x14ac:dyDescent="0.25">
      <c r="A61" t="s">
        <v>90</v>
      </c>
      <c r="B61">
        <v>7627</v>
      </c>
      <c r="C61">
        <v>4474.7</v>
      </c>
      <c r="D61">
        <v>3152.3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2623.97</v>
      </c>
      <c r="E65">
        <v>1494675</v>
      </c>
      <c r="F65">
        <v>0</v>
      </c>
      <c r="G65">
        <v>7.37</v>
      </c>
      <c r="H65">
        <v>9.4499999999999993</v>
      </c>
      <c r="I65">
        <v>74.16</v>
      </c>
    </row>
    <row r="66" spans="1:10" x14ac:dyDescent="0.25">
      <c r="A66" t="s">
        <v>252</v>
      </c>
      <c r="B66" t="s">
        <v>102</v>
      </c>
      <c r="C66" t="s">
        <v>253</v>
      </c>
      <c r="D66">
        <v>1904.62</v>
      </c>
      <c r="E66">
        <v>0</v>
      </c>
      <c r="G66">
        <v>5.35</v>
      </c>
      <c r="H66">
        <v>8.0299999999999994</v>
      </c>
      <c r="I66">
        <v>81.040000000000006</v>
      </c>
    </row>
    <row r="67" spans="1:10" x14ac:dyDescent="0.25">
      <c r="A67" t="s">
        <v>254</v>
      </c>
      <c r="B67" t="s">
        <v>102</v>
      </c>
      <c r="C67" t="s">
        <v>255</v>
      </c>
      <c r="D67">
        <v>1904.62</v>
      </c>
      <c r="E67">
        <v>0</v>
      </c>
      <c r="G67">
        <v>5.35</v>
      </c>
      <c r="H67">
        <v>8.0299999999999994</v>
      </c>
      <c r="I67">
        <v>81.040000000000006</v>
      </c>
    </row>
    <row r="68" spans="1:10" x14ac:dyDescent="0.25">
      <c r="A68" t="s">
        <v>104</v>
      </c>
      <c r="B68" t="s">
        <v>102</v>
      </c>
      <c r="C68" t="s">
        <v>105</v>
      </c>
      <c r="D68">
        <v>1796.3</v>
      </c>
      <c r="E68">
        <v>0</v>
      </c>
      <c r="G68">
        <v>5.05</v>
      </c>
      <c r="H68">
        <v>11.26</v>
      </c>
      <c r="I68">
        <v>74.319999999999993</v>
      </c>
    </row>
    <row r="69" spans="1:10" x14ac:dyDescent="0.25">
      <c r="A69" t="s">
        <v>101</v>
      </c>
      <c r="B69" t="s">
        <v>102</v>
      </c>
      <c r="C69" t="s">
        <v>103</v>
      </c>
      <c r="D69">
        <v>1796.3</v>
      </c>
      <c r="E69">
        <v>0</v>
      </c>
      <c r="G69">
        <v>5.05</v>
      </c>
      <c r="H69">
        <v>11.26</v>
      </c>
      <c r="I69">
        <v>74.319999999999993</v>
      </c>
    </row>
    <row r="70" spans="1:10" x14ac:dyDescent="0.25">
      <c r="A70" t="s">
        <v>259</v>
      </c>
      <c r="B70" t="s">
        <v>257</v>
      </c>
      <c r="C70" t="s">
        <v>260</v>
      </c>
      <c r="D70">
        <v>1221.6300000000001</v>
      </c>
      <c r="E70">
        <v>1513735</v>
      </c>
      <c r="F70">
        <v>0</v>
      </c>
      <c r="G70">
        <v>3.43</v>
      </c>
      <c r="H70">
        <v>21.53</v>
      </c>
      <c r="I70">
        <v>12.42</v>
      </c>
    </row>
    <row r="71" spans="1:10" x14ac:dyDescent="0.25">
      <c r="A71" t="s">
        <v>261</v>
      </c>
      <c r="B71" t="s">
        <v>257</v>
      </c>
      <c r="C71" t="s">
        <v>262</v>
      </c>
      <c r="D71">
        <v>1008.74</v>
      </c>
      <c r="E71">
        <v>3306448</v>
      </c>
      <c r="F71">
        <v>0</v>
      </c>
      <c r="G71">
        <v>2.83</v>
      </c>
      <c r="H71">
        <v>24.71</v>
      </c>
      <c r="I71">
        <v>1.01</v>
      </c>
    </row>
    <row r="72" spans="1:10" x14ac:dyDescent="0.25">
      <c r="A72" t="s">
        <v>271</v>
      </c>
      <c r="B72" t="s">
        <v>257</v>
      </c>
      <c r="C72" t="s">
        <v>272</v>
      </c>
      <c r="D72">
        <v>734.4</v>
      </c>
      <c r="E72">
        <v>3257612</v>
      </c>
      <c r="F72">
        <v>0</v>
      </c>
      <c r="G72">
        <v>2.06</v>
      </c>
      <c r="H72">
        <v>20.64</v>
      </c>
      <c r="I72">
        <v>0</v>
      </c>
    </row>
    <row r="73" spans="1:10" x14ac:dyDescent="0.25">
      <c r="A73" t="s">
        <v>273</v>
      </c>
      <c r="B73" t="s">
        <v>257</v>
      </c>
      <c r="C73" t="s">
        <v>274</v>
      </c>
      <c r="D73">
        <v>644.13</v>
      </c>
      <c r="E73">
        <v>843841</v>
      </c>
      <c r="F73">
        <v>0</v>
      </c>
      <c r="G73">
        <v>1.81</v>
      </c>
      <c r="H73">
        <v>4.7699999999999996</v>
      </c>
      <c r="I73">
        <v>91.26</v>
      </c>
    </row>
    <row r="74" spans="1:10" x14ac:dyDescent="0.25">
      <c r="A74" t="s">
        <v>267</v>
      </c>
      <c r="B74" t="s">
        <v>257</v>
      </c>
      <c r="C74" t="s">
        <v>268</v>
      </c>
      <c r="D74">
        <v>641.51</v>
      </c>
      <c r="E74">
        <v>523641</v>
      </c>
      <c r="F74">
        <v>0</v>
      </c>
      <c r="G74">
        <v>1.8</v>
      </c>
      <c r="H74">
        <v>3.73</v>
      </c>
      <c r="I74">
        <v>94.07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259</v>
      </c>
      <c r="B78" t="s">
        <v>257</v>
      </c>
      <c r="C78" t="s">
        <v>260</v>
      </c>
      <c r="D78">
        <v>262.95999999999998</v>
      </c>
      <c r="E78">
        <v>1513735</v>
      </c>
      <c r="F78">
        <v>0</v>
      </c>
      <c r="G78">
        <v>6.25</v>
      </c>
      <c r="H78">
        <v>1221.6300000000001</v>
      </c>
      <c r="I78">
        <v>21.53</v>
      </c>
      <c r="J78">
        <v>12.42</v>
      </c>
    </row>
    <row r="79" spans="1:10" x14ac:dyDescent="0.25">
      <c r="A79" t="s">
        <v>261</v>
      </c>
      <c r="B79" t="s">
        <v>257</v>
      </c>
      <c r="C79" t="s">
        <v>262</v>
      </c>
      <c r="D79">
        <v>249.3</v>
      </c>
      <c r="E79">
        <v>3306448</v>
      </c>
      <c r="F79">
        <v>0</v>
      </c>
      <c r="G79">
        <v>5.93</v>
      </c>
      <c r="H79">
        <v>1008.74</v>
      </c>
      <c r="I79">
        <v>24.71</v>
      </c>
      <c r="J79">
        <v>1.01</v>
      </c>
    </row>
    <row r="80" spans="1:10" x14ac:dyDescent="0.25">
      <c r="A80" t="s">
        <v>256</v>
      </c>
      <c r="B80" t="s">
        <v>257</v>
      </c>
      <c r="C80" t="s">
        <v>258</v>
      </c>
      <c r="D80">
        <v>247.85</v>
      </c>
      <c r="E80">
        <v>1494675</v>
      </c>
      <c r="F80">
        <v>0</v>
      </c>
      <c r="G80">
        <v>5.89</v>
      </c>
      <c r="H80">
        <v>2623.97</v>
      </c>
      <c r="I80">
        <v>9.4499999999999993</v>
      </c>
      <c r="J80">
        <v>74.16</v>
      </c>
    </row>
    <row r="81" spans="1:10" x14ac:dyDescent="0.25">
      <c r="A81" t="s">
        <v>104</v>
      </c>
      <c r="B81" t="s">
        <v>102</v>
      </c>
      <c r="C81" t="s">
        <v>105</v>
      </c>
      <c r="D81">
        <v>202.33</v>
      </c>
      <c r="E81">
        <v>0</v>
      </c>
      <c r="G81">
        <v>4.8099999999999996</v>
      </c>
      <c r="H81">
        <v>1796.3</v>
      </c>
      <c r="I81">
        <v>11.26</v>
      </c>
      <c r="J81">
        <v>74.319999999999993</v>
      </c>
    </row>
    <row r="82" spans="1:10" x14ac:dyDescent="0.25">
      <c r="A82" t="s">
        <v>101</v>
      </c>
      <c r="B82" t="s">
        <v>102</v>
      </c>
      <c r="C82" t="s">
        <v>103</v>
      </c>
      <c r="D82">
        <v>202.33</v>
      </c>
      <c r="E82">
        <v>0</v>
      </c>
      <c r="G82">
        <v>4.8099999999999996</v>
      </c>
      <c r="H82">
        <v>1796.3</v>
      </c>
      <c r="I82">
        <v>11.26</v>
      </c>
      <c r="J82">
        <v>74.319999999999993</v>
      </c>
    </row>
    <row r="83" spans="1:10" x14ac:dyDescent="0.25">
      <c r="A83" t="s">
        <v>265</v>
      </c>
      <c r="B83" t="s">
        <v>257</v>
      </c>
      <c r="C83" t="s">
        <v>266</v>
      </c>
      <c r="D83">
        <v>199.91</v>
      </c>
      <c r="E83">
        <v>163235</v>
      </c>
      <c r="F83">
        <v>0</v>
      </c>
      <c r="G83">
        <v>4.75</v>
      </c>
      <c r="H83">
        <v>593.17999999999995</v>
      </c>
      <c r="I83">
        <v>33.700000000000003</v>
      </c>
      <c r="J83">
        <v>0.64</v>
      </c>
    </row>
    <row r="84" spans="1:10" x14ac:dyDescent="0.25">
      <c r="A84" t="s">
        <v>269</v>
      </c>
      <c r="B84" t="s">
        <v>257</v>
      </c>
      <c r="C84" t="s">
        <v>270</v>
      </c>
      <c r="D84">
        <v>187.97</v>
      </c>
      <c r="E84">
        <v>1509691</v>
      </c>
      <c r="F84">
        <v>0</v>
      </c>
      <c r="G84">
        <v>4.47</v>
      </c>
      <c r="H84">
        <v>605.88</v>
      </c>
      <c r="I84">
        <v>31.02</v>
      </c>
      <c r="J84">
        <v>0.01</v>
      </c>
    </row>
    <row r="85" spans="1:10" x14ac:dyDescent="0.25">
      <c r="A85" t="s">
        <v>252</v>
      </c>
      <c r="B85" t="s">
        <v>102</v>
      </c>
      <c r="C85" t="s">
        <v>253</v>
      </c>
      <c r="D85">
        <v>152.91</v>
      </c>
      <c r="E85">
        <v>0</v>
      </c>
      <c r="G85">
        <v>3.64</v>
      </c>
      <c r="H85">
        <v>1904.62</v>
      </c>
      <c r="I85">
        <v>8.0299999999999994</v>
      </c>
      <c r="J85">
        <v>81.040000000000006</v>
      </c>
    </row>
    <row r="86" spans="1:10" x14ac:dyDescent="0.25">
      <c r="A86" t="s">
        <v>254</v>
      </c>
      <c r="B86" t="s">
        <v>102</v>
      </c>
      <c r="C86" t="s">
        <v>255</v>
      </c>
      <c r="D86">
        <v>152.91</v>
      </c>
      <c r="E86">
        <v>0</v>
      </c>
      <c r="G86">
        <v>3.64</v>
      </c>
      <c r="H86">
        <v>1904.62</v>
      </c>
      <c r="I86">
        <v>8.0299999999999994</v>
      </c>
      <c r="J86">
        <v>81.040000000000006</v>
      </c>
    </row>
    <row r="87" spans="1:10" x14ac:dyDescent="0.25">
      <c r="A87" t="s">
        <v>271</v>
      </c>
      <c r="B87" t="s">
        <v>257</v>
      </c>
      <c r="C87" t="s">
        <v>272</v>
      </c>
      <c r="D87">
        <v>151.57</v>
      </c>
      <c r="E87">
        <v>3257612</v>
      </c>
      <c r="F87">
        <v>0</v>
      </c>
      <c r="G87">
        <v>3.6</v>
      </c>
      <c r="H87">
        <v>734.4</v>
      </c>
      <c r="I87">
        <v>20.64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1946.03</v>
      </c>
      <c r="E91">
        <v>1494675</v>
      </c>
      <c r="F91">
        <v>0</v>
      </c>
      <c r="G91">
        <v>26.1</v>
      </c>
      <c r="H91">
        <v>2623.97</v>
      </c>
      <c r="I91">
        <v>9.4499999999999993</v>
      </c>
      <c r="J91">
        <v>74.16</v>
      </c>
    </row>
    <row r="92" spans="1:10" x14ac:dyDescent="0.25">
      <c r="A92" t="s">
        <v>252</v>
      </c>
      <c r="B92" t="s">
        <v>102</v>
      </c>
      <c r="C92" t="s">
        <v>253</v>
      </c>
      <c r="D92">
        <v>1543.42</v>
      </c>
      <c r="E92">
        <v>0</v>
      </c>
      <c r="G92">
        <v>20.7</v>
      </c>
      <c r="H92">
        <v>1904.62</v>
      </c>
      <c r="I92">
        <v>8.0299999999999994</v>
      </c>
      <c r="J92">
        <v>81.040000000000006</v>
      </c>
    </row>
    <row r="93" spans="1:10" x14ac:dyDescent="0.25">
      <c r="A93" t="s">
        <v>254</v>
      </c>
      <c r="B93" t="s">
        <v>102</v>
      </c>
      <c r="C93" t="s">
        <v>255</v>
      </c>
      <c r="D93">
        <v>1543.42</v>
      </c>
      <c r="E93">
        <v>0</v>
      </c>
      <c r="G93">
        <v>20.7</v>
      </c>
      <c r="H93">
        <v>1904.62</v>
      </c>
      <c r="I93">
        <v>8.0299999999999994</v>
      </c>
      <c r="J93">
        <v>81.040000000000006</v>
      </c>
    </row>
    <row r="94" spans="1:10" x14ac:dyDescent="0.25">
      <c r="A94" t="s">
        <v>104</v>
      </c>
      <c r="B94" t="s">
        <v>102</v>
      </c>
      <c r="C94" t="s">
        <v>105</v>
      </c>
      <c r="D94">
        <v>1334.96</v>
      </c>
      <c r="E94">
        <v>0</v>
      </c>
      <c r="G94">
        <v>17.899999999999999</v>
      </c>
      <c r="H94">
        <v>1796.3</v>
      </c>
      <c r="I94">
        <v>11.26</v>
      </c>
      <c r="J94">
        <v>74.319999999999993</v>
      </c>
    </row>
    <row r="95" spans="1:10" x14ac:dyDescent="0.25">
      <c r="A95" t="s">
        <v>101</v>
      </c>
      <c r="B95" t="s">
        <v>102</v>
      </c>
      <c r="C95" t="s">
        <v>103</v>
      </c>
      <c r="D95">
        <v>1334.96</v>
      </c>
      <c r="E95">
        <v>0</v>
      </c>
      <c r="G95">
        <v>17.899999999999999</v>
      </c>
      <c r="H95">
        <v>1796.3</v>
      </c>
      <c r="I95">
        <v>11.26</v>
      </c>
      <c r="J95">
        <v>74.319999999999993</v>
      </c>
    </row>
    <row r="96" spans="1:10" x14ac:dyDescent="0.25">
      <c r="A96" t="s">
        <v>267</v>
      </c>
      <c r="B96" t="s">
        <v>257</v>
      </c>
      <c r="C96" t="s">
        <v>268</v>
      </c>
      <c r="D96">
        <v>603.48</v>
      </c>
      <c r="E96">
        <v>523641</v>
      </c>
      <c r="F96">
        <v>0</v>
      </c>
      <c r="G96">
        <v>8.09</v>
      </c>
      <c r="H96">
        <v>641.51</v>
      </c>
      <c r="I96">
        <v>3.73</v>
      </c>
      <c r="J96">
        <v>94.07</v>
      </c>
    </row>
    <row r="97" spans="1:10" x14ac:dyDescent="0.25">
      <c r="A97" t="s">
        <v>273</v>
      </c>
      <c r="B97" t="s">
        <v>257</v>
      </c>
      <c r="C97" t="s">
        <v>274</v>
      </c>
      <c r="D97">
        <v>587.80999999999995</v>
      </c>
      <c r="E97">
        <v>843841</v>
      </c>
      <c r="F97">
        <v>0</v>
      </c>
      <c r="G97">
        <v>7.88</v>
      </c>
      <c r="H97">
        <v>644.13</v>
      </c>
      <c r="I97">
        <v>4.7699999999999996</v>
      </c>
      <c r="J97">
        <v>91.26</v>
      </c>
    </row>
    <row r="98" spans="1:10" x14ac:dyDescent="0.25">
      <c r="A98" t="s">
        <v>263</v>
      </c>
      <c r="B98" t="s">
        <v>257</v>
      </c>
      <c r="C98" t="s">
        <v>264</v>
      </c>
      <c r="D98">
        <v>420.44</v>
      </c>
      <c r="E98">
        <v>504747</v>
      </c>
      <c r="F98">
        <v>0</v>
      </c>
      <c r="G98">
        <v>5.64</v>
      </c>
      <c r="H98">
        <v>586.94000000000005</v>
      </c>
      <c r="I98">
        <v>11.04</v>
      </c>
      <c r="J98">
        <v>71.63</v>
      </c>
    </row>
    <row r="99" spans="1:10" x14ac:dyDescent="0.25">
      <c r="A99" t="s">
        <v>275</v>
      </c>
      <c r="B99" t="s">
        <v>257</v>
      </c>
      <c r="C99" t="s">
        <v>276</v>
      </c>
      <c r="D99">
        <v>279.61</v>
      </c>
      <c r="E99">
        <v>1322180</v>
      </c>
      <c r="F99">
        <v>0</v>
      </c>
      <c r="G99">
        <v>3.75</v>
      </c>
      <c r="H99">
        <v>479.86</v>
      </c>
      <c r="I99">
        <v>12.76</v>
      </c>
      <c r="J99">
        <v>58.27</v>
      </c>
    </row>
    <row r="100" spans="1:10" x14ac:dyDescent="0.25">
      <c r="A100" t="s">
        <v>290</v>
      </c>
      <c r="B100" t="s">
        <v>257</v>
      </c>
      <c r="C100" t="s">
        <v>291</v>
      </c>
      <c r="D100">
        <v>213.9</v>
      </c>
      <c r="E100">
        <v>1786480</v>
      </c>
      <c r="F100">
        <v>0</v>
      </c>
      <c r="G100">
        <v>2.87</v>
      </c>
      <c r="H100">
        <v>311.35000000000002</v>
      </c>
      <c r="I100">
        <v>11.16</v>
      </c>
      <c r="J100">
        <v>68.7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23427198</v>
      </c>
      <c r="E104">
        <v>504747</v>
      </c>
      <c r="F104">
        <v>46.41</v>
      </c>
      <c r="G104">
        <v>10.5</v>
      </c>
      <c r="H104">
        <v>586.94000000000005</v>
      </c>
      <c r="I104">
        <v>11</v>
      </c>
      <c r="J104">
        <v>71.599999999999994</v>
      </c>
    </row>
    <row r="105" spans="1:10" x14ac:dyDescent="0.25">
      <c r="A105" t="s">
        <v>256</v>
      </c>
      <c r="B105" t="s">
        <v>257</v>
      </c>
      <c r="C105" t="s">
        <v>258</v>
      </c>
      <c r="D105">
        <v>22845973</v>
      </c>
      <c r="E105">
        <v>1494675</v>
      </c>
      <c r="F105">
        <v>15.28</v>
      </c>
      <c r="G105">
        <v>10.24</v>
      </c>
      <c r="H105">
        <v>2623.97</v>
      </c>
      <c r="I105">
        <v>9.4</v>
      </c>
      <c r="J105">
        <v>74.2</v>
      </c>
    </row>
    <row r="106" spans="1:10" x14ac:dyDescent="0.25">
      <c r="A106" t="s">
        <v>261</v>
      </c>
      <c r="B106" t="s">
        <v>257</v>
      </c>
      <c r="C106" t="s">
        <v>262</v>
      </c>
      <c r="D106">
        <v>18226295</v>
      </c>
      <c r="E106">
        <v>3306448</v>
      </c>
      <c r="F106">
        <v>5.51</v>
      </c>
      <c r="G106">
        <v>8.17</v>
      </c>
      <c r="H106">
        <v>1008.74</v>
      </c>
      <c r="I106">
        <v>24.7</v>
      </c>
      <c r="J106">
        <v>1</v>
      </c>
    </row>
    <row r="107" spans="1:10" x14ac:dyDescent="0.25">
      <c r="A107" t="s">
        <v>259</v>
      </c>
      <c r="B107" t="s">
        <v>257</v>
      </c>
      <c r="C107" t="s">
        <v>260</v>
      </c>
      <c r="D107">
        <v>17338351</v>
      </c>
      <c r="E107">
        <v>1513735</v>
      </c>
      <c r="F107">
        <v>11.45</v>
      </c>
      <c r="G107">
        <v>7.77</v>
      </c>
      <c r="H107">
        <v>1221.6300000000001</v>
      </c>
      <c r="I107">
        <v>21.5</v>
      </c>
      <c r="J107">
        <v>12.4</v>
      </c>
    </row>
    <row r="108" spans="1:10" x14ac:dyDescent="0.25">
      <c r="A108" t="s">
        <v>271</v>
      </c>
      <c r="B108" t="s">
        <v>257</v>
      </c>
      <c r="C108" t="s">
        <v>272</v>
      </c>
      <c r="D108">
        <v>13001667</v>
      </c>
      <c r="E108">
        <v>3257612</v>
      </c>
      <c r="F108">
        <v>3.99</v>
      </c>
      <c r="G108">
        <v>5.83</v>
      </c>
      <c r="H108">
        <v>734.4</v>
      </c>
      <c r="I108">
        <v>20.6</v>
      </c>
      <c r="J108">
        <v>0</v>
      </c>
    </row>
    <row r="109" spans="1:10" x14ac:dyDescent="0.25">
      <c r="A109" t="s">
        <v>279</v>
      </c>
      <c r="B109" t="s">
        <v>257</v>
      </c>
      <c r="C109" t="s">
        <v>280</v>
      </c>
      <c r="D109">
        <v>12999899</v>
      </c>
      <c r="E109">
        <v>3254944</v>
      </c>
      <c r="F109">
        <v>3.99</v>
      </c>
      <c r="G109">
        <v>5.82</v>
      </c>
      <c r="H109">
        <v>97.61</v>
      </c>
      <c r="I109">
        <v>29.5</v>
      </c>
      <c r="J109">
        <v>0</v>
      </c>
    </row>
    <row r="110" spans="1:10" x14ac:dyDescent="0.25">
      <c r="A110" t="s">
        <v>283</v>
      </c>
      <c r="B110" t="s">
        <v>257</v>
      </c>
      <c r="C110" t="s">
        <v>284</v>
      </c>
      <c r="D110">
        <v>12529771</v>
      </c>
      <c r="E110">
        <v>3306598</v>
      </c>
      <c r="F110">
        <v>3.79</v>
      </c>
      <c r="G110">
        <v>5.61</v>
      </c>
      <c r="H110">
        <v>100.33</v>
      </c>
      <c r="I110">
        <v>29.6</v>
      </c>
      <c r="J110">
        <v>2</v>
      </c>
    </row>
    <row r="111" spans="1:10" x14ac:dyDescent="0.25">
      <c r="A111" t="s">
        <v>269</v>
      </c>
      <c r="B111" t="s">
        <v>257</v>
      </c>
      <c r="C111" t="s">
        <v>270</v>
      </c>
      <c r="D111">
        <v>11893036</v>
      </c>
      <c r="E111">
        <v>1509691</v>
      </c>
      <c r="F111">
        <v>7.88</v>
      </c>
      <c r="G111">
        <v>5.33</v>
      </c>
      <c r="H111">
        <v>605.88</v>
      </c>
      <c r="I111">
        <v>31</v>
      </c>
      <c r="J111">
        <v>0</v>
      </c>
    </row>
    <row r="112" spans="1:10" x14ac:dyDescent="0.25">
      <c r="A112" t="s">
        <v>281</v>
      </c>
      <c r="B112" t="s">
        <v>257</v>
      </c>
      <c r="C112" t="s">
        <v>282</v>
      </c>
      <c r="D112">
        <v>11890829</v>
      </c>
      <c r="E112">
        <v>1509651</v>
      </c>
      <c r="F112">
        <v>7.88</v>
      </c>
      <c r="G112">
        <v>5.33</v>
      </c>
      <c r="H112">
        <v>241.35</v>
      </c>
      <c r="I112">
        <v>31.5</v>
      </c>
      <c r="J112">
        <v>0</v>
      </c>
    </row>
    <row r="113" spans="1:10" x14ac:dyDescent="0.25">
      <c r="A113" t="s">
        <v>104</v>
      </c>
      <c r="B113" t="s">
        <v>102</v>
      </c>
      <c r="C113" t="s">
        <v>105</v>
      </c>
      <c r="D113">
        <v>8624368</v>
      </c>
      <c r="E113">
        <v>0</v>
      </c>
      <c r="G113">
        <v>3.86</v>
      </c>
      <c r="H113">
        <v>1796.3</v>
      </c>
      <c r="I113">
        <v>11.3</v>
      </c>
      <c r="J113">
        <v>74.3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1835788</v>
      </c>
      <c r="E117">
        <v>1494675</v>
      </c>
      <c r="F117">
        <v>1.23</v>
      </c>
      <c r="G117">
        <v>21.89</v>
      </c>
      <c r="H117">
        <v>2623.97</v>
      </c>
      <c r="I117">
        <v>9.4499999999999993</v>
      </c>
      <c r="J117">
        <v>74.16</v>
      </c>
    </row>
    <row r="118" spans="1:10" x14ac:dyDescent="0.25">
      <c r="A118" t="s">
        <v>104</v>
      </c>
      <c r="B118" t="s">
        <v>102</v>
      </c>
      <c r="C118" t="s">
        <v>105</v>
      </c>
      <c r="D118">
        <v>1719449</v>
      </c>
      <c r="E118">
        <v>0</v>
      </c>
      <c r="G118">
        <v>20.5</v>
      </c>
      <c r="H118">
        <v>1796.3</v>
      </c>
      <c r="I118">
        <v>11.26</v>
      </c>
      <c r="J118">
        <v>74.319999999999993</v>
      </c>
    </row>
    <row r="119" spans="1:10" x14ac:dyDescent="0.25">
      <c r="A119" t="s">
        <v>101</v>
      </c>
      <c r="B119" t="s">
        <v>102</v>
      </c>
      <c r="C119" t="s">
        <v>103</v>
      </c>
      <c r="D119">
        <v>1719449</v>
      </c>
      <c r="E119">
        <v>0</v>
      </c>
      <c r="G119">
        <v>20.5</v>
      </c>
      <c r="H119">
        <v>1796.3</v>
      </c>
      <c r="I119">
        <v>11.26</v>
      </c>
      <c r="J119">
        <v>74.319999999999993</v>
      </c>
    </row>
    <row r="120" spans="1:10" x14ac:dyDescent="0.25">
      <c r="A120" t="s">
        <v>252</v>
      </c>
      <c r="B120" t="s">
        <v>102</v>
      </c>
      <c r="C120" t="s">
        <v>253</v>
      </c>
      <c r="D120">
        <v>1712641</v>
      </c>
      <c r="E120">
        <v>0</v>
      </c>
      <c r="G120">
        <v>20.420000000000002</v>
      </c>
      <c r="H120">
        <v>1904.62</v>
      </c>
      <c r="I120">
        <v>8.0299999999999994</v>
      </c>
      <c r="J120">
        <v>81.040000000000006</v>
      </c>
    </row>
    <row r="121" spans="1:10" x14ac:dyDescent="0.25">
      <c r="A121" t="s">
        <v>254</v>
      </c>
      <c r="B121" t="s">
        <v>102</v>
      </c>
      <c r="C121" t="s">
        <v>255</v>
      </c>
      <c r="D121">
        <v>1712641</v>
      </c>
      <c r="E121">
        <v>0</v>
      </c>
      <c r="G121">
        <v>20.420000000000002</v>
      </c>
      <c r="H121">
        <v>1904.62</v>
      </c>
      <c r="I121">
        <v>8.0299999999999994</v>
      </c>
      <c r="J121">
        <v>81.040000000000006</v>
      </c>
    </row>
    <row r="122" spans="1:10" x14ac:dyDescent="0.25">
      <c r="A122" t="s">
        <v>259</v>
      </c>
      <c r="B122" t="s">
        <v>257</v>
      </c>
      <c r="C122" t="s">
        <v>260</v>
      </c>
      <c r="D122">
        <v>545380</v>
      </c>
      <c r="E122">
        <v>1513735</v>
      </c>
      <c r="F122">
        <v>0.36</v>
      </c>
      <c r="G122">
        <v>6.5</v>
      </c>
      <c r="H122">
        <v>1221.6300000000001</v>
      </c>
      <c r="I122">
        <v>21.53</v>
      </c>
      <c r="J122">
        <v>12.42</v>
      </c>
    </row>
    <row r="123" spans="1:10" x14ac:dyDescent="0.25">
      <c r="A123" t="s">
        <v>273</v>
      </c>
      <c r="B123" t="s">
        <v>257</v>
      </c>
      <c r="C123" t="s">
        <v>274</v>
      </c>
      <c r="D123">
        <v>507463</v>
      </c>
      <c r="E123">
        <v>843841</v>
      </c>
      <c r="F123">
        <v>0.6</v>
      </c>
      <c r="G123">
        <v>6.05</v>
      </c>
      <c r="H123">
        <v>644.13</v>
      </c>
      <c r="I123">
        <v>4.7699999999999996</v>
      </c>
      <c r="J123">
        <v>91.26</v>
      </c>
    </row>
    <row r="124" spans="1:10" x14ac:dyDescent="0.25">
      <c r="A124" t="s">
        <v>267</v>
      </c>
      <c r="B124" t="s">
        <v>257</v>
      </c>
      <c r="C124" t="s">
        <v>268</v>
      </c>
      <c r="D124">
        <v>480468</v>
      </c>
      <c r="E124">
        <v>523641</v>
      </c>
      <c r="F124">
        <v>0.92</v>
      </c>
      <c r="G124">
        <v>5.73</v>
      </c>
      <c r="H124">
        <v>641.51</v>
      </c>
      <c r="I124">
        <v>3.73</v>
      </c>
      <c r="J124">
        <v>94.07</v>
      </c>
    </row>
    <row r="125" spans="1:10" x14ac:dyDescent="0.25">
      <c r="A125" t="s">
        <v>263</v>
      </c>
      <c r="B125" t="s">
        <v>257</v>
      </c>
      <c r="C125" t="s">
        <v>264</v>
      </c>
      <c r="D125">
        <v>403176</v>
      </c>
      <c r="E125">
        <v>504747</v>
      </c>
      <c r="F125">
        <v>0.8</v>
      </c>
      <c r="G125">
        <v>4.8099999999999996</v>
      </c>
      <c r="H125">
        <v>586.94000000000005</v>
      </c>
      <c r="I125">
        <v>11.04</v>
      </c>
      <c r="J125">
        <v>71.63</v>
      </c>
    </row>
    <row r="126" spans="1:10" x14ac:dyDescent="0.25">
      <c r="A126" t="s">
        <v>275</v>
      </c>
      <c r="B126" t="s">
        <v>257</v>
      </c>
      <c r="C126" t="s">
        <v>276</v>
      </c>
      <c r="D126">
        <v>251384</v>
      </c>
      <c r="E126">
        <v>1322180</v>
      </c>
      <c r="F126">
        <v>0.19</v>
      </c>
      <c r="G126">
        <v>3</v>
      </c>
      <c r="H126">
        <v>479.86</v>
      </c>
      <c r="I126">
        <v>12.76</v>
      </c>
      <c r="J126">
        <v>58.27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104</v>
      </c>
      <c r="B130" t="s">
        <v>102</v>
      </c>
      <c r="C130" t="s">
        <v>105</v>
      </c>
      <c r="D130">
        <v>1512005</v>
      </c>
      <c r="E130">
        <v>1512005</v>
      </c>
      <c r="F130">
        <v>0</v>
      </c>
      <c r="H130">
        <v>0</v>
      </c>
      <c r="I130">
        <v>22.62</v>
      </c>
    </row>
    <row r="131" spans="1:9" x14ac:dyDescent="0.25">
      <c r="A131" t="s">
        <v>101</v>
      </c>
      <c r="B131" t="s">
        <v>102</v>
      </c>
      <c r="C131" t="s">
        <v>103</v>
      </c>
      <c r="D131">
        <v>1512005</v>
      </c>
      <c r="E131">
        <v>1512005</v>
      </c>
      <c r="F131">
        <v>0</v>
      </c>
      <c r="H131">
        <v>0</v>
      </c>
      <c r="I131">
        <v>22.62</v>
      </c>
    </row>
    <row r="132" spans="1:9" x14ac:dyDescent="0.25">
      <c r="A132" t="s">
        <v>252</v>
      </c>
      <c r="B132" t="s">
        <v>102</v>
      </c>
      <c r="C132" t="s">
        <v>253</v>
      </c>
      <c r="D132">
        <v>1451198</v>
      </c>
      <c r="E132">
        <v>1451198</v>
      </c>
      <c r="F132">
        <v>0</v>
      </c>
      <c r="H132">
        <v>0</v>
      </c>
      <c r="I132">
        <v>21.71</v>
      </c>
    </row>
    <row r="133" spans="1:9" x14ac:dyDescent="0.25">
      <c r="A133" t="s">
        <v>254</v>
      </c>
      <c r="B133" t="s">
        <v>102</v>
      </c>
      <c r="C133" t="s">
        <v>255</v>
      </c>
      <c r="D133">
        <v>1451198</v>
      </c>
      <c r="E133">
        <v>1451198</v>
      </c>
      <c r="F133">
        <v>0</v>
      </c>
      <c r="H133">
        <v>0</v>
      </c>
      <c r="I133">
        <v>21.71</v>
      </c>
    </row>
    <row r="134" spans="1:9" x14ac:dyDescent="0.25">
      <c r="A134" t="s">
        <v>273</v>
      </c>
      <c r="B134" t="s">
        <v>257</v>
      </c>
      <c r="C134" t="s">
        <v>274</v>
      </c>
      <c r="D134">
        <v>507500</v>
      </c>
      <c r="E134">
        <v>507500</v>
      </c>
      <c r="F134">
        <v>843841</v>
      </c>
      <c r="G134">
        <v>0.6</v>
      </c>
      <c r="H134">
        <v>0</v>
      </c>
      <c r="I134">
        <v>7.59</v>
      </c>
    </row>
    <row r="135" spans="1:9" x14ac:dyDescent="0.25">
      <c r="A135" t="s">
        <v>267</v>
      </c>
      <c r="B135" t="s">
        <v>257</v>
      </c>
      <c r="C135" t="s">
        <v>268</v>
      </c>
      <c r="D135">
        <v>480468</v>
      </c>
      <c r="E135">
        <v>480468</v>
      </c>
      <c r="F135">
        <v>523641</v>
      </c>
      <c r="G135">
        <v>0.92</v>
      </c>
      <c r="H135">
        <v>0</v>
      </c>
      <c r="I135">
        <v>7.19</v>
      </c>
    </row>
    <row r="136" spans="1:9" x14ac:dyDescent="0.25">
      <c r="A136" t="s">
        <v>263</v>
      </c>
      <c r="B136" t="s">
        <v>257</v>
      </c>
      <c r="C136" t="s">
        <v>264</v>
      </c>
      <c r="D136">
        <v>403169</v>
      </c>
      <c r="E136">
        <v>403169</v>
      </c>
      <c r="F136">
        <v>504747</v>
      </c>
      <c r="G136">
        <v>0.8</v>
      </c>
      <c r="H136">
        <v>0</v>
      </c>
      <c r="I136">
        <v>6.03</v>
      </c>
    </row>
    <row r="137" spans="1:9" x14ac:dyDescent="0.25">
      <c r="A137" t="s">
        <v>275</v>
      </c>
      <c r="B137" t="s">
        <v>257</v>
      </c>
      <c r="C137" t="s">
        <v>276</v>
      </c>
      <c r="D137">
        <v>251401</v>
      </c>
      <c r="E137">
        <v>251401</v>
      </c>
      <c r="F137">
        <v>1322180</v>
      </c>
      <c r="G137">
        <v>0.19</v>
      </c>
      <c r="H137">
        <v>0</v>
      </c>
      <c r="I137">
        <v>3.76</v>
      </c>
    </row>
    <row r="138" spans="1:9" x14ac:dyDescent="0.25">
      <c r="A138" t="s">
        <v>290</v>
      </c>
      <c r="B138" t="s">
        <v>257</v>
      </c>
      <c r="C138" t="s">
        <v>291</v>
      </c>
      <c r="D138">
        <v>193237</v>
      </c>
      <c r="E138">
        <v>193237</v>
      </c>
      <c r="F138">
        <v>1786480</v>
      </c>
      <c r="G138">
        <v>0.11</v>
      </c>
      <c r="H138">
        <v>0</v>
      </c>
      <c r="I138">
        <v>2.89</v>
      </c>
    </row>
    <row r="139" spans="1:9" x14ac:dyDescent="0.25">
      <c r="A139" t="s">
        <v>256</v>
      </c>
      <c r="B139" t="s">
        <v>257</v>
      </c>
      <c r="C139" t="s">
        <v>258</v>
      </c>
      <c r="D139">
        <v>173480</v>
      </c>
      <c r="E139">
        <v>173480</v>
      </c>
      <c r="F139">
        <v>1494675</v>
      </c>
      <c r="G139">
        <v>0.12</v>
      </c>
      <c r="H139">
        <v>0</v>
      </c>
      <c r="I139">
        <v>2.6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3580823</v>
      </c>
      <c r="E143">
        <v>1789</v>
      </c>
      <c r="F143">
        <v>0</v>
      </c>
      <c r="G143">
        <v>105.51</v>
      </c>
      <c r="H143">
        <v>30.5</v>
      </c>
      <c r="I143">
        <v>0</v>
      </c>
    </row>
    <row r="144" spans="1:9" x14ac:dyDescent="0.25">
      <c r="A144" t="s">
        <v>283</v>
      </c>
      <c r="B144" t="s">
        <v>257</v>
      </c>
      <c r="C144" t="s">
        <v>284</v>
      </c>
      <c r="D144">
        <v>3306598</v>
      </c>
      <c r="E144">
        <v>2616759</v>
      </c>
      <c r="F144">
        <v>0.79</v>
      </c>
      <c r="G144">
        <v>100.33</v>
      </c>
      <c r="H144">
        <v>29.6</v>
      </c>
      <c r="I144">
        <v>2</v>
      </c>
    </row>
    <row r="145" spans="1:9" x14ac:dyDescent="0.25">
      <c r="A145" t="s">
        <v>261</v>
      </c>
      <c r="B145" t="s">
        <v>257</v>
      </c>
      <c r="C145" t="s">
        <v>262</v>
      </c>
      <c r="D145">
        <v>3306448</v>
      </c>
      <c r="E145">
        <v>0</v>
      </c>
      <c r="F145">
        <v>0</v>
      </c>
      <c r="G145">
        <v>1008.74</v>
      </c>
      <c r="H145">
        <v>24.7</v>
      </c>
      <c r="I145">
        <v>1</v>
      </c>
    </row>
    <row r="146" spans="1:9" x14ac:dyDescent="0.25">
      <c r="A146" t="s">
        <v>271</v>
      </c>
      <c r="B146" t="s">
        <v>257</v>
      </c>
      <c r="C146" t="s">
        <v>272</v>
      </c>
      <c r="D146">
        <v>3257612</v>
      </c>
      <c r="E146">
        <v>0</v>
      </c>
      <c r="F146">
        <v>0</v>
      </c>
      <c r="G146">
        <v>734.4</v>
      </c>
      <c r="H146">
        <v>20.6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3254944</v>
      </c>
      <c r="E147">
        <v>3255100</v>
      </c>
      <c r="F147">
        <v>1</v>
      </c>
      <c r="G147">
        <v>97.61</v>
      </c>
      <c r="H147">
        <v>29.5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2418180</v>
      </c>
      <c r="E148">
        <v>2280871</v>
      </c>
      <c r="F148">
        <v>0.94</v>
      </c>
      <c r="G148">
        <v>88.69</v>
      </c>
      <c r="H148">
        <v>32.4</v>
      </c>
      <c r="I148">
        <v>0</v>
      </c>
    </row>
    <row r="149" spans="1:9" x14ac:dyDescent="0.25">
      <c r="A149" t="s">
        <v>290</v>
      </c>
      <c r="B149" t="s">
        <v>257</v>
      </c>
      <c r="C149" t="s">
        <v>291</v>
      </c>
      <c r="D149">
        <v>1786480</v>
      </c>
      <c r="E149">
        <v>1721784</v>
      </c>
      <c r="F149">
        <v>0.96</v>
      </c>
      <c r="G149">
        <v>311.35000000000002</v>
      </c>
      <c r="H149">
        <v>11.2</v>
      </c>
      <c r="I149">
        <v>68.7</v>
      </c>
    </row>
    <row r="150" spans="1:9" x14ac:dyDescent="0.25">
      <c r="A150" t="s">
        <v>259</v>
      </c>
      <c r="B150" t="s">
        <v>257</v>
      </c>
      <c r="C150" t="s">
        <v>260</v>
      </c>
      <c r="D150">
        <v>1513735</v>
      </c>
      <c r="E150">
        <v>1513561</v>
      </c>
      <c r="F150">
        <v>1</v>
      </c>
      <c r="G150">
        <v>1221.6300000000001</v>
      </c>
      <c r="H150">
        <v>21.5</v>
      </c>
      <c r="I150">
        <v>12.4</v>
      </c>
    </row>
    <row r="151" spans="1:9" x14ac:dyDescent="0.25">
      <c r="A151" t="s">
        <v>269</v>
      </c>
      <c r="B151" t="s">
        <v>257</v>
      </c>
      <c r="C151" t="s">
        <v>270</v>
      </c>
      <c r="D151">
        <v>1509691</v>
      </c>
      <c r="E151">
        <v>1507575</v>
      </c>
      <c r="F151">
        <v>1</v>
      </c>
      <c r="G151">
        <v>605.88</v>
      </c>
      <c r="H151">
        <v>31</v>
      </c>
      <c r="I151">
        <v>0</v>
      </c>
    </row>
    <row r="152" spans="1:9" x14ac:dyDescent="0.25">
      <c r="A152" t="s">
        <v>281</v>
      </c>
      <c r="B152" t="s">
        <v>257</v>
      </c>
      <c r="C152" t="s">
        <v>282</v>
      </c>
      <c r="D152">
        <v>1509651</v>
      </c>
      <c r="E152">
        <v>1365845</v>
      </c>
      <c r="F152">
        <v>0.9</v>
      </c>
      <c r="G152">
        <v>241.35</v>
      </c>
      <c r="H152">
        <v>31.5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3581169</v>
      </c>
      <c r="E156">
        <v>3580823</v>
      </c>
      <c r="F156">
        <v>12.09</v>
      </c>
    </row>
    <row r="157" spans="1:9" x14ac:dyDescent="0.25">
      <c r="A157" t="s">
        <v>261</v>
      </c>
      <c r="B157" t="s">
        <v>257</v>
      </c>
      <c r="C157" t="s">
        <v>262</v>
      </c>
      <c r="D157">
        <v>3306465</v>
      </c>
      <c r="E157">
        <v>3306448</v>
      </c>
      <c r="F157">
        <v>11.17</v>
      </c>
    </row>
    <row r="158" spans="1:9" x14ac:dyDescent="0.25">
      <c r="A158" t="s">
        <v>271</v>
      </c>
      <c r="B158" t="s">
        <v>257</v>
      </c>
      <c r="C158" t="s">
        <v>272</v>
      </c>
      <c r="D158">
        <v>3255215</v>
      </c>
      <c r="E158">
        <v>3257612</v>
      </c>
      <c r="F158">
        <v>10.99</v>
      </c>
    </row>
    <row r="159" spans="1:9" x14ac:dyDescent="0.25">
      <c r="A159" t="s">
        <v>294</v>
      </c>
      <c r="B159" t="s">
        <v>257</v>
      </c>
      <c r="C159" t="s">
        <v>295</v>
      </c>
      <c r="D159">
        <v>2417694</v>
      </c>
      <c r="E159">
        <v>2418180</v>
      </c>
      <c r="F159">
        <v>8.17</v>
      </c>
    </row>
    <row r="160" spans="1:9" x14ac:dyDescent="0.25">
      <c r="A160" t="s">
        <v>290</v>
      </c>
      <c r="B160" t="s">
        <v>257</v>
      </c>
      <c r="C160" t="s">
        <v>291</v>
      </c>
      <c r="D160">
        <v>1785881</v>
      </c>
      <c r="E160">
        <v>1786480</v>
      </c>
      <c r="F160">
        <v>6.03</v>
      </c>
    </row>
    <row r="161" spans="1:6" x14ac:dyDescent="0.25">
      <c r="A161" t="s">
        <v>259</v>
      </c>
      <c r="B161" t="s">
        <v>257</v>
      </c>
      <c r="C161" t="s">
        <v>260</v>
      </c>
      <c r="D161">
        <v>1514018</v>
      </c>
      <c r="E161">
        <v>1513735</v>
      </c>
      <c r="F161">
        <v>5.1100000000000003</v>
      </c>
    </row>
    <row r="162" spans="1:6" x14ac:dyDescent="0.25">
      <c r="A162" t="s">
        <v>269</v>
      </c>
      <c r="B162" t="s">
        <v>257</v>
      </c>
      <c r="C162" t="s">
        <v>270</v>
      </c>
      <c r="D162">
        <v>1512974</v>
      </c>
      <c r="E162">
        <v>1509691</v>
      </c>
      <c r="F162">
        <v>5.1100000000000003</v>
      </c>
    </row>
    <row r="163" spans="1:6" x14ac:dyDescent="0.25">
      <c r="A163" t="s">
        <v>256</v>
      </c>
      <c r="B163" t="s">
        <v>257</v>
      </c>
      <c r="C163" t="s">
        <v>258</v>
      </c>
      <c r="D163">
        <v>1495338</v>
      </c>
      <c r="E163">
        <v>1494675</v>
      </c>
      <c r="F163">
        <v>5.05</v>
      </c>
    </row>
    <row r="164" spans="1:6" x14ac:dyDescent="0.25">
      <c r="A164" t="s">
        <v>296</v>
      </c>
      <c r="B164" t="s">
        <v>257</v>
      </c>
      <c r="C164" t="s">
        <v>297</v>
      </c>
      <c r="D164">
        <v>1420610</v>
      </c>
      <c r="E164">
        <v>1420742</v>
      </c>
      <c r="F164">
        <v>4.8</v>
      </c>
    </row>
    <row r="165" spans="1:6" x14ac:dyDescent="0.25">
      <c r="A165" t="s">
        <v>275</v>
      </c>
      <c r="B165" t="s">
        <v>257</v>
      </c>
      <c r="C165" t="s">
        <v>276</v>
      </c>
      <c r="D165">
        <v>1320776</v>
      </c>
      <c r="E165">
        <v>1322180</v>
      </c>
      <c r="F165">
        <v>4.46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1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1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1672419</v>
      </c>
      <c r="E171">
        <v>1494675</v>
      </c>
      <c r="F171">
        <v>0.01</v>
      </c>
    </row>
    <row r="172" spans="1:6" x14ac:dyDescent="0.25">
      <c r="A172" t="s">
        <v>259</v>
      </c>
      <c r="B172" t="s">
        <v>257</v>
      </c>
      <c r="C172" t="s">
        <v>260</v>
      </c>
      <c r="D172">
        <v>1431895</v>
      </c>
      <c r="E172">
        <v>1513735</v>
      </c>
      <c r="F172">
        <v>0.01</v>
      </c>
    </row>
    <row r="173" spans="1:6" x14ac:dyDescent="0.25">
      <c r="A173" t="s">
        <v>300</v>
      </c>
      <c r="C173" t="s">
        <v>301</v>
      </c>
      <c r="D173">
        <v>1365884</v>
      </c>
      <c r="E173">
        <v>1</v>
      </c>
      <c r="F173">
        <v>0.01</v>
      </c>
    </row>
    <row r="174" spans="1:6" x14ac:dyDescent="0.25">
      <c r="A174" t="s">
        <v>304</v>
      </c>
      <c r="B174" t="s">
        <v>257</v>
      </c>
      <c r="C174" t="s">
        <v>305</v>
      </c>
      <c r="D174">
        <v>1319361</v>
      </c>
      <c r="E174">
        <v>218</v>
      </c>
      <c r="F174">
        <v>0.01</v>
      </c>
    </row>
    <row r="175" spans="1:6" x14ac:dyDescent="0.25">
      <c r="A175" t="s">
        <v>306</v>
      </c>
      <c r="B175" t="s">
        <v>257</v>
      </c>
      <c r="C175" t="s">
        <v>258</v>
      </c>
      <c r="D175">
        <v>1207521</v>
      </c>
      <c r="E175">
        <v>17311</v>
      </c>
      <c r="F175">
        <v>0.01</v>
      </c>
    </row>
    <row r="176" spans="1:6" x14ac:dyDescent="0.25">
      <c r="A176" t="s">
        <v>303</v>
      </c>
      <c r="B176" t="s">
        <v>257</v>
      </c>
      <c r="C176" t="s">
        <v>260</v>
      </c>
      <c r="D176">
        <v>1164354</v>
      </c>
      <c r="E176">
        <v>17</v>
      </c>
      <c r="F176">
        <v>0.01</v>
      </c>
    </row>
    <row r="177" spans="1:7" x14ac:dyDescent="0.25">
      <c r="A177" t="s">
        <v>302</v>
      </c>
      <c r="C177" t="s">
        <v>301</v>
      </c>
      <c r="D177">
        <v>1150823</v>
      </c>
      <c r="E177">
        <v>1</v>
      </c>
      <c r="F177">
        <v>0.01</v>
      </c>
    </row>
    <row r="179" spans="1:7" x14ac:dyDescent="0.25">
      <c r="A179" t="s">
        <v>208</v>
      </c>
    </row>
    <row r="180" spans="1:7" x14ac:dyDescent="0.25">
      <c r="A180" t="s">
        <v>30</v>
      </c>
      <c r="B180" t="s">
        <v>31</v>
      </c>
      <c r="C180" t="s">
        <v>209</v>
      </c>
      <c r="D180" t="s">
        <v>210</v>
      </c>
      <c r="E180" t="s">
        <v>211</v>
      </c>
      <c r="F180" t="s">
        <v>212</v>
      </c>
      <c r="G180" t="s">
        <v>34</v>
      </c>
    </row>
    <row r="181" spans="1:7" x14ac:dyDescent="0.25">
      <c r="A181" t="s">
        <v>219</v>
      </c>
      <c r="B181">
        <v>2655269</v>
      </c>
      <c r="D181">
        <v>15321</v>
      </c>
      <c r="E181" t="s">
        <v>1120</v>
      </c>
      <c r="F181">
        <v>1</v>
      </c>
      <c r="G181">
        <v>43.04</v>
      </c>
    </row>
    <row r="182" spans="1:7" x14ac:dyDescent="0.25">
      <c r="A182" t="s">
        <v>36</v>
      </c>
      <c r="B182">
        <v>6474821</v>
      </c>
      <c r="D182">
        <v>7010</v>
      </c>
      <c r="E182" t="s">
        <v>417</v>
      </c>
      <c r="F182">
        <v>2.4500000000000002</v>
      </c>
      <c r="G182">
        <v>19.690000000000001</v>
      </c>
    </row>
    <row r="183" spans="1:7" x14ac:dyDescent="0.25">
      <c r="A183" t="s">
        <v>225</v>
      </c>
      <c r="B183">
        <v>1429701</v>
      </c>
      <c r="D183">
        <v>687</v>
      </c>
      <c r="E183" t="s">
        <v>1124</v>
      </c>
      <c r="F183">
        <v>0.54</v>
      </c>
      <c r="G183">
        <v>1.93</v>
      </c>
    </row>
    <row r="184" spans="1:7" x14ac:dyDescent="0.25">
      <c r="A184" t="s">
        <v>235</v>
      </c>
      <c r="B184">
        <v>694035</v>
      </c>
      <c r="D184">
        <v>201</v>
      </c>
      <c r="E184" t="s">
        <v>1126</v>
      </c>
      <c r="F184">
        <v>0.26</v>
      </c>
      <c r="G184">
        <v>0.56000000000000005</v>
      </c>
    </row>
    <row r="185" spans="1:7" x14ac:dyDescent="0.25">
      <c r="A185" t="s">
        <v>232</v>
      </c>
      <c r="B185">
        <v>282280</v>
      </c>
      <c r="D185">
        <v>166</v>
      </c>
      <c r="E185" t="s">
        <v>1128</v>
      </c>
      <c r="F185">
        <v>0.11</v>
      </c>
      <c r="G185">
        <v>0.47</v>
      </c>
    </row>
    <row r="186" spans="1:7" x14ac:dyDescent="0.25">
      <c r="A186" t="s">
        <v>49</v>
      </c>
      <c r="B186">
        <v>133208</v>
      </c>
      <c r="D186">
        <v>154</v>
      </c>
      <c r="E186" t="s">
        <v>447</v>
      </c>
      <c r="F186">
        <v>0.05</v>
      </c>
      <c r="G186">
        <v>0.43</v>
      </c>
    </row>
    <row r="187" spans="1:7" x14ac:dyDescent="0.25">
      <c r="A187" t="s">
        <v>40</v>
      </c>
      <c r="B187">
        <v>152</v>
      </c>
      <c r="C187">
        <v>100</v>
      </c>
      <c r="D187">
        <v>152</v>
      </c>
      <c r="E187" t="s">
        <v>641</v>
      </c>
      <c r="F187">
        <v>0</v>
      </c>
      <c r="G187">
        <v>0.43</v>
      </c>
    </row>
    <row r="188" spans="1:7" x14ac:dyDescent="0.25">
      <c r="A188" t="s">
        <v>241</v>
      </c>
      <c r="B188">
        <v>45118593</v>
      </c>
      <c r="D188">
        <v>129</v>
      </c>
      <c r="E188" t="s">
        <v>1132</v>
      </c>
      <c r="F188">
        <v>17.059999999999999</v>
      </c>
      <c r="G188">
        <v>0.36</v>
      </c>
    </row>
    <row r="189" spans="1:7" x14ac:dyDescent="0.25">
      <c r="A189" t="s">
        <v>934</v>
      </c>
      <c r="B189">
        <v>1027434</v>
      </c>
      <c r="D189">
        <v>81</v>
      </c>
      <c r="E189" t="s">
        <v>1134</v>
      </c>
      <c r="F189">
        <v>0.39</v>
      </c>
      <c r="G189">
        <v>0.23</v>
      </c>
    </row>
    <row r="190" spans="1:7" x14ac:dyDescent="0.25">
      <c r="A190" t="s">
        <v>238</v>
      </c>
      <c r="B190">
        <v>1087</v>
      </c>
      <c r="C190">
        <v>99</v>
      </c>
      <c r="D190">
        <v>53</v>
      </c>
      <c r="E190" t="s">
        <v>1141</v>
      </c>
      <c r="F190">
        <v>0</v>
      </c>
      <c r="G190">
        <v>0.15</v>
      </c>
    </row>
    <row r="192" spans="1:7" x14ac:dyDescent="0.25">
      <c r="A192" t="s">
        <v>29</v>
      </c>
    </row>
    <row r="193" spans="1:6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</row>
    <row r="194" spans="1:6" x14ac:dyDescent="0.25">
      <c r="A194" t="s">
        <v>219</v>
      </c>
      <c r="B194">
        <v>2655269</v>
      </c>
      <c r="C194" t="s">
        <v>1119</v>
      </c>
      <c r="D194" t="s">
        <v>1120</v>
      </c>
      <c r="E194">
        <v>43</v>
      </c>
      <c r="F194" t="s">
        <v>70</v>
      </c>
    </row>
    <row r="195" spans="1:6" x14ac:dyDescent="0.25">
      <c r="A195" t="s">
        <v>36</v>
      </c>
      <c r="B195">
        <v>6474821</v>
      </c>
      <c r="C195" t="s">
        <v>1121</v>
      </c>
      <c r="D195" t="s">
        <v>417</v>
      </c>
      <c r="E195">
        <v>19.7</v>
      </c>
      <c r="F195" t="s">
        <v>38</v>
      </c>
    </row>
    <row r="196" spans="1:6" x14ac:dyDescent="0.25">
      <c r="A196" t="s">
        <v>39</v>
      </c>
      <c r="C196" t="s">
        <v>1122</v>
      </c>
      <c r="E196">
        <v>11.8</v>
      </c>
    </row>
    <row r="197" spans="1:6" x14ac:dyDescent="0.25">
      <c r="A197" t="s">
        <v>225</v>
      </c>
      <c r="B197">
        <v>1429701</v>
      </c>
      <c r="C197" t="s">
        <v>1123</v>
      </c>
      <c r="D197" t="s">
        <v>1124</v>
      </c>
      <c r="E197">
        <v>1.9</v>
      </c>
      <c r="F197" t="s">
        <v>45</v>
      </c>
    </row>
    <row r="198" spans="1:6" x14ac:dyDescent="0.25">
      <c r="A198" t="s">
        <v>235</v>
      </c>
      <c r="B198">
        <v>694035</v>
      </c>
      <c r="C198" t="s">
        <v>1125</v>
      </c>
      <c r="D198" t="s">
        <v>1126</v>
      </c>
      <c r="E198">
        <v>0.6</v>
      </c>
      <c r="F198" t="s">
        <v>74</v>
      </c>
    </row>
    <row r="199" spans="1:6" x14ac:dyDescent="0.25">
      <c r="A199" t="s">
        <v>232</v>
      </c>
      <c r="B199">
        <v>282280</v>
      </c>
      <c r="C199" t="s">
        <v>1127</v>
      </c>
      <c r="D199" t="s">
        <v>1128</v>
      </c>
      <c r="E199">
        <v>0.5</v>
      </c>
      <c r="F199" t="s">
        <v>38</v>
      </c>
    </row>
    <row r="200" spans="1:6" x14ac:dyDescent="0.25">
      <c r="A200" t="s">
        <v>49</v>
      </c>
      <c r="B200">
        <v>133208</v>
      </c>
      <c r="C200" t="s">
        <v>1129</v>
      </c>
      <c r="D200" t="s">
        <v>447</v>
      </c>
      <c r="E200">
        <v>0.4</v>
      </c>
      <c r="F200" t="s">
        <v>38</v>
      </c>
    </row>
    <row r="201" spans="1:6" x14ac:dyDescent="0.25">
      <c r="A201" t="s">
        <v>40</v>
      </c>
      <c r="B201">
        <v>152</v>
      </c>
      <c r="C201" t="s">
        <v>1130</v>
      </c>
      <c r="D201" t="s">
        <v>641</v>
      </c>
      <c r="E201">
        <v>0.4</v>
      </c>
      <c r="F201" t="s">
        <v>42</v>
      </c>
    </row>
    <row r="202" spans="1:6" x14ac:dyDescent="0.25">
      <c r="A202" t="s">
        <v>241</v>
      </c>
      <c r="B202">
        <v>45118593</v>
      </c>
      <c r="C202" t="s">
        <v>1131</v>
      </c>
      <c r="D202" t="s">
        <v>1132</v>
      </c>
      <c r="E202">
        <v>0.4</v>
      </c>
      <c r="F202" t="s">
        <v>74</v>
      </c>
    </row>
    <row r="203" spans="1:6" x14ac:dyDescent="0.25">
      <c r="A203" t="s">
        <v>934</v>
      </c>
      <c r="B203">
        <v>1027434</v>
      </c>
      <c r="C203" t="s">
        <v>1133</v>
      </c>
      <c r="D203" t="s">
        <v>1134</v>
      </c>
      <c r="E203">
        <v>0.2</v>
      </c>
      <c r="F203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J20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1142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1117</v>
      </c>
    </row>
    <row r="7" spans="1:2" x14ac:dyDescent="0.25">
      <c r="A7" t="s">
        <v>9</v>
      </c>
      <c r="B7" t="s">
        <v>1143</v>
      </c>
    </row>
    <row r="8" spans="1:2" x14ac:dyDescent="0.25">
      <c r="A8" t="s">
        <v>11</v>
      </c>
      <c r="B8" t="s">
        <v>1144</v>
      </c>
    </row>
    <row r="9" spans="1:2" x14ac:dyDescent="0.25">
      <c r="A9" t="s">
        <v>13</v>
      </c>
      <c r="B9">
        <v>1339</v>
      </c>
    </row>
    <row r="10" spans="1:2" x14ac:dyDescent="0.25">
      <c r="A10" t="s">
        <v>14</v>
      </c>
      <c r="B10">
        <v>1312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1145</v>
      </c>
    </row>
    <row r="13" spans="1:2" x14ac:dyDescent="0.25">
      <c r="A13" t="s">
        <v>19</v>
      </c>
      <c r="B13">
        <v>124455.1</v>
      </c>
    </row>
    <row r="14" spans="1:2" x14ac:dyDescent="0.25">
      <c r="A14" t="s">
        <v>20</v>
      </c>
      <c r="B14">
        <v>4875.6000000000004</v>
      </c>
    </row>
    <row r="15" spans="1:2" x14ac:dyDescent="0.25">
      <c r="A15" t="s">
        <v>21</v>
      </c>
      <c r="B15">
        <v>3211.2</v>
      </c>
    </row>
    <row r="16" spans="1:2" x14ac:dyDescent="0.25">
      <c r="A16" t="s">
        <v>22</v>
      </c>
      <c r="B16">
        <v>16356</v>
      </c>
    </row>
    <row r="17" spans="1:6" x14ac:dyDescent="0.25">
      <c r="A17" t="s">
        <v>23</v>
      </c>
      <c r="B17">
        <v>28939.3</v>
      </c>
    </row>
    <row r="18" spans="1:6" x14ac:dyDescent="0.25">
      <c r="A18" t="s">
        <v>24</v>
      </c>
      <c r="B18">
        <v>11.7</v>
      </c>
    </row>
    <row r="19" spans="1:6" x14ac:dyDescent="0.25">
      <c r="A19" t="s">
        <v>25</v>
      </c>
      <c r="B19">
        <v>11.4</v>
      </c>
    </row>
    <row r="20" spans="1:6" x14ac:dyDescent="0.25">
      <c r="A20" t="s">
        <v>26</v>
      </c>
      <c r="B20">
        <v>30.2</v>
      </c>
    </row>
    <row r="21" spans="1:6" x14ac:dyDescent="0.25">
      <c r="A21" t="s">
        <v>27</v>
      </c>
      <c r="B21">
        <v>11.7</v>
      </c>
    </row>
    <row r="22" spans="1:6" x14ac:dyDescent="0.25">
      <c r="A22" t="s">
        <v>28</v>
      </c>
      <c r="B22">
        <v>30.1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2418717</v>
      </c>
      <c r="C26" t="s">
        <v>1146</v>
      </c>
      <c r="D26" t="s">
        <v>1147</v>
      </c>
      <c r="E26">
        <v>41.5</v>
      </c>
      <c r="F26" t="s">
        <v>70</v>
      </c>
    </row>
    <row r="27" spans="1:6" x14ac:dyDescent="0.25">
      <c r="A27" t="s">
        <v>36</v>
      </c>
      <c r="B27">
        <v>7094040</v>
      </c>
      <c r="C27" t="s">
        <v>1148</v>
      </c>
      <c r="D27" t="s">
        <v>610</v>
      </c>
      <c r="E27">
        <v>21.8</v>
      </c>
      <c r="F27" t="s">
        <v>38</v>
      </c>
    </row>
    <row r="28" spans="1:6" x14ac:dyDescent="0.25">
      <c r="A28" t="s">
        <v>39</v>
      </c>
      <c r="C28" t="s">
        <v>1149</v>
      </c>
      <c r="E28">
        <v>12.1</v>
      </c>
    </row>
    <row r="29" spans="1:6" x14ac:dyDescent="0.25">
      <c r="A29" t="s">
        <v>225</v>
      </c>
      <c r="B29">
        <v>1439572</v>
      </c>
      <c r="C29" t="s">
        <v>1150</v>
      </c>
      <c r="D29" t="s">
        <v>1151</v>
      </c>
      <c r="E29">
        <v>2</v>
      </c>
      <c r="F29" t="s">
        <v>45</v>
      </c>
    </row>
    <row r="30" spans="1:6" x14ac:dyDescent="0.25">
      <c r="A30" t="s">
        <v>235</v>
      </c>
      <c r="B30">
        <v>1014757</v>
      </c>
      <c r="C30" t="s">
        <v>1152</v>
      </c>
      <c r="D30" t="s">
        <v>1153</v>
      </c>
      <c r="E30">
        <v>1</v>
      </c>
      <c r="F30" t="s">
        <v>74</v>
      </c>
    </row>
    <row r="31" spans="1:6" x14ac:dyDescent="0.25">
      <c r="A31" t="s">
        <v>232</v>
      </c>
      <c r="B31">
        <v>292037</v>
      </c>
      <c r="C31" t="s">
        <v>1154</v>
      </c>
      <c r="D31" t="s">
        <v>1155</v>
      </c>
      <c r="E31">
        <v>0.5</v>
      </c>
      <c r="F31" t="s">
        <v>38</v>
      </c>
    </row>
    <row r="32" spans="1:6" x14ac:dyDescent="0.25">
      <c r="A32" t="s">
        <v>40</v>
      </c>
      <c r="B32">
        <v>151</v>
      </c>
      <c r="C32" t="s">
        <v>1156</v>
      </c>
      <c r="D32" t="s">
        <v>472</v>
      </c>
      <c r="E32">
        <v>0.5</v>
      </c>
      <c r="F32" t="s">
        <v>42</v>
      </c>
    </row>
    <row r="33" spans="1:6" x14ac:dyDescent="0.25">
      <c r="A33" t="s">
        <v>49</v>
      </c>
      <c r="B33">
        <v>141881</v>
      </c>
      <c r="C33" t="s">
        <v>1157</v>
      </c>
      <c r="D33" t="s">
        <v>589</v>
      </c>
      <c r="E33">
        <v>0.4</v>
      </c>
      <c r="F33" t="s">
        <v>38</v>
      </c>
    </row>
    <row r="34" spans="1:6" x14ac:dyDescent="0.25">
      <c r="A34" t="s">
        <v>241</v>
      </c>
      <c r="B34">
        <v>44795476</v>
      </c>
      <c r="C34" t="s">
        <v>1158</v>
      </c>
      <c r="D34" t="s">
        <v>1159</v>
      </c>
      <c r="E34">
        <v>0.4</v>
      </c>
      <c r="F34" t="s">
        <v>74</v>
      </c>
    </row>
    <row r="35" spans="1:6" x14ac:dyDescent="0.25">
      <c r="A35" t="s">
        <v>934</v>
      </c>
      <c r="B35">
        <v>1460334</v>
      </c>
      <c r="C35" t="s">
        <v>1160</v>
      </c>
      <c r="D35" t="s">
        <v>1161</v>
      </c>
      <c r="E35">
        <v>0.3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2418739</v>
      </c>
      <c r="C39">
        <v>13858</v>
      </c>
      <c r="D39" t="s">
        <v>1147</v>
      </c>
      <c r="E39">
        <v>41.5</v>
      </c>
      <c r="F39">
        <v>7.7</v>
      </c>
    </row>
    <row r="40" spans="1:6" x14ac:dyDescent="0.25">
      <c r="A40" t="s">
        <v>38</v>
      </c>
      <c r="B40">
        <v>7730151</v>
      </c>
      <c r="C40">
        <v>7651</v>
      </c>
      <c r="D40" t="s">
        <v>64</v>
      </c>
      <c r="E40">
        <v>22.9</v>
      </c>
      <c r="F40">
        <v>4.2</v>
      </c>
    </row>
    <row r="41" spans="1:6" x14ac:dyDescent="0.25">
      <c r="A41" t="s">
        <v>39</v>
      </c>
      <c r="C41">
        <v>4031</v>
      </c>
      <c r="E41">
        <v>12.1</v>
      </c>
      <c r="F41">
        <v>2.2000000000000002</v>
      </c>
    </row>
    <row r="42" spans="1:6" x14ac:dyDescent="0.25">
      <c r="A42" t="s">
        <v>48</v>
      </c>
      <c r="B42">
        <v>1669165</v>
      </c>
      <c r="C42">
        <v>3155</v>
      </c>
      <c r="D42" t="s">
        <v>842</v>
      </c>
      <c r="E42">
        <v>9.5</v>
      </c>
      <c r="F42">
        <v>1.8</v>
      </c>
    </row>
    <row r="43" spans="1:6" x14ac:dyDescent="0.25">
      <c r="A43" t="s">
        <v>45</v>
      </c>
      <c r="B43">
        <v>1492967</v>
      </c>
      <c r="C43">
        <v>699</v>
      </c>
      <c r="D43" t="s">
        <v>1162</v>
      </c>
      <c r="E43">
        <v>2.1</v>
      </c>
      <c r="F43">
        <v>0.4</v>
      </c>
    </row>
    <row r="44" spans="1:6" x14ac:dyDescent="0.25">
      <c r="A44" t="s">
        <v>74</v>
      </c>
      <c r="B44">
        <v>47272406</v>
      </c>
      <c r="C44">
        <v>572</v>
      </c>
      <c r="D44" t="s">
        <v>1163</v>
      </c>
      <c r="E44">
        <v>1.7</v>
      </c>
      <c r="F44">
        <v>0.3</v>
      </c>
    </row>
    <row r="45" spans="1:6" x14ac:dyDescent="0.25">
      <c r="A45" t="s">
        <v>42</v>
      </c>
      <c r="B45">
        <v>635369</v>
      </c>
      <c r="C45">
        <v>184</v>
      </c>
      <c r="D45" t="s">
        <v>1164</v>
      </c>
      <c r="E45">
        <v>0.6</v>
      </c>
      <c r="F45">
        <v>0.1</v>
      </c>
    </row>
    <row r="46" spans="1:6" x14ac:dyDescent="0.25">
      <c r="A46" t="s">
        <v>72</v>
      </c>
      <c r="B46">
        <v>56351</v>
      </c>
      <c r="C46">
        <v>75</v>
      </c>
      <c r="D46" t="s">
        <v>1165</v>
      </c>
      <c r="E46">
        <v>0.2</v>
      </c>
      <c r="F46">
        <v>0</v>
      </c>
    </row>
    <row r="47" spans="1:6" x14ac:dyDescent="0.25">
      <c r="A47" t="s">
        <v>68</v>
      </c>
      <c r="B47">
        <v>226</v>
      </c>
      <c r="C47">
        <v>3</v>
      </c>
      <c r="D47" t="s">
        <v>1166</v>
      </c>
      <c r="E47">
        <v>0</v>
      </c>
      <c r="F47">
        <v>0</v>
      </c>
    </row>
    <row r="48" spans="1:6" x14ac:dyDescent="0.25">
      <c r="A48" t="s">
        <v>970</v>
      </c>
      <c r="B48">
        <v>1013</v>
      </c>
      <c r="C48">
        <v>2</v>
      </c>
      <c r="D48" t="s">
        <v>1167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8394.1</v>
      </c>
      <c r="C52">
        <v>4239.3999999999996</v>
      </c>
      <c r="D52">
        <v>4154.7</v>
      </c>
    </row>
    <row r="53" spans="1:9" x14ac:dyDescent="0.25">
      <c r="A53" t="s">
        <v>82</v>
      </c>
      <c r="B53">
        <v>6409.9</v>
      </c>
      <c r="C53">
        <v>4047.7</v>
      </c>
      <c r="D53">
        <v>2362.1999999999998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1495</v>
      </c>
      <c r="C55">
        <v>20</v>
      </c>
      <c r="D55">
        <v>1475</v>
      </c>
    </row>
    <row r="56" spans="1:9" x14ac:dyDescent="0.25">
      <c r="A56" t="s">
        <v>85</v>
      </c>
      <c r="B56">
        <v>326.2</v>
      </c>
      <c r="C56">
        <v>96.7</v>
      </c>
      <c r="D56">
        <v>229.5</v>
      </c>
    </row>
    <row r="57" spans="1:9" x14ac:dyDescent="0.25">
      <c r="A57" t="s">
        <v>86</v>
      </c>
      <c r="B57">
        <v>126.4</v>
      </c>
      <c r="C57">
        <v>76.2</v>
      </c>
      <c r="D57">
        <v>50.2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59.9</v>
      </c>
      <c r="C59">
        <v>20</v>
      </c>
      <c r="D59">
        <v>39.9</v>
      </c>
    </row>
    <row r="60" spans="1:9" x14ac:dyDescent="0.25">
      <c r="A60" t="s">
        <v>89</v>
      </c>
      <c r="B60">
        <v>8086.8</v>
      </c>
      <c r="C60">
        <v>4875.6000000000004</v>
      </c>
      <c r="D60">
        <v>3211.2</v>
      </c>
    </row>
    <row r="61" spans="1:9" x14ac:dyDescent="0.25">
      <c r="A61" t="s">
        <v>90</v>
      </c>
      <c r="B61">
        <v>7998.2</v>
      </c>
      <c r="C61">
        <v>4789.8</v>
      </c>
      <c r="D61">
        <v>3208.5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2684.77</v>
      </c>
      <c r="E65">
        <v>1638522</v>
      </c>
      <c r="F65">
        <v>0</v>
      </c>
      <c r="G65">
        <v>8.0500000000000007</v>
      </c>
      <c r="H65">
        <v>10.02</v>
      </c>
      <c r="I65">
        <v>72.98</v>
      </c>
    </row>
    <row r="66" spans="1:10" x14ac:dyDescent="0.25">
      <c r="A66" t="s">
        <v>252</v>
      </c>
      <c r="B66" t="s">
        <v>102</v>
      </c>
      <c r="C66" t="s">
        <v>253</v>
      </c>
      <c r="D66">
        <v>1819.12</v>
      </c>
      <c r="E66">
        <v>0</v>
      </c>
      <c r="G66">
        <v>5.45</v>
      </c>
      <c r="H66">
        <v>8.35</v>
      </c>
      <c r="I66">
        <v>80.73</v>
      </c>
    </row>
    <row r="67" spans="1:10" x14ac:dyDescent="0.25">
      <c r="A67" t="s">
        <v>254</v>
      </c>
      <c r="B67" t="s">
        <v>102</v>
      </c>
      <c r="C67" t="s">
        <v>255</v>
      </c>
      <c r="D67">
        <v>1819.12</v>
      </c>
      <c r="E67">
        <v>0</v>
      </c>
      <c r="G67">
        <v>5.45</v>
      </c>
      <c r="H67">
        <v>8.35</v>
      </c>
      <c r="I67">
        <v>80.73</v>
      </c>
    </row>
    <row r="68" spans="1:10" x14ac:dyDescent="0.25">
      <c r="A68" t="s">
        <v>104</v>
      </c>
      <c r="B68" t="s">
        <v>102</v>
      </c>
      <c r="C68" t="s">
        <v>105</v>
      </c>
      <c r="D68">
        <v>1590.59</v>
      </c>
      <c r="E68">
        <v>0</v>
      </c>
      <c r="G68">
        <v>4.7699999999999996</v>
      </c>
      <c r="H68">
        <v>8.09</v>
      </c>
      <c r="I68">
        <v>83.03</v>
      </c>
    </row>
    <row r="69" spans="1:10" x14ac:dyDescent="0.25">
      <c r="A69" t="s">
        <v>101</v>
      </c>
      <c r="B69" t="s">
        <v>102</v>
      </c>
      <c r="C69" t="s">
        <v>103</v>
      </c>
      <c r="D69">
        <v>1590.59</v>
      </c>
      <c r="E69">
        <v>0</v>
      </c>
      <c r="G69">
        <v>4.7699999999999996</v>
      </c>
      <c r="H69">
        <v>8.09</v>
      </c>
      <c r="I69">
        <v>83.03</v>
      </c>
    </row>
    <row r="70" spans="1:10" x14ac:dyDescent="0.25">
      <c r="A70" t="s">
        <v>259</v>
      </c>
      <c r="B70" t="s">
        <v>257</v>
      </c>
      <c r="C70" t="s">
        <v>260</v>
      </c>
      <c r="D70">
        <v>1486.99</v>
      </c>
      <c r="E70">
        <v>1681750</v>
      </c>
      <c r="F70">
        <v>0</v>
      </c>
      <c r="G70">
        <v>4.46</v>
      </c>
      <c r="H70">
        <v>20.73</v>
      </c>
      <c r="I70">
        <v>11.84</v>
      </c>
    </row>
    <row r="71" spans="1:10" x14ac:dyDescent="0.25">
      <c r="A71" t="s">
        <v>261</v>
      </c>
      <c r="B71" t="s">
        <v>257</v>
      </c>
      <c r="C71" t="s">
        <v>262</v>
      </c>
      <c r="D71">
        <v>1008.19</v>
      </c>
      <c r="E71">
        <v>3330667</v>
      </c>
      <c r="F71">
        <v>0</v>
      </c>
      <c r="G71">
        <v>3.02</v>
      </c>
      <c r="H71">
        <v>24.38</v>
      </c>
      <c r="I71">
        <v>0.61</v>
      </c>
    </row>
    <row r="72" spans="1:10" x14ac:dyDescent="0.25">
      <c r="A72" t="s">
        <v>273</v>
      </c>
      <c r="B72" t="s">
        <v>257</v>
      </c>
      <c r="C72" t="s">
        <v>274</v>
      </c>
      <c r="D72">
        <v>779.75</v>
      </c>
      <c r="E72">
        <v>843254</v>
      </c>
      <c r="F72">
        <v>0</v>
      </c>
      <c r="G72">
        <v>2.34</v>
      </c>
      <c r="H72">
        <v>4.72</v>
      </c>
      <c r="I72">
        <v>91.9</v>
      </c>
    </row>
    <row r="73" spans="1:10" x14ac:dyDescent="0.25">
      <c r="A73" t="s">
        <v>271</v>
      </c>
      <c r="B73" t="s">
        <v>257</v>
      </c>
      <c r="C73" t="s">
        <v>272</v>
      </c>
      <c r="D73">
        <v>733.1</v>
      </c>
      <c r="E73">
        <v>3250230</v>
      </c>
      <c r="F73">
        <v>0</v>
      </c>
      <c r="G73">
        <v>2.2000000000000002</v>
      </c>
      <c r="H73">
        <v>20.81</v>
      </c>
      <c r="I73">
        <v>0</v>
      </c>
    </row>
    <row r="74" spans="1:10" x14ac:dyDescent="0.25">
      <c r="A74" t="s">
        <v>267</v>
      </c>
      <c r="B74" t="s">
        <v>257</v>
      </c>
      <c r="C74" t="s">
        <v>268</v>
      </c>
      <c r="D74">
        <v>695.52</v>
      </c>
      <c r="E74">
        <v>600382</v>
      </c>
      <c r="F74">
        <v>0</v>
      </c>
      <c r="G74">
        <v>2.08</v>
      </c>
      <c r="H74">
        <v>3.84</v>
      </c>
      <c r="I74">
        <v>93.86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259</v>
      </c>
      <c r="B78" t="s">
        <v>257</v>
      </c>
      <c r="C78" t="s">
        <v>260</v>
      </c>
      <c r="D78">
        <v>308.27</v>
      </c>
      <c r="E78">
        <v>1681750</v>
      </c>
      <c r="F78">
        <v>0</v>
      </c>
      <c r="G78">
        <v>7.65</v>
      </c>
      <c r="H78">
        <v>1486.99</v>
      </c>
      <c r="I78">
        <v>20.73</v>
      </c>
      <c r="J78">
        <v>11.84</v>
      </c>
    </row>
    <row r="79" spans="1:10" x14ac:dyDescent="0.25">
      <c r="A79" t="s">
        <v>256</v>
      </c>
      <c r="B79" t="s">
        <v>257</v>
      </c>
      <c r="C79" t="s">
        <v>258</v>
      </c>
      <c r="D79">
        <v>268.94</v>
      </c>
      <c r="E79">
        <v>1638522</v>
      </c>
      <c r="F79">
        <v>0</v>
      </c>
      <c r="G79">
        <v>6.67</v>
      </c>
      <c r="H79">
        <v>2684.77</v>
      </c>
      <c r="I79">
        <v>10.02</v>
      </c>
      <c r="J79">
        <v>72.98</v>
      </c>
    </row>
    <row r="80" spans="1:10" x14ac:dyDescent="0.25">
      <c r="A80" t="s">
        <v>261</v>
      </c>
      <c r="B80" t="s">
        <v>257</v>
      </c>
      <c r="C80" t="s">
        <v>262</v>
      </c>
      <c r="D80">
        <v>245.8</v>
      </c>
      <c r="E80">
        <v>3330667</v>
      </c>
      <c r="F80">
        <v>0</v>
      </c>
      <c r="G80">
        <v>6.1</v>
      </c>
      <c r="H80">
        <v>1008.19</v>
      </c>
      <c r="I80">
        <v>24.38</v>
      </c>
      <c r="J80">
        <v>0.61</v>
      </c>
    </row>
    <row r="81" spans="1:10" x14ac:dyDescent="0.25">
      <c r="A81" t="s">
        <v>269</v>
      </c>
      <c r="B81" t="s">
        <v>257</v>
      </c>
      <c r="C81" t="s">
        <v>270</v>
      </c>
      <c r="D81">
        <v>205.47</v>
      </c>
      <c r="E81">
        <v>1638996</v>
      </c>
      <c r="F81">
        <v>0</v>
      </c>
      <c r="G81">
        <v>5.0999999999999996</v>
      </c>
      <c r="H81">
        <v>643.32000000000005</v>
      </c>
      <c r="I81">
        <v>31.94</v>
      </c>
      <c r="J81">
        <v>0</v>
      </c>
    </row>
    <row r="82" spans="1:10" x14ac:dyDescent="0.25">
      <c r="A82" t="s">
        <v>271</v>
      </c>
      <c r="B82" t="s">
        <v>257</v>
      </c>
      <c r="C82" t="s">
        <v>272</v>
      </c>
      <c r="D82">
        <v>152.54</v>
      </c>
      <c r="E82">
        <v>3250230</v>
      </c>
      <c r="F82">
        <v>0</v>
      </c>
      <c r="G82">
        <v>3.78</v>
      </c>
      <c r="H82">
        <v>733.1</v>
      </c>
      <c r="I82">
        <v>20.81</v>
      </c>
      <c r="J82">
        <v>0</v>
      </c>
    </row>
    <row r="83" spans="1:10" x14ac:dyDescent="0.25">
      <c r="A83" t="s">
        <v>252</v>
      </c>
      <c r="B83" t="s">
        <v>102</v>
      </c>
      <c r="C83" t="s">
        <v>253</v>
      </c>
      <c r="D83">
        <v>151.83000000000001</v>
      </c>
      <c r="E83">
        <v>0</v>
      </c>
      <c r="G83">
        <v>3.77</v>
      </c>
      <c r="H83">
        <v>1819.12</v>
      </c>
      <c r="I83">
        <v>8.35</v>
      </c>
      <c r="J83">
        <v>80.73</v>
      </c>
    </row>
    <row r="84" spans="1:10" x14ac:dyDescent="0.25">
      <c r="A84" t="s">
        <v>254</v>
      </c>
      <c r="B84" t="s">
        <v>102</v>
      </c>
      <c r="C84" t="s">
        <v>255</v>
      </c>
      <c r="D84">
        <v>151.83000000000001</v>
      </c>
      <c r="E84">
        <v>0</v>
      </c>
      <c r="G84">
        <v>3.77</v>
      </c>
      <c r="H84">
        <v>1819.12</v>
      </c>
      <c r="I84">
        <v>8.35</v>
      </c>
      <c r="J84">
        <v>80.73</v>
      </c>
    </row>
    <row r="85" spans="1:10" x14ac:dyDescent="0.25">
      <c r="A85" t="s">
        <v>265</v>
      </c>
      <c r="B85" t="s">
        <v>257</v>
      </c>
      <c r="C85" t="s">
        <v>266</v>
      </c>
      <c r="D85">
        <v>138.88</v>
      </c>
      <c r="E85">
        <v>63555</v>
      </c>
      <c r="F85">
        <v>0</v>
      </c>
      <c r="G85">
        <v>3.45</v>
      </c>
      <c r="H85">
        <v>399.57</v>
      </c>
      <c r="I85">
        <v>34.76</v>
      </c>
      <c r="J85">
        <v>0.3</v>
      </c>
    </row>
    <row r="86" spans="1:10" x14ac:dyDescent="0.25">
      <c r="A86" t="s">
        <v>104</v>
      </c>
      <c r="B86" t="s">
        <v>102</v>
      </c>
      <c r="C86" t="s">
        <v>105</v>
      </c>
      <c r="D86">
        <v>128.69</v>
      </c>
      <c r="E86">
        <v>0</v>
      </c>
      <c r="G86">
        <v>3.19</v>
      </c>
      <c r="H86">
        <v>1590.59</v>
      </c>
      <c r="I86">
        <v>8.09</v>
      </c>
      <c r="J86">
        <v>83.03</v>
      </c>
    </row>
    <row r="87" spans="1:10" x14ac:dyDescent="0.25">
      <c r="A87" t="s">
        <v>101</v>
      </c>
      <c r="B87" t="s">
        <v>102</v>
      </c>
      <c r="C87" t="s">
        <v>103</v>
      </c>
      <c r="D87">
        <v>128.69</v>
      </c>
      <c r="E87">
        <v>0</v>
      </c>
      <c r="G87">
        <v>3.19</v>
      </c>
      <c r="H87">
        <v>1590.59</v>
      </c>
      <c r="I87">
        <v>8.09</v>
      </c>
      <c r="J87">
        <v>83.03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1959.28</v>
      </c>
      <c r="E91">
        <v>1638522</v>
      </c>
      <c r="F91">
        <v>0</v>
      </c>
      <c r="G91">
        <v>25.61</v>
      </c>
      <c r="H91">
        <v>2684.77</v>
      </c>
      <c r="I91">
        <v>10.02</v>
      </c>
      <c r="J91">
        <v>72.98</v>
      </c>
    </row>
    <row r="92" spans="1:10" x14ac:dyDescent="0.25">
      <c r="A92" t="s">
        <v>252</v>
      </c>
      <c r="B92" t="s">
        <v>102</v>
      </c>
      <c r="C92" t="s">
        <v>253</v>
      </c>
      <c r="D92">
        <v>1468.58</v>
      </c>
      <c r="E92">
        <v>0</v>
      </c>
      <c r="G92">
        <v>19.190000000000001</v>
      </c>
      <c r="H92">
        <v>1819.12</v>
      </c>
      <c r="I92">
        <v>8.35</v>
      </c>
      <c r="J92">
        <v>80.73</v>
      </c>
    </row>
    <row r="93" spans="1:10" x14ac:dyDescent="0.25">
      <c r="A93" t="s">
        <v>254</v>
      </c>
      <c r="B93" t="s">
        <v>102</v>
      </c>
      <c r="C93" t="s">
        <v>255</v>
      </c>
      <c r="D93">
        <v>1468.58</v>
      </c>
      <c r="E93">
        <v>0</v>
      </c>
      <c r="G93">
        <v>19.190000000000001</v>
      </c>
      <c r="H93">
        <v>1819.12</v>
      </c>
      <c r="I93">
        <v>8.35</v>
      </c>
      <c r="J93">
        <v>80.73</v>
      </c>
    </row>
    <row r="94" spans="1:10" x14ac:dyDescent="0.25">
      <c r="A94" t="s">
        <v>104</v>
      </c>
      <c r="B94" t="s">
        <v>102</v>
      </c>
      <c r="C94" t="s">
        <v>105</v>
      </c>
      <c r="D94">
        <v>1320.61</v>
      </c>
      <c r="E94">
        <v>0</v>
      </c>
      <c r="G94">
        <v>17.260000000000002</v>
      </c>
      <c r="H94">
        <v>1590.59</v>
      </c>
      <c r="I94">
        <v>8.09</v>
      </c>
      <c r="J94">
        <v>83.03</v>
      </c>
    </row>
    <row r="95" spans="1:10" x14ac:dyDescent="0.25">
      <c r="A95" t="s">
        <v>101</v>
      </c>
      <c r="B95" t="s">
        <v>102</v>
      </c>
      <c r="C95" t="s">
        <v>103</v>
      </c>
      <c r="D95">
        <v>1320.61</v>
      </c>
      <c r="E95">
        <v>0</v>
      </c>
      <c r="G95">
        <v>17.260000000000002</v>
      </c>
      <c r="H95">
        <v>1590.59</v>
      </c>
      <c r="I95">
        <v>8.09</v>
      </c>
      <c r="J95">
        <v>83.03</v>
      </c>
    </row>
    <row r="96" spans="1:10" x14ac:dyDescent="0.25">
      <c r="A96" t="s">
        <v>273</v>
      </c>
      <c r="B96" t="s">
        <v>257</v>
      </c>
      <c r="C96" t="s">
        <v>274</v>
      </c>
      <c r="D96">
        <v>716.57</v>
      </c>
      <c r="E96">
        <v>843254</v>
      </c>
      <c r="F96">
        <v>0</v>
      </c>
      <c r="G96">
        <v>9.3699999999999992</v>
      </c>
      <c r="H96">
        <v>779.75</v>
      </c>
      <c r="I96">
        <v>4.72</v>
      </c>
      <c r="J96">
        <v>91.9</v>
      </c>
    </row>
    <row r="97" spans="1:10" x14ac:dyDescent="0.25">
      <c r="A97" t="s">
        <v>267</v>
      </c>
      <c r="B97" t="s">
        <v>257</v>
      </c>
      <c r="C97" t="s">
        <v>268</v>
      </c>
      <c r="D97">
        <v>652.82000000000005</v>
      </c>
      <c r="E97">
        <v>600382</v>
      </c>
      <c r="F97">
        <v>0</v>
      </c>
      <c r="G97">
        <v>8.5299999999999994</v>
      </c>
      <c r="H97">
        <v>695.52</v>
      </c>
      <c r="I97">
        <v>3.84</v>
      </c>
      <c r="J97">
        <v>93.86</v>
      </c>
    </row>
    <row r="98" spans="1:10" x14ac:dyDescent="0.25">
      <c r="A98" t="s">
        <v>263</v>
      </c>
      <c r="B98" t="s">
        <v>257</v>
      </c>
      <c r="C98" t="s">
        <v>264</v>
      </c>
      <c r="D98">
        <v>432.65</v>
      </c>
      <c r="E98">
        <v>410166</v>
      </c>
      <c r="F98">
        <v>0</v>
      </c>
      <c r="G98">
        <v>5.65</v>
      </c>
      <c r="H98">
        <v>579.87</v>
      </c>
      <c r="I98">
        <v>10.27</v>
      </c>
      <c r="J98">
        <v>74.61</v>
      </c>
    </row>
    <row r="99" spans="1:10" x14ac:dyDescent="0.25">
      <c r="A99" t="s">
        <v>275</v>
      </c>
      <c r="B99" t="s">
        <v>257</v>
      </c>
      <c r="C99" t="s">
        <v>276</v>
      </c>
      <c r="D99">
        <v>293.27</v>
      </c>
      <c r="E99">
        <v>1323474</v>
      </c>
      <c r="F99">
        <v>0</v>
      </c>
      <c r="G99">
        <v>3.83</v>
      </c>
      <c r="H99">
        <v>520.95000000000005</v>
      </c>
      <c r="I99">
        <v>13.59</v>
      </c>
      <c r="J99">
        <v>56.29</v>
      </c>
    </row>
    <row r="100" spans="1:10" x14ac:dyDescent="0.25">
      <c r="A100" t="s">
        <v>290</v>
      </c>
      <c r="B100" t="s">
        <v>257</v>
      </c>
      <c r="C100" t="s">
        <v>291</v>
      </c>
      <c r="D100">
        <v>193.63</v>
      </c>
      <c r="E100">
        <v>1817570</v>
      </c>
      <c r="F100">
        <v>0</v>
      </c>
      <c r="G100">
        <v>2.5299999999999998</v>
      </c>
      <c r="H100">
        <v>289.13</v>
      </c>
      <c r="I100">
        <v>12.12</v>
      </c>
      <c r="J100">
        <v>66.97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256</v>
      </c>
      <c r="B104" t="s">
        <v>257</v>
      </c>
      <c r="C104" t="s">
        <v>258</v>
      </c>
      <c r="D104">
        <v>25317171</v>
      </c>
      <c r="E104">
        <v>1638522</v>
      </c>
      <c r="F104">
        <v>15.45</v>
      </c>
      <c r="G104">
        <v>11.29</v>
      </c>
      <c r="H104">
        <v>2684.77</v>
      </c>
      <c r="I104">
        <v>10</v>
      </c>
      <c r="J104">
        <v>73</v>
      </c>
    </row>
    <row r="105" spans="1:10" x14ac:dyDescent="0.25">
      <c r="A105" t="s">
        <v>259</v>
      </c>
      <c r="B105" t="s">
        <v>257</v>
      </c>
      <c r="C105" t="s">
        <v>260</v>
      </c>
      <c r="D105">
        <v>20116312</v>
      </c>
      <c r="E105">
        <v>1681750</v>
      </c>
      <c r="F105">
        <v>11.96</v>
      </c>
      <c r="G105">
        <v>8.9700000000000006</v>
      </c>
      <c r="H105">
        <v>1486.99</v>
      </c>
      <c r="I105">
        <v>20.7</v>
      </c>
      <c r="J105">
        <v>11.8</v>
      </c>
    </row>
    <row r="106" spans="1:10" x14ac:dyDescent="0.25">
      <c r="A106" t="s">
        <v>263</v>
      </c>
      <c r="B106" t="s">
        <v>257</v>
      </c>
      <c r="C106" t="s">
        <v>264</v>
      </c>
      <c r="D106">
        <v>19147687</v>
      </c>
      <c r="E106">
        <v>410166</v>
      </c>
      <c r="F106">
        <v>46.68</v>
      </c>
      <c r="G106">
        <v>8.5399999999999991</v>
      </c>
      <c r="H106">
        <v>579.87</v>
      </c>
      <c r="I106">
        <v>10.3</v>
      </c>
      <c r="J106">
        <v>74.599999999999994</v>
      </c>
    </row>
    <row r="107" spans="1:10" x14ac:dyDescent="0.25">
      <c r="A107" t="s">
        <v>261</v>
      </c>
      <c r="B107" t="s">
        <v>257</v>
      </c>
      <c r="C107" t="s">
        <v>262</v>
      </c>
      <c r="D107">
        <v>17620683</v>
      </c>
      <c r="E107">
        <v>3330667</v>
      </c>
      <c r="F107">
        <v>5.29</v>
      </c>
      <c r="G107">
        <v>7.86</v>
      </c>
      <c r="H107">
        <v>1008.19</v>
      </c>
      <c r="I107">
        <v>24.4</v>
      </c>
      <c r="J107">
        <v>0.6</v>
      </c>
    </row>
    <row r="108" spans="1:10" x14ac:dyDescent="0.25">
      <c r="A108" t="s">
        <v>269</v>
      </c>
      <c r="B108" t="s">
        <v>257</v>
      </c>
      <c r="C108" t="s">
        <v>270</v>
      </c>
      <c r="D108">
        <v>13039516</v>
      </c>
      <c r="E108">
        <v>1638996</v>
      </c>
      <c r="F108">
        <v>7.96</v>
      </c>
      <c r="G108">
        <v>5.82</v>
      </c>
      <c r="H108">
        <v>643.32000000000005</v>
      </c>
      <c r="I108">
        <v>31.9</v>
      </c>
      <c r="J108">
        <v>0</v>
      </c>
    </row>
    <row r="109" spans="1:10" x14ac:dyDescent="0.25">
      <c r="A109" t="s">
        <v>281</v>
      </c>
      <c r="B109" t="s">
        <v>257</v>
      </c>
      <c r="C109" t="s">
        <v>282</v>
      </c>
      <c r="D109">
        <v>13034086</v>
      </c>
      <c r="E109">
        <v>1639774</v>
      </c>
      <c r="F109">
        <v>7.95</v>
      </c>
      <c r="G109">
        <v>5.81</v>
      </c>
      <c r="H109">
        <v>256.88</v>
      </c>
      <c r="I109">
        <v>32.5</v>
      </c>
      <c r="J109">
        <v>0</v>
      </c>
    </row>
    <row r="110" spans="1:10" x14ac:dyDescent="0.25">
      <c r="A110" t="s">
        <v>271</v>
      </c>
      <c r="B110" t="s">
        <v>257</v>
      </c>
      <c r="C110" t="s">
        <v>272</v>
      </c>
      <c r="D110">
        <v>12967411</v>
      </c>
      <c r="E110">
        <v>3250230</v>
      </c>
      <c r="F110">
        <v>3.99</v>
      </c>
      <c r="G110">
        <v>5.78</v>
      </c>
      <c r="H110">
        <v>733.1</v>
      </c>
      <c r="I110">
        <v>20.8</v>
      </c>
      <c r="J110">
        <v>0</v>
      </c>
    </row>
    <row r="111" spans="1:10" x14ac:dyDescent="0.25">
      <c r="A111" t="s">
        <v>279</v>
      </c>
      <c r="B111" t="s">
        <v>257</v>
      </c>
      <c r="C111" t="s">
        <v>280</v>
      </c>
      <c r="D111">
        <v>12965129</v>
      </c>
      <c r="E111">
        <v>3247111</v>
      </c>
      <c r="F111">
        <v>3.99</v>
      </c>
      <c r="G111">
        <v>5.78</v>
      </c>
      <c r="H111">
        <v>96.8</v>
      </c>
      <c r="I111">
        <v>30.1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12738053</v>
      </c>
      <c r="E112">
        <v>3330693</v>
      </c>
      <c r="F112">
        <v>3.82</v>
      </c>
      <c r="G112">
        <v>5.68</v>
      </c>
      <c r="H112">
        <v>99.96</v>
      </c>
      <c r="I112">
        <v>30.5</v>
      </c>
      <c r="J112">
        <v>1.3</v>
      </c>
    </row>
    <row r="113" spans="1:10" x14ac:dyDescent="0.25">
      <c r="A113" t="s">
        <v>104</v>
      </c>
      <c r="B113" t="s">
        <v>102</v>
      </c>
      <c r="C113" t="s">
        <v>105</v>
      </c>
      <c r="D113">
        <v>8909170</v>
      </c>
      <c r="E113">
        <v>0</v>
      </c>
      <c r="G113">
        <v>3.97</v>
      </c>
      <c r="H113">
        <v>1590.59</v>
      </c>
      <c r="I113">
        <v>8.1</v>
      </c>
      <c r="J113">
        <v>83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1998638</v>
      </c>
      <c r="E117">
        <v>1638522</v>
      </c>
      <c r="F117">
        <v>1.22</v>
      </c>
      <c r="G117">
        <v>22.76</v>
      </c>
      <c r="H117">
        <v>2684.77</v>
      </c>
      <c r="I117">
        <v>10.02</v>
      </c>
      <c r="J117">
        <v>72.98</v>
      </c>
    </row>
    <row r="118" spans="1:10" x14ac:dyDescent="0.25">
      <c r="A118" t="s">
        <v>252</v>
      </c>
      <c r="B118" t="s">
        <v>102</v>
      </c>
      <c r="C118" t="s">
        <v>253</v>
      </c>
      <c r="D118">
        <v>1700129</v>
      </c>
      <c r="E118">
        <v>0</v>
      </c>
      <c r="G118">
        <v>19.36</v>
      </c>
      <c r="H118">
        <v>1819.12</v>
      </c>
      <c r="I118">
        <v>8.35</v>
      </c>
      <c r="J118">
        <v>80.73</v>
      </c>
    </row>
    <row r="119" spans="1:10" x14ac:dyDescent="0.25">
      <c r="A119" t="s">
        <v>254</v>
      </c>
      <c r="B119" t="s">
        <v>102</v>
      </c>
      <c r="C119" t="s">
        <v>255</v>
      </c>
      <c r="D119">
        <v>1700129</v>
      </c>
      <c r="E119">
        <v>0</v>
      </c>
      <c r="G119">
        <v>19.36</v>
      </c>
      <c r="H119">
        <v>1819.12</v>
      </c>
      <c r="I119">
        <v>8.35</v>
      </c>
      <c r="J119">
        <v>80.73</v>
      </c>
    </row>
    <row r="120" spans="1:10" x14ac:dyDescent="0.25">
      <c r="A120" t="s">
        <v>104</v>
      </c>
      <c r="B120" t="s">
        <v>102</v>
      </c>
      <c r="C120" t="s">
        <v>105</v>
      </c>
      <c r="D120">
        <v>1665413</v>
      </c>
      <c r="E120">
        <v>0</v>
      </c>
      <c r="G120">
        <v>18.96</v>
      </c>
      <c r="H120">
        <v>1590.59</v>
      </c>
      <c r="I120">
        <v>8.09</v>
      </c>
      <c r="J120">
        <v>83.03</v>
      </c>
    </row>
    <row r="121" spans="1:10" x14ac:dyDescent="0.25">
      <c r="A121" t="s">
        <v>101</v>
      </c>
      <c r="B121" t="s">
        <v>102</v>
      </c>
      <c r="C121" t="s">
        <v>103</v>
      </c>
      <c r="D121">
        <v>1665413</v>
      </c>
      <c r="E121">
        <v>0</v>
      </c>
      <c r="G121">
        <v>18.96</v>
      </c>
      <c r="H121">
        <v>1590.59</v>
      </c>
      <c r="I121">
        <v>8.09</v>
      </c>
      <c r="J121">
        <v>83.03</v>
      </c>
    </row>
    <row r="122" spans="1:10" x14ac:dyDescent="0.25">
      <c r="A122" t="s">
        <v>259</v>
      </c>
      <c r="B122" t="s">
        <v>257</v>
      </c>
      <c r="C122" t="s">
        <v>260</v>
      </c>
      <c r="D122">
        <v>722571</v>
      </c>
      <c r="E122">
        <v>1681750</v>
      </c>
      <c r="F122">
        <v>0.43</v>
      </c>
      <c r="G122">
        <v>8.23</v>
      </c>
      <c r="H122">
        <v>1486.99</v>
      </c>
      <c r="I122">
        <v>20.73</v>
      </c>
      <c r="J122">
        <v>11.84</v>
      </c>
    </row>
    <row r="123" spans="1:10" x14ac:dyDescent="0.25">
      <c r="A123" t="s">
        <v>273</v>
      </c>
      <c r="B123" t="s">
        <v>257</v>
      </c>
      <c r="C123" t="s">
        <v>274</v>
      </c>
      <c r="D123">
        <v>667766</v>
      </c>
      <c r="E123">
        <v>843254</v>
      </c>
      <c r="F123">
        <v>0.79</v>
      </c>
      <c r="G123">
        <v>7.6</v>
      </c>
      <c r="H123">
        <v>779.75</v>
      </c>
      <c r="I123">
        <v>4.72</v>
      </c>
      <c r="J123">
        <v>91.9</v>
      </c>
    </row>
    <row r="124" spans="1:10" x14ac:dyDescent="0.25">
      <c r="A124" t="s">
        <v>267</v>
      </c>
      <c r="B124" t="s">
        <v>257</v>
      </c>
      <c r="C124" t="s">
        <v>268</v>
      </c>
      <c r="D124">
        <v>538505</v>
      </c>
      <c r="E124">
        <v>600382</v>
      </c>
      <c r="F124">
        <v>0.9</v>
      </c>
      <c r="G124">
        <v>6.13</v>
      </c>
      <c r="H124">
        <v>695.52</v>
      </c>
      <c r="I124">
        <v>3.84</v>
      </c>
      <c r="J124">
        <v>93.86</v>
      </c>
    </row>
    <row r="125" spans="1:10" x14ac:dyDescent="0.25">
      <c r="A125" t="s">
        <v>263</v>
      </c>
      <c r="B125" t="s">
        <v>257</v>
      </c>
      <c r="C125" t="s">
        <v>264</v>
      </c>
      <c r="D125">
        <v>428591</v>
      </c>
      <c r="E125">
        <v>410166</v>
      </c>
      <c r="F125">
        <v>1.04</v>
      </c>
      <c r="G125">
        <v>4.88</v>
      </c>
      <c r="H125">
        <v>579.87</v>
      </c>
      <c r="I125">
        <v>10.27</v>
      </c>
      <c r="J125">
        <v>74.61</v>
      </c>
    </row>
    <row r="126" spans="1:10" x14ac:dyDescent="0.25">
      <c r="A126" t="s">
        <v>275</v>
      </c>
      <c r="B126" t="s">
        <v>257</v>
      </c>
      <c r="C126" t="s">
        <v>276</v>
      </c>
      <c r="D126">
        <v>277483</v>
      </c>
      <c r="E126">
        <v>1323474</v>
      </c>
      <c r="F126">
        <v>0.21</v>
      </c>
      <c r="G126">
        <v>3.16</v>
      </c>
      <c r="H126">
        <v>520.95000000000005</v>
      </c>
      <c r="I126">
        <v>13.59</v>
      </c>
      <c r="J126">
        <v>56.29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104</v>
      </c>
      <c r="B130" t="s">
        <v>102</v>
      </c>
      <c r="C130" t="s">
        <v>105</v>
      </c>
      <c r="D130">
        <v>1568301</v>
      </c>
      <c r="E130">
        <v>1568301</v>
      </c>
      <c r="F130">
        <v>0</v>
      </c>
      <c r="H130">
        <v>0</v>
      </c>
      <c r="I130">
        <v>21.51</v>
      </c>
    </row>
    <row r="131" spans="1:9" x14ac:dyDescent="0.25">
      <c r="A131" t="s">
        <v>101</v>
      </c>
      <c r="B131" t="s">
        <v>102</v>
      </c>
      <c r="C131" t="s">
        <v>103</v>
      </c>
      <c r="D131">
        <v>1568301</v>
      </c>
      <c r="E131">
        <v>1568301</v>
      </c>
      <c r="F131">
        <v>0</v>
      </c>
      <c r="H131">
        <v>0</v>
      </c>
      <c r="I131">
        <v>21.51</v>
      </c>
    </row>
    <row r="132" spans="1:9" x14ac:dyDescent="0.25">
      <c r="A132" t="s">
        <v>252</v>
      </c>
      <c r="B132" t="s">
        <v>102</v>
      </c>
      <c r="C132" t="s">
        <v>253</v>
      </c>
      <c r="D132">
        <v>1440704</v>
      </c>
      <c r="E132">
        <v>1440704</v>
      </c>
      <c r="F132">
        <v>0</v>
      </c>
      <c r="H132">
        <v>0</v>
      </c>
      <c r="I132">
        <v>19.760000000000002</v>
      </c>
    </row>
    <row r="133" spans="1:9" x14ac:dyDescent="0.25">
      <c r="A133" t="s">
        <v>254</v>
      </c>
      <c r="B133" t="s">
        <v>102</v>
      </c>
      <c r="C133" t="s">
        <v>255</v>
      </c>
      <c r="D133">
        <v>1440704</v>
      </c>
      <c r="E133">
        <v>1440704</v>
      </c>
      <c r="F133">
        <v>0</v>
      </c>
      <c r="H133">
        <v>0</v>
      </c>
      <c r="I133">
        <v>19.760000000000002</v>
      </c>
    </row>
    <row r="134" spans="1:9" x14ac:dyDescent="0.25">
      <c r="A134" t="s">
        <v>273</v>
      </c>
      <c r="B134" t="s">
        <v>257</v>
      </c>
      <c r="C134" t="s">
        <v>274</v>
      </c>
      <c r="D134">
        <v>667810</v>
      </c>
      <c r="E134">
        <v>667810</v>
      </c>
      <c r="F134">
        <v>843254</v>
      </c>
      <c r="G134">
        <v>0.79</v>
      </c>
      <c r="H134">
        <v>0</v>
      </c>
      <c r="I134">
        <v>9.16</v>
      </c>
    </row>
    <row r="135" spans="1:9" x14ac:dyDescent="0.25">
      <c r="A135" t="s">
        <v>267</v>
      </c>
      <c r="B135" t="s">
        <v>257</v>
      </c>
      <c r="C135" t="s">
        <v>268</v>
      </c>
      <c r="D135">
        <v>538505</v>
      </c>
      <c r="E135">
        <v>538505</v>
      </c>
      <c r="F135">
        <v>600382</v>
      </c>
      <c r="G135">
        <v>0.9</v>
      </c>
      <c r="H135">
        <v>0</v>
      </c>
      <c r="I135">
        <v>7.39</v>
      </c>
    </row>
    <row r="136" spans="1:9" x14ac:dyDescent="0.25">
      <c r="A136" t="s">
        <v>263</v>
      </c>
      <c r="B136" t="s">
        <v>257</v>
      </c>
      <c r="C136" t="s">
        <v>264</v>
      </c>
      <c r="D136">
        <v>428598</v>
      </c>
      <c r="E136">
        <v>428598</v>
      </c>
      <c r="F136">
        <v>410166</v>
      </c>
      <c r="G136">
        <v>1.04</v>
      </c>
      <c r="H136">
        <v>0</v>
      </c>
      <c r="I136">
        <v>5.88</v>
      </c>
    </row>
    <row r="137" spans="1:9" x14ac:dyDescent="0.25">
      <c r="A137" t="s">
        <v>275</v>
      </c>
      <c r="B137" t="s">
        <v>257</v>
      </c>
      <c r="C137" t="s">
        <v>276</v>
      </c>
      <c r="D137">
        <v>277516</v>
      </c>
      <c r="E137">
        <v>277516</v>
      </c>
      <c r="F137">
        <v>1323474</v>
      </c>
      <c r="G137">
        <v>0.21</v>
      </c>
      <c r="H137">
        <v>0</v>
      </c>
      <c r="I137">
        <v>3.81</v>
      </c>
    </row>
    <row r="138" spans="1:9" x14ac:dyDescent="0.25">
      <c r="A138" t="s">
        <v>290</v>
      </c>
      <c r="B138" t="s">
        <v>257</v>
      </c>
      <c r="C138" t="s">
        <v>291</v>
      </c>
      <c r="D138">
        <v>181523</v>
      </c>
      <c r="E138">
        <v>181523</v>
      </c>
      <c r="F138">
        <v>1817570</v>
      </c>
      <c r="G138">
        <v>0.1</v>
      </c>
      <c r="H138">
        <v>0</v>
      </c>
      <c r="I138">
        <v>2.4900000000000002</v>
      </c>
    </row>
    <row r="139" spans="1:9" x14ac:dyDescent="0.25">
      <c r="A139" t="s">
        <v>916</v>
      </c>
      <c r="B139" t="s">
        <v>257</v>
      </c>
      <c r="C139" t="s">
        <v>917</v>
      </c>
      <c r="D139">
        <v>49403</v>
      </c>
      <c r="E139">
        <v>49403</v>
      </c>
      <c r="F139">
        <v>715929</v>
      </c>
      <c r="G139">
        <v>7.0000000000000007E-2</v>
      </c>
      <c r="H139">
        <v>0</v>
      </c>
      <c r="I139">
        <v>0.68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3823641</v>
      </c>
      <c r="E143">
        <v>1227</v>
      </c>
      <c r="F143">
        <v>0</v>
      </c>
      <c r="G143">
        <v>111.84</v>
      </c>
      <c r="H143">
        <v>30.8</v>
      </c>
      <c r="I143">
        <v>0</v>
      </c>
    </row>
    <row r="144" spans="1:9" x14ac:dyDescent="0.25">
      <c r="A144" t="s">
        <v>283</v>
      </c>
      <c r="B144" t="s">
        <v>257</v>
      </c>
      <c r="C144" t="s">
        <v>284</v>
      </c>
      <c r="D144">
        <v>3330693</v>
      </c>
      <c r="E144">
        <v>2743721</v>
      </c>
      <c r="F144">
        <v>0.82</v>
      </c>
      <c r="G144">
        <v>99.96</v>
      </c>
      <c r="H144">
        <v>30.5</v>
      </c>
      <c r="I144">
        <v>1.3</v>
      </c>
    </row>
    <row r="145" spans="1:9" x14ac:dyDescent="0.25">
      <c r="A145" t="s">
        <v>261</v>
      </c>
      <c r="B145" t="s">
        <v>257</v>
      </c>
      <c r="C145" t="s">
        <v>262</v>
      </c>
      <c r="D145">
        <v>3330667</v>
      </c>
      <c r="E145">
        <v>0</v>
      </c>
      <c r="F145">
        <v>0</v>
      </c>
      <c r="G145">
        <v>1008.19</v>
      </c>
      <c r="H145">
        <v>24.4</v>
      </c>
      <c r="I145">
        <v>0.6</v>
      </c>
    </row>
    <row r="146" spans="1:9" x14ac:dyDescent="0.25">
      <c r="A146" t="s">
        <v>271</v>
      </c>
      <c r="B146" t="s">
        <v>257</v>
      </c>
      <c r="C146" t="s">
        <v>272</v>
      </c>
      <c r="D146">
        <v>3250230</v>
      </c>
      <c r="E146">
        <v>0</v>
      </c>
      <c r="F146">
        <v>0</v>
      </c>
      <c r="G146">
        <v>733.1</v>
      </c>
      <c r="H146">
        <v>20.8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3247111</v>
      </c>
      <c r="E147">
        <v>3247415</v>
      </c>
      <c r="F147">
        <v>1</v>
      </c>
      <c r="G147">
        <v>96.8</v>
      </c>
      <c r="H147">
        <v>30.1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2411229</v>
      </c>
      <c r="E148">
        <v>2247156</v>
      </c>
      <c r="F148">
        <v>0.93</v>
      </c>
      <c r="G148">
        <v>85.76</v>
      </c>
      <c r="H148">
        <v>33.5</v>
      </c>
      <c r="I148">
        <v>0</v>
      </c>
    </row>
    <row r="149" spans="1:9" x14ac:dyDescent="0.25">
      <c r="A149" t="s">
        <v>290</v>
      </c>
      <c r="B149" t="s">
        <v>257</v>
      </c>
      <c r="C149" t="s">
        <v>291</v>
      </c>
      <c r="D149">
        <v>1817570</v>
      </c>
      <c r="E149">
        <v>1767555</v>
      </c>
      <c r="F149">
        <v>0.97</v>
      </c>
      <c r="G149">
        <v>289.13</v>
      </c>
      <c r="H149">
        <v>12.1</v>
      </c>
      <c r="I149">
        <v>67</v>
      </c>
    </row>
    <row r="150" spans="1:9" x14ac:dyDescent="0.25">
      <c r="A150" t="s">
        <v>259</v>
      </c>
      <c r="B150" t="s">
        <v>257</v>
      </c>
      <c r="C150" t="s">
        <v>260</v>
      </c>
      <c r="D150">
        <v>1681750</v>
      </c>
      <c r="E150">
        <v>1681465</v>
      </c>
      <c r="F150">
        <v>1</v>
      </c>
      <c r="G150">
        <v>1486.99</v>
      </c>
      <c r="H150">
        <v>20.7</v>
      </c>
      <c r="I150">
        <v>11.8</v>
      </c>
    </row>
    <row r="151" spans="1:9" x14ac:dyDescent="0.25">
      <c r="A151" t="s">
        <v>281</v>
      </c>
      <c r="B151" t="s">
        <v>257</v>
      </c>
      <c r="C151" t="s">
        <v>282</v>
      </c>
      <c r="D151">
        <v>1639774</v>
      </c>
      <c r="E151">
        <v>1615928</v>
      </c>
      <c r="F151">
        <v>0.99</v>
      </c>
      <c r="G151">
        <v>256.88</v>
      </c>
      <c r="H151">
        <v>32.5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1638996</v>
      </c>
      <c r="E152">
        <v>1636309</v>
      </c>
      <c r="F152">
        <v>1</v>
      </c>
      <c r="G152">
        <v>643.32000000000005</v>
      </c>
      <c r="H152">
        <v>31.9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3824049</v>
      </c>
      <c r="E156">
        <v>3823641</v>
      </c>
      <c r="F156">
        <v>12.98</v>
      </c>
    </row>
    <row r="157" spans="1:9" x14ac:dyDescent="0.25">
      <c r="A157" t="s">
        <v>261</v>
      </c>
      <c r="B157" t="s">
        <v>257</v>
      </c>
      <c r="C157" t="s">
        <v>262</v>
      </c>
      <c r="D157">
        <v>3330697</v>
      </c>
      <c r="E157">
        <v>3330667</v>
      </c>
      <c r="F157">
        <v>11.31</v>
      </c>
    </row>
    <row r="158" spans="1:9" x14ac:dyDescent="0.25">
      <c r="A158" t="s">
        <v>271</v>
      </c>
      <c r="B158" t="s">
        <v>257</v>
      </c>
      <c r="C158" t="s">
        <v>272</v>
      </c>
      <c r="D158">
        <v>3247466</v>
      </c>
      <c r="E158">
        <v>3250230</v>
      </c>
      <c r="F158">
        <v>11.02</v>
      </c>
    </row>
    <row r="159" spans="1:9" x14ac:dyDescent="0.25">
      <c r="A159" t="s">
        <v>294</v>
      </c>
      <c r="B159" t="s">
        <v>257</v>
      </c>
      <c r="C159" t="s">
        <v>295</v>
      </c>
      <c r="D159">
        <v>2410629</v>
      </c>
      <c r="E159">
        <v>2411229</v>
      </c>
      <c r="F159">
        <v>8.18</v>
      </c>
    </row>
    <row r="160" spans="1:9" x14ac:dyDescent="0.25">
      <c r="A160" t="s">
        <v>290</v>
      </c>
      <c r="B160" t="s">
        <v>257</v>
      </c>
      <c r="C160" t="s">
        <v>291</v>
      </c>
      <c r="D160">
        <v>1816961</v>
      </c>
      <c r="E160">
        <v>1817570</v>
      </c>
      <c r="F160">
        <v>6.17</v>
      </c>
    </row>
    <row r="161" spans="1:6" x14ac:dyDescent="0.25">
      <c r="A161" t="s">
        <v>259</v>
      </c>
      <c r="B161" t="s">
        <v>257</v>
      </c>
      <c r="C161" t="s">
        <v>260</v>
      </c>
      <c r="D161">
        <v>1682110</v>
      </c>
      <c r="E161">
        <v>1681750</v>
      </c>
      <c r="F161">
        <v>5.71</v>
      </c>
    </row>
    <row r="162" spans="1:6" x14ac:dyDescent="0.25">
      <c r="A162" t="s">
        <v>269</v>
      </c>
      <c r="B162" t="s">
        <v>257</v>
      </c>
      <c r="C162" t="s">
        <v>270</v>
      </c>
      <c r="D162">
        <v>1642937</v>
      </c>
      <c r="E162">
        <v>1638996</v>
      </c>
      <c r="F162">
        <v>5.58</v>
      </c>
    </row>
    <row r="163" spans="1:6" x14ac:dyDescent="0.25">
      <c r="A163" t="s">
        <v>256</v>
      </c>
      <c r="B163" t="s">
        <v>257</v>
      </c>
      <c r="C163" t="s">
        <v>258</v>
      </c>
      <c r="D163">
        <v>1639523</v>
      </c>
      <c r="E163">
        <v>1638522</v>
      </c>
      <c r="F163">
        <v>5.56</v>
      </c>
    </row>
    <row r="164" spans="1:6" x14ac:dyDescent="0.25">
      <c r="A164" t="s">
        <v>298</v>
      </c>
      <c r="B164" t="s">
        <v>257</v>
      </c>
      <c r="C164" t="s">
        <v>299</v>
      </c>
      <c r="D164">
        <v>1328884</v>
      </c>
      <c r="E164">
        <v>1329423</v>
      </c>
      <c r="F164">
        <v>4.51</v>
      </c>
    </row>
    <row r="165" spans="1:6" x14ac:dyDescent="0.25">
      <c r="A165" t="s">
        <v>275</v>
      </c>
      <c r="B165" t="s">
        <v>257</v>
      </c>
      <c r="C165" t="s">
        <v>276</v>
      </c>
      <c r="D165">
        <v>1322042</v>
      </c>
      <c r="E165">
        <v>1323474</v>
      </c>
      <c r="F165">
        <v>4.49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1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1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1672419</v>
      </c>
      <c r="E171">
        <v>1638522</v>
      </c>
      <c r="F171">
        <v>0.01</v>
      </c>
    </row>
    <row r="172" spans="1:6" x14ac:dyDescent="0.25">
      <c r="A172" t="s">
        <v>259</v>
      </c>
      <c r="B172" t="s">
        <v>257</v>
      </c>
      <c r="C172" t="s">
        <v>260</v>
      </c>
      <c r="D172">
        <v>1431895</v>
      </c>
      <c r="E172">
        <v>1681750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1319361</v>
      </c>
      <c r="E173">
        <v>183</v>
      </c>
      <c r="F173">
        <v>0.01</v>
      </c>
    </row>
    <row r="174" spans="1:6" x14ac:dyDescent="0.25">
      <c r="A174" t="s">
        <v>306</v>
      </c>
      <c r="B174" t="s">
        <v>257</v>
      </c>
      <c r="C174" t="s">
        <v>258</v>
      </c>
      <c r="D174">
        <v>1207521</v>
      </c>
      <c r="E174">
        <v>4857</v>
      </c>
      <c r="F174">
        <v>0.01</v>
      </c>
    </row>
    <row r="176" spans="1:6" x14ac:dyDescent="0.25">
      <c r="A176" t="s">
        <v>208</v>
      </c>
    </row>
    <row r="177" spans="1:7" x14ac:dyDescent="0.25">
      <c r="A177" t="s">
        <v>30</v>
      </c>
      <c r="B177" t="s">
        <v>31</v>
      </c>
      <c r="C177" t="s">
        <v>209</v>
      </c>
      <c r="D177" t="s">
        <v>210</v>
      </c>
      <c r="E177" t="s">
        <v>211</v>
      </c>
      <c r="F177" t="s">
        <v>212</v>
      </c>
      <c r="G177" t="s">
        <v>34</v>
      </c>
    </row>
    <row r="178" spans="1:7" x14ac:dyDescent="0.25">
      <c r="A178" t="s">
        <v>219</v>
      </c>
      <c r="B178">
        <v>2418717</v>
      </c>
      <c r="D178">
        <v>13858</v>
      </c>
      <c r="E178" t="s">
        <v>1147</v>
      </c>
      <c r="F178">
        <v>0.99</v>
      </c>
      <c r="G178">
        <v>41.54</v>
      </c>
    </row>
    <row r="179" spans="1:7" x14ac:dyDescent="0.25">
      <c r="A179" t="s">
        <v>36</v>
      </c>
      <c r="B179">
        <v>7094040</v>
      </c>
      <c r="D179">
        <v>7277</v>
      </c>
      <c r="E179" t="s">
        <v>610</v>
      </c>
      <c r="F179">
        <v>2.91</v>
      </c>
      <c r="G179">
        <v>21.81</v>
      </c>
    </row>
    <row r="180" spans="1:7" x14ac:dyDescent="0.25">
      <c r="A180" t="s">
        <v>225</v>
      </c>
      <c r="B180">
        <v>1439572</v>
      </c>
      <c r="D180">
        <v>656</v>
      </c>
      <c r="E180" t="s">
        <v>1151</v>
      </c>
      <c r="F180">
        <v>0.59</v>
      </c>
      <c r="G180">
        <v>1.97</v>
      </c>
    </row>
    <row r="181" spans="1:7" x14ac:dyDescent="0.25">
      <c r="A181" t="s">
        <v>235</v>
      </c>
      <c r="B181">
        <v>1014757</v>
      </c>
      <c r="D181">
        <v>333</v>
      </c>
      <c r="E181" t="s">
        <v>1153</v>
      </c>
      <c r="F181">
        <v>0.42</v>
      </c>
      <c r="G181">
        <v>1</v>
      </c>
    </row>
    <row r="182" spans="1:7" x14ac:dyDescent="0.25">
      <c r="A182" t="s">
        <v>232</v>
      </c>
      <c r="B182">
        <v>292037</v>
      </c>
      <c r="D182">
        <v>164</v>
      </c>
      <c r="E182" t="s">
        <v>1155</v>
      </c>
      <c r="F182">
        <v>0.12</v>
      </c>
      <c r="G182">
        <v>0.49</v>
      </c>
    </row>
    <row r="183" spans="1:7" x14ac:dyDescent="0.25">
      <c r="A183" t="s">
        <v>40</v>
      </c>
      <c r="B183">
        <v>151</v>
      </c>
      <c r="C183">
        <v>100</v>
      </c>
      <c r="D183">
        <v>151</v>
      </c>
      <c r="E183" t="s">
        <v>472</v>
      </c>
      <c r="F183">
        <v>0</v>
      </c>
      <c r="G183">
        <v>0.45</v>
      </c>
    </row>
    <row r="184" spans="1:7" x14ac:dyDescent="0.25">
      <c r="A184" t="s">
        <v>49</v>
      </c>
      <c r="B184">
        <v>141881</v>
      </c>
      <c r="D184">
        <v>138</v>
      </c>
      <c r="E184" t="s">
        <v>589</v>
      </c>
      <c r="F184">
        <v>0.06</v>
      </c>
      <c r="G184">
        <v>0.41</v>
      </c>
    </row>
    <row r="185" spans="1:7" x14ac:dyDescent="0.25">
      <c r="A185" t="s">
        <v>241</v>
      </c>
      <c r="B185">
        <v>44795476</v>
      </c>
      <c r="D185">
        <v>126</v>
      </c>
      <c r="E185" t="s">
        <v>1159</v>
      </c>
      <c r="F185">
        <v>18.36</v>
      </c>
      <c r="G185">
        <v>0.38</v>
      </c>
    </row>
    <row r="186" spans="1:7" x14ac:dyDescent="0.25">
      <c r="A186" t="s">
        <v>934</v>
      </c>
      <c r="B186">
        <v>1460334</v>
      </c>
      <c r="D186">
        <v>112</v>
      </c>
      <c r="E186" t="s">
        <v>1161</v>
      </c>
      <c r="F186">
        <v>0.6</v>
      </c>
      <c r="G186">
        <v>0.34</v>
      </c>
    </row>
    <row r="187" spans="1:7" x14ac:dyDescent="0.25">
      <c r="A187" t="s">
        <v>467</v>
      </c>
      <c r="B187">
        <v>44</v>
      </c>
      <c r="D187">
        <v>58</v>
      </c>
      <c r="E187" t="s">
        <v>1168</v>
      </c>
      <c r="F187">
        <v>0</v>
      </c>
      <c r="G187">
        <v>0.17</v>
      </c>
    </row>
    <row r="189" spans="1:7" x14ac:dyDescent="0.25">
      <c r="A189" t="s">
        <v>29</v>
      </c>
    </row>
    <row r="190" spans="1:7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</row>
    <row r="191" spans="1:7" x14ac:dyDescent="0.25">
      <c r="A191" t="s">
        <v>219</v>
      </c>
      <c r="B191">
        <v>2418717</v>
      </c>
      <c r="C191" t="s">
        <v>1146</v>
      </c>
      <c r="D191" t="s">
        <v>1147</v>
      </c>
      <c r="E191">
        <v>41.5</v>
      </c>
      <c r="F191" t="s">
        <v>70</v>
      </c>
    </row>
    <row r="192" spans="1:7" x14ac:dyDescent="0.25">
      <c r="A192" t="s">
        <v>36</v>
      </c>
      <c r="B192">
        <v>7094040</v>
      </c>
      <c r="C192" t="s">
        <v>1148</v>
      </c>
      <c r="D192" t="s">
        <v>610</v>
      </c>
      <c r="E192">
        <v>21.8</v>
      </c>
      <c r="F192" t="s">
        <v>38</v>
      </c>
    </row>
    <row r="193" spans="1:6" x14ac:dyDescent="0.25">
      <c r="A193" t="s">
        <v>39</v>
      </c>
      <c r="C193" t="s">
        <v>1149</v>
      </c>
      <c r="E193">
        <v>12.1</v>
      </c>
    </row>
    <row r="194" spans="1:6" x14ac:dyDescent="0.25">
      <c r="A194" t="s">
        <v>225</v>
      </c>
      <c r="B194">
        <v>1439572</v>
      </c>
      <c r="C194" t="s">
        <v>1150</v>
      </c>
      <c r="D194" t="s">
        <v>1151</v>
      </c>
      <c r="E194">
        <v>2</v>
      </c>
      <c r="F194" t="s">
        <v>45</v>
      </c>
    </row>
    <row r="195" spans="1:6" x14ac:dyDescent="0.25">
      <c r="A195" t="s">
        <v>235</v>
      </c>
      <c r="B195">
        <v>1014757</v>
      </c>
      <c r="C195" t="s">
        <v>1152</v>
      </c>
      <c r="D195" t="s">
        <v>1153</v>
      </c>
      <c r="E195">
        <v>1</v>
      </c>
      <c r="F195" t="s">
        <v>74</v>
      </c>
    </row>
    <row r="196" spans="1:6" x14ac:dyDescent="0.25">
      <c r="A196" t="s">
        <v>232</v>
      </c>
      <c r="B196">
        <v>292037</v>
      </c>
      <c r="C196" t="s">
        <v>1154</v>
      </c>
      <c r="D196" t="s">
        <v>1155</v>
      </c>
      <c r="E196">
        <v>0.5</v>
      </c>
      <c r="F196" t="s">
        <v>38</v>
      </c>
    </row>
    <row r="197" spans="1:6" x14ac:dyDescent="0.25">
      <c r="A197" t="s">
        <v>40</v>
      </c>
      <c r="B197">
        <v>151</v>
      </c>
      <c r="C197" t="s">
        <v>1156</v>
      </c>
      <c r="D197" t="s">
        <v>472</v>
      </c>
      <c r="E197">
        <v>0.5</v>
      </c>
      <c r="F197" t="s">
        <v>42</v>
      </c>
    </row>
    <row r="198" spans="1:6" x14ac:dyDescent="0.25">
      <c r="A198" t="s">
        <v>49</v>
      </c>
      <c r="B198">
        <v>141881</v>
      </c>
      <c r="C198" t="s">
        <v>1157</v>
      </c>
      <c r="D198" t="s">
        <v>589</v>
      </c>
      <c r="E198">
        <v>0.4</v>
      </c>
      <c r="F198" t="s">
        <v>38</v>
      </c>
    </row>
    <row r="199" spans="1:6" x14ac:dyDescent="0.25">
      <c r="A199" t="s">
        <v>241</v>
      </c>
      <c r="B199">
        <v>44795476</v>
      </c>
      <c r="C199" t="s">
        <v>1158</v>
      </c>
      <c r="D199" t="s">
        <v>1159</v>
      </c>
      <c r="E199">
        <v>0.4</v>
      </c>
      <c r="F199" t="s">
        <v>74</v>
      </c>
    </row>
    <row r="200" spans="1:6" x14ac:dyDescent="0.25">
      <c r="A200" t="s">
        <v>934</v>
      </c>
      <c r="B200">
        <v>1460334</v>
      </c>
      <c r="C200" t="s">
        <v>1160</v>
      </c>
      <c r="D200" t="s">
        <v>1161</v>
      </c>
      <c r="E200">
        <v>0.3</v>
      </c>
      <c r="F200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J202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1169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1144</v>
      </c>
    </row>
    <row r="7" spans="1:2" x14ac:dyDescent="0.25">
      <c r="A7" t="s">
        <v>9</v>
      </c>
      <c r="B7" t="s">
        <v>1170</v>
      </c>
    </row>
    <row r="8" spans="1:2" x14ac:dyDescent="0.25">
      <c r="A8" t="s">
        <v>11</v>
      </c>
      <c r="B8" t="s">
        <v>1171</v>
      </c>
    </row>
    <row r="9" spans="1:2" x14ac:dyDescent="0.25">
      <c r="A9" t="s">
        <v>13</v>
      </c>
      <c r="B9">
        <v>1312</v>
      </c>
    </row>
    <row r="10" spans="1:2" x14ac:dyDescent="0.25">
      <c r="A10" t="s">
        <v>14</v>
      </c>
      <c r="B10">
        <v>1282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1172</v>
      </c>
    </row>
    <row r="13" spans="1:2" x14ac:dyDescent="0.25">
      <c r="A13" t="s">
        <v>19</v>
      </c>
      <c r="B13">
        <v>118579.1</v>
      </c>
    </row>
    <row r="14" spans="1:2" x14ac:dyDescent="0.25">
      <c r="A14" t="s">
        <v>20</v>
      </c>
      <c r="B14">
        <v>4788</v>
      </c>
    </row>
    <row r="15" spans="1:2" x14ac:dyDescent="0.25">
      <c r="A15" t="s">
        <v>21</v>
      </c>
      <c r="B15">
        <v>3294.4</v>
      </c>
    </row>
    <row r="16" spans="1:2" x14ac:dyDescent="0.25">
      <c r="A16" t="s">
        <v>22</v>
      </c>
      <c r="B16">
        <v>15617.8</v>
      </c>
    </row>
    <row r="17" spans="1:6" x14ac:dyDescent="0.25">
      <c r="A17" t="s">
        <v>23</v>
      </c>
      <c r="B17">
        <v>27887.3</v>
      </c>
    </row>
    <row r="18" spans="1:6" x14ac:dyDescent="0.25">
      <c r="A18" t="s">
        <v>24</v>
      </c>
      <c r="B18">
        <v>11.4</v>
      </c>
    </row>
    <row r="19" spans="1:6" x14ac:dyDescent="0.25">
      <c r="A19" t="s">
        <v>25</v>
      </c>
      <c r="B19">
        <v>11.01</v>
      </c>
    </row>
    <row r="20" spans="1:6" x14ac:dyDescent="0.25">
      <c r="A20" t="s">
        <v>26</v>
      </c>
      <c r="B20">
        <v>28.4</v>
      </c>
    </row>
    <row r="21" spans="1:6" x14ac:dyDescent="0.25">
      <c r="A21" t="s">
        <v>27</v>
      </c>
      <c r="B21">
        <v>11.1</v>
      </c>
    </row>
    <row r="22" spans="1:6" x14ac:dyDescent="0.25">
      <c r="A22" t="s">
        <v>28</v>
      </c>
      <c r="B22">
        <v>30.5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2474009</v>
      </c>
      <c r="C26" t="s">
        <v>1173</v>
      </c>
      <c r="D26" t="s">
        <v>1174</v>
      </c>
      <c r="E26">
        <v>43</v>
      </c>
      <c r="F26" t="s">
        <v>70</v>
      </c>
    </row>
    <row r="27" spans="1:6" x14ac:dyDescent="0.25">
      <c r="A27" t="s">
        <v>36</v>
      </c>
      <c r="B27">
        <v>6775095</v>
      </c>
      <c r="C27" t="s">
        <v>1175</v>
      </c>
      <c r="D27" t="s">
        <v>223</v>
      </c>
      <c r="E27">
        <v>23.1</v>
      </c>
      <c r="F27" t="s">
        <v>38</v>
      </c>
    </row>
    <row r="28" spans="1:6" x14ac:dyDescent="0.25">
      <c r="A28" t="s">
        <v>39</v>
      </c>
      <c r="C28" t="s">
        <v>1176</v>
      </c>
      <c r="E28">
        <v>10.5</v>
      </c>
    </row>
    <row r="29" spans="1:6" x14ac:dyDescent="0.25">
      <c r="A29" t="s">
        <v>225</v>
      </c>
      <c r="B29">
        <v>1362273</v>
      </c>
      <c r="C29" t="s">
        <v>1177</v>
      </c>
      <c r="D29" t="s">
        <v>1178</v>
      </c>
      <c r="E29">
        <v>1.6</v>
      </c>
      <c r="F29" t="s">
        <v>45</v>
      </c>
    </row>
    <row r="30" spans="1:6" x14ac:dyDescent="0.25">
      <c r="A30" t="s">
        <v>235</v>
      </c>
      <c r="B30">
        <v>1001581</v>
      </c>
      <c r="C30" t="s">
        <v>1179</v>
      </c>
      <c r="D30" t="s">
        <v>1180</v>
      </c>
      <c r="E30">
        <v>0.9</v>
      </c>
      <c r="F30" t="s">
        <v>74</v>
      </c>
    </row>
    <row r="31" spans="1:6" x14ac:dyDescent="0.25">
      <c r="A31" t="s">
        <v>467</v>
      </c>
      <c r="B31">
        <v>128</v>
      </c>
      <c r="C31" t="s">
        <v>1181</v>
      </c>
      <c r="D31" t="s">
        <v>1182</v>
      </c>
      <c r="E31">
        <v>0.8</v>
      </c>
      <c r="F31" t="s">
        <v>72</v>
      </c>
    </row>
    <row r="32" spans="1:6" x14ac:dyDescent="0.25">
      <c r="A32" t="s">
        <v>49</v>
      </c>
      <c r="B32">
        <v>140591</v>
      </c>
      <c r="C32" t="s">
        <v>1183</v>
      </c>
      <c r="D32" t="s">
        <v>332</v>
      </c>
      <c r="E32">
        <v>0.5</v>
      </c>
      <c r="F32" t="s">
        <v>38</v>
      </c>
    </row>
    <row r="33" spans="1:6" x14ac:dyDescent="0.25">
      <c r="A33" t="s">
        <v>232</v>
      </c>
      <c r="B33">
        <v>277751</v>
      </c>
      <c r="C33" t="s">
        <v>1184</v>
      </c>
      <c r="D33" t="s">
        <v>1185</v>
      </c>
      <c r="E33">
        <v>0.5</v>
      </c>
      <c r="F33" t="s">
        <v>38</v>
      </c>
    </row>
    <row r="34" spans="1:6" x14ac:dyDescent="0.25">
      <c r="A34" t="s">
        <v>40</v>
      </c>
      <c r="B34">
        <v>151</v>
      </c>
      <c r="C34" t="s">
        <v>1156</v>
      </c>
      <c r="D34" t="s">
        <v>317</v>
      </c>
      <c r="E34">
        <v>0.4</v>
      </c>
      <c r="F34" t="s">
        <v>42</v>
      </c>
    </row>
    <row r="35" spans="1:6" x14ac:dyDescent="0.25">
      <c r="A35" t="s">
        <v>241</v>
      </c>
      <c r="B35">
        <v>42699326</v>
      </c>
      <c r="C35" t="s">
        <v>1186</v>
      </c>
      <c r="D35" t="s">
        <v>1187</v>
      </c>
      <c r="E35">
        <v>0.3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2474035</v>
      </c>
      <c r="C39">
        <v>15885</v>
      </c>
      <c r="D39" t="s">
        <v>1174</v>
      </c>
      <c r="E39">
        <v>43</v>
      </c>
      <c r="F39">
        <v>8.8000000000000007</v>
      </c>
    </row>
    <row r="40" spans="1:6" x14ac:dyDescent="0.25">
      <c r="A40" t="s">
        <v>38</v>
      </c>
      <c r="B40">
        <v>7435829</v>
      </c>
      <c r="C40">
        <v>9077</v>
      </c>
      <c r="D40" t="s">
        <v>1096</v>
      </c>
      <c r="E40">
        <v>24.6</v>
      </c>
      <c r="F40">
        <v>5</v>
      </c>
    </row>
    <row r="41" spans="1:6" x14ac:dyDescent="0.25">
      <c r="A41" t="s">
        <v>39</v>
      </c>
      <c r="C41">
        <v>3859</v>
      </c>
      <c r="E41">
        <v>10.5</v>
      </c>
      <c r="F41">
        <v>2.1</v>
      </c>
    </row>
    <row r="42" spans="1:6" x14ac:dyDescent="0.25">
      <c r="A42" t="s">
        <v>48</v>
      </c>
      <c r="B42">
        <v>1553246</v>
      </c>
      <c r="C42">
        <v>3004</v>
      </c>
      <c r="D42" t="s">
        <v>441</v>
      </c>
      <c r="E42">
        <v>8.1</v>
      </c>
      <c r="F42">
        <v>1.7</v>
      </c>
    </row>
    <row r="43" spans="1:6" x14ac:dyDescent="0.25">
      <c r="A43" t="s">
        <v>45</v>
      </c>
      <c r="B43">
        <v>1417264</v>
      </c>
      <c r="C43">
        <v>717</v>
      </c>
      <c r="D43" t="s">
        <v>1188</v>
      </c>
      <c r="E43">
        <v>1.9</v>
      </c>
      <c r="F43">
        <v>0.4</v>
      </c>
    </row>
    <row r="44" spans="1:6" x14ac:dyDescent="0.25">
      <c r="A44" t="s">
        <v>74</v>
      </c>
      <c r="B44">
        <v>45176833</v>
      </c>
      <c r="C44">
        <v>576</v>
      </c>
      <c r="D44" t="s">
        <v>1189</v>
      </c>
      <c r="E44">
        <v>1.6</v>
      </c>
      <c r="F44">
        <v>0.3</v>
      </c>
    </row>
    <row r="45" spans="1:6" x14ac:dyDescent="0.25">
      <c r="A45" t="s">
        <v>72</v>
      </c>
      <c r="B45">
        <v>47067</v>
      </c>
      <c r="C45">
        <v>317</v>
      </c>
      <c r="D45" t="s">
        <v>1190</v>
      </c>
      <c r="E45">
        <v>0.9</v>
      </c>
      <c r="F45">
        <v>0.2</v>
      </c>
    </row>
    <row r="46" spans="1:6" x14ac:dyDescent="0.25">
      <c r="A46" t="s">
        <v>42</v>
      </c>
      <c r="B46">
        <v>628880</v>
      </c>
      <c r="C46">
        <v>184</v>
      </c>
      <c r="D46" t="s">
        <v>1191</v>
      </c>
      <c r="E46">
        <v>0.5</v>
      </c>
      <c r="F46">
        <v>0.1</v>
      </c>
    </row>
    <row r="47" spans="1:6" x14ac:dyDescent="0.25">
      <c r="A47" t="s">
        <v>68</v>
      </c>
      <c r="B47">
        <v>306</v>
      </c>
      <c r="C47">
        <v>4</v>
      </c>
      <c r="D47" t="s">
        <v>1192</v>
      </c>
      <c r="E47">
        <v>0</v>
      </c>
      <c r="F47">
        <v>0</v>
      </c>
    </row>
    <row r="48" spans="1:6" x14ac:dyDescent="0.25">
      <c r="A48" t="s">
        <v>970</v>
      </c>
      <c r="B48">
        <v>174</v>
      </c>
      <c r="C48">
        <v>0</v>
      </c>
      <c r="D48" t="s">
        <v>927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8011.3</v>
      </c>
      <c r="C52">
        <v>4056.9</v>
      </c>
      <c r="D52">
        <v>3954.5</v>
      </c>
    </row>
    <row r="53" spans="1:9" x14ac:dyDescent="0.25">
      <c r="A53" t="s">
        <v>82</v>
      </c>
      <c r="B53">
        <v>6182</v>
      </c>
      <c r="C53">
        <v>3872.2</v>
      </c>
      <c r="D53">
        <v>2309.8000000000002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1396.3</v>
      </c>
      <c r="C55">
        <v>20</v>
      </c>
      <c r="D55">
        <v>1376.3</v>
      </c>
    </row>
    <row r="56" spans="1:9" x14ac:dyDescent="0.25">
      <c r="A56" t="s">
        <v>85</v>
      </c>
      <c r="B56">
        <v>289.39999999999998</v>
      </c>
      <c r="C56">
        <v>95.6</v>
      </c>
      <c r="D56">
        <v>193.8</v>
      </c>
    </row>
    <row r="57" spans="1:9" x14ac:dyDescent="0.25">
      <c r="A57" t="s">
        <v>86</v>
      </c>
      <c r="B57">
        <v>126.3</v>
      </c>
      <c r="C57">
        <v>74.8</v>
      </c>
      <c r="D57">
        <v>51.5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58.8</v>
      </c>
      <c r="C59">
        <v>20</v>
      </c>
      <c r="D59">
        <v>38.9</v>
      </c>
    </row>
    <row r="60" spans="1:9" x14ac:dyDescent="0.25">
      <c r="A60" t="s">
        <v>89</v>
      </c>
      <c r="B60">
        <v>8082.4</v>
      </c>
      <c r="C60">
        <v>4788</v>
      </c>
      <c r="D60">
        <v>3294.4</v>
      </c>
    </row>
    <row r="61" spans="1:9" x14ac:dyDescent="0.25">
      <c r="A61" t="s">
        <v>90</v>
      </c>
      <c r="B61">
        <v>7834.6</v>
      </c>
      <c r="C61">
        <v>4690.2</v>
      </c>
      <c r="D61">
        <v>3144.5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3126.11</v>
      </c>
      <c r="E65">
        <v>1555444</v>
      </c>
      <c r="F65">
        <v>0</v>
      </c>
      <c r="G65">
        <v>8.4700000000000006</v>
      </c>
      <c r="H65">
        <v>8.15</v>
      </c>
      <c r="I65">
        <v>78.31</v>
      </c>
    </row>
    <row r="66" spans="1:10" x14ac:dyDescent="0.25">
      <c r="A66" t="s">
        <v>104</v>
      </c>
      <c r="B66" t="s">
        <v>102</v>
      </c>
      <c r="C66" t="s">
        <v>105</v>
      </c>
      <c r="D66">
        <v>2008.94</v>
      </c>
      <c r="E66">
        <v>0</v>
      </c>
      <c r="G66">
        <v>5.44</v>
      </c>
      <c r="H66">
        <v>4.59</v>
      </c>
      <c r="I66">
        <v>92.17</v>
      </c>
    </row>
    <row r="67" spans="1:10" x14ac:dyDescent="0.25">
      <c r="A67" t="s">
        <v>101</v>
      </c>
      <c r="B67" t="s">
        <v>102</v>
      </c>
      <c r="C67" t="s">
        <v>103</v>
      </c>
      <c r="D67">
        <v>2008.94</v>
      </c>
      <c r="E67">
        <v>0</v>
      </c>
      <c r="G67">
        <v>5.44</v>
      </c>
      <c r="H67">
        <v>4.59</v>
      </c>
      <c r="I67">
        <v>92.17</v>
      </c>
    </row>
    <row r="68" spans="1:10" x14ac:dyDescent="0.25">
      <c r="A68" t="s">
        <v>252</v>
      </c>
      <c r="B68" t="s">
        <v>102</v>
      </c>
      <c r="C68" t="s">
        <v>253</v>
      </c>
      <c r="D68">
        <v>1835.16</v>
      </c>
      <c r="E68">
        <v>0</v>
      </c>
      <c r="G68">
        <v>4.97</v>
      </c>
      <c r="H68">
        <v>7.94</v>
      </c>
      <c r="I68">
        <v>81.87</v>
      </c>
    </row>
    <row r="69" spans="1:10" x14ac:dyDescent="0.25">
      <c r="A69" t="s">
        <v>254</v>
      </c>
      <c r="B69" t="s">
        <v>102</v>
      </c>
      <c r="C69" t="s">
        <v>255</v>
      </c>
      <c r="D69">
        <v>1835.16</v>
      </c>
      <c r="E69">
        <v>0</v>
      </c>
      <c r="G69">
        <v>4.97</v>
      </c>
      <c r="H69">
        <v>7.94</v>
      </c>
      <c r="I69">
        <v>81.87</v>
      </c>
    </row>
    <row r="70" spans="1:10" x14ac:dyDescent="0.25">
      <c r="A70" t="s">
        <v>259</v>
      </c>
      <c r="B70" t="s">
        <v>257</v>
      </c>
      <c r="C70" t="s">
        <v>260</v>
      </c>
      <c r="D70">
        <v>1581.71</v>
      </c>
      <c r="E70">
        <v>1597988</v>
      </c>
      <c r="F70">
        <v>0</v>
      </c>
      <c r="G70">
        <v>4.28</v>
      </c>
      <c r="H70">
        <v>18.63</v>
      </c>
      <c r="I70">
        <v>14.67</v>
      </c>
    </row>
    <row r="71" spans="1:10" x14ac:dyDescent="0.25">
      <c r="A71" t="s">
        <v>261</v>
      </c>
      <c r="B71" t="s">
        <v>257</v>
      </c>
      <c r="C71" t="s">
        <v>262</v>
      </c>
      <c r="D71">
        <v>1238.1199999999999</v>
      </c>
      <c r="E71">
        <v>3255682</v>
      </c>
      <c r="F71">
        <v>0</v>
      </c>
      <c r="G71">
        <v>3.35</v>
      </c>
      <c r="H71">
        <v>20.399999999999999</v>
      </c>
      <c r="I71">
        <v>0.72</v>
      </c>
    </row>
    <row r="72" spans="1:10" x14ac:dyDescent="0.25">
      <c r="A72" t="s">
        <v>273</v>
      </c>
      <c r="B72" t="s">
        <v>257</v>
      </c>
      <c r="C72" t="s">
        <v>274</v>
      </c>
      <c r="D72">
        <v>965.53</v>
      </c>
      <c r="E72">
        <v>779497</v>
      </c>
      <c r="F72">
        <v>0</v>
      </c>
      <c r="G72">
        <v>2.62</v>
      </c>
      <c r="H72">
        <v>3.55</v>
      </c>
      <c r="I72">
        <v>94.01</v>
      </c>
    </row>
    <row r="73" spans="1:10" x14ac:dyDescent="0.25">
      <c r="A73" t="s">
        <v>263</v>
      </c>
      <c r="B73" t="s">
        <v>257</v>
      </c>
      <c r="C73" t="s">
        <v>264</v>
      </c>
      <c r="D73">
        <v>708.73</v>
      </c>
      <c r="E73">
        <v>393419</v>
      </c>
      <c r="F73">
        <v>0</v>
      </c>
      <c r="G73">
        <v>1.92</v>
      </c>
      <c r="H73">
        <v>8.23</v>
      </c>
      <c r="I73">
        <v>80.37</v>
      </c>
    </row>
    <row r="74" spans="1:10" x14ac:dyDescent="0.25">
      <c r="A74" t="s">
        <v>267</v>
      </c>
      <c r="B74" t="s">
        <v>257</v>
      </c>
      <c r="C74" t="s">
        <v>268</v>
      </c>
      <c r="D74">
        <v>706.09</v>
      </c>
      <c r="E74">
        <v>538802</v>
      </c>
      <c r="F74">
        <v>0</v>
      </c>
      <c r="G74">
        <v>1.91</v>
      </c>
      <c r="H74">
        <v>3.45</v>
      </c>
      <c r="I74">
        <v>94.59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259</v>
      </c>
      <c r="B78" t="s">
        <v>257</v>
      </c>
      <c r="C78" t="s">
        <v>260</v>
      </c>
      <c r="D78">
        <v>294.62</v>
      </c>
      <c r="E78">
        <v>1597988</v>
      </c>
      <c r="F78">
        <v>0</v>
      </c>
      <c r="G78">
        <v>7.64</v>
      </c>
      <c r="H78">
        <v>1581.71</v>
      </c>
      <c r="I78">
        <v>18.63</v>
      </c>
      <c r="J78">
        <v>14.67</v>
      </c>
    </row>
    <row r="79" spans="1:10" x14ac:dyDescent="0.25">
      <c r="A79" t="s">
        <v>256</v>
      </c>
      <c r="B79" t="s">
        <v>257</v>
      </c>
      <c r="C79" t="s">
        <v>258</v>
      </c>
      <c r="D79">
        <v>254.89</v>
      </c>
      <c r="E79">
        <v>1555444</v>
      </c>
      <c r="F79">
        <v>0</v>
      </c>
      <c r="G79">
        <v>6.61</v>
      </c>
      <c r="H79">
        <v>3126.11</v>
      </c>
      <c r="I79">
        <v>8.15</v>
      </c>
      <c r="J79">
        <v>78.31</v>
      </c>
    </row>
    <row r="80" spans="1:10" x14ac:dyDescent="0.25">
      <c r="A80" t="s">
        <v>261</v>
      </c>
      <c r="B80" t="s">
        <v>257</v>
      </c>
      <c r="C80" t="s">
        <v>262</v>
      </c>
      <c r="D80">
        <v>252.6</v>
      </c>
      <c r="E80">
        <v>3255682</v>
      </c>
      <c r="F80">
        <v>0</v>
      </c>
      <c r="G80">
        <v>6.55</v>
      </c>
      <c r="H80">
        <v>1238.1199999999999</v>
      </c>
      <c r="I80">
        <v>20.399999999999999</v>
      </c>
      <c r="J80">
        <v>0.72</v>
      </c>
    </row>
    <row r="81" spans="1:10" x14ac:dyDescent="0.25">
      <c r="A81" t="s">
        <v>269</v>
      </c>
      <c r="B81" t="s">
        <v>257</v>
      </c>
      <c r="C81" t="s">
        <v>270</v>
      </c>
      <c r="D81">
        <v>195.8</v>
      </c>
      <c r="E81">
        <v>1554137</v>
      </c>
      <c r="F81">
        <v>0</v>
      </c>
      <c r="G81">
        <v>5.07</v>
      </c>
      <c r="H81">
        <v>600.33000000000004</v>
      </c>
      <c r="I81">
        <v>32.619999999999997</v>
      </c>
      <c r="J81">
        <v>0.01</v>
      </c>
    </row>
    <row r="82" spans="1:10" x14ac:dyDescent="0.25">
      <c r="A82" t="s">
        <v>271</v>
      </c>
      <c r="B82" t="s">
        <v>257</v>
      </c>
      <c r="C82" t="s">
        <v>272</v>
      </c>
      <c r="D82">
        <v>148.57</v>
      </c>
      <c r="E82">
        <v>3166359</v>
      </c>
      <c r="F82">
        <v>0</v>
      </c>
      <c r="G82">
        <v>3.85</v>
      </c>
      <c r="H82">
        <v>693.57</v>
      </c>
      <c r="I82">
        <v>21.42</v>
      </c>
      <c r="J82">
        <v>0</v>
      </c>
    </row>
    <row r="83" spans="1:10" x14ac:dyDescent="0.25">
      <c r="A83" t="s">
        <v>252</v>
      </c>
      <c r="B83" t="s">
        <v>102</v>
      </c>
      <c r="C83" t="s">
        <v>253</v>
      </c>
      <c r="D83">
        <v>145.71</v>
      </c>
      <c r="E83">
        <v>0</v>
      </c>
      <c r="G83">
        <v>3.78</v>
      </c>
      <c r="H83">
        <v>1835.16</v>
      </c>
      <c r="I83">
        <v>7.94</v>
      </c>
      <c r="J83">
        <v>81.87</v>
      </c>
    </row>
    <row r="84" spans="1:10" x14ac:dyDescent="0.25">
      <c r="A84" t="s">
        <v>254</v>
      </c>
      <c r="B84" t="s">
        <v>102</v>
      </c>
      <c r="C84" t="s">
        <v>255</v>
      </c>
      <c r="D84">
        <v>145.71</v>
      </c>
      <c r="E84">
        <v>0</v>
      </c>
      <c r="G84">
        <v>3.78</v>
      </c>
      <c r="H84">
        <v>1835.16</v>
      </c>
      <c r="I84">
        <v>7.94</v>
      </c>
      <c r="J84">
        <v>81.87</v>
      </c>
    </row>
    <row r="85" spans="1:10" x14ac:dyDescent="0.25">
      <c r="A85" t="s">
        <v>265</v>
      </c>
      <c r="B85" t="s">
        <v>257</v>
      </c>
      <c r="C85" t="s">
        <v>266</v>
      </c>
      <c r="D85">
        <v>135.24</v>
      </c>
      <c r="E85">
        <v>58477</v>
      </c>
      <c r="F85">
        <v>0</v>
      </c>
      <c r="G85">
        <v>3.5</v>
      </c>
      <c r="H85">
        <v>384.62</v>
      </c>
      <c r="I85">
        <v>35.159999999999997</v>
      </c>
      <c r="J85">
        <v>0.54</v>
      </c>
    </row>
    <row r="86" spans="1:10" x14ac:dyDescent="0.25">
      <c r="A86" t="s">
        <v>104</v>
      </c>
      <c r="B86" t="s">
        <v>102</v>
      </c>
      <c r="C86" t="s">
        <v>105</v>
      </c>
      <c r="D86">
        <v>92.28</v>
      </c>
      <c r="E86">
        <v>0</v>
      </c>
      <c r="G86">
        <v>2.39</v>
      </c>
      <c r="H86">
        <v>2008.94</v>
      </c>
      <c r="I86">
        <v>4.59</v>
      </c>
      <c r="J86">
        <v>92.17</v>
      </c>
    </row>
    <row r="87" spans="1:10" x14ac:dyDescent="0.25">
      <c r="A87" t="s">
        <v>101</v>
      </c>
      <c r="B87" t="s">
        <v>102</v>
      </c>
      <c r="C87" t="s">
        <v>103</v>
      </c>
      <c r="D87">
        <v>92.28</v>
      </c>
      <c r="E87">
        <v>0</v>
      </c>
      <c r="G87">
        <v>2.39</v>
      </c>
      <c r="H87">
        <v>2008.94</v>
      </c>
      <c r="I87">
        <v>4.59</v>
      </c>
      <c r="J87">
        <v>92.17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2448.12</v>
      </c>
      <c r="E91">
        <v>1555444</v>
      </c>
      <c r="F91">
        <v>0</v>
      </c>
      <c r="G91">
        <v>26.97</v>
      </c>
      <c r="H91">
        <v>3126.11</v>
      </c>
      <c r="I91">
        <v>8.15</v>
      </c>
      <c r="J91">
        <v>78.31</v>
      </c>
    </row>
    <row r="92" spans="1:10" x14ac:dyDescent="0.25">
      <c r="A92" t="s">
        <v>104</v>
      </c>
      <c r="B92" t="s">
        <v>102</v>
      </c>
      <c r="C92" t="s">
        <v>105</v>
      </c>
      <c r="D92">
        <v>1851.72</v>
      </c>
      <c r="E92">
        <v>0</v>
      </c>
      <c r="G92">
        <v>20.399999999999999</v>
      </c>
      <c r="H92">
        <v>2008.94</v>
      </c>
      <c r="I92">
        <v>4.59</v>
      </c>
      <c r="J92">
        <v>92.17</v>
      </c>
    </row>
    <row r="93" spans="1:10" x14ac:dyDescent="0.25">
      <c r="A93" t="s">
        <v>101</v>
      </c>
      <c r="B93" t="s">
        <v>102</v>
      </c>
      <c r="C93" t="s">
        <v>103</v>
      </c>
      <c r="D93">
        <v>1851.72</v>
      </c>
      <c r="E93">
        <v>0</v>
      </c>
      <c r="G93">
        <v>20.399999999999999</v>
      </c>
      <c r="H93">
        <v>2008.94</v>
      </c>
      <c r="I93">
        <v>4.59</v>
      </c>
      <c r="J93">
        <v>92.17</v>
      </c>
    </row>
    <row r="94" spans="1:10" x14ac:dyDescent="0.25">
      <c r="A94" t="s">
        <v>252</v>
      </c>
      <c r="B94" t="s">
        <v>102</v>
      </c>
      <c r="C94" t="s">
        <v>253</v>
      </c>
      <c r="D94">
        <v>1502.45</v>
      </c>
      <c r="E94">
        <v>0</v>
      </c>
      <c r="G94">
        <v>16.55</v>
      </c>
      <c r="H94">
        <v>1835.16</v>
      </c>
      <c r="I94">
        <v>7.94</v>
      </c>
      <c r="J94">
        <v>81.87</v>
      </c>
    </row>
    <row r="95" spans="1:10" x14ac:dyDescent="0.25">
      <c r="A95" t="s">
        <v>254</v>
      </c>
      <c r="B95" t="s">
        <v>102</v>
      </c>
      <c r="C95" t="s">
        <v>255</v>
      </c>
      <c r="D95">
        <v>1502.45</v>
      </c>
      <c r="E95">
        <v>0</v>
      </c>
      <c r="G95">
        <v>16.55</v>
      </c>
      <c r="H95">
        <v>1835.16</v>
      </c>
      <c r="I95">
        <v>7.94</v>
      </c>
      <c r="J95">
        <v>81.87</v>
      </c>
    </row>
    <row r="96" spans="1:10" x14ac:dyDescent="0.25">
      <c r="A96" t="s">
        <v>273</v>
      </c>
      <c r="B96" t="s">
        <v>257</v>
      </c>
      <c r="C96" t="s">
        <v>274</v>
      </c>
      <c r="D96">
        <v>907.71</v>
      </c>
      <c r="E96">
        <v>779497</v>
      </c>
      <c r="F96">
        <v>0</v>
      </c>
      <c r="G96">
        <v>10</v>
      </c>
      <c r="H96">
        <v>965.53</v>
      </c>
      <c r="I96">
        <v>3.55</v>
      </c>
      <c r="J96">
        <v>94.01</v>
      </c>
    </row>
    <row r="97" spans="1:10" x14ac:dyDescent="0.25">
      <c r="A97" t="s">
        <v>267</v>
      </c>
      <c r="B97" t="s">
        <v>257</v>
      </c>
      <c r="C97" t="s">
        <v>268</v>
      </c>
      <c r="D97">
        <v>667.89</v>
      </c>
      <c r="E97">
        <v>538802</v>
      </c>
      <c r="F97">
        <v>0</v>
      </c>
      <c r="G97">
        <v>7.36</v>
      </c>
      <c r="H97">
        <v>706.09</v>
      </c>
      <c r="I97">
        <v>3.45</v>
      </c>
      <c r="J97">
        <v>94.59</v>
      </c>
    </row>
    <row r="98" spans="1:10" x14ac:dyDescent="0.25">
      <c r="A98" t="s">
        <v>263</v>
      </c>
      <c r="B98" t="s">
        <v>257</v>
      </c>
      <c r="C98" t="s">
        <v>264</v>
      </c>
      <c r="D98">
        <v>569.64</v>
      </c>
      <c r="E98">
        <v>393419</v>
      </c>
      <c r="F98">
        <v>0</v>
      </c>
      <c r="G98">
        <v>6.28</v>
      </c>
      <c r="H98">
        <v>708.73</v>
      </c>
      <c r="I98">
        <v>8.23</v>
      </c>
      <c r="J98">
        <v>80.37</v>
      </c>
    </row>
    <row r="99" spans="1:10" x14ac:dyDescent="0.25">
      <c r="A99" t="s">
        <v>275</v>
      </c>
      <c r="B99" t="s">
        <v>257</v>
      </c>
      <c r="C99" t="s">
        <v>276</v>
      </c>
      <c r="D99">
        <v>389.79</v>
      </c>
      <c r="E99">
        <v>1301357</v>
      </c>
      <c r="F99">
        <v>0</v>
      </c>
      <c r="G99">
        <v>4.29</v>
      </c>
      <c r="H99">
        <v>611.44000000000005</v>
      </c>
      <c r="I99">
        <v>11.52</v>
      </c>
      <c r="J99">
        <v>63.75</v>
      </c>
    </row>
    <row r="100" spans="1:10" x14ac:dyDescent="0.25">
      <c r="A100" t="s">
        <v>290</v>
      </c>
      <c r="B100" t="s">
        <v>257</v>
      </c>
      <c r="C100" t="s">
        <v>291</v>
      </c>
      <c r="D100">
        <v>286.83999999999997</v>
      </c>
      <c r="E100">
        <v>1702927</v>
      </c>
      <c r="F100">
        <v>0</v>
      </c>
      <c r="G100">
        <v>3.16</v>
      </c>
      <c r="H100">
        <v>375.83</v>
      </c>
      <c r="I100">
        <v>9.01</v>
      </c>
      <c r="J100">
        <v>76.319999999999993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256</v>
      </c>
      <c r="B104" t="s">
        <v>257</v>
      </c>
      <c r="C104" t="s">
        <v>258</v>
      </c>
      <c r="D104">
        <v>24051769</v>
      </c>
      <c r="E104">
        <v>1555444</v>
      </c>
      <c r="F104">
        <v>15.46</v>
      </c>
      <c r="G104">
        <v>11.26</v>
      </c>
      <c r="H104">
        <v>3126.11</v>
      </c>
      <c r="I104">
        <v>8.1999999999999993</v>
      </c>
      <c r="J104">
        <v>78.3</v>
      </c>
    </row>
    <row r="105" spans="1:10" x14ac:dyDescent="0.25">
      <c r="A105" t="s">
        <v>259</v>
      </c>
      <c r="B105" t="s">
        <v>257</v>
      </c>
      <c r="C105" t="s">
        <v>260</v>
      </c>
      <c r="D105">
        <v>19224840</v>
      </c>
      <c r="E105">
        <v>1597988</v>
      </c>
      <c r="F105">
        <v>12.03</v>
      </c>
      <c r="G105">
        <v>9</v>
      </c>
      <c r="H105">
        <v>1581.71</v>
      </c>
      <c r="I105">
        <v>18.600000000000001</v>
      </c>
      <c r="J105">
        <v>14.7</v>
      </c>
    </row>
    <row r="106" spans="1:10" x14ac:dyDescent="0.25">
      <c r="A106" t="s">
        <v>261</v>
      </c>
      <c r="B106" t="s">
        <v>257</v>
      </c>
      <c r="C106" t="s">
        <v>262</v>
      </c>
      <c r="D106">
        <v>18420280</v>
      </c>
      <c r="E106">
        <v>3255682</v>
      </c>
      <c r="F106">
        <v>5.66</v>
      </c>
      <c r="G106">
        <v>8.6199999999999992</v>
      </c>
      <c r="H106">
        <v>1238.1199999999999</v>
      </c>
      <c r="I106">
        <v>20.399999999999999</v>
      </c>
      <c r="J106">
        <v>0.7</v>
      </c>
    </row>
    <row r="107" spans="1:10" x14ac:dyDescent="0.25">
      <c r="A107" t="s">
        <v>263</v>
      </c>
      <c r="B107" t="s">
        <v>257</v>
      </c>
      <c r="C107" t="s">
        <v>264</v>
      </c>
      <c r="D107">
        <v>18365761</v>
      </c>
      <c r="E107">
        <v>393419</v>
      </c>
      <c r="F107">
        <v>46.68</v>
      </c>
      <c r="G107">
        <v>8.6</v>
      </c>
      <c r="H107">
        <v>708.73</v>
      </c>
      <c r="I107">
        <v>8.1999999999999993</v>
      </c>
      <c r="J107">
        <v>80.400000000000006</v>
      </c>
    </row>
    <row r="108" spans="1:10" x14ac:dyDescent="0.25">
      <c r="A108" t="s">
        <v>271</v>
      </c>
      <c r="B108" t="s">
        <v>257</v>
      </c>
      <c r="C108" t="s">
        <v>272</v>
      </c>
      <c r="D108">
        <v>12632629</v>
      </c>
      <c r="E108">
        <v>3166359</v>
      </c>
      <c r="F108">
        <v>3.99</v>
      </c>
      <c r="G108">
        <v>5.91</v>
      </c>
      <c r="H108">
        <v>693.57</v>
      </c>
      <c r="I108">
        <v>21.4</v>
      </c>
      <c r="J108">
        <v>0</v>
      </c>
    </row>
    <row r="109" spans="1:10" x14ac:dyDescent="0.25">
      <c r="A109" t="s">
        <v>279</v>
      </c>
      <c r="B109" t="s">
        <v>257</v>
      </c>
      <c r="C109" t="s">
        <v>280</v>
      </c>
      <c r="D109">
        <v>12630819</v>
      </c>
      <c r="E109">
        <v>3163225</v>
      </c>
      <c r="F109">
        <v>3.99</v>
      </c>
      <c r="G109">
        <v>5.91</v>
      </c>
      <c r="H109">
        <v>92.84</v>
      </c>
      <c r="I109">
        <v>30.6</v>
      </c>
      <c r="J109">
        <v>0</v>
      </c>
    </row>
    <row r="110" spans="1:10" x14ac:dyDescent="0.25">
      <c r="A110" t="s">
        <v>269</v>
      </c>
      <c r="B110" t="s">
        <v>257</v>
      </c>
      <c r="C110" t="s">
        <v>270</v>
      </c>
      <c r="D110">
        <v>12395415</v>
      </c>
      <c r="E110">
        <v>1554137</v>
      </c>
      <c r="F110">
        <v>7.98</v>
      </c>
      <c r="G110">
        <v>5.8</v>
      </c>
      <c r="H110">
        <v>600.33000000000004</v>
      </c>
      <c r="I110">
        <v>32.6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12389250</v>
      </c>
      <c r="E111">
        <v>1554955</v>
      </c>
      <c r="F111">
        <v>7.97</v>
      </c>
      <c r="G111">
        <v>5.8</v>
      </c>
      <c r="H111">
        <v>240.36</v>
      </c>
      <c r="I111">
        <v>33.1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12320307</v>
      </c>
      <c r="E112">
        <v>3255737</v>
      </c>
      <c r="F112">
        <v>3.78</v>
      </c>
      <c r="G112">
        <v>5.77</v>
      </c>
      <c r="H112">
        <v>96.6</v>
      </c>
      <c r="I112">
        <v>30.9</v>
      </c>
      <c r="J112">
        <v>2</v>
      </c>
    </row>
    <row r="113" spans="1:10" x14ac:dyDescent="0.25">
      <c r="A113" t="s">
        <v>121</v>
      </c>
      <c r="B113" t="s">
        <v>102</v>
      </c>
      <c r="C113" t="s">
        <v>111</v>
      </c>
      <c r="D113">
        <v>11027154</v>
      </c>
      <c r="E113">
        <v>30</v>
      </c>
      <c r="F113">
        <v>367571.8</v>
      </c>
      <c r="G113">
        <v>5.16</v>
      </c>
      <c r="H113">
        <v>114.12</v>
      </c>
      <c r="I113">
        <v>31.3</v>
      </c>
      <c r="J113">
        <v>5.0999999999999996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256</v>
      </c>
      <c r="B117" t="s">
        <v>257</v>
      </c>
      <c r="C117" t="s">
        <v>258</v>
      </c>
      <c r="D117">
        <v>1889238</v>
      </c>
      <c r="E117">
        <v>1555444</v>
      </c>
      <c r="F117">
        <v>1.21</v>
      </c>
      <c r="G117">
        <v>21.9</v>
      </c>
      <c r="H117">
        <v>3126.11</v>
      </c>
      <c r="I117">
        <v>8.15</v>
      </c>
      <c r="J117">
        <v>78.31</v>
      </c>
    </row>
    <row r="118" spans="1:10" x14ac:dyDescent="0.25">
      <c r="A118" t="s">
        <v>104</v>
      </c>
      <c r="B118" t="s">
        <v>102</v>
      </c>
      <c r="C118" t="s">
        <v>105</v>
      </c>
      <c r="D118">
        <v>1863195</v>
      </c>
      <c r="E118">
        <v>0</v>
      </c>
      <c r="G118">
        <v>21.6</v>
      </c>
      <c r="H118">
        <v>2008.94</v>
      </c>
      <c r="I118">
        <v>4.59</v>
      </c>
      <c r="J118">
        <v>92.17</v>
      </c>
    </row>
    <row r="119" spans="1:10" x14ac:dyDescent="0.25">
      <c r="A119" t="s">
        <v>101</v>
      </c>
      <c r="B119" t="s">
        <v>102</v>
      </c>
      <c r="C119" t="s">
        <v>103</v>
      </c>
      <c r="D119">
        <v>1863195</v>
      </c>
      <c r="E119">
        <v>0</v>
      </c>
      <c r="G119">
        <v>21.6</v>
      </c>
      <c r="H119">
        <v>2008.94</v>
      </c>
      <c r="I119">
        <v>4.59</v>
      </c>
      <c r="J119">
        <v>92.17</v>
      </c>
    </row>
    <row r="120" spans="1:10" x14ac:dyDescent="0.25">
      <c r="A120" t="s">
        <v>252</v>
      </c>
      <c r="B120" t="s">
        <v>102</v>
      </c>
      <c r="C120" t="s">
        <v>253</v>
      </c>
      <c r="D120">
        <v>1630682</v>
      </c>
      <c r="E120">
        <v>0</v>
      </c>
      <c r="G120">
        <v>18.91</v>
      </c>
      <c r="H120">
        <v>1835.16</v>
      </c>
      <c r="I120">
        <v>7.94</v>
      </c>
      <c r="J120">
        <v>81.87</v>
      </c>
    </row>
    <row r="121" spans="1:10" x14ac:dyDescent="0.25">
      <c r="A121" t="s">
        <v>254</v>
      </c>
      <c r="B121" t="s">
        <v>102</v>
      </c>
      <c r="C121" t="s">
        <v>255</v>
      </c>
      <c r="D121">
        <v>1630682</v>
      </c>
      <c r="E121">
        <v>0</v>
      </c>
      <c r="G121">
        <v>18.91</v>
      </c>
      <c r="H121">
        <v>1835.16</v>
      </c>
      <c r="I121">
        <v>7.94</v>
      </c>
      <c r="J121">
        <v>81.87</v>
      </c>
    </row>
    <row r="122" spans="1:10" x14ac:dyDescent="0.25">
      <c r="A122" t="s">
        <v>259</v>
      </c>
      <c r="B122" t="s">
        <v>257</v>
      </c>
      <c r="C122" t="s">
        <v>260</v>
      </c>
      <c r="D122">
        <v>686519</v>
      </c>
      <c r="E122">
        <v>1597988</v>
      </c>
      <c r="F122">
        <v>0.43</v>
      </c>
      <c r="G122">
        <v>7.96</v>
      </c>
      <c r="H122">
        <v>1581.71</v>
      </c>
      <c r="I122">
        <v>18.63</v>
      </c>
      <c r="J122">
        <v>14.67</v>
      </c>
    </row>
    <row r="123" spans="1:10" x14ac:dyDescent="0.25">
      <c r="A123" t="s">
        <v>273</v>
      </c>
      <c r="B123" t="s">
        <v>257</v>
      </c>
      <c r="C123" t="s">
        <v>274</v>
      </c>
      <c r="D123">
        <v>615272</v>
      </c>
      <c r="E123">
        <v>779497</v>
      </c>
      <c r="F123">
        <v>0.79</v>
      </c>
      <c r="G123">
        <v>7.13</v>
      </c>
      <c r="H123">
        <v>965.53</v>
      </c>
      <c r="I123">
        <v>3.55</v>
      </c>
      <c r="J123">
        <v>94.01</v>
      </c>
    </row>
    <row r="124" spans="1:10" x14ac:dyDescent="0.25">
      <c r="A124" t="s">
        <v>267</v>
      </c>
      <c r="B124" t="s">
        <v>257</v>
      </c>
      <c r="C124" t="s">
        <v>268</v>
      </c>
      <c r="D124">
        <v>488821</v>
      </c>
      <c r="E124">
        <v>538802</v>
      </c>
      <c r="F124">
        <v>0.91</v>
      </c>
      <c r="G124">
        <v>5.67</v>
      </c>
      <c r="H124">
        <v>706.09</v>
      </c>
      <c r="I124">
        <v>3.45</v>
      </c>
      <c r="J124">
        <v>94.59</v>
      </c>
    </row>
    <row r="125" spans="1:10" x14ac:dyDescent="0.25">
      <c r="A125" t="s">
        <v>263</v>
      </c>
      <c r="B125" t="s">
        <v>257</v>
      </c>
      <c r="C125" t="s">
        <v>264</v>
      </c>
      <c r="D125">
        <v>431830</v>
      </c>
      <c r="E125">
        <v>393419</v>
      </c>
      <c r="F125">
        <v>1.1000000000000001</v>
      </c>
      <c r="G125">
        <v>5.01</v>
      </c>
      <c r="H125">
        <v>708.73</v>
      </c>
      <c r="I125">
        <v>8.23</v>
      </c>
      <c r="J125">
        <v>80.37</v>
      </c>
    </row>
    <row r="126" spans="1:10" x14ac:dyDescent="0.25">
      <c r="A126" t="s">
        <v>1193</v>
      </c>
      <c r="B126" t="s">
        <v>519</v>
      </c>
      <c r="C126" t="s">
        <v>1194</v>
      </c>
      <c r="D126">
        <v>303684</v>
      </c>
      <c r="E126">
        <v>1</v>
      </c>
      <c r="F126">
        <v>303684</v>
      </c>
      <c r="G126">
        <v>3.52</v>
      </c>
      <c r="H126">
        <v>66.13</v>
      </c>
      <c r="I126">
        <v>9.44</v>
      </c>
      <c r="J126">
        <v>74.63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104</v>
      </c>
      <c r="B130" t="s">
        <v>102</v>
      </c>
      <c r="C130" t="s">
        <v>105</v>
      </c>
      <c r="D130">
        <v>1837959</v>
      </c>
      <c r="E130">
        <v>1837959</v>
      </c>
      <c r="F130">
        <v>0</v>
      </c>
      <c r="H130">
        <v>0</v>
      </c>
      <c r="I130">
        <v>26.35</v>
      </c>
    </row>
    <row r="131" spans="1:9" x14ac:dyDescent="0.25">
      <c r="A131" t="s">
        <v>101</v>
      </c>
      <c r="B131" t="s">
        <v>102</v>
      </c>
      <c r="C131" t="s">
        <v>103</v>
      </c>
      <c r="D131">
        <v>1837959</v>
      </c>
      <c r="E131">
        <v>1837959</v>
      </c>
      <c r="F131">
        <v>0</v>
      </c>
      <c r="H131">
        <v>0</v>
      </c>
      <c r="I131">
        <v>26.35</v>
      </c>
    </row>
    <row r="132" spans="1:9" x14ac:dyDescent="0.25">
      <c r="A132" t="s">
        <v>252</v>
      </c>
      <c r="B132" t="s">
        <v>102</v>
      </c>
      <c r="C132" t="s">
        <v>253</v>
      </c>
      <c r="D132">
        <v>1382150</v>
      </c>
      <c r="E132">
        <v>1382150</v>
      </c>
      <c r="F132">
        <v>0</v>
      </c>
      <c r="H132">
        <v>0</v>
      </c>
      <c r="I132">
        <v>19.809999999999999</v>
      </c>
    </row>
    <row r="133" spans="1:9" x14ac:dyDescent="0.25">
      <c r="A133" t="s">
        <v>254</v>
      </c>
      <c r="B133" t="s">
        <v>102</v>
      </c>
      <c r="C133" t="s">
        <v>255</v>
      </c>
      <c r="D133">
        <v>1382150</v>
      </c>
      <c r="E133">
        <v>1382150</v>
      </c>
      <c r="F133">
        <v>0</v>
      </c>
      <c r="H133">
        <v>0</v>
      </c>
      <c r="I133">
        <v>19.809999999999999</v>
      </c>
    </row>
    <row r="134" spans="1:9" x14ac:dyDescent="0.25">
      <c r="A134" t="s">
        <v>273</v>
      </c>
      <c r="B134" t="s">
        <v>257</v>
      </c>
      <c r="C134" t="s">
        <v>274</v>
      </c>
      <c r="D134">
        <v>615278</v>
      </c>
      <c r="E134">
        <v>615278</v>
      </c>
      <c r="F134">
        <v>779497</v>
      </c>
      <c r="G134">
        <v>0.79</v>
      </c>
      <c r="H134">
        <v>0</v>
      </c>
      <c r="I134">
        <v>8.82</v>
      </c>
    </row>
    <row r="135" spans="1:9" x14ac:dyDescent="0.25">
      <c r="A135" t="s">
        <v>267</v>
      </c>
      <c r="B135" t="s">
        <v>257</v>
      </c>
      <c r="C135" t="s">
        <v>268</v>
      </c>
      <c r="D135">
        <v>488821</v>
      </c>
      <c r="E135">
        <v>488821</v>
      </c>
      <c r="F135">
        <v>538802</v>
      </c>
      <c r="G135">
        <v>0.91</v>
      </c>
      <c r="H135">
        <v>0</v>
      </c>
      <c r="I135">
        <v>7.01</v>
      </c>
    </row>
    <row r="136" spans="1:9" x14ac:dyDescent="0.25">
      <c r="A136" t="s">
        <v>263</v>
      </c>
      <c r="B136" t="s">
        <v>257</v>
      </c>
      <c r="C136" t="s">
        <v>264</v>
      </c>
      <c r="D136">
        <v>431833</v>
      </c>
      <c r="E136">
        <v>431833</v>
      </c>
      <c r="F136">
        <v>393419</v>
      </c>
      <c r="G136">
        <v>1.1000000000000001</v>
      </c>
      <c r="H136">
        <v>0</v>
      </c>
      <c r="I136">
        <v>6.19</v>
      </c>
    </row>
    <row r="137" spans="1:9" x14ac:dyDescent="0.25">
      <c r="A137" t="s">
        <v>275</v>
      </c>
      <c r="B137" t="s">
        <v>257</v>
      </c>
      <c r="C137" t="s">
        <v>276</v>
      </c>
      <c r="D137">
        <v>277557</v>
      </c>
      <c r="E137">
        <v>277557</v>
      </c>
      <c r="F137">
        <v>1301357</v>
      </c>
      <c r="G137">
        <v>0.21</v>
      </c>
      <c r="H137">
        <v>0</v>
      </c>
      <c r="I137">
        <v>3.98</v>
      </c>
    </row>
    <row r="138" spans="1:9" x14ac:dyDescent="0.25">
      <c r="A138" t="s">
        <v>290</v>
      </c>
      <c r="B138" t="s">
        <v>257</v>
      </c>
      <c r="C138" t="s">
        <v>291</v>
      </c>
      <c r="D138">
        <v>196605</v>
      </c>
      <c r="E138">
        <v>196605</v>
      </c>
      <c r="F138">
        <v>1702927</v>
      </c>
      <c r="G138">
        <v>0.12</v>
      </c>
      <c r="H138">
        <v>0</v>
      </c>
      <c r="I138">
        <v>2.82</v>
      </c>
    </row>
    <row r="139" spans="1:9" x14ac:dyDescent="0.25">
      <c r="A139" t="s">
        <v>277</v>
      </c>
      <c r="B139" t="s">
        <v>257</v>
      </c>
      <c r="C139" t="s">
        <v>278</v>
      </c>
      <c r="D139">
        <v>53621</v>
      </c>
      <c r="E139">
        <v>53621</v>
      </c>
      <c r="F139">
        <v>56642</v>
      </c>
      <c r="G139">
        <v>0.95</v>
      </c>
      <c r="H139">
        <v>0</v>
      </c>
      <c r="I139">
        <v>0.77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3602468</v>
      </c>
      <c r="E143">
        <v>1643</v>
      </c>
      <c r="F143">
        <v>0</v>
      </c>
      <c r="G143">
        <v>103.45</v>
      </c>
      <c r="H143">
        <v>31.4</v>
      </c>
      <c r="I143">
        <v>0</v>
      </c>
    </row>
    <row r="144" spans="1:9" x14ac:dyDescent="0.25">
      <c r="A144" t="s">
        <v>283</v>
      </c>
      <c r="B144" t="s">
        <v>257</v>
      </c>
      <c r="C144" t="s">
        <v>284</v>
      </c>
      <c r="D144">
        <v>3255737</v>
      </c>
      <c r="E144">
        <v>2523909</v>
      </c>
      <c r="F144">
        <v>0.78</v>
      </c>
      <c r="G144">
        <v>96.6</v>
      </c>
      <c r="H144">
        <v>30.9</v>
      </c>
      <c r="I144">
        <v>2</v>
      </c>
    </row>
    <row r="145" spans="1:9" x14ac:dyDescent="0.25">
      <c r="A145" t="s">
        <v>261</v>
      </c>
      <c r="B145" t="s">
        <v>257</v>
      </c>
      <c r="C145" t="s">
        <v>262</v>
      </c>
      <c r="D145">
        <v>3255682</v>
      </c>
      <c r="E145">
        <v>0</v>
      </c>
      <c r="F145">
        <v>0</v>
      </c>
      <c r="G145">
        <v>1238.1199999999999</v>
      </c>
      <c r="H145">
        <v>20.399999999999999</v>
      </c>
      <c r="I145">
        <v>0.7</v>
      </c>
    </row>
    <row r="146" spans="1:9" x14ac:dyDescent="0.25">
      <c r="A146" t="s">
        <v>271</v>
      </c>
      <c r="B146" t="s">
        <v>257</v>
      </c>
      <c r="C146" t="s">
        <v>272</v>
      </c>
      <c r="D146">
        <v>3166359</v>
      </c>
      <c r="E146">
        <v>0</v>
      </c>
      <c r="F146">
        <v>0</v>
      </c>
      <c r="G146">
        <v>693.57</v>
      </c>
      <c r="H146">
        <v>21.4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3163225</v>
      </c>
      <c r="E147">
        <v>3162821</v>
      </c>
      <c r="F147">
        <v>1</v>
      </c>
      <c r="G147">
        <v>92.84</v>
      </c>
      <c r="H147">
        <v>30.6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2278635</v>
      </c>
      <c r="E148">
        <v>2122362</v>
      </c>
      <c r="F148">
        <v>0.93</v>
      </c>
      <c r="G148">
        <v>79.64</v>
      </c>
      <c r="H148">
        <v>34.1</v>
      </c>
      <c r="I148">
        <v>0</v>
      </c>
    </row>
    <row r="149" spans="1:9" x14ac:dyDescent="0.25">
      <c r="A149" t="s">
        <v>290</v>
      </c>
      <c r="B149" t="s">
        <v>257</v>
      </c>
      <c r="C149" t="s">
        <v>291</v>
      </c>
      <c r="D149">
        <v>1702927</v>
      </c>
      <c r="E149">
        <v>1678811</v>
      </c>
      <c r="F149">
        <v>0.99</v>
      </c>
      <c r="G149">
        <v>375.83</v>
      </c>
      <c r="H149">
        <v>9</v>
      </c>
      <c r="I149">
        <v>76.3</v>
      </c>
    </row>
    <row r="150" spans="1:9" x14ac:dyDescent="0.25">
      <c r="A150" t="s">
        <v>259</v>
      </c>
      <c r="B150" t="s">
        <v>257</v>
      </c>
      <c r="C150" t="s">
        <v>260</v>
      </c>
      <c r="D150">
        <v>1597988</v>
      </c>
      <c r="E150">
        <v>1597744</v>
      </c>
      <c r="F150">
        <v>1</v>
      </c>
      <c r="G150">
        <v>1581.71</v>
      </c>
      <c r="H150">
        <v>18.600000000000001</v>
      </c>
      <c r="I150">
        <v>14.7</v>
      </c>
    </row>
    <row r="151" spans="1:9" x14ac:dyDescent="0.25">
      <c r="A151" t="s">
        <v>256</v>
      </c>
      <c r="B151" t="s">
        <v>257</v>
      </c>
      <c r="C151" t="s">
        <v>258</v>
      </c>
      <c r="D151">
        <v>1555444</v>
      </c>
      <c r="E151">
        <v>1554544</v>
      </c>
      <c r="F151">
        <v>1</v>
      </c>
      <c r="G151">
        <v>3126.11</v>
      </c>
      <c r="H151">
        <v>8.1999999999999993</v>
      </c>
      <c r="I151">
        <v>78.3</v>
      </c>
    </row>
    <row r="152" spans="1:9" x14ac:dyDescent="0.25">
      <c r="A152" t="s">
        <v>281</v>
      </c>
      <c r="B152" t="s">
        <v>257</v>
      </c>
      <c r="C152" t="s">
        <v>282</v>
      </c>
      <c r="D152">
        <v>1554955</v>
      </c>
      <c r="E152">
        <v>1562980</v>
      </c>
      <c r="F152">
        <v>1.01</v>
      </c>
      <c r="G152">
        <v>240.36</v>
      </c>
      <c r="H152">
        <v>33.1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3602790</v>
      </c>
      <c r="E156">
        <v>3602468</v>
      </c>
      <c r="F156">
        <v>12.81</v>
      </c>
    </row>
    <row r="157" spans="1:9" x14ac:dyDescent="0.25">
      <c r="A157" t="s">
        <v>261</v>
      </c>
      <c r="B157" t="s">
        <v>257</v>
      </c>
      <c r="C157" t="s">
        <v>262</v>
      </c>
      <c r="D157">
        <v>3255651</v>
      </c>
      <c r="E157">
        <v>3255682</v>
      </c>
      <c r="F157">
        <v>11.57</v>
      </c>
    </row>
    <row r="158" spans="1:9" x14ac:dyDescent="0.25">
      <c r="A158" t="s">
        <v>271</v>
      </c>
      <c r="B158" t="s">
        <v>257</v>
      </c>
      <c r="C158" t="s">
        <v>272</v>
      </c>
      <c r="D158">
        <v>3162866</v>
      </c>
      <c r="E158">
        <v>3166359</v>
      </c>
      <c r="F158">
        <v>11.24</v>
      </c>
    </row>
    <row r="159" spans="1:9" x14ac:dyDescent="0.25">
      <c r="A159" t="s">
        <v>294</v>
      </c>
      <c r="B159" t="s">
        <v>257</v>
      </c>
      <c r="C159" t="s">
        <v>295</v>
      </c>
      <c r="D159">
        <v>2277887</v>
      </c>
      <c r="E159">
        <v>2278635</v>
      </c>
      <c r="F159">
        <v>8.1</v>
      </c>
    </row>
    <row r="160" spans="1:9" x14ac:dyDescent="0.25">
      <c r="A160" t="s">
        <v>290</v>
      </c>
      <c r="B160" t="s">
        <v>257</v>
      </c>
      <c r="C160" t="s">
        <v>291</v>
      </c>
      <c r="D160">
        <v>1702184</v>
      </c>
      <c r="E160">
        <v>1702927</v>
      </c>
      <c r="F160">
        <v>6.05</v>
      </c>
    </row>
    <row r="161" spans="1:6" x14ac:dyDescent="0.25">
      <c r="A161" t="s">
        <v>259</v>
      </c>
      <c r="B161" t="s">
        <v>257</v>
      </c>
      <c r="C161" t="s">
        <v>260</v>
      </c>
      <c r="D161">
        <v>1598336</v>
      </c>
      <c r="E161">
        <v>1597988</v>
      </c>
      <c r="F161">
        <v>5.68</v>
      </c>
    </row>
    <row r="162" spans="1:6" x14ac:dyDescent="0.25">
      <c r="A162" t="s">
        <v>269</v>
      </c>
      <c r="B162" t="s">
        <v>257</v>
      </c>
      <c r="C162" t="s">
        <v>270</v>
      </c>
      <c r="D162">
        <v>1557781</v>
      </c>
      <c r="E162">
        <v>1554137</v>
      </c>
      <c r="F162">
        <v>5.54</v>
      </c>
    </row>
    <row r="163" spans="1:6" x14ac:dyDescent="0.25">
      <c r="A163" t="s">
        <v>256</v>
      </c>
      <c r="B163" t="s">
        <v>257</v>
      </c>
      <c r="C163" t="s">
        <v>258</v>
      </c>
      <c r="D163">
        <v>1556244</v>
      </c>
      <c r="E163">
        <v>1555444</v>
      </c>
      <c r="F163">
        <v>5.53</v>
      </c>
    </row>
    <row r="164" spans="1:6" x14ac:dyDescent="0.25">
      <c r="A164" t="s">
        <v>275</v>
      </c>
      <c r="B164" t="s">
        <v>257</v>
      </c>
      <c r="C164" t="s">
        <v>276</v>
      </c>
      <c r="D164">
        <v>1299941</v>
      </c>
      <c r="E164">
        <v>1301357</v>
      </c>
      <c r="F164">
        <v>4.62</v>
      </c>
    </row>
    <row r="165" spans="1:6" x14ac:dyDescent="0.25">
      <c r="A165" t="s">
        <v>296</v>
      </c>
      <c r="B165" t="s">
        <v>257</v>
      </c>
      <c r="C165" t="s">
        <v>297</v>
      </c>
      <c r="D165">
        <v>1243193</v>
      </c>
      <c r="E165">
        <v>1243333</v>
      </c>
      <c r="F165">
        <v>4.42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256</v>
      </c>
      <c r="B169" t="s">
        <v>257</v>
      </c>
      <c r="C169" t="s">
        <v>258</v>
      </c>
      <c r="D169">
        <v>1672419</v>
      </c>
      <c r="E169">
        <v>1555444</v>
      </c>
      <c r="F169">
        <v>0.01</v>
      </c>
    </row>
    <row r="170" spans="1:6" x14ac:dyDescent="0.25">
      <c r="A170" t="s">
        <v>303</v>
      </c>
      <c r="B170" t="s">
        <v>257</v>
      </c>
      <c r="C170" t="s">
        <v>260</v>
      </c>
      <c r="D170">
        <v>1452938</v>
      </c>
      <c r="E170">
        <v>1</v>
      </c>
      <c r="F170">
        <v>0.01</v>
      </c>
    </row>
    <row r="171" spans="1:6" x14ac:dyDescent="0.25">
      <c r="A171" t="s">
        <v>259</v>
      </c>
      <c r="B171" t="s">
        <v>257</v>
      </c>
      <c r="C171" t="s">
        <v>260</v>
      </c>
      <c r="D171">
        <v>1431895</v>
      </c>
      <c r="E171">
        <v>1597988</v>
      </c>
      <c r="F171">
        <v>0.01</v>
      </c>
    </row>
    <row r="172" spans="1:6" x14ac:dyDescent="0.25">
      <c r="A172" t="s">
        <v>300</v>
      </c>
      <c r="C172" t="s">
        <v>301</v>
      </c>
      <c r="D172">
        <v>1365884</v>
      </c>
      <c r="E172">
        <v>1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1319361</v>
      </c>
      <c r="E173">
        <v>231</v>
      </c>
      <c r="F173">
        <v>0.01</v>
      </c>
    </row>
    <row r="174" spans="1:6" x14ac:dyDescent="0.25">
      <c r="A174" t="s">
        <v>205</v>
      </c>
      <c r="B174" t="s">
        <v>206</v>
      </c>
      <c r="C174" t="s">
        <v>207</v>
      </c>
      <c r="D174">
        <v>1262559</v>
      </c>
      <c r="E174">
        <v>1</v>
      </c>
      <c r="F174">
        <v>0.01</v>
      </c>
    </row>
    <row r="175" spans="1:6" x14ac:dyDescent="0.25">
      <c r="A175" t="s">
        <v>306</v>
      </c>
      <c r="B175" t="s">
        <v>257</v>
      </c>
      <c r="C175" t="s">
        <v>258</v>
      </c>
      <c r="D175">
        <v>1207521</v>
      </c>
      <c r="E175">
        <v>4592</v>
      </c>
      <c r="F175">
        <v>0.01</v>
      </c>
    </row>
    <row r="176" spans="1:6" x14ac:dyDescent="0.25">
      <c r="A176" t="s">
        <v>302</v>
      </c>
      <c r="C176" t="s">
        <v>301</v>
      </c>
      <c r="D176">
        <v>1150823</v>
      </c>
      <c r="E176">
        <v>1</v>
      </c>
      <c r="F176">
        <v>0.01</v>
      </c>
    </row>
    <row r="178" spans="1:7" x14ac:dyDescent="0.25">
      <c r="A178" t="s">
        <v>208</v>
      </c>
    </row>
    <row r="179" spans="1:7" x14ac:dyDescent="0.25">
      <c r="A179" t="s">
        <v>30</v>
      </c>
      <c r="B179" t="s">
        <v>31</v>
      </c>
      <c r="C179" t="s">
        <v>209</v>
      </c>
      <c r="D179" t="s">
        <v>210</v>
      </c>
      <c r="E179" t="s">
        <v>211</v>
      </c>
      <c r="F179" t="s">
        <v>212</v>
      </c>
      <c r="G179" t="s">
        <v>34</v>
      </c>
    </row>
    <row r="180" spans="1:7" x14ac:dyDescent="0.25">
      <c r="A180" t="s">
        <v>219</v>
      </c>
      <c r="B180">
        <v>2474009</v>
      </c>
      <c r="D180">
        <v>15885</v>
      </c>
      <c r="E180" t="s">
        <v>1174</v>
      </c>
      <c r="F180">
        <v>0.99</v>
      </c>
      <c r="G180">
        <v>43.03</v>
      </c>
    </row>
    <row r="181" spans="1:7" x14ac:dyDescent="0.25">
      <c r="A181" t="s">
        <v>36</v>
      </c>
      <c r="B181">
        <v>6775095</v>
      </c>
      <c r="D181">
        <v>8542</v>
      </c>
      <c r="E181" t="s">
        <v>223</v>
      </c>
      <c r="F181">
        <v>2.71</v>
      </c>
      <c r="G181">
        <v>23.14</v>
      </c>
    </row>
    <row r="182" spans="1:7" x14ac:dyDescent="0.25">
      <c r="A182" t="s">
        <v>225</v>
      </c>
      <c r="B182">
        <v>1362273</v>
      </c>
      <c r="D182">
        <v>601</v>
      </c>
      <c r="E182" t="s">
        <v>1178</v>
      </c>
      <c r="F182">
        <v>0.55000000000000004</v>
      </c>
      <c r="G182">
        <v>1.63</v>
      </c>
    </row>
    <row r="183" spans="1:7" x14ac:dyDescent="0.25">
      <c r="A183" t="s">
        <v>235</v>
      </c>
      <c r="B183">
        <v>1001581</v>
      </c>
      <c r="D183">
        <v>346</v>
      </c>
      <c r="E183" t="s">
        <v>1180</v>
      </c>
      <c r="F183">
        <v>0.4</v>
      </c>
      <c r="G183">
        <v>0.94</v>
      </c>
    </row>
    <row r="184" spans="1:7" x14ac:dyDescent="0.25">
      <c r="A184" t="s">
        <v>467</v>
      </c>
      <c r="B184">
        <v>128</v>
      </c>
      <c r="D184">
        <v>296</v>
      </c>
      <c r="E184" t="s">
        <v>1182</v>
      </c>
      <c r="F184">
        <v>0</v>
      </c>
      <c r="G184">
        <v>0.8</v>
      </c>
    </row>
    <row r="185" spans="1:7" x14ac:dyDescent="0.25">
      <c r="A185" t="s">
        <v>49</v>
      </c>
      <c r="B185">
        <v>140591</v>
      </c>
      <c r="D185">
        <v>200</v>
      </c>
      <c r="E185" t="s">
        <v>332</v>
      </c>
      <c r="F185">
        <v>0.06</v>
      </c>
      <c r="G185">
        <v>0.54</v>
      </c>
    </row>
    <row r="186" spans="1:7" x14ac:dyDescent="0.25">
      <c r="A186" t="s">
        <v>232</v>
      </c>
      <c r="B186">
        <v>277751</v>
      </c>
      <c r="D186">
        <v>189</v>
      </c>
      <c r="E186" t="s">
        <v>1185</v>
      </c>
      <c r="F186">
        <v>0.11</v>
      </c>
      <c r="G186">
        <v>0.51</v>
      </c>
    </row>
    <row r="187" spans="1:7" x14ac:dyDescent="0.25">
      <c r="A187" t="s">
        <v>40</v>
      </c>
      <c r="B187">
        <v>151</v>
      </c>
      <c r="C187">
        <v>100</v>
      </c>
      <c r="D187">
        <v>151</v>
      </c>
      <c r="E187" t="s">
        <v>317</v>
      </c>
      <c r="F187">
        <v>0</v>
      </c>
      <c r="G187">
        <v>0.41</v>
      </c>
    </row>
    <row r="188" spans="1:7" x14ac:dyDescent="0.25">
      <c r="A188" t="s">
        <v>241</v>
      </c>
      <c r="B188">
        <v>42699326</v>
      </c>
      <c r="D188">
        <v>119</v>
      </c>
      <c r="E188" t="s">
        <v>1187</v>
      </c>
      <c r="F188">
        <v>17.100000000000001</v>
      </c>
      <c r="G188">
        <v>0.32</v>
      </c>
    </row>
    <row r="189" spans="1:7" x14ac:dyDescent="0.25">
      <c r="A189" t="s">
        <v>934</v>
      </c>
      <c r="B189">
        <v>1474038</v>
      </c>
      <c r="D189">
        <v>111</v>
      </c>
      <c r="E189" t="s">
        <v>1195</v>
      </c>
      <c r="F189">
        <v>0.59</v>
      </c>
      <c r="G189">
        <v>0.3</v>
      </c>
    </row>
    <row r="191" spans="1:7" x14ac:dyDescent="0.25">
      <c r="A191" t="s">
        <v>29</v>
      </c>
    </row>
    <row r="192" spans="1:7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</row>
    <row r="193" spans="1:6" x14ac:dyDescent="0.25">
      <c r="A193" t="s">
        <v>219</v>
      </c>
      <c r="B193">
        <v>2474009</v>
      </c>
      <c r="C193" t="s">
        <v>1173</v>
      </c>
      <c r="D193" t="s">
        <v>1174</v>
      </c>
      <c r="E193">
        <v>43</v>
      </c>
      <c r="F193" t="s">
        <v>70</v>
      </c>
    </row>
    <row r="194" spans="1:6" x14ac:dyDescent="0.25">
      <c r="A194" t="s">
        <v>36</v>
      </c>
      <c r="B194">
        <v>6775095</v>
      </c>
      <c r="C194" t="s">
        <v>1175</v>
      </c>
      <c r="D194" t="s">
        <v>223</v>
      </c>
      <c r="E194">
        <v>23.1</v>
      </c>
      <c r="F194" t="s">
        <v>38</v>
      </c>
    </row>
    <row r="195" spans="1:6" x14ac:dyDescent="0.25">
      <c r="A195" t="s">
        <v>39</v>
      </c>
      <c r="C195" t="s">
        <v>1176</v>
      </c>
      <c r="E195">
        <v>10.5</v>
      </c>
    </row>
    <row r="196" spans="1:6" x14ac:dyDescent="0.25">
      <c r="A196" t="s">
        <v>225</v>
      </c>
      <c r="B196">
        <v>1362273</v>
      </c>
      <c r="C196" t="s">
        <v>1177</v>
      </c>
      <c r="D196" t="s">
        <v>1178</v>
      </c>
      <c r="E196">
        <v>1.6</v>
      </c>
      <c r="F196" t="s">
        <v>45</v>
      </c>
    </row>
    <row r="197" spans="1:6" x14ac:dyDescent="0.25">
      <c r="A197" t="s">
        <v>235</v>
      </c>
      <c r="B197">
        <v>1001581</v>
      </c>
      <c r="C197" t="s">
        <v>1179</v>
      </c>
      <c r="D197" t="s">
        <v>1180</v>
      </c>
      <c r="E197">
        <v>0.9</v>
      </c>
      <c r="F197" t="s">
        <v>74</v>
      </c>
    </row>
    <row r="198" spans="1:6" x14ac:dyDescent="0.25">
      <c r="A198" t="s">
        <v>467</v>
      </c>
      <c r="B198">
        <v>128</v>
      </c>
      <c r="C198" t="s">
        <v>1181</v>
      </c>
      <c r="D198" t="s">
        <v>1182</v>
      </c>
      <c r="E198">
        <v>0.8</v>
      </c>
      <c r="F198" t="s">
        <v>72</v>
      </c>
    </row>
    <row r="199" spans="1:6" x14ac:dyDescent="0.25">
      <c r="A199" t="s">
        <v>49</v>
      </c>
      <c r="B199">
        <v>140591</v>
      </c>
      <c r="C199" t="s">
        <v>1183</v>
      </c>
      <c r="D199" t="s">
        <v>332</v>
      </c>
      <c r="E199">
        <v>0.5</v>
      </c>
      <c r="F199" t="s">
        <v>38</v>
      </c>
    </row>
    <row r="200" spans="1:6" x14ac:dyDescent="0.25">
      <c r="A200" t="s">
        <v>232</v>
      </c>
      <c r="B200">
        <v>277751</v>
      </c>
      <c r="C200" t="s">
        <v>1184</v>
      </c>
      <c r="D200" t="s">
        <v>1185</v>
      </c>
      <c r="E200">
        <v>0.5</v>
      </c>
      <c r="F200" t="s">
        <v>38</v>
      </c>
    </row>
    <row r="201" spans="1:6" x14ac:dyDescent="0.25">
      <c r="A201" t="s">
        <v>40</v>
      </c>
      <c r="B201">
        <v>151</v>
      </c>
      <c r="C201" t="s">
        <v>1156</v>
      </c>
      <c r="D201" t="s">
        <v>317</v>
      </c>
      <c r="E201">
        <v>0.4</v>
      </c>
      <c r="F201" t="s">
        <v>42</v>
      </c>
    </row>
    <row r="202" spans="1:6" x14ac:dyDescent="0.25">
      <c r="A202" t="s">
        <v>241</v>
      </c>
      <c r="B202">
        <v>42699326</v>
      </c>
      <c r="C202" t="s">
        <v>1186</v>
      </c>
      <c r="D202" t="s">
        <v>1187</v>
      </c>
      <c r="E202">
        <v>0.3</v>
      </c>
      <c r="F202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J199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1196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1171</v>
      </c>
    </row>
    <row r="7" spans="1:2" x14ac:dyDescent="0.25">
      <c r="A7" t="s">
        <v>9</v>
      </c>
      <c r="B7" t="s">
        <v>1197</v>
      </c>
    </row>
    <row r="8" spans="1:2" x14ac:dyDescent="0.25">
      <c r="A8" t="s">
        <v>11</v>
      </c>
      <c r="B8" t="s">
        <v>1198</v>
      </c>
    </row>
    <row r="9" spans="1:2" x14ac:dyDescent="0.25">
      <c r="A9" t="s">
        <v>13</v>
      </c>
      <c r="B9">
        <v>1282</v>
      </c>
    </row>
    <row r="10" spans="1:2" x14ac:dyDescent="0.25">
      <c r="A10" t="s">
        <v>14</v>
      </c>
      <c r="B10">
        <v>1271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1199</v>
      </c>
    </row>
    <row r="13" spans="1:2" x14ac:dyDescent="0.25">
      <c r="A13" t="s">
        <v>19</v>
      </c>
      <c r="B13">
        <v>88625.1</v>
      </c>
    </row>
    <row r="14" spans="1:2" x14ac:dyDescent="0.25">
      <c r="A14" t="s">
        <v>20</v>
      </c>
      <c r="B14">
        <v>4432.1000000000004</v>
      </c>
    </row>
    <row r="15" spans="1:2" x14ac:dyDescent="0.25">
      <c r="A15" t="s">
        <v>21</v>
      </c>
      <c r="B15">
        <v>2363</v>
      </c>
    </row>
    <row r="16" spans="1:2" x14ac:dyDescent="0.25">
      <c r="A16" t="s">
        <v>22</v>
      </c>
      <c r="B16">
        <v>9800.1</v>
      </c>
    </row>
    <row r="17" spans="1:6" x14ac:dyDescent="0.25">
      <c r="A17" t="s">
        <v>23</v>
      </c>
      <c r="B17">
        <v>18239.400000000001</v>
      </c>
    </row>
    <row r="18" spans="1:6" x14ac:dyDescent="0.25">
      <c r="A18" t="s">
        <v>24</v>
      </c>
      <c r="B18">
        <v>11.01</v>
      </c>
    </row>
    <row r="19" spans="1:6" x14ac:dyDescent="0.25">
      <c r="A19" t="s">
        <v>25</v>
      </c>
      <c r="B19">
        <v>8.7100000000000009</v>
      </c>
    </row>
    <row r="20" spans="1:6" x14ac:dyDescent="0.25">
      <c r="A20" t="s">
        <v>26</v>
      </c>
      <c r="B20">
        <v>17.7</v>
      </c>
    </row>
    <row r="21" spans="1:6" x14ac:dyDescent="0.25">
      <c r="A21" t="s">
        <v>27</v>
      </c>
      <c r="B21">
        <v>7.7</v>
      </c>
    </row>
    <row r="22" spans="1:6" x14ac:dyDescent="0.25">
      <c r="A22" t="s">
        <v>28</v>
      </c>
      <c r="B22">
        <v>32.4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1806565</v>
      </c>
      <c r="C26">
        <v>9377.2000000000007</v>
      </c>
      <c r="D26" t="s">
        <v>1200</v>
      </c>
      <c r="E26">
        <v>39.4</v>
      </c>
      <c r="F26" t="s">
        <v>70</v>
      </c>
    </row>
    <row r="27" spans="1:6" x14ac:dyDescent="0.25">
      <c r="A27" t="s">
        <v>36</v>
      </c>
      <c r="B27">
        <v>6421746</v>
      </c>
      <c r="C27">
        <v>6886.6</v>
      </c>
      <c r="D27" t="s">
        <v>931</v>
      </c>
      <c r="E27">
        <v>28.9</v>
      </c>
      <c r="F27" t="s">
        <v>38</v>
      </c>
    </row>
    <row r="28" spans="1:6" x14ac:dyDescent="0.25">
      <c r="A28" t="s">
        <v>39</v>
      </c>
      <c r="C28">
        <v>2637.2</v>
      </c>
      <c r="E28">
        <v>11.1</v>
      </c>
    </row>
    <row r="29" spans="1:6" x14ac:dyDescent="0.25">
      <c r="A29" t="s">
        <v>467</v>
      </c>
      <c r="B29">
        <v>164</v>
      </c>
      <c r="C29">
        <v>376.6</v>
      </c>
      <c r="D29" t="s">
        <v>1201</v>
      </c>
      <c r="E29">
        <v>1.6</v>
      </c>
      <c r="F29" t="s">
        <v>72</v>
      </c>
    </row>
    <row r="30" spans="1:6" x14ac:dyDescent="0.25">
      <c r="A30" t="s">
        <v>225</v>
      </c>
      <c r="B30">
        <v>689640</v>
      </c>
      <c r="C30">
        <v>268.2</v>
      </c>
      <c r="D30" t="s">
        <v>1202</v>
      </c>
      <c r="E30">
        <v>1.1000000000000001</v>
      </c>
      <c r="F30" t="s">
        <v>45</v>
      </c>
    </row>
    <row r="31" spans="1:6" x14ac:dyDescent="0.25">
      <c r="A31" t="s">
        <v>232</v>
      </c>
      <c r="B31">
        <v>296202</v>
      </c>
      <c r="C31">
        <v>188.5</v>
      </c>
      <c r="D31" t="s">
        <v>1203</v>
      </c>
      <c r="E31">
        <v>0.8</v>
      </c>
      <c r="F31" t="s">
        <v>38</v>
      </c>
    </row>
    <row r="32" spans="1:6" x14ac:dyDescent="0.25">
      <c r="A32" t="s">
        <v>235</v>
      </c>
      <c r="B32">
        <v>524890</v>
      </c>
      <c r="C32">
        <v>150.19999999999999</v>
      </c>
      <c r="D32" t="s">
        <v>1204</v>
      </c>
      <c r="E32">
        <v>0.6</v>
      </c>
      <c r="F32" t="s">
        <v>74</v>
      </c>
    </row>
    <row r="33" spans="1:6" x14ac:dyDescent="0.25">
      <c r="A33" t="s">
        <v>40</v>
      </c>
      <c r="B33">
        <v>150</v>
      </c>
      <c r="C33">
        <v>150</v>
      </c>
      <c r="D33" t="s">
        <v>779</v>
      </c>
      <c r="E33">
        <v>0.6</v>
      </c>
      <c r="F33" t="s">
        <v>42</v>
      </c>
    </row>
    <row r="34" spans="1:6" x14ac:dyDescent="0.25">
      <c r="A34" t="s">
        <v>49</v>
      </c>
      <c r="B34">
        <v>101156</v>
      </c>
      <c r="C34">
        <v>122.1</v>
      </c>
      <c r="D34" t="s">
        <v>244</v>
      </c>
      <c r="E34">
        <v>0.5</v>
      </c>
      <c r="F34" t="s">
        <v>38</v>
      </c>
    </row>
    <row r="35" spans="1:6" x14ac:dyDescent="0.25">
      <c r="A35" t="s">
        <v>241</v>
      </c>
      <c r="B35">
        <v>26867976</v>
      </c>
      <c r="C35">
        <v>69.099999999999994</v>
      </c>
      <c r="D35" t="s">
        <v>1205</v>
      </c>
      <c r="E35">
        <v>0.3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1806591</v>
      </c>
      <c r="C39">
        <v>9377</v>
      </c>
      <c r="D39" t="s">
        <v>1200</v>
      </c>
      <c r="E39">
        <v>39.4</v>
      </c>
      <c r="F39">
        <v>5.2</v>
      </c>
    </row>
    <row r="40" spans="1:6" x14ac:dyDescent="0.25">
      <c r="A40" t="s">
        <v>38</v>
      </c>
      <c r="B40">
        <v>6963323</v>
      </c>
      <c r="C40">
        <v>7265</v>
      </c>
      <c r="D40" t="s">
        <v>444</v>
      </c>
      <c r="E40">
        <v>30.5</v>
      </c>
      <c r="F40">
        <v>4</v>
      </c>
    </row>
    <row r="41" spans="1:6" x14ac:dyDescent="0.25">
      <c r="A41" t="s">
        <v>48</v>
      </c>
      <c r="B41">
        <v>1473032</v>
      </c>
      <c r="C41">
        <v>2700</v>
      </c>
      <c r="D41" t="s">
        <v>449</v>
      </c>
      <c r="E41">
        <v>11.4</v>
      </c>
      <c r="F41">
        <v>1.5</v>
      </c>
    </row>
    <row r="42" spans="1:6" x14ac:dyDescent="0.25">
      <c r="A42" t="s">
        <v>39</v>
      </c>
      <c r="C42">
        <v>2637</v>
      </c>
      <c r="E42">
        <v>11.1</v>
      </c>
      <c r="F42">
        <v>1.5</v>
      </c>
    </row>
    <row r="43" spans="1:6" x14ac:dyDescent="0.25">
      <c r="A43" t="s">
        <v>72</v>
      </c>
      <c r="B43">
        <v>5588</v>
      </c>
      <c r="C43">
        <v>399</v>
      </c>
      <c r="D43" t="s">
        <v>1206</v>
      </c>
      <c r="E43">
        <v>1.7</v>
      </c>
      <c r="F43">
        <v>0.2</v>
      </c>
    </row>
    <row r="44" spans="1:6" x14ac:dyDescent="0.25">
      <c r="A44" t="s">
        <v>45</v>
      </c>
      <c r="B44">
        <v>717961</v>
      </c>
      <c r="C44">
        <v>304</v>
      </c>
      <c r="D44" t="s">
        <v>1207</v>
      </c>
      <c r="E44">
        <v>1.3</v>
      </c>
      <c r="F44">
        <v>0.2</v>
      </c>
    </row>
    <row r="45" spans="1:6" x14ac:dyDescent="0.25">
      <c r="A45" t="s">
        <v>74</v>
      </c>
      <c r="B45">
        <v>28440781</v>
      </c>
      <c r="C45">
        <v>285</v>
      </c>
      <c r="D45" t="s">
        <v>1208</v>
      </c>
      <c r="E45">
        <v>1.2</v>
      </c>
      <c r="F45">
        <v>0.2</v>
      </c>
    </row>
    <row r="46" spans="1:6" x14ac:dyDescent="0.25">
      <c r="A46" t="s">
        <v>42</v>
      </c>
      <c r="B46">
        <v>450513</v>
      </c>
      <c r="C46">
        <v>191</v>
      </c>
      <c r="D46" t="s">
        <v>1209</v>
      </c>
      <c r="E46">
        <v>0.8</v>
      </c>
      <c r="F46">
        <v>0.1</v>
      </c>
    </row>
    <row r="47" spans="1:6" x14ac:dyDescent="0.25">
      <c r="A47" t="s">
        <v>68</v>
      </c>
      <c r="B47">
        <v>82</v>
      </c>
      <c r="C47">
        <v>1</v>
      </c>
      <c r="D47" t="s">
        <v>1210</v>
      </c>
      <c r="E47">
        <v>0</v>
      </c>
      <c r="F47">
        <v>0</v>
      </c>
    </row>
    <row r="48" spans="1:6" x14ac:dyDescent="0.25">
      <c r="A48" t="s">
        <v>65</v>
      </c>
      <c r="B48">
        <v>13</v>
      </c>
      <c r="C48">
        <v>0</v>
      </c>
      <c r="D48" t="s">
        <v>1211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7205.4</v>
      </c>
      <c r="C52">
        <v>3833.7</v>
      </c>
      <c r="D52">
        <v>3371.7</v>
      </c>
    </row>
    <row r="53" spans="1:9" x14ac:dyDescent="0.25">
      <c r="A53" t="s">
        <v>82</v>
      </c>
      <c r="B53">
        <v>5416.8</v>
      </c>
      <c r="C53">
        <v>3646.5</v>
      </c>
      <c r="D53">
        <v>1770.3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1396.5</v>
      </c>
      <c r="C55">
        <v>13.6</v>
      </c>
      <c r="D55">
        <v>1382.9</v>
      </c>
    </row>
    <row r="56" spans="1:9" x14ac:dyDescent="0.25">
      <c r="A56" t="s">
        <v>85</v>
      </c>
      <c r="B56">
        <v>239.9</v>
      </c>
      <c r="C56">
        <v>83.1</v>
      </c>
      <c r="D56">
        <v>156.80000000000001</v>
      </c>
    </row>
    <row r="57" spans="1:9" x14ac:dyDescent="0.25">
      <c r="A57" t="s">
        <v>86</v>
      </c>
      <c r="B57">
        <v>106.2</v>
      </c>
      <c r="C57">
        <v>69.3</v>
      </c>
      <c r="D57">
        <v>36.9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42.6</v>
      </c>
      <c r="C59">
        <v>13.6</v>
      </c>
      <c r="D59">
        <v>29</v>
      </c>
    </row>
    <row r="60" spans="1:9" x14ac:dyDescent="0.25">
      <c r="A60" t="s">
        <v>89</v>
      </c>
      <c r="B60">
        <v>6795.2</v>
      </c>
      <c r="C60">
        <v>4432.1000000000004</v>
      </c>
      <c r="D60">
        <v>2363</v>
      </c>
    </row>
    <row r="61" spans="1:9" x14ac:dyDescent="0.25">
      <c r="A61" t="s">
        <v>90</v>
      </c>
      <c r="B61">
        <v>6576.7</v>
      </c>
      <c r="C61">
        <v>4213.8999999999996</v>
      </c>
      <c r="D61">
        <v>2362.8000000000002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252</v>
      </c>
      <c r="B65" t="s">
        <v>102</v>
      </c>
      <c r="C65" t="s">
        <v>253</v>
      </c>
      <c r="D65">
        <v>1841.65</v>
      </c>
      <c r="E65">
        <v>0</v>
      </c>
      <c r="G65">
        <v>7.74</v>
      </c>
      <c r="H65">
        <v>8.0299999999999994</v>
      </c>
      <c r="I65">
        <v>82.45</v>
      </c>
    </row>
    <row r="66" spans="1:10" x14ac:dyDescent="0.25">
      <c r="A66" t="s">
        <v>254</v>
      </c>
      <c r="B66" t="s">
        <v>102</v>
      </c>
      <c r="C66" t="s">
        <v>255</v>
      </c>
      <c r="D66">
        <v>1841.65</v>
      </c>
      <c r="E66">
        <v>0</v>
      </c>
      <c r="G66">
        <v>7.74</v>
      </c>
      <c r="H66">
        <v>8.0299999999999994</v>
      </c>
      <c r="I66">
        <v>82.45</v>
      </c>
    </row>
    <row r="67" spans="1:10" x14ac:dyDescent="0.25">
      <c r="A67" t="s">
        <v>104</v>
      </c>
      <c r="B67" t="s">
        <v>102</v>
      </c>
      <c r="C67" t="s">
        <v>105</v>
      </c>
      <c r="D67">
        <v>1779.06</v>
      </c>
      <c r="E67">
        <v>0</v>
      </c>
      <c r="G67">
        <v>7.48</v>
      </c>
      <c r="H67">
        <v>5.71</v>
      </c>
      <c r="I67">
        <v>90.76</v>
      </c>
    </row>
    <row r="68" spans="1:10" x14ac:dyDescent="0.25">
      <c r="A68" t="s">
        <v>101</v>
      </c>
      <c r="B68" t="s">
        <v>102</v>
      </c>
      <c r="C68" t="s">
        <v>103</v>
      </c>
      <c r="D68">
        <v>1779.06</v>
      </c>
      <c r="E68">
        <v>0</v>
      </c>
      <c r="G68">
        <v>7.48</v>
      </c>
      <c r="H68">
        <v>5.71</v>
      </c>
      <c r="I68">
        <v>90.76</v>
      </c>
    </row>
    <row r="69" spans="1:10" x14ac:dyDescent="0.25">
      <c r="A69" t="s">
        <v>256</v>
      </c>
      <c r="B69" t="s">
        <v>257</v>
      </c>
      <c r="C69" t="s">
        <v>258</v>
      </c>
      <c r="D69">
        <v>1707.4</v>
      </c>
      <c r="E69">
        <v>918128</v>
      </c>
      <c r="F69">
        <v>0</v>
      </c>
      <c r="G69">
        <v>7.18</v>
      </c>
      <c r="H69">
        <v>9.16</v>
      </c>
      <c r="I69">
        <v>78.28</v>
      </c>
    </row>
    <row r="70" spans="1:10" x14ac:dyDescent="0.25">
      <c r="A70" t="s">
        <v>261</v>
      </c>
      <c r="B70" t="s">
        <v>257</v>
      </c>
      <c r="C70" t="s">
        <v>262</v>
      </c>
      <c r="D70">
        <v>1004.3</v>
      </c>
      <c r="E70">
        <v>2496305</v>
      </c>
      <c r="F70">
        <v>0</v>
      </c>
      <c r="G70">
        <v>4.22</v>
      </c>
      <c r="H70">
        <v>20.48</v>
      </c>
      <c r="I70">
        <v>0.54</v>
      </c>
    </row>
    <row r="71" spans="1:10" x14ac:dyDescent="0.25">
      <c r="A71" t="s">
        <v>259</v>
      </c>
      <c r="B71" t="s">
        <v>257</v>
      </c>
      <c r="C71" t="s">
        <v>260</v>
      </c>
      <c r="D71">
        <v>814.59</v>
      </c>
      <c r="E71">
        <v>943572</v>
      </c>
      <c r="F71">
        <v>0</v>
      </c>
      <c r="G71">
        <v>3.42</v>
      </c>
      <c r="H71">
        <v>22.02</v>
      </c>
      <c r="I71">
        <v>19.41</v>
      </c>
    </row>
    <row r="72" spans="1:10" x14ac:dyDescent="0.25">
      <c r="A72" t="s">
        <v>263</v>
      </c>
      <c r="B72" t="s">
        <v>257</v>
      </c>
      <c r="C72" t="s">
        <v>264</v>
      </c>
      <c r="D72">
        <v>708.06</v>
      </c>
      <c r="E72">
        <v>444910</v>
      </c>
      <c r="F72">
        <v>0</v>
      </c>
      <c r="G72">
        <v>2.98</v>
      </c>
      <c r="H72">
        <v>9.19</v>
      </c>
      <c r="I72">
        <v>80.2</v>
      </c>
    </row>
    <row r="73" spans="1:10" x14ac:dyDescent="0.25">
      <c r="A73" t="s">
        <v>267</v>
      </c>
      <c r="B73" t="s">
        <v>257</v>
      </c>
      <c r="C73" t="s">
        <v>268</v>
      </c>
      <c r="D73">
        <v>664.18</v>
      </c>
      <c r="E73">
        <v>553744</v>
      </c>
      <c r="F73">
        <v>0</v>
      </c>
      <c r="G73">
        <v>2.79</v>
      </c>
      <c r="H73">
        <v>3.63</v>
      </c>
      <c r="I73">
        <v>94.5</v>
      </c>
    </row>
    <row r="74" spans="1:10" x14ac:dyDescent="0.25">
      <c r="A74" t="s">
        <v>275</v>
      </c>
      <c r="B74" t="s">
        <v>257</v>
      </c>
      <c r="C74" t="s">
        <v>276</v>
      </c>
      <c r="D74">
        <v>498.68</v>
      </c>
      <c r="E74">
        <v>866411</v>
      </c>
      <c r="F74">
        <v>0</v>
      </c>
      <c r="G74">
        <v>2.1</v>
      </c>
      <c r="H74">
        <v>10.02</v>
      </c>
      <c r="I74">
        <v>74.42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261</v>
      </c>
      <c r="B78" t="s">
        <v>257</v>
      </c>
      <c r="C78" t="s">
        <v>262</v>
      </c>
      <c r="D78">
        <v>205.65</v>
      </c>
      <c r="E78">
        <v>2496305</v>
      </c>
      <c r="F78">
        <v>0</v>
      </c>
      <c r="G78">
        <v>7.8</v>
      </c>
      <c r="H78">
        <v>1004.3</v>
      </c>
      <c r="I78">
        <v>20.48</v>
      </c>
      <c r="J78">
        <v>0.54</v>
      </c>
    </row>
    <row r="79" spans="1:10" x14ac:dyDescent="0.25">
      <c r="A79" t="s">
        <v>259</v>
      </c>
      <c r="B79" t="s">
        <v>257</v>
      </c>
      <c r="C79" t="s">
        <v>260</v>
      </c>
      <c r="D79">
        <v>179.33</v>
      </c>
      <c r="E79">
        <v>943572</v>
      </c>
      <c r="F79">
        <v>0</v>
      </c>
      <c r="G79">
        <v>6.8</v>
      </c>
      <c r="H79">
        <v>814.59</v>
      </c>
      <c r="I79">
        <v>22.02</v>
      </c>
      <c r="J79">
        <v>19.41</v>
      </c>
    </row>
    <row r="80" spans="1:10" x14ac:dyDescent="0.25">
      <c r="A80" t="s">
        <v>256</v>
      </c>
      <c r="B80" t="s">
        <v>257</v>
      </c>
      <c r="C80" t="s">
        <v>258</v>
      </c>
      <c r="D80">
        <v>156.47999999999999</v>
      </c>
      <c r="E80">
        <v>918128</v>
      </c>
      <c r="F80">
        <v>0</v>
      </c>
      <c r="G80">
        <v>5.93</v>
      </c>
      <c r="H80">
        <v>1707.4</v>
      </c>
      <c r="I80">
        <v>9.16</v>
      </c>
      <c r="J80">
        <v>78.28</v>
      </c>
    </row>
    <row r="81" spans="1:10" x14ac:dyDescent="0.25">
      <c r="A81" t="s">
        <v>252</v>
      </c>
      <c r="B81" t="s">
        <v>102</v>
      </c>
      <c r="C81" t="s">
        <v>253</v>
      </c>
      <c r="D81">
        <v>147.94999999999999</v>
      </c>
      <c r="E81">
        <v>0</v>
      </c>
      <c r="G81">
        <v>5.61</v>
      </c>
      <c r="H81">
        <v>1841.65</v>
      </c>
      <c r="I81">
        <v>8.0299999999999994</v>
      </c>
      <c r="J81">
        <v>82.45</v>
      </c>
    </row>
    <row r="82" spans="1:10" x14ac:dyDescent="0.25">
      <c r="A82" t="s">
        <v>254</v>
      </c>
      <c r="B82" t="s">
        <v>102</v>
      </c>
      <c r="C82" t="s">
        <v>255</v>
      </c>
      <c r="D82">
        <v>147.94999999999999</v>
      </c>
      <c r="E82">
        <v>0</v>
      </c>
      <c r="G82">
        <v>5.61</v>
      </c>
      <c r="H82">
        <v>1841.65</v>
      </c>
      <c r="I82">
        <v>8.0299999999999994</v>
      </c>
      <c r="J82">
        <v>82.45</v>
      </c>
    </row>
    <row r="83" spans="1:10" x14ac:dyDescent="0.25">
      <c r="A83" t="s">
        <v>269</v>
      </c>
      <c r="B83" t="s">
        <v>257</v>
      </c>
      <c r="C83" t="s">
        <v>270</v>
      </c>
      <c r="D83">
        <v>118.21</v>
      </c>
      <c r="E83">
        <v>916692</v>
      </c>
      <c r="F83">
        <v>0</v>
      </c>
      <c r="G83">
        <v>4.4800000000000004</v>
      </c>
      <c r="H83">
        <v>327.63</v>
      </c>
      <c r="I83">
        <v>36.08</v>
      </c>
      <c r="J83">
        <v>0</v>
      </c>
    </row>
    <row r="84" spans="1:10" x14ac:dyDescent="0.25">
      <c r="A84" t="s">
        <v>271</v>
      </c>
      <c r="B84" t="s">
        <v>257</v>
      </c>
      <c r="C84" t="s">
        <v>272</v>
      </c>
      <c r="D84">
        <v>114.93</v>
      </c>
      <c r="E84">
        <v>2456127</v>
      </c>
      <c r="F84">
        <v>0</v>
      </c>
      <c r="G84">
        <v>4.3600000000000003</v>
      </c>
      <c r="H84">
        <v>417.04</v>
      </c>
      <c r="I84">
        <v>27.56</v>
      </c>
      <c r="J84">
        <v>0</v>
      </c>
    </row>
    <row r="85" spans="1:10" x14ac:dyDescent="0.25">
      <c r="A85" t="s">
        <v>104</v>
      </c>
      <c r="B85" t="s">
        <v>102</v>
      </c>
      <c r="C85" t="s">
        <v>105</v>
      </c>
      <c r="D85">
        <v>101.63</v>
      </c>
      <c r="E85">
        <v>0</v>
      </c>
      <c r="G85">
        <v>3.85</v>
      </c>
      <c r="H85">
        <v>1779.06</v>
      </c>
      <c r="I85">
        <v>5.71</v>
      </c>
      <c r="J85">
        <v>90.76</v>
      </c>
    </row>
    <row r="86" spans="1:10" x14ac:dyDescent="0.25">
      <c r="A86" t="s">
        <v>101</v>
      </c>
      <c r="B86" t="s">
        <v>102</v>
      </c>
      <c r="C86" t="s">
        <v>103</v>
      </c>
      <c r="D86">
        <v>101.63</v>
      </c>
      <c r="E86">
        <v>0</v>
      </c>
      <c r="G86">
        <v>3.85</v>
      </c>
      <c r="H86">
        <v>1779.06</v>
      </c>
      <c r="I86">
        <v>5.71</v>
      </c>
      <c r="J86">
        <v>90.76</v>
      </c>
    </row>
    <row r="87" spans="1:10" x14ac:dyDescent="0.25">
      <c r="A87" t="s">
        <v>263</v>
      </c>
      <c r="B87" t="s">
        <v>257</v>
      </c>
      <c r="C87" t="s">
        <v>264</v>
      </c>
      <c r="D87">
        <v>65.06</v>
      </c>
      <c r="E87">
        <v>444910</v>
      </c>
      <c r="F87">
        <v>0</v>
      </c>
      <c r="G87">
        <v>2.4700000000000002</v>
      </c>
      <c r="H87">
        <v>708.06</v>
      </c>
      <c r="I87">
        <v>9.19</v>
      </c>
      <c r="J87">
        <v>80.2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104</v>
      </c>
      <c r="B91" t="s">
        <v>102</v>
      </c>
      <c r="C91" t="s">
        <v>105</v>
      </c>
      <c r="D91">
        <v>1614.59</v>
      </c>
      <c r="E91">
        <v>0</v>
      </c>
      <c r="G91">
        <v>22.22</v>
      </c>
      <c r="H91">
        <v>1779.06</v>
      </c>
      <c r="I91">
        <v>5.71</v>
      </c>
      <c r="J91">
        <v>90.76</v>
      </c>
    </row>
    <row r="92" spans="1:10" x14ac:dyDescent="0.25">
      <c r="A92" t="s">
        <v>101</v>
      </c>
      <c r="B92" t="s">
        <v>102</v>
      </c>
      <c r="C92" t="s">
        <v>103</v>
      </c>
      <c r="D92">
        <v>1614.59</v>
      </c>
      <c r="E92">
        <v>0</v>
      </c>
      <c r="G92">
        <v>22.22</v>
      </c>
      <c r="H92">
        <v>1779.06</v>
      </c>
      <c r="I92">
        <v>5.71</v>
      </c>
      <c r="J92">
        <v>90.76</v>
      </c>
    </row>
    <row r="93" spans="1:10" x14ac:dyDescent="0.25">
      <c r="A93" t="s">
        <v>252</v>
      </c>
      <c r="B93" t="s">
        <v>102</v>
      </c>
      <c r="C93" t="s">
        <v>253</v>
      </c>
      <c r="D93">
        <v>1518.42</v>
      </c>
      <c r="E93">
        <v>0</v>
      </c>
      <c r="G93">
        <v>20.9</v>
      </c>
      <c r="H93">
        <v>1841.65</v>
      </c>
      <c r="I93">
        <v>8.0299999999999994</v>
      </c>
      <c r="J93">
        <v>82.45</v>
      </c>
    </row>
    <row r="94" spans="1:10" x14ac:dyDescent="0.25">
      <c r="A94" t="s">
        <v>254</v>
      </c>
      <c r="B94" t="s">
        <v>102</v>
      </c>
      <c r="C94" t="s">
        <v>255</v>
      </c>
      <c r="D94">
        <v>1518.42</v>
      </c>
      <c r="E94">
        <v>0</v>
      </c>
      <c r="G94">
        <v>20.9</v>
      </c>
      <c r="H94">
        <v>1841.65</v>
      </c>
      <c r="I94">
        <v>8.0299999999999994</v>
      </c>
      <c r="J94">
        <v>82.45</v>
      </c>
    </row>
    <row r="95" spans="1:10" x14ac:dyDescent="0.25">
      <c r="A95" t="s">
        <v>256</v>
      </c>
      <c r="B95" t="s">
        <v>257</v>
      </c>
      <c r="C95" t="s">
        <v>258</v>
      </c>
      <c r="D95">
        <v>1336.5</v>
      </c>
      <c r="E95">
        <v>918128</v>
      </c>
      <c r="F95">
        <v>0</v>
      </c>
      <c r="G95">
        <v>18.399999999999999</v>
      </c>
      <c r="H95">
        <v>1707.4</v>
      </c>
      <c r="I95">
        <v>9.16</v>
      </c>
      <c r="J95">
        <v>78.28</v>
      </c>
    </row>
    <row r="96" spans="1:10" x14ac:dyDescent="0.25">
      <c r="A96" t="s">
        <v>267</v>
      </c>
      <c r="B96" t="s">
        <v>257</v>
      </c>
      <c r="C96" t="s">
        <v>268</v>
      </c>
      <c r="D96">
        <v>627.66999999999996</v>
      </c>
      <c r="E96">
        <v>553744</v>
      </c>
      <c r="F96">
        <v>0</v>
      </c>
      <c r="G96">
        <v>8.64</v>
      </c>
      <c r="H96">
        <v>664.18</v>
      </c>
      <c r="I96">
        <v>3.63</v>
      </c>
      <c r="J96">
        <v>94.5</v>
      </c>
    </row>
    <row r="97" spans="1:10" x14ac:dyDescent="0.25">
      <c r="A97" t="s">
        <v>263</v>
      </c>
      <c r="B97" t="s">
        <v>257</v>
      </c>
      <c r="C97" t="s">
        <v>264</v>
      </c>
      <c r="D97">
        <v>567.84</v>
      </c>
      <c r="E97">
        <v>444910</v>
      </c>
      <c r="F97">
        <v>0</v>
      </c>
      <c r="G97">
        <v>7.82</v>
      </c>
      <c r="H97">
        <v>708.06</v>
      </c>
      <c r="I97">
        <v>9.19</v>
      </c>
      <c r="J97">
        <v>80.2</v>
      </c>
    </row>
    <row r="98" spans="1:10" x14ac:dyDescent="0.25">
      <c r="A98" t="s">
        <v>273</v>
      </c>
      <c r="B98" t="s">
        <v>257</v>
      </c>
      <c r="C98" t="s">
        <v>274</v>
      </c>
      <c r="D98">
        <v>409.13</v>
      </c>
      <c r="E98">
        <v>537819</v>
      </c>
      <c r="F98">
        <v>0</v>
      </c>
      <c r="G98">
        <v>5.63</v>
      </c>
      <c r="H98">
        <v>441.71</v>
      </c>
      <c r="I98">
        <v>4.43</v>
      </c>
      <c r="J98">
        <v>92.62</v>
      </c>
    </row>
    <row r="99" spans="1:10" x14ac:dyDescent="0.25">
      <c r="A99" t="s">
        <v>275</v>
      </c>
      <c r="B99" t="s">
        <v>257</v>
      </c>
      <c r="C99" t="s">
        <v>276</v>
      </c>
      <c r="D99">
        <v>371.14</v>
      </c>
      <c r="E99">
        <v>866411</v>
      </c>
      <c r="F99">
        <v>0</v>
      </c>
      <c r="G99">
        <v>5.1100000000000003</v>
      </c>
      <c r="H99">
        <v>498.68</v>
      </c>
      <c r="I99">
        <v>10.02</v>
      </c>
      <c r="J99">
        <v>74.42</v>
      </c>
    </row>
    <row r="100" spans="1:10" x14ac:dyDescent="0.25">
      <c r="A100" t="s">
        <v>290</v>
      </c>
      <c r="B100" t="s">
        <v>257</v>
      </c>
      <c r="C100" t="s">
        <v>291</v>
      </c>
      <c r="D100">
        <v>209</v>
      </c>
      <c r="E100">
        <v>958595</v>
      </c>
      <c r="F100">
        <v>0</v>
      </c>
      <c r="G100">
        <v>2.88</v>
      </c>
      <c r="H100">
        <v>257.11</v>
      </c>
      <c r="I100">
        <v>8.25</v>
      </c>
      <c r="J100">
        <v>81.290000000000006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20795052</v>
      </c>
      <c r="E104">
        <v>444910</v>
      </c>
      <c r="F104">
        <v>46.74</v>
      </c>
      <c r="G104">
        <v>13.03</v>
      </c>
      <c r="H104">
        <v>708.06</v>
      </c>
      <c r="I104">
        <v>9.1999999999999993</v>
      </c>
      <c r="J104">
        <v>80.2</v>
      </c>
    </row>
    <row r="105" spans="1:10" x14ac:dyDescent="0.25">
      <c r="A105" t="s">
        <v>261</v>
      </c>
      <c r="B105" t="s">
        <v>257</v>
      </c>
      <c r="C105" t="s">
        <v>262</v>
      </c>
      <c r="D105">
        <v>15588098</v>
      </c>
      <c r="E105">
        <v>2496305</v>
      </c>
      <c r="F105">
        <v>6.24</v>
      </c>
      <c r="G105">
        <v>9.77</v>
      </c>
      <c r="H105">
        <v>1004.3</v>
      </c>
      <c r="I105">
        <v>20.5</v>
      </c>
      <c r="J105">
        <v>0.5</v>
      </c>
    </row>
    <row r="106" spans="1:10" x14ac:dyDescent="0.25">
      <c r="A106" t="s">
        <v>256</v>
      </c>
      <c r="B106" t="s">
        <v>257</v>
      </c>
      <c r="C106" t="s">
        <v>258</v>
      </c>
      <c r="D106">
        <v>14123806</v>
      </c>
      <c r="E106">
        <v>918128</v>
      </c>
      <c r="F106">
        <v>15.38</v>
      </c>
      <c r="G106">
        <v>8.85</v>
      </c>
      <c r="H106">
        <v>1707.4</v>
      </c>
      <c r="I106">
        <v>9.1999999999999993</v>
      </c>
      <c r="J106">
        <v>78.3</v>
      </c>
    </row>
    <row r="107" spans="1:10" x14ac:dyDescent="0.25">
      <c r="A107" t="s">
        <v>121</v>
      </c>
      <c r="B107" t="s">
        <v>102</v>
      </c>
      <c r="C107" t="s">
        <v>111</v>
      </c>
      <c r="D107">
        <v>11744949</v>
      </c>
      <c r="E107">
        <v>30</v>
      </c>
      <c r="F107">
        <v>391498.3</v>
      </c>
      <c r="G107">
        <v>7.36</v>
      </c>
      <c r="H107">
        <v>98.96</v>
      </c>
      <c r="I107">
        <v>36.1</v>
      </c>
      <c r="J107">
        <v>5.9</v>
      </c>
    </row>
    <row r="108" spans="1:10" x14ac:dyDescent="0.25">
      <c r="A108" t="s">
        <v>125</v>
      </c>
      <c r="B108" t="s">
        <v>102</v>
      </c>
      <c r="C108" t="s">
        <v>126</v>
      </c>
      <c r="D108">
        <v>11744949</v>
      </c>
      <c r="E108">
        <v>30</v>
      </c>
      <c r="F108">
        <v>391498.3</v>
      </c>
      <c r="G108">
        <v>7.36</v>
      </c>
      <c r="H108">
        <v>98.96</v>
      </c>
      <c r="I108">
        <v>36.1</v>
      </c>
      <c r="J108">
        <v>5.9</v>
      </c>
    </row>
    <row r="109" spans="1:10" x14ac:dyDescent="0.25">
      <c r="A109" t="s">
        <v>259</v>
      </c>
      <c r="B109" t="s">
        <v>257</v>
      </c>
      <c r="C109" t="s">
        <v>260</v>
      </c>
      <c r="D109">
        <v>11363446</v>
      </c>
      <c r="E109">
        <v>943572</v>
      </c>
      <c r="F109">
        <v>12.04</v>
      </c>
      <c r="G109">
        <v>7.12</v>
      </c>
      <c r="H109">
        <v>814.59</v>
      </c>
      <c r="I109">
        <v>22</v>
      </c>
      <c r="J109">
        <v>19.399999999999999</v>
      </c>
    </row>
    <row r="110" spans="1:10" x14ac:dyDescent="0.25">
      <c r="A110" t="s">
        <v>104</v>
      </c>
      <c r="B110" t="s">
        <v>102</v>
      </c>
      <c r="C110" t="s">
        <v>105</v>
      </c>
      <c r="D110">
        <v>11001162</v>
      </c>
      <c r="E110">
        <v>0</v>
      </c>
      <c r="G110">
        <v>6.89</v>
      </c>
      <c r="H110">
        <v>1779.06</v>
      </c>
      <c r="I110">
        <v>5.7</v>
      </c>
      <c r="J110">
        <v>90.8</v>
      </c>
    </row>
    <row r="111" spans="1:10" x14ac:dyDescent="0.25">
      <c r="A111" t="s">
        <v>101</v>
      </c>
      <c r="B111" t="s">
        <v>102</v>
      </c>
      <c r="C111" t="s">
        <v>103</v>
      </c>
      <c r="D111">
        <v>11001162</v>
      </c>
      <c r="E111">
        <v>0</v>
      </c>
      <c r="G111">
        <v>6.89</v>
      </c>
      <c r="H111">
        <v>1779.06</v>
      </c>
      <c r="I111">
        <v>5.7</v>
      </c>
      <c r="J111">
        <v>90.8</v>
      </c>
    </row>
    <row r="112" spans="1:10" x14ac:dyDescent="0.25">
      <c r="A112" t="s">
        <v>279</v>
      </c>
      <c r="B112" t="s">
        <v>257</v>
      </c>
      <c r="C112" t="s">
        <v>280</v>
      </c>
      <c r="D112">
        <v>9808805</v>
      </c>
      <c r="E112">
        <v>2454703</v>
      </c>
      <c r="F112">
        <v>4</v>
      </c>
      <c r="G112">
        <v>6.14</v>
      </c>
      <c r="H112">
        <v>62.3</v>
      </c>
      <c r="I112">
        <v>35.299999999999997</v>
      </c>
      <c r="J112">
        <v>0</v>
      </c>
    </row>
    <row r="113" spans="1:10" x14ac:dyDescent="0.25">
      <c r="A113" t="s">
        <v>271</v>
      </c>
      <c r="B113" t="s">
        <v>257</v>
      </c>
      <c r="C113" t="s">
        <v>272</v>
      </c>
      <c r="D113">
        <v>9808475</v>
      </c>
      <c r="E113">
        <v>2456127</v>
      </c>
      <c r="F113">
        <v>3.99</v>
      </c>
      <c r="G113">
        <v>6.14</v>
      </c>
      <c r="H113">
        <v>417.04</v>
      </c>
      <c r="I113">
        <v>27.6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104</v>
      </c>
      <c r="B117" t="s">
        <v>102</v>
      </c>
      <c r="C117" t="s">
        <v>105</v>
      </c>
      <c r="D117">
        <v>2085332</v>
      </c>
      <c r="E117">
        <v>0</v>
      </c>
      <c r="G117">
        <v>26.12</v>
      </c>
      <c r="H117">
        <v>1779.06</v>
      </c>
      <c r="I117">
        <v>5.71</v>
      </c>
      <c r="J117">
        <v>90.76</v>
      </c>
    </row>
    <row r="118" spans="1:10" x14ac:dyDescent="0.25">
      <c r="A118" t="s">
        <v>101</v>
      </c>
      <c r="B118" t="s">
        <v>102</v>
      </c>
      <c r="C118" t="s">
        <v>103</v>
      </c>
      <c r="D118">
        <v>2085332</v>
      </c>
      <c r="E118">
        <v>0</v>
      </c>
      <c r="G118">
        <v>26.12</v>
      </c>
      <c r="H118">
        <v>1779.06</v>
      </c>
      <c r="I118">
        <v>5.71</v>
      </c>
      <c r="J118">
        <v>90.76</v>
      </c>
    </row>
    <row r="119" spans="1:10" x14ac:dyDescent="0.25">
      <c r="A119" t="s">
        <v>252</v>
      </c>
      <c r="B119" t="s">
        <v>102</v>
      </c>
      <c r="C119" t="s">
        <v>253</v>
      </c>
      <c r="D119">
        <v>1715617</v>
      </c>
      <c r="E119">
        <v>0</v>
      </c>
      <c r="G119">
        <v>21.49</v>
      </c>
      <c r="H119">
        <v>1841.65</v>
      </c>
      <c r="I119">
        <v>8.0299999999999994</v>
      </c>
      <c r="J119">
        <v>82.45</v>
      </c>
    </row>
    <row r="120" spans="1:10" x14ac:dyDescent="0.25">
      <c r="A120" t="s">
        <v>254</v>
      </c>
      <c r="B120" t="s">
        <v>102</v>
      </c>
      <c r="C120" t="s">
        <v>255</v>
      </c>
      <c r="D120">
        <v>1715617</v>
      </c>
      <c r="E120">
        <v>0</v>
      </c>
      <c r="G120">
        <v>21.49</v>
      </c>
      <c r="H120">
        <v>1841.65</v>
      </c>
      <c r="I120">
        <v>8.0299999999999994</v>
      </c>
      <c r="J120">
        <v>82.45</v>
      </c>
    </row>
    <row r="121" spans="1:10" x14ac:dyDescent="0.25">
      <c r="A121" t="s">
        <v>256</v>
      </c>
      <c r="B121" t="s">
        <v>257</v>
      </c>
      <c r="C121" t="s">
        <v>258</v>
      </c>
      <c r="D121">
        <v>1158154</v>
      </c>
      <c r="E121">
        <v>918128</v>
      </c>
      <c r="F121">
        <v>1.26</v>
      </c>
      <c r="G121">
        <v>14.51</v>
      </c>
      <c r="H121">
        <v>1707.4</v>
      </c>
      <c r="I121">
        <v>9.16</v>
      </c>
      <c r="J121">
        <v>78.28</v>
      </c>
    </row>
    <row r="122" spans="1:10" x14ac:dyDescent="0.25">
      <c r="A122" t="s">
        <v>263</v>
      </c>
      <c r="B122" t="s">
        <v>257</v>
      </c>
      <c r="C122" t="s">
        <v>264</v>
      </c>
      <c r="D122">
        <v>496065</v>
      </c>
      <c r="E122">
        <v>444910</v>
      </c>
      <c r="F122">
        <v>1.1100000000000001</v>
      </c>
      <c r="G122">
        <v>6.21</v>
      </c>
      <c r="H122">
        <v>708.06</v>
      </c>
      <c r="I122">
        <v>9.19</v>
      </c>
      <c r="J122">
        <v>80.2</v>
      </c>
    </row>
    <row r="123" spans="1:10" x14ac:dyDescent="0.25">
      <c r="A123" t="s">
        <v>267</v>
      </c>
      <c r="B123" t="s">
        <v>257</v>
      </c>
      <c r="C123" t="s">
        <v>268</v>
      </c>
      <c r="D123">
        <v>492308</v>
      </c>
      <c r="E123">
        <v>553744</v>
      </c>
      <c r="F123">
        <v>0.89</v>
      </c>
      <c r="G123">
        <v>6.17</v>
      </c>
      <c r="H123">
        <v>664.18</v>
      </c>
      <c r="I123">
        <v>3.63</v>
      </c>
      <c r="J123">
        <v>94.5</v>
      </c>
    </row>
    <row r="124" spans="1:10" x14ac:dyDescent="0.25">
      <c r="A124" t="s">
        <v>259</v>
      </c>
      <c r="B124" t="s">
        <v>257</v>
      </c>
      <c r="C124" t="s">
        <v>260</v>
      </c>
      <c r="D124">
        <v>465851</v>
      </c>
      <c r="E124">
        <v>943572</v>
      </c>
      <c r="F124">
        <v>0.49</v>
      </c>
      <c r="G124">
        <v>5.84</v>
      </c>
      <c r="H124">
        <v>814.59</v>
      </c>
      <c r="I124">
        <v>22.02</v>
      </c>
      <c r="J124">
        <v>19.41</v>
      </c>
    </row>
    <row r="125" spans="1:10" x14ac:dyDescent="0.25">
      <c r="A125" t="s">
        <v>273</v>
      </c>
      <c r="B125" t="s">
        <v>257</v>
      </c>
      <c r="C125" t="s">
        <v>274</v>
      </c>
      <c r="D125">
        <v>315579</v>
      </c>
      <c r="E125">
        <v>537819</v>
      </c>
      <c r="F125">
        <v>0.59</v>
      </c>
      <c r="G125">
        <v>3.95</v>
      </c>
      <c r="H125">
        <v>441.71</v>
      </c>
      <c r="I125">
        <v>4.43</v>
      </c>
      <c r="J125">
        <v>92.62</v>
      </c>
    </row>
    <row r="126" spans="1:10" x14ac:dyDescent="0.25">
      <c r="A126" t="s">
        <v>275</v>
      </c>
      <c r="B126" t="s">
        <v>257</v>
      </c>
      <c r="C126" t="s">
        <v>276</v>
      </c>
      <c r="D126">
        <v>297576</v>
      </c>
      <c r="E126">
        <v>866411</v>
      </c>
      <c r="F126">
        <v>0.34</v>
      </c>
      <c r="G126">
        <v>3.73</v>
      </c>
      <c r="H126">
        <v>498.68</v>
      </c>
      <c r="I126">
        <v>10.02</v>
      </c>
      <c r="J126">
        <v>74.42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104</v>
      </c>
      <c r="B130" t="s">
        <v>102</v>
      </c>
      <c r="C130" t="s">
        <v>105</v>
      </c>
      <c r="D130">
        <v>2049458</v>
      </c>
      <c r="E130">
        <v>2049458</v>
      </c>
      <c r="F130">
        <v>0</v>
      </c>
      <c r="H130">
        <v>0</v>
      </c>
      <c r="I130">
        <v>31.2</v>
      </c>
    </row>
    <row r="131" spans="1:9" x14ac:dyDescent="0.25">
      <c r="A131" t="s">
        <v>101</v>
      </c>
      <c r="B131" t="s">
        <v>102</v>
      </c>
      <c r="C131" t="s">
        <v>103</v>
      </c>
      <c r="D131">
        <v>2049458</v>
      </c>
      <c r="E131">
        <v>2049458</v>
      </c>
      <c r="F131">
        <v>0</v>
      </c>
      <c r="H131">
        <v>0</v>
      </c>
      <c r="I131">
        <v>31.2</v>
      </c>
    </row>
    <row r="132" spans="1:9" x14ac:dyDescent="0.25">
      <c r="A132" t="s">
        <v>252</v>
      </c>
      <c r="B132" t="s">
        <v>102</v>
      </c>
      <c r="C132" t="s">
        <v>253</v>
      </c>
      <c r="D132">
        <v>1449498</v>
      </c>
      <c r="E132">
        <v>1449498</v>
      </c>
      <c r="F132">
        <v>0</v>
      </c>
      <c r="H132">
        <v>0</v>
      </c>
      <c r="I132">
        <v>22.07</v>
      </c>
    </row>
    <row r="133" spans="1:9" x14ac:dyDescent="0.25">
      <c r="A133" t="s">
        <v>254</v>
      </c>
      <c r="B133" t="s">
        <v>102</v>
      </c>
      <c r="C133" t="s">
        <v>255</v>
      </c>
      <c r="D133">
        <v>1449498</v>
      </c>
      <c r="E133">
        <v>1449498</v>
      </c>
      <c r="F133">
        <v>0</v>
      </c>
      <c r="H133">
        <v>0</v>
      </c>
      <c r="I133">
        <v>22.07</v>
      </c>
    </row>
    <row r="134" spans="1:9" x14ac:dyDescent="0.25">
      <c r="A134" t="s">
        <v>263</v>
      </c>
      <c r="B134" t="s">
        <v>257</v>
      </c>
      <c r="C134" t="s">
        <v>264</v>
      </c>
      <c r="D134">
        <v>496075</v>
      </c>
      <c r="E134">
        <v>496075</v>
      </c>
      <c r="F134">
        <v>444910</v>
      </c>
      <c r="G134">
        <v>1.1200000000000001</v>
      </c>
      <c r="H134">
        <v>0</v>
      </c>
      <c r="I134">
        <v>7.55</v>
      </c>
    </row>
    <row r="135" spans="1:9" x14ac:dyDescent="0.25">
      <c r="A135" t="s">
        <v>267</v>
      </c>
      <c r="B135" t="s">
        <v>257</v>
      </c>
      <c r="C135" t="s">
        <v>268</v>
      </c>
      <c r="D135">
        <v>492308</v>
      </c>
      <c r="E135">
        <v>492308</v>
      </c>
      <c r="F135">
        <v>553744</v>
      </c>
      <c r="G135">
        <v>0.89</v>
      </c>
      <c r="H135">
        <v>0</v>
      </c>
      <c r="I135">
        <v>7.5</v>
      </c>
    </row>
    <row r="136" spans="1:9" x14ac:dyDescent="0.25">
      <c r="A136" t="s">
        <v>273</v>
      </c>
      <c r="B136" t="s">
        <v>257</v>
      </c>
      <c r="C136" t="s">
        <v>274</v>
      </c>
      <c r="D136">
        <v>315574</v>
      </c>
      <c r="E136">
        <v>315574</v>
      </c>
      <c r="F136">
        <v>537819</v>
      </c>
      <c r="G136">
        <v>0.59</v>
      </c>
      <c r="H136">
        <v>0</v>
      </c>
      <c r="I136">
        <v>4.8</v>
      </c>
    </row>
    <row r="137" spans="1:9" x14ac:dyDescent="0.25">
      <c r="A137" t="s">
        <v>275</v>
      </c>
      <c r="B137" t="s">
        <v>257</v>
      </c>
      <c r="C137" t="s">
        <v>276</v>
      </c>
      <c r="D137">
        <v>297580</v>
      </c>
      <c r="E137">
        <v>297580</v>
      </c>
      <c r="F137">
        <v>866411</v>
      </c>
      <c r="G137">
        <v>0.34</v>
      </c>
      <c r="H137">
        <v>0</v>
      </c>
      <c r="I137">
        <v>4.53</v>
      </c>
    </row>
    <row r="138" spans="1:9" x14ac:dyDescent="0.25">
      <c r="A138" t="s">
        <v>290</v>
      </c>
      <c r="B138" t="s">
        <v>257</v>
      </c>
      <c r="C138" t="s">
        <v>291</v>
      </c>
      <c r="D138">
        <v>169891</v>
      </c>
      <c r="E138">
        <v>169891</v>
      </c>
      <c r="F138">
        <v>958595</v>
      </c>
      <c r="G138">
        <v>0.18</v>
      </c>
      <c r="H138">
        <v>0</v>
      </c>
      <c r="I138">
        <v>2.59</v>
      </c>
    </row>
    <row r="139" spans="1:9" x14ac:dyDescent="0.25">
      <c r="A139" t="s">
        <v>277</v>
      </c>
      <c r="B139" t="s">
        <v>257</v>
      </c>
      <c r="C139" t="s">
        <v>278</v>
      </c>
      <c r="D139">
        <v>149097</v>
      </c>
      <c r="E139">
        <v>149097</v>
      </c>
      <c r="F139">
        <v>141950</v>
      </c>
      <c r="G139">
        <v>1.05</v>
      </c>
      <c r="H139">
        <v>0</v>
      </c>
      <c r="I139">
        <v>2.27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283</v>
      </c>
      <c r="B143" t="s">
        <v>257</v>
      </c>
      <c r="C143" t="s">
        <v>284</v>
      </c>
      <c r="D143">
        <v>2496355</v>
      </c>
      <c r="E143">
        <v>1927646</v>
      </c>
      <c r="F143">
        <v>0.77</v>
      </c>
      <c r="G143">
        <v>67.31</v>
      </c>
      <c r="H143">
        <v>35</v>
      </c>
      <c r="I143">
        <v>3.4</v>
      </c>
    </row>
    <row r="144" spans="1:9" x14ac:dyDescent="0.25">
      <c r="A144" t="s">
        <v>261</v>
      </c>
      <c r="B144" t="s">
        <v>257</v>
      </c>
      <c r="C144" t="s">
        <v>262</v>
      </c>
      <c r="D144">
        <v>2496305</v>
      </c>
      <c r="E144">
        <v>0</v>
      </c>
      <c r="F144">
        <v>0</v>
      </c>
      <c r="G144">
        <v>1004.3</v>
      </c>
      <c r="H144">
        <v>20.5</v>
      </c>
      <c r="I144">
        <v>0.5</v>
      </c>
    </row>
    <row r="145" spans="1:9" x14ac:dyDescent="0.25">
      <c r="A145" t="s">
        <v>271</v>
      </c>
      <c r="B145" t="s">
        <v>257</v>
      </c>
      <c r="C145" t="s">
        <v>272</v>
      </c>
      <c r="D145">
        <v>2456127</v>
      </c>
      <c r="E145">
        <v>0</v>
      </c>
      <c r="F145">
        <v>0</v>
      </c>
      <c r="G145">
        <v>417.04</v>
      </c>
      <c r="H145">
        <v>27.6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2454703</v>
      </c>
      <c r="E146">
        <v>2454131</v>
      </c>
      <c r="F146">
        <v>1</v>
      </c>
      <c r="G146">
        <v>62.3</v>
      </c>
      <c r="H146">
        <v>35.299999999999997</v>
      </c>
      <c r="I146">
        <v>0</v>
      </c>
    </row>
    <row r="147" spans="1:9" x14ac:dyDescent="0.25">
      <c r="A147" t="s">
        <v>292</v>
      </c>
      <c r="B147" t="s">
        <v>257</v>
      </c>
      <c r="C147" t="s">
        <v>293</v>
      </c>
      <c r="D147">
        <v>2164545</v>
      </c>
      <c r="E147">
        <v>1952</v>
      </c>
      <c r="F147">
        <v>0</v>
      </c>
      <c r="G147">
        <v>56.49</v>
      </c>
      <c r="H147">
        <v>35.1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1210516</v>
      </c>
      <c r="E148">
        <v>1156699</v>
      </c>
      <c r="F148">
        <v>0.96</v>
      </c>
      <c r="G148">
        <v>39.44</v>
      </c>
      <c r="H148">
        <v>37.299999999999997</v>
      </c>
      <c r="I148">
        <v>0</v>
      </c>
    </row>
    <row r="149" spans="1:9" x14ac:dyDescent="0.25">
      <c r="A149" t="s">
        <v>290</v>
      </c>
      <c r="B149" t="s">
        <v>257</v>
      </c>
      <c r="C149" t="s">
        <v>291</v>
      </c>
      <c r="D149">
        <v>958595</v>
      </c>
      <c r="E149">
        <v>925921</v>
      </c>
      <c r="F149">
        <v>0.97</v>
      </c>
      <c r="G149">
        <v>257.11</v>
      </c>
      <c r="H149">
        <v>8.1999999999999993</v>
      </c>
      <c r="I149">
        <v>81.3</v>
      </c>
    </row>
    <row r="150" spans="1:9" x14ac:dyDescent="0.25">
      <c r="A150" t="s">
        <v>259</v>
      </c>
      <c r="B150" t="s">
        <v>257</v>
      </c>
      <c r="C150" t="s">
        <v>260</v>
      </c>
      <c r="D150">
        <v>943572</v>
      </c>
      <c r="E150">
        <v>943484</v>
      </c>
      <c r="F150">
        <v>1</v>
      </c>
      <c r="G150">
        <v>814.59</v>
      </c>
      <c r="H150">
        <v>22</v>
      </c>
      <c r="I150">
        <v>19.399999999999999</v>
      </c>
    </row>
    <row r="151" spans="1:9" x14ac:dyDescent="0.25">
      <c r="A151" t="s">
        <v>256</v>
      </c>
      <c r="B151" t="s">
        <v>257</v>
      </c>
      <c r="C151" t="s">
        <v>258</v>
      </c>
      <c r="D151">
        <v>918128</v>
      </c>
      <c r="E151">
        <v>917737</v>
      </c>
      <c r="F151">
        <v>1</v>
      </c>
      <c r="G151">
        <v>1707.4</v>
      </c>
      <c r="H151">
        <v>9.1999999999999993</v>
      </c>
      <c r="I151">
        <v>78.3</v>
      </c>
    </row>
    <row r="152" spans="1:9" x14ac:dyDescent="0.25">
      <c r="A152" t="s">
        <v>281</v>
      </c>
      <c r="B152" t="s">
        <v>257</v>
      </c>
      <c r="C152" t="s">
        <v>282</v>
      </c>
      <c r="D152">
        <v>917093</v>
      </c>
      <c r="E152">
        <v>895488</v>
      </c>
      <c r="F152">
        <v>0.98</v>
      </c>
      <c r="G152">
        <v>131.81</v>
      </c>
      <c r="H152">
        <v>36.5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2496012</v>
      </c>
      <c r="E156">
        <v>2496305</v>
      </c>
      <c r="F156">
        <v>14.14</v>
      </c>
    </row>
    <row r="157" spans="1:9" x14ac:dyDescent="0.25">
      <c r="A157" t="s">
        <v>271</v>
      </c>
      <c r="B157" t="s">
        <v>257</v>
      </c>
      <c r="C157" t="s">
        <v>272</v>
      </c>
      <c r="D157">
        <v>2454398</v>
      </c>
      <c r="E157">
        <v>2456127</v>
      </c>
      <c r="F157">
        <v>13.9</v>
      </c>
    </row>
    <row r="158" spans="1:9" x14ac:dyDescent="0.25">
      <c r="A158" t="s">
        <v>292</v>
      </c>
      <c r="B158" t="s">
        <v>257</v>
      </c>
      <c r="C158" t="s">
        <v>293</v>
      </c>
      <c r="D158">
        <v>2164395</v>
      </c>
      <c r="E158">
        <v>2164545</v>
      </c>
      <c r="F158">
        <v>12.26</v>
      </c>
    </row>
    <row r="159" spans="1:9" x14ac:dyDescent="0.25">
      <c r="A159" t="s">
        <v>294</v>
      </c>
      <c r="B159" t="s">
        <v>257</v>
      </c>
      <c r="C159" t="s">
        <v>295</v>
      </c>
      <c r="D159">
        <v>1210249</v>
      </c>
      <c r="E159">
        <v>1210516</v>
      </c>
      <c r="F159">
        <v>6.86</v>
      </c>
    </row>
    <row r="160" spans="1:9" x14ac:dyDescent="0.25">
      <c r="A160" t="s">
        <v>290</v>
      </c>
      <c r="B160" t="s">
        <v>257</v>
      </c>
      <c r="C160" t="s">
        <v>291</v>
      </c>
      <c r="D160">
        <v>958276</v>
      </c>
      <c r="E160">
        <v>958595</v>
      </c>
      <c r="F160">
        <v>5.43</v>
      </c>
    </row>
    <row r="161" spans="1:7" x14ac:dyDescent="0.25">
      <c r="A161" t="s">
        <v>259</v>
      </c>
      <c r="B161" t="s">
        <v>257</v>
      </c>
      <c r="C161" t="s">
        <v>260</v>
      </c>
      <c r="D161">
        <v>943675</v>
      </c>
      <c r="E161">
        <v>943572</v>
      </c>
      <c r="F161">
        <v>5.35</v>
      </c>
    </row>
    <row r="162" spans="1:7" x14ac:dyDescent="0.25">
      <c r="A162" t="s">
        <v>256</v>
      </c>
      <c r="B162" t="s">
        <v>257</v>
      </c>
      <c r="C162" t="s">
        <v>258</v>
      </c>
      <c r="D162">
        <v>918407</v>
      </c>
      <c r="E162">
        <v>918128</v>
      </c>
      <c r="F162">
        <v>5.2</v>
      </c>
    </row>
    <row r="163" spans="1:7" x14ac:dyDescent="0.25">
      <c r="A163" t="s">
        <v>269</v>
      </c>
      <c r="B163" t="s">
        <v>257</v>
      </c>
      <c r="C163" t="s">
        <v>270</v>
      </c>
      <c r="D163">
        <v>917986</v>
      </c>
      <c r="E163">
        <v>916692</v>
      </c>
      <c r="F163">
        <v>5.2</v>
      </c>
    </row>
    <row r="164" spans="1:7" x14ac:dyDescent="0.25">
      <c r="A164" t="s">
        <v>275</v>
      </c>
      <c r="B164" t="s">
        <v>257</v>
      </c>
      <c r="C164" t="s">
        <v>276</v>
      </c>
      <c r="D164">
        <v>865690</v>
      </c>
      <c r="E164">
        <v>866411</v>
      </c>
      <c r="F164">
        <v>4.9000000000000004</v>
      </c>
    </row>
    <row r="165" spans="1:7" x14ac:dyDescent="0.25">
      <c r="A165" t="s">
        <v>296</v>
      </c>
      <c r="B165" t="s">
        <v>257</v>
      </c>
      <c r="C165" t="s">
        <v>297</v>
      </c>
      <c r="D165">
        <v>861349</v>
      </c>
      <c r="E165">
        <v>861411</v>
      </c>
      <c r="F165">
        <v>4.88</v>
      </c>
    </row>
    <row r="167" spans="1:7" x14ac:dyDescent="0.25">
      <c r="A167" t="s">
        <v>198</v>
      </c>
    </row>
    <row r="168" spans="1:7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7" x14ac:dyDescent="0.25">
      <c r="A169" t="s">
        <v>201</v>
      </c>
      <c r="C169" t="s">
        <v>202</v>
      </c>
      <c r="D169">
        <v>4175395</v>
      </c>
      <c r="E169">
        <v>1</v>
      </c>
      <c r="F169">
        <v>0.04</v>
      </c>
    </row>
    <row r="170" spans="1:7" x14ac:dyDescent="0.25">
      <c r="A170" t="s">
        <v>203</v>
      </c>
      <c r="C170" t="s">
        <v>204</v>
      </c>
      <c r="D170">
        <v>1812956</v>
      </c>
      <c r="E170">
        <v>1</v>
      </c>
      <c r="F170">
        <v>0.02</v>
      </c>
    </row>
    <row r="171" spans="1:7" x14ac:dyDescent="0.25">
      <c r="A171" t="s">
        <v>256</v>
      </c>
      <c r="B171" t="s">
        <v>257</v>
      </c>
      <c r="C171" t="s">
        <v>258</v>
      </c>
      <c r="D171">
        <v>1672419</v>
      </c>
      <c r="E171">
        <v>918128</v>
      </c>
      <c r="F171">
        <v>0.01</v>
      </c>
    </row>
    <row r="172" spans="1:7" x14ac:dyDescent="0.25">
      <c r="A172" t="s">
        <v>259</v>
      </c>
      <c r="B172" t="s">
        <v>257</v>
      </c>
      <c r="C172" t="s">
        <v>260</v>
      </c>
      <c r="D172">
        <v>1431895</v>
      </c>
      <c r="E172">
        <v>943572</v>
      </c>
      <c r="F172">
        <v>0.01</v>
      </c>
    </row>
    <row r="173" spans="1:7" x14ac:dyDescent="0.25">
      <c r="A173" t="s">
        <v>304</v>
      </c>
      <c r="B173" t="s">
        <v>257</v>
      </c>
      <c r="C173" t="s">
        <v>305</v>
      </c>
      <c r="D173">
        <v>1319361</v>
      </c>
      <c r="E173">
        <v>442</v>
      </c>
      <c r="F173">
        <v>0.01</v>
      </c>
    </row>
    <row r="175" spans="1:7" x14ac:dyDescent="0.25">
      <c r="A175" t="s">
        <v>208</v>
      </c>
    </row>
    <row r="176" spans="1:7" x14ac:dyDescent="0.25">
      <c r="A176" t="s">
        <v>30</v>
      </c>
      <c r="B176" t="s">
        <v>31</v>
      </c>
      <c r="C176" t="s">
        <v>209</v>
      </c>
      <c r="D176" t="s">
        <v>210</v>
      </c>
      <c r="E176" t="s">
        <v>211</v>
      </c>
      <c r="F176" t="s">
        <v>212</v>
      </c>
      <c r="G176" t="s">
        <v>34</v>
      </c>
    </row>
    <row r="177" spans="1:7" x14ac:dyDescent="0.25">
      <c r="A177" t="s">
        <v>219</v>
      </c>
      <c r="B177">
        <v>1806565</v>
      </c>
      <c r="D177">
        <v>9377</v>
      </c>
      <c r="E177" t="s">
        <v>1200</v>
      </c>
      <c r="F177">
        <v>1</v>
      </c>
      <c r="G177">
        <v>39.42</v>
      </c>
    </row>
    <row r="178" spans="1:7" x14ac:dyDescent="0.25">
      <c r="A178" t="s">
        <v>36</v>
      </c>
      <c r="B178">
        <v>6421746</v>
      </c>
      <c r="D178">
        <v>6887</v>
      </c>
      <c r="E178" t="s">
        <v>931</v>
      </c>
      <c r="F178">
        <v>3.55</v>
      </c>
      <c r="G178">
        <v>28.95</v>
      </c>
    </row>
    <row r="179" spans="1:7" x14ac:dyDescent="0.25">
      <c r="A179" t="s">
        <v>467</v>
      </c>
      <c r="B179">
        <v>164</v>
      </c>
      <c r="D179">
        <v>377</v>
      </c>
      <c r="E179" t="s">
        <v>1201</v>
      </c>
      <c r="F179">
        <v>0</v>
      </c>
      <c r="G179">
        <v>1.58</v>
      </c>
    </row>
    <row r="180" spans="1:7" x14ac:dyDescent="0.25">
      <c r="A180" t="s">
        <v>225</v>
      </c>
      <c r="B180">
        <v>689640</v>
      </c>
      <c r="D180">
        <v>268</v>
      </c>
      <c r="E180" t="s">
        <v>1202</v>
      </c>
      <c r="F180">
        <v>0.38</v>
      </c>
      <c r="G180">
        <v>1.1299999999999999</v>
      </c>
    </row>
    <row r="181" spans="1:7" x14ac:dyDescent="0.25">
      <c r="A181" t="s">
        <v>232</v>
      </c>
      <c r="B181">
        <v>296202</v>
      </c>
      <c r="D181">
        <v>189</v>
      </c>
      <c r="E181" t="s">
        <v>1203</v>
      </c>
      <c r="F181">
        <v>0.16</v>
      </c>
      <c r="G181">
        <v>0.79</v>
      </c>
    </row>
    <row r="182" spans="1:7" x14ac:dyDescent="0.25">
      <c r="A182" t="s">
        <v>235</v>
      </c>
      <c r="B182">
        <v>524890</v>
      </c>
      <c r="D182">
        <v>150</v>
      </c>
      <c r="E182" t="s">
        <v>1204</v>
      </c>
      <c r="F182">
        <v>0.28999999999999998</v>
      </c>
      <c r="G182">
        <v>0.63</v>
      </c>
    </row>
    <row r="183" spans="1:7" x14ac:dyDescent="0.25">
      <c r="A183" t="s">
        <v>40</v>
      </c>
      <c r="B183">
        <v>150</v>
      </c>
      <c r="C183">
        <v>100</v>
      </c>
      <c r="D183">
        <v>150</v>
      </c>
      <c r="E183" t="s">
        <v>779</v>
      </c>
      <c r="F183">
        <v>0</v>
      </c>
      <c r="G183">
        <v>0.63</v>
      </c>
    </row>
    <row r="184" spans="1:7" x14ac:dyDescent="0.25">
      <c r="A184" t="s">
        <v>49</v>
      </c>
      <c r="B184">
        <v>101156</v>
      </c>
      <c r="D184">
        <v>122</v>
      </c>
      <c r="E184" t="s">
        <v>244</v>
      </c>
      <c r="F184">
        <v>0.06</v>
      </c>
      <c r="G184">
        <v>0.51</v>
      </c>
    </row>
    <row r="185" spans="1:7" x14ac:dyDescent="0.25">
      <c r="A185" t="s">
        <v>241</v>
      </c>
      <c r="B185">
        <v>26867976</v>
      </c>
      <c r="D185">
        <v>69</v>
      </c>
      <c r="E185" t="s">
        <v>1205</v>
      </c>
      <c r="F185">
        <v>14.85</v>
      </c>
      <c r="G185">
        <v>0.28999999999999998</v>
      </c>
    </row>
    <row r="186" spans="1:7" x14ac:dyDescent="0.25">
      <c r="A186" t="s">
        <v>934</v>
      </c>
      <c r="B186">
        <v>1045471</v>
      </c>
      <c r="D186">
        <v>65</v>
      </c>
      <c r="E186" t="s">
        <v>1212</v>
      </c>
      <c r="F186">
        <v>0.57999999999999996</v>
      </c>
      <c r="G186">
        <v>0.27</v>
      </c>
    </row>
    <row r="188" spans="1:7" x14ac:dyDescent="0.25">
      <c r="A188" t="s">
        <v>29</v>
      </c>
    </row>
    <row r="189" spans="1:7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</row>
    <row r="190" spans="1:7" x14ac:dyDescent="0.25">
      <c r="A190" t="s">
        <v>219</v>
      </c>
      <c r="B190">
        <v>1806565</v>
      </c>
      <c r="C190">
        <v>9377.2000000000007</v>
      </c>
      <c r="D190" t="s">
        <v>1200</v>
      </c>
      <c r="E190">
        <v>39.4</v>
      </c>
      <c r="F190" t="s">
        <v>70</v>
      </c>
    </row>
    <row r="191" spans="1:7" x14ac:dyDescent="0.25">
      <c r="A191" t="s">
        <v>36</v>
      </c>
      <c r="B191">
        <v>6421746</v>
      </c>
      <c r="C191">
        <v>6886.6</v>
      </c>
      <c r="D191" t="s">
        <v>931</v>
      </c>
      <c r="E191">
        <v>28.9</v>
      </c>
      <c r="F191" t="s">
        <v>38</v>
      </c>
    </row>
    <row r="192" spans="1:7" x14ac:dyDescent="0.25">
      <c r="A192" t="s">
        <v>39</v>
      </c>
      <c r="C192">
        <v>2637.2</v>
      </c>
      <c r="E192">
        <v>11.1</v>
      </c>
    </row>
    <row r="193" spans="1:6" x14ac:dyDescent="0.25">
      <c r="A193" t="s">
        <v>467</v>
      </c>
      <c r="B193">
        <v>164</v>
      </c>
      <c r="C193">
        <v>376.6</v>
      </c>
      <c r="D193" t="s">
        <v>1201</v>
      </c>
      <c r="E193">
        <v>1.6</v>
      </c>
      <c r="F193" t="s">
        <v>72</v>
      </c>
    </row>
    <row r="194" spans="1:6" x14ac:dyDescent="0.25">
      <c r="A194" t="s">
        <v>225</v>
      </c>
      <c r="B194">
        <v>689640</v>
      </c>
      <c r="C194">
        <v>268.2</v>
      </c>
      <c r="D194" t="s">
        <v>1202</v>
      </c>
      <c r="E194">
        <v>1.1000000000000001</v>
      </c>
      <c r="F194" t="s">
        <v>45</v>
      </c>
    </row>
    <row r="195" spans="1:6" x14ac:dyDescent="0.25">
      <c r="A195" t="s">
        <v>232</v>
      </c>
      <c r="B195">
        <v>296202</v>
      </c>
      <c r="C195">
        <v>188.5</v>
      </c>
      <c r="D195" t="s">
        <v>1203</v>
      </c>
      <c r="E195">
        <v>0.8</v>
      </c>
      <c r="F195" t="s">
        <v>38</v>
      </c>
    </row>
    <row r="196" spans="1:6" x14ac:dyDescent="0.25">
      <c r="A196" t="s">
        <v>235</v>
      </c>
      <c r="B196">
        <v>524890</v>
      </c>
      <c r="C196">
        <v>150.19999999999999</v>
      </c>
      <c r="D196" t="s">
        <v>1204</v>
      </c>
      <c r="E196">
        <v>0.6</v>
      </c>
      <c r="F196" t="s">
        <v>74</v>
      </c>
    </row>
    <row r="197" spans="1:6" x14ac:dyDescent="0.25">
      <c r="A197" t="s">
        <v>40</v>
      </c>
      <c r="B197">
        <v>150</v>
      </c>
      <c r="C197">
        <v>150</v>
      </c>
      <c r="D197" t="s">
        <v>779</v>
      </c>
      <c r="E197">
        <v>0.6</v>
      </c>
      <c r="F197" t="s">
        <v>42</v>
      </c>
    </row>
    <row r="198" spans="1:6" x14ac:dyDescent="0.25">
      <c r="A198" t="s">
        <v>49</v>
      </c>
      <c r="B198">
        <v>101156</v>
      </c>
      <c r="C198">
        <v>122.1</v>
      </c>
      <c r="D198" t="s">
        <v>244</v>
      </c>
      <c r="E198">
        <v>0.5</v>
      </c>
      <c r="F198" t="s">
        <v>38</v>
      </c>
    </row>
    <row r="199" spans="1:6" x14ac:dyDescent="0.25">
      <c r="A199" t="s">
        <v>241</v>
      </c>
      <c r="B199">
        <v>26867976</v>
      </c>
      <c r="C199">
        <v>69.099999999999994</v>
      </c>
      <c r="D199" t="s">
        <v>1205</v>
      </c>
      <c r="E199">
        <v>0.3</v>
      </c>
      <c r="F199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J201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1213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1198</v>
      </c>
    </row>
    <row r="7" spans="1:2" x14ac:dyDescent="0.25">
      <c r="A7" t="s">
        <v>9</v>
      </c>
      <c r="B7" t="s">
        <v>1214</v>
      </c>
    </row>
    <row r="8" spans="1:2" x14ac:dyDescent="0.25">
      <c r="A8" t="s">
        <v>11</v>
      </c>
      <c r="B8" t="s">
        <v>1215</v>
      </c>
    </row>
    <row r="9" spans="1:2" x14ac:dyDescent="0.25">
      <c r="A9" t="s">
        <v>13</v>
      </c>
      <c r="B9">
        <v>1271</v>
      </c>
    </row>
    <row r="10" spans="1:2" x14ac:dyDescent="0.25">
      <c r="A10" t="s">
        <v>14</v>
      </c>
      <c r="B10">
        <v>1283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1216</v>
      </c>
    </row>
    <row r="13" spans="1:2" x14ac:dyDescent="0.25">
      <c r="A13" t="s">
        <v>19</v>
      </c>
      <c r="B13">
        <v>86618.9</v>
      </c>
    </row>
    <row r="14" spans="1:2" x14ac:dyDescent="0.25">
      <c r="A14" t="s">
        <v>20</v>
      </c>
      <c r="B14">
        <v>10641</v>
      </c>
    </row>
    <row r="15" spans="1:2" x14ac:dyDescent="0.25">
      <c r="A15" t="s">
        <v>21</v>
      </c>
      <c r="B15">
        <v>2192</v>
      </c>
    </row>
    <row r="16" spans="1:2" x14ac:dyDescent="0.25">
      <c r="A16" t="s">
        <v>22</v>
      </c>
      <c r="B16">
        <v>8152.5</v>
      </c>
    </row>
    <row r="17" spans="1:6" x14ac:dyDescent="0.25">
      <c r="A17" t="s">
        <v>23</v>
      </c>
      <c r="B17">
        <v>15460</v>
      </c>
    </row>
    <row r="18" spans="1:6" x14ac:dyDescent="0.25">
      <c r="A18" t="s">
        <v>24</v>
      </c>
      <c r="B18">
        <v>8.7100000000000009</v>
      </c>
    </row>
    <row r="19" spans="1:6" x14ac:dyDescent="0.25">
      <c r="A19" t="s">
        <v>25</v>
      </c>
      <c r="B19">
        <v>6.72</v>
      </c>
    </row>
    <row r="20" spans="1:6" x14ac:dyDescent="0.25">
      <c r="A20" t="s">
        <v>26</v>
      </c>
      <c r="B20">
        <v>26.9</v>
      </c>
    </row>
    <row r="21" spans="1:6" x14ac:dyDescent="0.25">
      <c r="A21" t="s">
        <v>27</v>
      </c>
      <c r="B21">
        <v>12.3</v>
      </c>
    </row>
    <row r="22" spans="1:6" x14ac:dyDescent="0.25">
      <c r="A22" t="s">
        <v>28</v>
      </c>
      <c r="B22">
        <v>34.6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36</v>
      </c>
      <c r="B26">
        <v>5675010</v>
      </c>
      <c r="C26">
        <v>7955.3</v>
      </c>
      <c r="D26" t="s">
        <v>1217</v>
      </c>
      <c r="E26">
        <v>36.4</v>
      </c>
      <c r="F26" t="s">
        <v>38</v>
      </c>
    </row>
    <row r="27" spans="1:6" x14ac:dyDescent="0.25">
      <c r="A27" t="s">
        <v>219</v>
      </c>
      <c r="B27">
        <v>1374921</v>
      </c>
      <c r="C27">
        <v>6869.9</v>
      </c>
      <c r="D27" t="s">
        <v>1218</v>
      </c>
      <c r="E27">
        <v>31.4</v>
      </c>
      <c r="F27" t="s">
        <v>70</v>
      </c>
    </row>
    <row r="28" spans="1:6" x14ac:dyDescent="0.25">
      <c r="A28" t="s">
        <v>39</v>
      </c>
      <c r="C28">
        <v>2488.8000000000002</v>
      </c>
      <c r="E28">
        <v>11.4</v>
      </c>
    </row>
    <row r="29" spans="1:6" x14ac:dyDescent="0.25">
      <c r="A29" t="s">
        <v>57</v>
      </c>
      <c r="B29">
        <v>55611</v>
      </c>
      <c r="C29">
        <v>329.6</v>
      </c>
      <c r="D29" t="s">
        <v>1219</v>
      </c>
      <c r="E29">
        <v>1.5</v>
      </c>
      <c r="F29" t="s">
        <v>38</v>
      </c>
    </row>
    <row r="30" spans="1:6" x14ac:dyDescent="0.25">
      <c r="A30" t="s">
        <v>232</v>
      </c>
      <c r="B30">
        <v>281449</v>
      </c>
      <c r="C30">
        <v>233.9</v>
      </c>
      <c r="D30" t="s">
        <v>1220</v>
      </c>
      <c r="E30">
        <v>1.1000000000000001</v>
      </c>
      <c r="F30" t="s">
        <v>38</v>
      </c>
    </row>
    <row r="31" spans="1:6" x14ac:dyDescent="0.25">
      <c r="A31" t="s">
        <v>40</v>
      </c>
      <c r="B31">
        <v>150</v>
      </c>
      <c r="C31">
        <v>150</v>
      </c>
      <c r="D31" t="s">
        <v>856</v>
      </c>
      <c r="E31">
        <v>0.7</v>
      </c>
      <c r="F31" t="s">
        <v>42</v>
      </c>
    </row>
    <row r="32" spans="1:6" x14ac:dyDescent="0.25">
      <c r="A32" t="s">
        <v>49</v>
      </c>
      <c r="B32">
        <v>92031</v>
      </c>
      <c r="C32">
        <v>145</v>
      </c>
      <c r="D32" t="s">
        <v>1221</v>
      </c>
      <c r="E32">
        <v>0.7</v>
      </c>
      <c r="F32" t="s">
        <v>38</v>
      </c>
    </row>
    <row r="33" spans="1:6" x14ac:dyDescent="0.25">
      <c r="A33" t="s">
        <v>225</v>
      </c>
      <c r="B33">
        <v>380625</v>
      </c>
      <c r="C33">
        <v>133.30000000000001</v>
      </c>
      <c r="D33" t="s">
        <v>1222</v>
      </c>
      <c r="E33">
        <v>0.6</v>
      </c>
      <c r="F33" t="s">
        <v>45</v>
      </c>
    </row>
    <row r="34" spans="1:6" x14ac:dyDescent="0.25">
      <c r="A34" t="s">
        <v>235</v>
      </c>
      <c r="B34">
        <v>393284</v>
      </c>
      <c r="C34">
        <v>111.1</v>
      </c>
      <c r="D34" t="s">
        <v>1223</v>
      </c>
      <c r="E34">
        <v>0.5</v>
      </c>
      <c r="F34" t="s">
        <v>74</v>
      </c>
    </row>
    <row r="35" spans="1:6" x14ac:dyDescent="0.25">
      <c r="A35" t="s">
        <v>467</v>
      </c>
      <c r="B35">
        <v>61</v>
      </c>
      <c r="C35">
        <v>84</v>
      </c>
      <c r="D35" t="s">
        <v>1224</v>
      </c>
      <c r="E35">
        <v>0.4</v>
      </c>
      <c r="F35" t="s">
        <v>72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38</v>
      </c>
      <c r="B39">
        <v>6437966</v>
      </c>
      <c r="C39">
        <v>8733</v>
      </c>
      <c r="D39" t="s">
        <v>1225</v>
      </c>
      <c r="E39">
        <v>39.9</v>
      </c>
      <c r="F39">
        <v>4.8</v>
      </c>
    </row>
    <row r="40" spans="1:6" x14ac:dyDescent="0.25">
      <c r="A40" t="s">
        <v>70</v>
      </c>
      <c r="B40">
        <v>1374941</v>
      </c>
      <c r="C40">
        <v>6870</v>
      </c>
      <c r="D40" t="s">
        <v>1218</v>
      </c>
      <c r="E40">
        <v>31.4</v>
      </c>
      <c r="F40">
        <v>3.8</v>
      </c>
    </row>
    <row r="41" spans="1:6" x14ac:dyDescent="0.25">
      <c r="A41" t="s">
        <v>65</v>
      </c>
      <c r="B41">
        <v>83925</v>
      </c>
      <c r="C41">
        <v>5144</v>
      </c>
      <c r="D41" t="s">
        <v>1226</v>
      </c>
      <c r="E41">
        <v>23.5</v>
      </c>
      <c r="F41">
        <v>2.9</v>
      </c>
    </row>
    <row r="42" spans="1:6" x14ac:dyDescent="0.25">
      <c r="A42" t="s">
        <v>48</v>
      </c>
      <c r="B42">
        <v>1440774</v>
      </c>
      <c r="C42">
        <v>2840</v>
      </c>
      <c r="D42" t="s">
        <v>423</v>
      </c>
      <c r="E42">
        <v>13</v>
      </c>
      <c r="F42">
        <v>1.6</v>
      </c>
    </row>
    <row r="43" spans="1:6" x14ac:dyDescent="0.25">
      <c r="A43" t="s">
        <v>39</v>
      </c>
      <c r="C43">
        <v>2489</v>
      </c>
      <c r="E43">
        <v>11.4</v>
      </c>
      <c r="F43">
        <v>1.4</v>
      </c>
    </row>
    <row r="44" spans="1:6" x14ac:dyDescent="0.25">
      <c r="A44" t="s">
        <v>74</v>
      </c>
      <c r="B44">
        <v>24788234</v>
      </c>
      <c r="C44">
        <v>222</v>
      </c>
      <c r="D44" t="s">
        <v>1227</v>
      </c>
      <c r="E44">
        <v>1</v>
      </c>
      <c r="F44">
        <v>0.1</v>
      </c>
    </row>
    <row r="45" spans="1:6" x14ac:dyDescent="0.25">
      <c r="A45" t="s">
        <v>42</v>
      </c>
      <c r="B45">
        <v>368370</v>
      </c>
      <c r="C45">
        <v>188</v>
      </c>
      <c r="D45" t="s">
        <v>1228</v>
      </c>
      <c r="E45">
        <v>0.9</v>
      </c>
      <c r="F45">
        <v>0.1</v>
      </c>
    </row>
    <row r="46" spans="1:6" x14ac:dyDescent="0.25">
      <c r="A46" t="s">
        <v>45</v>
      </c>
      <c r="B46">
        <v>395274</v>
      </c>
      <c r="C46">
        <v>177</v>
      </c>
      <c r="D46" t="s">
        <v>1229</v>
      </c>
      <c r="E46">
        <v>0.8</v>
      </c>
      <c r="F46">
        <v>0.1</v>
      </c>
    </row>
    <row r="47" spans="1:6" x14ac:dyDescent="0.25">
      <c r="A47" t="s">
        <v>72</v>
      </c>
      <c r="B47">
        <v>8152</v>
      </c>
      <c r="C47">
        <v>131</v>
      </c>
      <c r="D47" t="s">
        <v>1230</v>
      </c>
      <c r="E47">
        <v>0.6</v>
      </c>
      <c r="F47">
        <v>0.1</v>
      </c>
    </row>
    <row r="48" spans="1:6" x14ac:dyDescent="0.25">
      <c r="A48" t="s">
        <v>68</v>
      </c>
      <c r="B48">
        <v>119</v>
      </c>
      <c r="C48">
        <v>2</v>
      </c>
      <c r="D48" t="s">
        <v>1231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6772.8</v>
      </c>
      <c r="C52">
        <v>3560.8</v>
      </c>
      <c r="D52">
        <v>3212</v>
      </c>
    </row>
    <row r="53" spans="1:9" x14ac:dyDescent="0.25">
      <c r="A53" t="s">
        <v>82</v>
      </c>
      <c r="B53">
        <v>4981.7</v>
      </c>
      <c r="C53">
        <v>3333.2</v>
      </c>
      <c r="D53">
        <v>1648.4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1339.1</v>
      </c>
      <c r="C55">
        <v>11.3</v>
      </c>
      <c r="D55">
        <v>1327.8</v>
      </c>
    </row>
    <row r="56" spans="1:9" x14ac:dyDescent="0.25">
      <c r="A56" t="s">
        <v>85</v>
      </c>
      <c r="B56">
        <v>535.29999999999995</v>
      </c>
      <c r="C56">
        <v>365</v>
      </c>
      <c r="D56">
        <v>170.4</v>
      </c>
    </row>
    <row r="57" spans="1:9" x14ac:dyDescent="0.25">
      <c r="A57" t="s">
        <v>86</v>
      </c>
      <c r="B57">
        <v>200.5</v>
      </c>
      <c r="C57">
        <v>166.3</v>
      </c>
      <c r="D57">
        <v>34.299999999999997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36.700000000000003</v>
      </c>
      <c r="C59">
        <v>11.3</v>
      </c>
      <c r="D59">
        <v>25.4</v>
      </c>
    </row>
    <row r="60" spans="1:9" x14ac:dyDescent="0.25">
      <c r="A60" t="s">
        <v>89</v>
      </c>
      <c r="B60">
        <v>12833</v>
      </c>
      <c r="C60">
        <v>10641</v>
      </c>
      <c r="D60">
        <v>2192</v>
      </c>
    </row>
    <row r="61" spans="1:9" x14ac:dyDescent="0.25">
      <c r="A61" t="s">
        <v>90</v>
      </c>
      <c r="B61">
        <v>5919.4</v>
      </c>
      <c r="C61">
        <v>3727.6</v>
      </c>
      <c r="D61">
        <v>2191.8000000000002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1956.56</v>
      </c>
      <c r="E65">
        <v>782315</v>
      </c>
      <c r="F65">
        <v>0</v>
      </c>
      <c r="G65">
        <v>8.94</v>
      </c>
      <c r="H65">
        <v>7.4</v>
      </c>
      <c r="I65">
        <v>82.75</v>
      </c>
    </row>
    <row r="66" spans="1:10" x14ac:dyDescent="0.25">
      <c r="A66" t="s">
        <v>104</v>
      </c>
      <c r="B66" t="s">
        <v>102</v>
      </c>
      <c r="C66" t="s">
        <v>105</v>
      </c>
      <c r="D66">
        <v>1794.43</v>
      </c>
      <c r="E66">
        <v>0</v>
      </c>
      <c r="G66">
        <v>8.1999999999999993</v>
      </c>
      <c r="H66">
        <v>7.86</v>
      </c>
      <c r="I66">
        <v>84.23</v>
      </c>
    </row>
    <row r="67" spans="1:10" x14ac:dyDescent="0.25">
      <c r="A67" t="s">
        <v>101</v>
      </c>
      <c r="B67" t="s">
        <v>102</v>
      </c>
      <c r="C67" t="s">
        <v>103</v>
      </c>
      <c r="D67">
        <v>1794.43</v>
      </c>
      <c r="E67">
        <v>0</v>
      </c>
      <c r="G67">
        <v>8.1999999999999993</v>
      </c>
      <c r="H67">
        <v>7.86</v>
      </c>
      <c r="I67">
        <v>84.23</v>
      </c>
    </row>
    <row r="68" spans="1:10" x14ac:dyDescent="0.25">
      <c r="A68" t="s">
        <v>252</v>
      </c>
      <c r="B68" t="s">
        <v>102</v>
      </c>
      <c r="C68" t="s">
        <v>253</v>
      </c>
      <c r="D68">
        <v>1794.29</v>
      </c>
      <c r="E68">
        <v>0</v>
      </c>
      <c r="G68">
        <v>8.1999999999999993</v>
      </c>
      <c r="H68">
        <v>7.97</v>
      </c>
      <c r="I68">
        <v>82.64</v>
      </c>
    </row>
    <row r="69" spans="1:10" x14ac:dyDescent="0.25">
      <c r="A69" t="s">
        <v>254</v>
      </c>
      <c r="B69" t="s">
        <v>102</v>
      </c>
      <c r="C69" t="s">
        <v>255</v>
      </c>
      <c r="D69">
        <v>1794.29</v>
      </c>
      <c r="E69">
        <v>0</v>
      </c>
      <c r="G69">
        <v>8.1999999999999993</v>
      </c>
      <c r="H69">
        <v>7.97</v>
      </c>
      <c r="I69">
        <v>82.64</v>
      </c>
    </row>
    <row r="70" spans="1:10" x14ac:dyDescent="0.25">
      <c r="A70" t="s">
        <v>263</v>
      </c>
      <c r="B70" t="s">
        <v>257</v>
      </c>
      <c r="C70" t="s">
        <v>264</v>
      </c>
      <c r="D70">
        <v>901.28</v>
      </c>
      <c r="E70">
        <v>449603</v>
      </c>
      <c r="F70">
        <v>0</v>
      </c>
      <c r="G70">
        <v>4.12</v>
      </c>
      <c r="H70">
        <v>7.3</v>
      </c>
      <c r="I70">
        <v>83.86</v>
      </c>
    </row>
    <row r="71" spans="1:10" x14ac:dyDescent="0.25">
      <c r="A71" t="s">
        <v>259</v>
      </c>
      <c r="B71" t="s">
        <v>257</v>
      </c>
      <c r="C71" t="s">
        <v>260</v>
      </c>
      <c r="D71">
        <v>751.42</v>
      </c>
      <c r="E71">
        <v>734632</v>
      </c>
      <c r="F71">
        <v>0</v>
      </c>
      <c r="G71">
        <v>3.43</v>
      </c>
      <c r="H71">
        <v>20.14</v>
      </c>
      <c r="I71">
        <v>26.58</v>
      </c>
    </row>
    <row r="72" spans="1:10" x14ac:dyDescent="0.25">
      <c r="A72" t="s">
        <v>267</v>
      </c>
      <c r="B72" t="s">
        <v>257</v>
      </c>
      <c r="C72" t="s">
        <v>268</v>
      </c>
      <c r="D72">
        <v>681.95</v>
      </c>
      <c r="E72">
        <v>553836</v>
      </c>
      <c r="F72">
        <v>0</v>
      </c>
      <c r="G72">
        <v>3.12</v>
      </c>
      <c r="H72">
        <v>3.61</v>
      </c>
      <c r="I72">
        <v>94.52</v>
      </c>
    </row>
    <row r="73" spans="1:10" x14ac:dyDescent="0.25">
      <c r="A73" t="s">
        <v>275</v>
      </c>
      <c r="B73" t="s">
        <v>257</v>
      </c>
      <c r="C73" t="s">
        <v>276</v>
      </c>
      <c r="D73">
        <v>615.84</v>
      </c>
      <c r="E73">
        <v>623212</v>
      </c>
      <c r="F73">
        <v>0</v>
      </c>
      <c r="G73">
        <v>2.81</v>
      </c>
      <c r="H73">
        <v>6.38</v>
      </c>
      <c r="I73">
        <v>84.98</v>
      </c>
    </row>
    <row r="74" spans="1:10" x14ac:dyDescent="0.25">
      <c r="A74" t="s">
        <v>277</v>
      </c>
      <c r="B74" t="s">
        <v>257</v>
      </c>
      <c r="C74" t="s">
        <v>278</v>
      </c>
      <c r="D74">
        <v>613.44000000000005</v>
      </c>
      <c r="E74">
        <v>310205</v>
      </c>
      <c r="F74">
        <v>0</v>
      </c>
      <c r="G74">
        <v>2.8</v>
      </c>
      <c r="H74">
        <v>2.77</v>
      </c>
      <c r="I74">
        <v>96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261</v>
      </c>
      <c r="B78" t="s">
        <v>257</v>
      </c>
      <c r="C78" t="s">
        <v>262</v>
      </c>
      <c r="D78">
        <v>158.78</v>
      </c>
      <c r="E78">
        <v>1992467</v>
      </c>
      <c r="F78">
        <v>0</v>
      </c>
      <c r="G78">
        <v>6.38</v>
      </c>
      <c r="H78">
        <v>608.33000000000004</v>
      </c>
      <c r="I78">
        <v>26.1</v>
      </c>
      <c r="J78">
        <v>2.15</v>
      </c>
    </row>
    <row r="79" spans="1:10" x14ac:dyDescent="0.25">
      <c r="A79" t="s">
        <v>259</v>
      </c>
      <c r="B79" t="s">
        <v>257</v>
      </c>
      <c r="C79" t="s">
        <v>260</v>
      </c>
      <c r="D79">
        <v>151.31</v>
      </c>
      <c r="E79">
        <v>734632</v>
      </c>
      <c r="F79">
        <v>0</v>
      </c>
      <c r="G79">
        <v>6.08</v>
      </c>
      <c r="H79">
        <v>751.42</v>
      </c>
      <c r="I79">
        <v>20.14</v>
      </c>
      <c r="J79">
        <v>26.58</v>
      </c>
    </row>
    <row r="80" spans="1:10" x14ac:dyDescent="0.25">
      <c r="A80" t="s">
        <v>256</v>
      </c>
      <c r="B80" t="s">
        <v>257</v>
      </c>
      <c r="C80" t="s">
        <v>258</v>
      </c>
      <c r="D80">
        <v>144.69999999999999</v>
      </c>
      <c r="E80">
        <v>782315</v>
      </c>
      <c r="F80">
        <v>0</v>
      </c>
      <c r="G80">
        <v>5.81</v>
      </c>
      <c r="H80">
        <v>1956.56</v>
      </c>
      <c r="I80">
        <v>7.4</v>
      </c>
      <c r="J80">
        <v>82.75</v>
      </c>
    </row>
    <row r="81" spans="1:10" x14ac:dyDescent="0.25">
      <c r="A81" t="s">
        <v>252</v>
      </c>
      <c r="B81" t="s">
        <v>102</v>
      </c>
      <c r="C81" t="s">
        <v>253</v>
      </c>
      <c r="D81">
        <v>142.93</v>
      </c>
      <c r="E81">
        <v>0</v>
      </c>
      <c r="G81">
        <v>5.74</v>
      </c>
      <c r="H81">
        <v>1794.29</v>
      </c>
      <c r="I81">
        <v>7.97</v>
      </c>
      <c r="J81">
        <v>82.64</v>
      </c>
    </row>
    <row r="82" spans="1:10" x14ac:dyDescent="0.25">
      <c r="A82" t="s">
        <v>254</v>
      </c>
      <c r="B82" t="s">
        <v>102</v>
      </c>
      <c r="C82" t="s">
        <v>255</v>
      </c>
      <c r="D82">
        <v>142.93</v>
      </c>
      <c r="E82">
        <v>0</v>
      </c>
      <c r="G82">
        <v>5.74</v>
      </c>
      <c r="H82">
        <v>1794.29</v>
      </c>
      <c r="I82">
        <v>7.97</v>
      </c>
      <c r="J82">
        <v>82.64</v>
      </c>
    </row>
    <row r="83" spans="1:10" x14ac:dyDescent="0.25">
      <c r="A83" t="s">
        <v>104</v>
      </c>
      <c r="B83" t="s">
        <v>102</v>
      </c>
      <c r="C83" t="s">
        <v>105</v>
      </c>
      <c r="D83">
        <v>140.97</v>
      </c>
      <c r="E83">
        <v>0</v>
      </c>
      <c r="G83">
        <v>5.66</v>
      </c>
      <c r="H83">
        <v>1794.43</v>
      </c>
      <c r="I83">
        <v>7.86</v>
      </c>
      <c r="J83">
        <v>84.23</v>
      </c>
    </row>
    <row r="84" spans="1:10" x14ac:dyDescent="0.25">
      <c r="A84" t="s">
        <v>101</v>
      </c>
      <c r="B84" t="s">
        <v>102</v>
      </c>
      <c r="C84" t="s">
        <v>103</v>
      </c>
      <c r="D84">
        <v>140.97</v>
      </c>
      <c r="E84">
        <v>0</v>
      </c>
      <c r="G84">
        <v>5.66</v>
      </c>
      <c r="H84">
        <v>1794.43</v>
      </c>
      <c r="I84">
        <v>7.86</v>
      </c>
      <c r="J84">
        <v>84.23</v>
      </c>
    </row>
    <row r="85" spans="1:10" x14ac:dyDescent="0.25">
      <c r="A85" t="s">
        <v>269</v>
      </c>
      <c r="B85" t="s">
        <v>257</v>
      </c>
      <c r="C85" t="s">
        <v>270</v>
      </c>
      <c r="D85">
        <v>106.44</v>
      </c>
      <c r="E85">
        <v>780927</v>
      </c>
      <c r="F85">
        <v>0</v>
      </c>
      <c r="G85">
        <v>4.28</v>
      </c>
      <c r="H85">
        <v>294.17</v>
      </c>
      <c r="I85">
        <v>36.18</v>
      </c>
      <c r="J85">
        <v>0</v>
      </c>
    </row>
    <row r="86" spans="1:10" x14ac:dyDescent="0.25">
      <c r="A86" t="s">
        <v>271</v>
      </c>
      <c r="B86" t="s">
        <v>257</v>
      </c>
      <c r="C86" t="s">
        <v>272</v>
      </c>
      <c r="D86">
        <v>97.13</v>
      </c>
      <c r="E86">
        <v>1981244</v>
      </c>
      <c r="F86">
        <v>0</v>
      </c>
      <c r="G86">
        <v>3.9</v>
      </c>
      <c r="H86">
        <v>313.81</v>
      </c>
      <c r="I86">
        <v>30.95</v>
      </c>
      <c r="J86">
        <v>0</v>
      </c>
    </row>
    <row r="87" spans="1:10" x14ac:dyDescent="0.25">
      <c r="A87" t="s">
        <v>265</v>
      </c>
      <c r="B87" t="s">
        <v>257</v>
      </c>
      <c r="C87" t="s">
        <v>266</v>
      </c>
      <c r="D87">
        <v>72.12</v>
      </c>
      <c r="E87">
        <v>20428</v>
      </c>
      <c r="F87">
        <v>0</v>
      </c>
      <c r="G87">
        <v>2.9</v>
      </c>
      <c r="H87">
        <v>187.13</v>
      </c>
      <c r="I87">
        <v>38.54</v>
      </c>
      <c r="J87">
        <v>0.45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1619.03</v>
      </c>
      <c r="E91">
        <v>782315</v>
      </c>
      <c r="F91">
        <v>0</v>
      </c>
      <c r="G91">
        <v>18.54</v>
      </c>
      <c r="H91">
        <v>1956.56</v>
      </c>
      <c r="I91">
        <v>7.4</v>
      </c>
      <c r="J91">
        <v>82.75</v>
      </c>
    </row>
    <row r="92" spans="1:10" x14ac:dyDescent="0.25">
      <c r="A92" t="s">
        <v>104</v>
      </c>
      <c r="B92" t="s">
        <v>102</v>
      </c>
      <c r="C92" t="s">
        <v>105</v>
      </c>
      <c r="D92">
        <v>1511.48</v>
      </c>
      <c r="E92">
        <v>0</v>
      </c>
      <c r="G92">
        <v>17.309999999999999</v>
      </c>
      <c r="H92">
        <v>1794.43</v>
      </c>
      <c r="I92">
        <v>7.86</v>
      </c>
      <c r="J92">
        <v>84.23</v>
      </c>
    </row>
    <row r="93" spans="1:10" x14ac:dyDescent="0.25">
      <c r="A93" t="s">
        <v>101</v>
      </c>
      <c r="B93" t="s">
        <v>102</v>
      </c>
      <c r="C93" t="s">
        <v>103</v>
      </c>
      <c r="D93">
        <v>1511.48</v>
      </c>
      <c r="E93">
        <v>0</v>
      </c>
      <c r="G93">
        <v>17.309999999999999</v>
      </c>
      <c r="H93">
        <v>1794.43</v>
      </c>
      <c r="I93">
        <v>7.86</v>
      </c>
      <c r="J93">
        <v>84.23</v>
      </c>
    </row>
    <row r="94" spans="1:10" x14ac:dyDescent="0.25">
      <c r="A94" t="s">
        <v>252</v>
      </c>
      <c r="B94" t="s">
        <v>102</v>
      </c>
      <c r="C94" t="s">
        <v>253</v>
      </c>
      <c r="D94">
        <v>1482.86</v>
      </c>
      <c r="E94">
        <v>0</v>
      </c>
      <c r="G94">
        <v>16.98</v>
      </c>
      <c r="H94">
        <v>1794.29</v>
      </c>
      <c r="I94">
        <v>7.97</v>
      </c>
      <c r="J94">
        <v>82.64</v>
      </c>
    </row>
    <row r="95" spans="1:10" x14ac:dyDescent="0.25">
      <c r="A95" t="s">
        <v>254</v>
      </c>
      <c r="B95" t="s">
        <v>102</v>
      </c>
      <c r="C95" t="s">
        <v>255</v>
      </c>
      <c r="D95">
        <v>1482.86</v>
      </c>
      <c r="E95">
        <v>0</v>
      </c>
      <c r="G95">
        <v>16.98</v>
      </c>
      <c r="H95">
        <v>1794.29</v>
      </c>
      <c r="I95">
        <v>7.97</v>
      </c>
      <c r="J95">
        <v>82.64</v>
      </c>
    </row>
    <row r="96" spans="1:10" x14ac:dyDescent="0.25">
      <c r="A96" t="s">
        <v>263</v>
      </c>
      <c r="B96" t="s">
        <v>257</v>
      </c>
      <c r="C96" t="s">
        <v>264</v>
      </c>
      <c r="D96">
        <v>755.83</v>
      </c>
      <c r="E96">
        <v>449603</v>
      </c>
      <c r="F96">
        <v>0</v>
      </c>
      <c r="G96">
        <v>8.65</v>
      </c>
      <c r="H96">
        <v>901.28</v>
      </c>
      <c r="I96">
        <v>7.3</v>
      </c>
      <c r="J96">
        <v>83.86</v>
      </c>
    </row>
    <row r="97" spans="1:10" x14ac:dyDescent="0.25">
      <c r="A97" t="s">
        <v>267</v>
      </c>
      <c r="B97" t="s">
        <v>257</v>
      </c>
      <c r="C97" t="s">
        <v>268</v>
      </c>
      <c r="D97">
        <v>644.6</v>
      </c>
      <c r="E97">
        <v>553836</v>
      </c>
      <c r="F97">
        <v>0</v>
      </c>
      <c r="G97">
        <v>7.38</v>
      </c>
      <c r="H97">
        <v>681.95</v>
      </c>
      <c r="I97">
        <v>3.61</v>
      </c>
      <c r="J97">
        <v>94.52</v>
      </c>
    </row>
    <row r="98" spans="1:10" x14ac:dyDescent="0.25">
      <c r="A98" t="s">
        <v>277</v>
      </c>
      <c r="B98" t="s">
        <v>257</v>
      </c>
      <c r="C98" t="s">
        <v>278</v>
      </c>
      <c r="D98">
        <v>588.89</v>
      </c>
      <c r="E98">
        <v>310205</v>
      </c>
      <c r="F98">
        <v>0</v>
      </c>
      <c r="G98">
        <v>6.74</v>
      </c>
      <c r="H98">
        <v>613.44000000000005</v>
      </c>
      <c r="I98">
        <v>2.77</v>
      </c>
      <c r="J98">
        <v>96</v>
      </c>
    </row>
    <row r="99" spans="1:10" x14ac:dyDescent="0.25">
      <c r="A99" t="s">
        <v>275</v>
      </c>
      <c r="B99" t="s">
        <v>257</v>
      </c>
      <c r="C99" t="s">
        <v>276</v>
      </c>
      <c r="D99">
        <v>523.34</v>
      </c>
      <c r="E99">
        <v>623212</v>
      </c>
      <c r="F99">
        <v>0</v>
      </c>
      <c r="G99">
        <v>5.99</v>
      </c>
      <c r="H99">
        <v>615.84</v>
      </c>
      <c r="I99">
        <v>6.38</v>
      </c>
      <c r="J99">
        <v>84.98</v>
      </c>
    </row>
    <row r="100" spans="1:10" x14ac:dyDescent="0.25">
      <c r="A100" t="s">
        <v>273</v>
      </c>
      <c r="B100" t="s">
        <v>257</v>
      </c>
      <c r="C100" t="s">
        <v>274</v>
      </c>
      <c r="D100">
        <v>338.93</v>
      </c>
      <c r="E100">
        <v>572146</v>
      </c>
      <c r="F100">
        <v>0</v>
      </c>
      <c r="G100">
        <v>3.88</v>
      </c>
      <c r="H100">
        <v>369.68</v>
      </c>
      <c r="I100">
        <v>4.22</v>
      </c>
      <c r="J100">
        <v>91.68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21019171</v>
      </c>
      <c r="E104">
        <v>449603</v>
      </c>
      <c r="F104">
        <v>46.75</v>
      </c>
      <c r="G104">
        <v>13.47</v>
      </c>
      <c r="H104">
        <v>901.28</v>
      </c>
      <c r="I104">
        <v>7.3</v>
      </c>
      <c r="J104">
        <v>83.9</v>
      </c>
    </row>
    <row r="105" spans="1:10" x14ac:dyDescent="0.25">
      <c r="A105" t="s">
        <v>121</v>
      </c>
      <c r="B105" t="s">
        <v>102</v>
      </c>
      <c r="C105" t="s">
        <v>111</v>
      </c>
      <c r="D105">
        <v>12998263</v>
      </c>
      <c r="E105">
        <v>30</v>
      </c>
      <c r="F105">
        <v>433275.43</v>
      </c>
      <c r="G105">
        <v>8.33</v>
      </c>
      <c r="H105">
        <v>107.74</v>
      </c>
      <c r="I105">
        <v>36.1</v>
      </c>
      <c r="J105">
        <v>6.7</v>
      </c>
    </row>
    <row r="106" spans="1:10" x14ac:dyDescent="0.25">
      <c r="A106" t="s">
        <v>125</v>
      </c>
      <c r="B106" t="s">
        <v>102</v>
      </c>
      <c r="C106" t="s">
        <v>126</v>
      </c>
      <c r="D106">
        <v>12998263</v>
      </c>
      <c r="E106">
        <v>30</v>
      </c>
      <c r="F106">
        <v>433275.43</v>
      </c>
      <c r="G106">
        <v>8.33</v>
      </c>
      <c r="H106">
        <v>107.74</v>
      </c>
      <c r="I106">
        <v>36.1</v>
      </c>
      <c r="J106">
        <v>6.7</v>
      </c>
    </row>
    <row r="107" spans="1:10" x14ac:dyDescent="0.25">
      <c r="A107" t="s">
        <v>285</v>
      </c>
      <c r="B107" t="s">
        <v>257</v>
      </c>
      <c r="C107" t="s">
        <v>286</v>
      </c>
      <c r="D107">
        <v>12345617</v>
      </c>
      <c r="E107">
        <v>15</v>
      </c>
      <c r="F107">
        <v>823041.13</v>
      </c>
      <c r="G107">
        <v>7.91</v>
      </c>
      <c r="H107">
        <v>480.87</v>
      </c>
      <c r="I107">
        <v>11.6</v>
      </c>
      <c r="J107">
        <v>67.900000000000006</v>
      </c>
    </row>
    <row r="108" spans="1:10" x14ac:dyDescent="0.25">
      <c r="A108" t="s">
        <v>256</v>
      </c>
      <c r="B108" t="s">
        <v>257</v>
      </c>
      <c r="C108" t="s">
        <v>258</v>
      </c>
      <c r="D108">
        <v>12109690</v>
      </c>
      <c r="E108">
        <v>782315</v>
      </c>
      <c r="F108">
        <v>15.48</v>
      </c>
      <c r="G108">
        <v>7.76</v>
      </c>
      <c r="H108">
        <v>1956.56</v>
      </c>
      <c r="I108">
        <v>7.4</v>
      </c>
      <c r="J108">
        <v>82.7</v>
      </c>
    </row>
    <row r="109" spans="1:10" x14ac:dyDescent="0.25">
      <c r="A109" t="s">
        <v>261</v>
      </c>
      <c r="B109" t="s">
        <v>257</v>
      </c>
      <c r="C109" t="s">
        <v>262</v>
      </c>
      <c r="D109">
        <v>10194265</v>
      </c>
      <c r="E109">
        <v>1992467</v>
      </c>
      <c r="F109">
        <v>5.12</v>
      </c>
      <c r="G109">
        <v>6.53</v>
      </c>
      <c r="H109">
        <v>608.33000000000004</v>
      </c>
      <c r="I109">
        <v>26.1</v>
      </c>
      <c r="J109">
        <v>2.2000000000000002</v>
      </c>
    </row>
    <row r="110" spans="1:10" x14ac:dyDescent="0.25">
      <c r="A110" t="s">
        <v>259</v>
      </c>
      <c r="B110" t="s">
        <v>257</v>
      </c>
      <c r="C110" t="s">
        <v>260</v>
      </c>
      <c r="D110">
        <v>8963369</v>
      </c>
      <c r="E110">
        <v>734632</v>
      </c>
      <c r="F110">
        <v>12.2</v>
      </c>
      <c r="G110">
        <v>5.74</v>
      </c>
      <c r="H110">
        <v>751.42</v>
      </c>
      <c r="I110">
        <v>20.100000000000001</v>
      </c>
      <c r="J110">
        <v>26.6</v>
      </c>
    </row>
    <row r="111" spans="1:10" x14ac:dyDescent="0.25">
      <c r="A111" t="s">
        <v>104</v>
      </c>
      <c r="B111" t="s">
        <v>102</v>
      </c>
      <c r="C111" t="s">
        <v>105</v>
      </c>
      <c r="D111">
        <v>8247106</v>
      </c>
      <c r="E111">
        <v>0</v>
      </c>
      <c r="G111">
        <v>5.29</v>
      </c>
      <c r="H111">
        <v>1794.43</v>
      </c>
      <c r="I111">
        <v>7.9</v>
      </c>
      <c r="J111">
        <v>84.2</v>
      </c>
    </row>
    <row r="112" spans="1:10" x14ac:dyDescent="0.25">
      <c r="A112" t="s">
        <v>101</v>
      </c>
      <c r="B112" t="s">
        <v>102</v>
      </c>
      <c r="C112" t="s">
        <v>103</v>
      </c>
      <c r="D112">
        <v>8247106</v>
      </c>
      <c r="E112">
        <v>0</v>
      </c>
      <c r="G112">
        <v>5.29</v>
      </c>
      <c r="H112">
        <v>1794.43</v>
      </c>
      <c r="I112">
        <v>7.9</v>
      </c>
      <c r="J112">
        <v>84.2</v>
      </c>
    </row>
    <row r="113" spans="1:10" x14ac:dyDescent="0.25">
      <c r="A113" t="s">
        <v>279</v>
      </c>
      <c r="B113" t="s">
        <v>257</v>
      </c>
      <c r="C113" t="s">
        <v>280</v>
      </c>
      <c r="D113">
        <v>7916933</v>
      </c>
      <c r="E113">
        <v>1980564</v>
      </c>
      <c r="F113">
        <v>4</v>
      </c>
      <c r="G113">
        <v>5.07</v>
      </c>
      <c r="H113">
        <v>51.1</v>
      </c>
      <c r="I113">
        <v>36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285</v>
      </c>
      <c r="B117" t="s">
        <v>257</v>
      </c>
      <c r="C117" t="s">
        <v>286</v>
      </c>
      <c r="D117">
        <v>12222275</v>
      </c>
      <c r="E117">
        <v>15</v>
      </c>
      <c r="F117">
        <v>814818.33</v>
      </c>
      <c r="G117">
        <v>63.76</v>
      </c>
      <c r="H117">
        <v>480.87</v>
      </c>
      <c r="I117">
        <v>11.61</v>
      </c>
      <c r="J117">
        <v>67.87</v>
      </c>
    </row>
    <row r="118" spans="1:10" x14ac:dyDescent="0.25">
      <c r="A118" t="s">
        <v>104</v>
      </c>
      <c r="B118" t="s">
        <v>102</v>
      </c>
      <c r="C118" t="s">
        <v>105</v>
      </c>
      <c r="D118">
        <v>1646985</v>
      </c>
      <c r="E118">
        <v>0</v>
      </c>
      <c r="G118">
        <v>8.59</v>
      </c>
      <c r="H118">
        <v>1794.43</v>
      </c>
      <c r="I118">
        <v>7.86</v>
      </c>
      <c r="J118">
        <v>84.23</v>
      </c>
    </row>
    <row r="119" spans="1:10" x14ac:dyDescent="0.25">
      <c r="A119" t="s">
        <v>101</v>
      </c>
      <c r="B119" t="s">
        <v>102</v>
      </c>
      <c r="C119" t="s">
        <v>103</v>
      </c>
      <c r="D119">
        <v>1646985</v>
      </c>
      <c r="E119">
        <v>0</v>
      </c>
      <c r="G119">
        <v>8.59</v>
      </c>
      <c r="H119">
        <v>1794.43</v>
      </c>
      <c r="I119">
        <v>7.86</v>
      </c>
      <c r="J119">
        <v>84.23</v>
      </c>
    </row>
    <row r="120" spans="1:10" x14ac:dyDescent="0.25">
      <c r="A120" t="s">
        <v>252</v>
      </c>
      <c r="B120" t="s">
        <v>102</v>
      </c>
      <c r="C120" t="s">
        <v>253</v>
      </c>
      <c r="D120">
        <v>1551840</v>
      </c>
      <c r="E120">
        <v>0</v>
      </c>
      <c r="G120">
        <v>8.1</v>
      </c>
      <c r="H120">
        <v>1794.29</v>
      </c>
      <c r="I120">
        <v>7.97</v>
      </c>
      <c r="J120">
        <v>82.64</v>
      </c>
    </row>
    <row r="121" spans="1:10" x14ac:dyDescent="0.25">
      <c r="A121" t="s">
        <v>254</v>
      </c>
      <c r="B121" t="s">
        <v>102</v>
      </c>
      <c r="C121" t="s">
        <v>255</v>
      </c>
      <c r="D121">
        <v>1551840</v>
      </c>
      <c r="E121">
        <v>0</v>
      </c>
      <c r="G121">
        <v>8.1</v>
      </c>
      <c r="H121">
        <v>1794.29</v>
      </c>
      <c r="I121">
        <v>7.97</v>
      </c>
      <c r="J121">
        <v>82.64</v>
      </c>
    </row>
    <row r="122" spans="1:10" x14ac:dyDescent="0.25">
      <c r="A122" t="s">
        <v>256</v>
      </c>
      <c r="B122" t="s">
        <v>257</v>
      </c>
      <c r="C122" t="s">
        <v>258</v>
      </c>
      <c r="D122">
        <v>1015788</v>
      </c>
      <c r="E122">
        <v>782315</v>
      </c>
      <c r="F122">
        <v>1.3</v>
      </c>
      <c r="G122">
        <v>5.3</v>
      </c>
      <c r="H122">
        <v>1956.56</v>
      </c>
      <c r="I122">
        <v>7.4</v>
      </c>
      <c r="J122">
        <v>82.75</v>
      </c>
    </row>
    <row r="123" spans="1:10" x14ac:dyDescent="0.25">
      <c r="A123" t="s">
        <v>267</v>
      </c>
      <c r="B123" t="s">
        <v>257</v>
      </c>
      <c r="C123" t="s">
        <v>268</v>
      </c>
      <c r="D123">
        <v>479907</v>
      </c>
      <c r="E123">
        <v>553836</v>
      </c>
      <c r="F123">
        <v>0.87</v>
      </c>
      <c r="G123">
        <v>2.5</v>
      </c>
      <c r="H123">
        <v>681.95</v>
      </c>
      <c r="I123">
        <v>3.61</v>
      </c>
      <c r="J123">
        <v>94.52</v>
      </c>
    </row>
    <row r="124" spans="1:10" x14ac:dyDescent="0.25">
      <c r="A124" t="s">
        <v>263</v>
      </c>
      <c r="B124" t="s">
        <v>257</v>
      </c>
      <c r="C124" t="s">
        <v>264</v>
      </c>
      <c r="D124">
        <v>448265</v>
      </c>
      <c r="E124">
        <v>449603</v>
      </c>
      <c r="F124">
        <v>1</v>
      </c>
      <c r="G124">
        <v>2.34</v>
      </c>
      <c r="H124">
        <v>901.28</v>
      </c>
      <c r="I124">
        <v>7.3</v>
      </c>
      <c r="J124">
        <v>83.86</v>
      </c>
    </row>
    <row r="125" spans="1:10" x14ac:dyDescent="0.25">
      <c r="A125" t="s">
        <v>259</v>
      </c>
      <c r="B125" t="s">
        <v>257</v>
      </c>
      <c r="C125" t="s">
        <v>260</v>
      </c>
      <c r="D125">
        <v>380080</v>
      </c>
      <c r="E125">
        <v>734632</v>
      </c>
      <c r="F125">
        <v>0.52</v>
      </c>
      <c r="G125">
        <v>1.98</v>
      </c>
      <c r="H125">
        <v>751.42</v>
      </c>
      <c r="I125">
        <v>20.14</v>
      </c>
      <c r="J125">
        <v>26.58</v>
      </c>
    </row>
    <row r="126" spans="1:10" x14ac:dyDescent="0.25">
      <c r="A126" t="s">
        <v>277</v>
      </c>
      <c r="B126" t="s">
        <v>257</v>
      </c>
      <c r="C126" t="s">
        <v>278</v>
      </c>
      <c r="D126">
        <v>333097</v>
      </c>
      <c r="E126">
        <v>310205</v>
      </c>
      <c r="F126">
        <v>1.07</v>
      </c>
      <c r="G126">
        <v>1.74</v>
      </c>
      <c r="H126">
        <v>613.44000000000005</v>
      </c>
      <c r="I126">
        <v>2.77</v>
      </c>
      <c r="J126">
        <v>96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104</v>
      </c>
      <c r="B130" t="s">
        <v>102</v>
      </c>
      <c r="C130" t="s">
        <v>105</v>
      </c>
      <c r="D130">
        <v>1534012</v>
      </c>
      <c r="E130">
        <v>1534012</v>
      </c>
      <c r="F130">
        <v>0</v>
      </c>
      <c r="H130">
        <v>0</v>
      </c>
      <c r="I130">
        <v>25.55</v>
      </c>
    </row>
    <row r="131" spans="1:9" x14ac:dyDescent="0.25">
      <c r="A131" t="s">
        <v>101</v>
      </c>
      <c r="B131" t="s">
        <v>102</v>
      </c>
      <c r="C131" t="s">
        <v>103</v>
      </c>
      <c r="D131">
        <v>1534012</v>
      </c>
      <c r="E131">
        <v>1534012</v>
      </c>
      <c r="F131">
        <v>0</v>
      </c>
      <c r="H131">
        <v>0</v>
      </c>
      <c r="I131">
        <v>25.55</v>
      </c>
    </row>
    <row r="132" spans="1:9" x14ac:dyDescent="0.25">
      <c r="A132" t="s">
        <v>252</v>
      </c>
      <c r="B132" t="s">
        <v>102</v>
      </c>
      <c r="C132" t="s">
        <v>253</v>
      </c>
      <c r="D132">
        <v>1307789</v>
      </c>
      <c r="E132">
        <v>1307789</v>
      </c>
      <c r="F132">
        <v>0</v>
      </c>
      <c r="H132">
        <v>0</v>
      </c>
      <c r="I132">
        <v>21.78</v>
      </c>
    </row>
    <row r="133" spans="1:9" x14ac:dyDescent="0.25">
      <c r="A133" t="s">
        <v>254</v>
      </c>
      <c r="B133" t="s">
        <v>102</v>
      </c>
      <c r="C133" t="s">
        <v>255</v>
      </c>
      <c r="D133">
        <v>1307789</v>
      </c>
      <c r="E133">
        <v>1307789</v>
      </c>
      <c r="F133">
        <v>0</v>
      </c>
      <c r="H133">
        <v>0</v>
      </c>
      <c r="I133">
        <v>21.78</v>
      </c>
    </row>
    <row r="134" spans="1:9" x14ac:dyDescent="0.25">
      <c r="A134" t="s">
        <v>267</v>
      </c>
      <c r="B134" t="s">
        <v>257</v>
      </c>
      <c r="C134" t="s">
        <v>268</v>
      </c>
      <c r="D134">
        <v>479907</v>
      </c>
      <c r="E134">
        <v>479907</v>
      </c>
      <c r="F134">
        <v>553836</v>
      </c>
      <c r="G134">
        <v>0.87</v>
      </c>
      <c r="H134">
        <v>0</v>
      </c>
      <c r="I134">
        <v>7.99</v>
      </c>
    </row>
    <row r="135" spans="1:9" x14ac:dyDescent="0.25">
      <c r="A135" t="s">
        <v>263</v>
      </c>
      <c r="B135" t="s">
        <v>257</v>
      </c>
      <c r="C135" t="s">
        <v>264</v>
      </c>
      <c r="D135">
        <v>448280</v>
      </c>
      <c r="E135">
        <v>448280</v>
      </c>
      <c r="F135">
        <v>449603</v>
      </c>
      <c r="G135">
        <v>1</v>
      </c>
      <c r="H135">
        <v>0</v>
      </c>
      <c r="I135">
        <v>7.47</v>
      </c>
    </row>
    <row r="136" spans="1:9" x14ac:dyDescent="0.25">
      <c r="A136" t="s">
        <v>277</v>
      </c>
      <c r="B136" t="s">
        <v>257</v>
      </c>
      <c r="C136" t="s">
        <v>278</v>
      </c>
      <c r="D136">
        <v>333104</v>
      </c>
      <c r="E136">
        <v>333104</v>
      </c>
      <c r="F136">
        <v>310205</v>
      </c>
      <c r="G136">
        <v>1.07</v>
      </c>
      <c r="H136">
        <v>0</v>
      </c>
      <c r="I136">
        <v>5.55</v>
      </c>
    </row>
    <row r="137" spans="1:9" x14ac:dyDescent="0.25">
      <c r="A137" t="s">
        <v>275</v>
      </c>
      <c r="B137" t="s">
        <v>257</v>
      </c>
      <c r="C137" t="s">
        <v>276</v>
      </c>
      <c r="D137">
        <v>291846</v>
      </c>
      <c r="E137">
        <v>291846</v>
      </c>
      <c r="F137">
        <v>623212</v>
      </c>
      <c r="G137">
        <v>0.47</v>
      </c>
      <c r="H137">
        <v>0</v>
      </c>
      <c r="I137">
        <v>4.8600000000000003</v>
      </c>
    </row>
    <row r="138" spans="1:9" x14ac:dyDescent="0.25">
      <c r="A138" t="s">
        <v>273</v>
      </c>
      <c r="B138" t="s">
        <v>257</v>
      </c>
      <c r="C138" t="s">
        <v>274</v>
      </c>
      <c r="D138">
        <v>167905</v>
      </c>
      <c r="E138">
        <v>167905</v>
      </c>
      <c r="F138">
        <v>572146</v>
      </c>
      <c r="G138">
        <v>0.28999999999999998</v>
      </c>
      <c r="H138">
        <v>0</v>
      </c>
      <c r="I138">
        <v>2.8</v>
      </c>
    </row>
    <row r="139" spans="1:9" x14ac:dyDescent="0.25">
      <c r="A139" t="s">
        <v>290</v>
      </c>
      <c r="B139" t="s">
        <v>257</v>
      </c>
      <c r="C139" t="s">
        <v>291</v>
      </c>
      <c r="D139">
        <v>150002</v>
      </c>
      <c r="E139">
        <v>150002</v>
      </c>
      <c r="F139">
        <v>695557</v>
      </c>
      <c r="G139">
        <v>0.22</v>
      </c>
      <c r="H139">
        <v>0</v>
      </c>
      <c r="I139">
        <v>2.5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283</v>
      </c>
      <c r="B143" t="s">
        <v>257</v>
      </c>
      <c r="C143" t="s">
        <v>284</v>
      </c>
      <c r="D143">
        <v>1992567</v>
      </c>
      <c r="E143">
        <v>1702222</v>
      </c>
      <c r="F143">
        <v>0.85</v>
      </c>
      <c r="G143">
        <v>65.12</v>
      </c>
      <c r="H143">
        <v>30.6</v>
      </c>
      <c r="I143">
        <v>16.600000000000001</v>
      </c>
    </row>
    <row r="144" spans="1:9" x14ac:dyDescent="0.25">
      <c r="A144" t="s">
        <v>261</v>
      </c>
      <c r="B144" t="s">
        <v>257</v>
      </c>
      <c r="C144" t="s">
        <v>262</v>
      </c>
      <c r="D144">
        <v>1992467</v>
      </c>
      <c r="E144">
        <v>0</v>
      </c>
      <c r="F144">
        <v>0</v>
      </c>
      <c r="G144">
        <v>608.33000000000004</v>
      </c>
      <c r="H144">
        <v>26.1</v>
      </c>
      <c r="I144">
        <v>2.2000000000000002</v>
      </c>
    </row>
    <row r="145" spans="1:9" x14ac:dyDescent="0.25">
      <c r="A145" t="s">
        <v>271</v>
      </c>
      <c r="B145" t="s">
        <v>257</v>
      </c>
      <c r="C145" t="s">
        <v>272</v>
      </c>
      <c r="D145">
        <v>1981244</v>
      </c>
      <c r="E145">
        <v>0</v>
      </c>
      <c r="F145">
        <v>0</v>
      </c>
      <c r="G145">
        <v>313.81</v>
      </c>
      <c r="H145">
        <v>31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1980564</v>
      </c>
      <c r="E146">
        <v>1980419</v>
      </c>
      <c r="F146">
        <v>1</v>
      </c>
      <c r="G146">
        <v>51.1</v>
      </c>
      <c r="H146">
        <v>36</v>
      </c>
      <c r="I146">
        <v>0</v>
      </c>
    </row>
    <row r="147" spans="1:9" x14ac:dyDescent="0.25">
      <c r="A147" t="s">
        <v>292</v>
      </c>
      <c r="B147" t="s">
        <v>257</v>
      </c>
      <c r="C147" t="s">
        <v>293</v>
      </c>
      <c r="D147">
        <v>1758088</v>
      </c>
      <c r="E147">
        <v>1895</v>
      </c>
      <c r="F147">
        <v>0</v>
      </c>
      <c r="G147">
        <v>46.4</v>
      </c>
      <c r="H147">
        <v>36</v>
      </c>
      <c r="I147">
        <v>0</v>
      </c>
    </row>
    <row r="148" spans="1:9" x14ac:dyDescent="0.25">
      <c r="A148" t="s">
        <v>296</v>
      </c>
      <c r="B148" t="s">
        <v>257</v>
      </c>
      <c r="C148" t="s">
        <v>297</v>
      </c>
      <c r="D148">
        <v>921147</v>
      </c>
      <c r="E148">
        <v>919544</v>
      </c>
      <c r="F148">
        <v>1</v>
      </c>
      <c r="G148">
        <v>27.18</v>
      </c>
      <c r="H148">
        <v>38.700000000000003</v>
      </c>
      <c r="I148">
        <v>0</v>
      </c>
    </row>
    <row r="149" spans="1:9" x14ac:dyDescent="0.25">
      <c r="A149" t="s">
        <v>294</v>
      </c>
      <c r="B149" t="s">
        <v>257</v>
      </c>
      <c r="C149" t="s">
        <v>295</v>
      </c>
      <c r="D149">
        <v>857006</v>
      </c>
      <c r="E149">
        <v>819880</v>
      </c>
      <c r="F149">
        <v>0.96</v>
      </c>
      <c r="G149">
        <v>29.66</v>
      </c>
      <c r="H149">
        <v>36.799999999999997</v>
      </c>
      <c r="I149">
        <v>0</v>
      </c>
    </row>
    <row r="150" spans="1:9" x14ac:dyDescent="0.25">
      <c r="A150" t="s">
        <v>256</v>
      </c>
      <c r="B150" t="s">
        <v>257</v>
      </c>
      <c r="C150" t="s">
        <v>258</v>
      </c>
      <c r="D150">
        <v>782315</v>
      </c>
      <c r="E150">
        <v>782114</v>
      </c>
      <c r="F150">
        <v>1</v>
      </c>
      <c r="G150">
        <v>1956.56</v>
      </c>
      <c r="H150">
        <v>7.4</v>
      </c>
      <c r="I150">
        <v>82.7</v>
      </c>
    </row>
    <row r="151" spans="1:9" x14ac:dyDescent="0.25">
      <c r="A151" t="s">
        <v>281</v>
      </c>
      <c r="B151" t="s">
        <v>257</v>
      </c>
      <c r="C151" t="s">
        <v>282</v>
      </c>
      <c r="D151">
        <v>781044</v>
      </c>
      <c r="E151">
        <v>746179</v>
      </c>
      <c r="F151">
        <v>0.96</v>
      </c>
      <c r="G151">
        <v>118.57</v>
      </c>
      <c r="H151">
        <v>36.4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780927</v>
      </c>
      <c r="E152">
        <v>780172</v>
      </c>
      <c r="F152">
        <v>1</v>
      </c>
      <c r="G152">
        <v>294.17</v>
      </c>
      <c r="H152">
        <v>36.200000000000003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1992502</v>
      </c>
      <c r="E156">
        <v>1992467</v>
      </c>
      <c r="F156">
        <v>13.57</v>
      </c>
    </row>
    <row r="157" spans="1:9" x14ac:dyDescent="0.25">
      <c r="A157" t="s">
        <v>271</v>
      </c>
      <c r="B157" t="s">
        <v>257</v>
      </c>
      <c r="C157" t="s">
        <v>272</v>
      </c>
      <c r="D157">
        <v>1980682</v>
      </c>
      <c r="E157">
        <v>1981244</v>
      </c>
      <c r="F157">
        <v>13.49</v>
      </c>
    </row>
    <row r="158" spans="1:9" x14ac:dyDescent="0.25">
      <c r="A158" t="s">
        <v>292</v>
      </c>
      <c r="B158" t="s">
        <v>257</v>
      </c>
      <c r="C158" t="s">
        <v>293</v>
      </c>
      <c r="D158">
        <v>1758180</v>
      </c>
      <c r="E158">
        <v>1758088</v>
      </c>
      <c r="F158">
        <v>11.97</v>
      </c>
    </row>
    <row r="159" spans="1:9" x14ac:dyDescent="0.25">
      <c r="A159" t="s">
        <v>296</v>
      </c>
      <c r="B159" t="s">
        <v>257</v>
      </c>
      <c r="C159" t="s">
        <v>297</v>
      </c>
      <c r="D159">
        <v>921028</v>
      </c>
      <c r="E159">
        <v>921147</v>
      </c>
      <c r="F159">
        <v>6.27</v>
      </c>
    </row>
    <row r="160" spans="1:9" x14ac:dyDescent="0.25">
      <c r="A160" t="s">
        <v>294</v>
      </c>
      <c r="B160" t="s">
        <v>257</v>
      </c>
      <c r="C160" t="s">
        <v>295</v>
      </c>
      <c r="D160">
        <v>856899</v>
      </c>
      <c r="E160">
        <v>857006</v>
      </c>
      <c r="F160">
        <v>5.84</v>
      </c>
    </row>
    <row r="161" spans="1:6" x14ac:dyDescent="0.25">
      <c r="A161" t="s">
        <v>256</v>
      </c>
      <c r="B161" t="s">
        <v>257</v>
      </c>
      <c r="C161" t="s">
        <v>258</v>
      </c>
      <c r="D161">
        <v>782428</v>
      </c>
      <c r="E161">
        <v>782315</v>
      </c>
      <c r="F161">
        <v>5.33</v>
      </c>
    </row>
    <row r="162" spans="1:6" x14ac:dyDescent="0.25">
      <c r="A162" t="s">
        <v>269</v>
      </c>
      <c r="B162" t="s">
        <v>257</v>
      </c>
      <c r="C162" t="s">
        <v>270</v>
      </c>
      <c r="D162">
        <v>781867</v>
      </c>
      <c r="E162">
        <v>780927</v>
      </c>
      <c r="F162">
        <v>5.32</v>
      </c>
    </row>
    <row r="163" spans="1:6" x14ac:dyDescent="0.25">
      <c r="A163" t="s">
        <v>259</v>
      </c>
      <c r="B163" t="s">
        <v>257</v>
      </c>
      <c r="C163" t="s">
        <v>260</v>
      </c>
      <c r="D163">
        <v>734679</v>
      </c>
      <c r="E163">
        <v>734632</v>
      </c>
      <c r="F163">
        <v>5</v>
      </c>
    </row>
    <row r="164" spans="1:6" x14ac:dyDescent="0.25">
      <c r="A164" t="s">
        <v>290</v>
      </c>
      <c r="B164" t="s">
        <v>257</v>
      </c>
      <c r="C164" t="s">
        <v>291</v>
      </c>
      <c r="D164">
        <v>695414</v>
      </c>
      <c r="E164">
        <v>695557</v>
      </c>
      <c r="F164">
        <v>4.74</v>
      </c>
    </row>
    <row r="165" spans="1:6" x14ac:dyDescent="0.25">
      <c r="A165" t="s">
        <v>275</v>
      </c>
      <c r="B165" t="s">
        <v>257</v>
      </c>
      <c r="C165" t="s">
        <v>276</v>
      </c>
      <c r="D165">
        <v>622896</v>
      </c>
      <c r="E165">
        <v>623212</v>
      </c>
      <c r="F165">
        <v>4.24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16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16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1672419</v>
      </c>
      <c r="E171">
        <v>782315</v>
      </c>
      <c r="F171">
        <v>0.01</v>
      </c>
    </row>
    <row r="172" spans="1:6" x14ac:dyDescent="0.25">
      <c r="A172" t="s">
        <v>259</v>
      </c>
      <c r="B172" t="s">
        <v>257</v>
      </c>
      <c r="C172" t="s">
        <v>260</v>
      </c>
      <c r="D172">
        <v>1431895</v>
      </c>
      <c r="E172">
        <v>734632</v>
      </c>
      <c r="F172">
        <v>0.01</v>
      </c>
    </row>
    <row r="173" spans="1:6" x14ac:dyDescent="0.25">
      <c r="A173" t="s">
        <v>300</v>
      </c>
      <c r="C173" t="s">
        <v>301</v>
      </c>
      <c r="D173">
        <v>1365884</v>
      </c>
      <c r="E173">
        <v>1</v>
      </c>
      <c r="F173">
        <v>0.01</v>
      </c>
    </row>
    <row r="174" spans="1:6" x14ac:dyDescent="0.25">
      <c r="A174" t="s">
        <v>304</v>
      </c>
      <c r="B174" t="s">
        <v>257</v>
      </c>
      <c r="C174" t="s">
        <v>305</v>
      </c>
      <c r="D174">
        <v>1319361</v>
      </c>
      <c r="E174">
        <v>561</v>
      </c>
      <c r="F174">
        <v>0.01</v>
      </c>
    </row>
    <row r="175" spans="1:6" x14ac:dyDescent="0.25">
      <c r="A175" t="s">
        <v>302</v>
      </c>
      <c r="C175" t="s">
        <v>301</v>
      </c>
      <c r="D175">
        <v>1150823</v>
      </c>
      <c r="E175">
        <v>1</v>
      </c>
      <c r="F175">
        <v>0.01</v>
      </c>
    </row>
    <row r="177" spans="1:7" x14ac:dyDescent="0.25">
      <c r="A177" t="s">
        <v>208</v>
      </c>
    </row>
    <row r="178" spans="1:7" x14ac:dyDescent="0.25">
      <c r="A178" t="s">
        <v>30</v>
      </c>
      <c r="B178" t="s">
        <v>31</v>
      </c>
      <c r="C178" t="s">
        <v>209</v>
      </c>
      <c r="D178" t="s">
        <v>210</v>
      </c>
      <c r="E178" t="s">
        <v>211</v>
      </c>
      <c r="F178" t="s">
        <v>212</v>
      </c>
      <c r="G178" t="s">
        <v>34</v>
      </c>
    </row>
    <row r="179" spans="1:7" x14ac:dyDescent="0.25">
      <c r="A179" t="s">
        <v>36</v>
      </c>
      <c r="B179">
        <v>5675010</v>
      </c>
      <c r="D179">
        <v>7955</v>
      </c>
      <c r="E179" t="s">
        <v>1217</v>
      </c>
      <c r="F179">
        <v>4.1900000000000004</v>
      </c>
      <c r="G179">
        <v>36.36</v>
      </c>
    </row>
    <row r="180" spans="1:7" x14ac:dyDescent="0.25">
      <c r="A180" t="s">
        <v>219</v>
      </c>
      <c r="B180">
        <v>1374921</v>
      </c>
      <c r="D180">
        <v>6870</v>
      </c>
      <c r="E180" t="s">
        <v>1218</v>
      </c>
      <c r="F180">
        <v>1.02</v>
      </c>
      <c r="G180">
        <v>31.4</v>
      </c>
    </row>
    <row r="181" spans="1:7" x14ac:dyDescent="0.25">
      <c r="A181" t="s">
        <v>57</v>
      </c>
      <c r="B181">
        <v>55611</v>
      </c>
      <c r="D181">
        <v>330</v>
      </c>
      <c r="E181" t="s">
        <v>1219</v>
      </c>
      <c r="F181">
        <v>0.04</v>
      </c>
      <c r="G181">
        <v>1.51</v>
      </c>
    </row>
    <row r="182" spans="1:7" x14ac:dyDescent="0.25">
      <c r="A182" t="s">
        <v>232</v>
      </c>
      <c r="B182">
        <v>281449</v>
      </c>
      <c r="D182">
        <v>234</v>
      </c>
      <c r="E182" t="s">
        <v>1220</v>
      </c>
      <c r="F182">
        <v>0.21</v>
      </c>
      <c r="G182">
        <v>1.07</v>
      </c>
    </row>
    <row r="183" spans="1:7" x14ac:dyDescent="0.25">
      <c r="A183" t="s">
        <v>40</v>
      </c>
      <c r="B183">
        <v>150</v>
      </c>
      <c r="C183">
        <v>100</v>
      </c>
      <c r="D183">
        <v>150</v>
      </c>
      <c r="E183" t="s">
        <v>856</v>
      </c>
      <c r="F183">
        <v>0</v>
      </c>
      <c r="G183">
        <v>0.69</v>
      </c>
    </row>
    <row r="184" spans="1:7" x14ac:dyDescent="0.25">
      <c r="A184" t="s">
        <v>49</v>
      </c>
      <c r="B184">
        <v>92031</v>
      </c>
      <c r="D184">
        <v>145</v>
      </c>
      <c r="E184" t="s">
        <v>1221</v>
      </c>
      <c r="F184">
        <v>7.0000000000000007E-2</v>
      </c>
      <c r="G184">
        <v>0.66</v>
      </c>
    </row>
    <row r="185" spans="1:7" x14ac:dyDescent="0.25">
      <c r="A185" t="s">
        <v>225</v>
      </c>
      <c r="B185">
        <v>380625</v>
      </c>
      <c r="D185">
        <v>133</v>
      </c>
      <c r="E185" t="s">
        <v>1222</v>
      </c>
      <c r="F185">
        <v>0.28000000000000003</v>
      </c>
      <c r="G185">
        <v>0.61</v>
      </c>
    </row>
    <row r="186" spans="1:7" x14ac:dyDescent="0.25">
      <c r="A186" t="s">
        <v>235</v>
      </c>
      <c r="B186">
        <v>393284</v>
      </c>
      <c r="D186">
        <v>111</v>
      </c>
      <c r="E186" t="s">
        <v>1223</v>
      </c>
      <c r="F186">
        <v>0.28999999999999998</v>
      </c>
      <c r="G186">
        <v>0.51</v>
      </c>
    </row>
    <row r="187" spans="1:7" x14ac:dyDescent="0.25">
      <c r="A187" t="s">
        <v>467</v>
      </c>
      <c r="B187">
        <v>61</v>
      </c>
      <c r="D187">
        <v>84</v>
      </c>
      <c r="E187" t="s">
        <v>1224</v>
      </c>
      <c r="F187">
        <v>0</v>
      </c>
      <c r="G187">
        <v>0.38</v>
      </c>
    </row>
    <row r="188" spans="1:7" x14ac:dyDescent="0.25">
      <c r="A188" t="s">
        <v>241</v>
      </c>
      <c r="B188">
        <v>23610862</v>
      </c>
      <c r="D188">
        <v>62</v>
      </c>
      <c r="E188" t="s">
        <v>1232</v>
      </c>
      <c r="F188">
        <v>17.45</v>
      </c>
      <c r="G188">
        <v>0.28000000000000003</v>
      </c>
    </row>
    <row r="190" spans="1:7" x14ac:dyDescent="0.25">
      <c r="A190" t="s">
        <v>29</v>
      </c>
    </row>
    <row r="191" spans="1:7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</row>
    <row r="192" spans="1:7" x14ac:dyDescent="0.25">
      <c r="A192" t="s">
        <v>36</v>
      </c>
      <c r="B192">
        <v>5675010</v>
      </c>
      <c r="C192">
        <v>7955.3</v>
      </c>
      <c r="D192" t="s">
        <v>1217</v>
      </c>
      <c r="E192">
        <v>36.4</v>
      </c>
      <c r="F192" t="s">
        <v>38</v>
      </c>
    </row>
    <row r="193" spans="1:6" x14ac:dyDescent="0.25">
      <c r="A193" t="s">
        <v>219</v>
      </c>
      <c r="B193">
        <v>1374921</v>
      </c>
      <c r="C193">
        <v>6869.9</v>
      </c>
      <c r="D193" t="s">
        <v>1218</v>
      </c>
      <c r="E193">
        <v>31.4</v>
      </c>
      <c r="F193" t="s">
        <v>70</v>
      </c>
    </row>
    <row r="194" spans="1:6" x14ac:dyDescent="0.25">
      <c r="A194" t="s">
        <v>39</v>
      </c>
      <c r="C194">
        <v>2488.8000000000002</v>
      </c>
      <c r="E194">
        <v>11.4</v>
      </c>
    </row>
    <row r="195" spans="1:6" x14ac:dyDescent="0.25">
      <c r="A195" t="s">
        <v>57</v>
      </c>
      <c r="B195">
        <v>55611</v>
      </c>
      <c r="C195">
        <v>329.6</v>
      </c>
      <c r="D195" t="s">
        <v>1219</v>
      </c>
      <c r="E195">
        <v>1.5</v>
      </c>
      <c r="F195" t="s">
        <v>38</v>
      </c>
    </row>
    <row r="196" spans="1:6" x14ac:dyDescent="0.25">
      <c r="A196" t="s">
        <v>232</v>
      </c>
      <c r="B196">
        <v>281449</v>
      </c>
      <c r="C196">
        <v>233.9</v>
      </c>
      <c r="D196" t="s">
        <v>1220</v>
      </c>
      <c r="E196">
        <v>1.1000000000000001</v>
      </c>
      <c r="F196" t="s">
        <v>38</v>
      </c>
    </row>
    <row r="197" spans="1:6" x14ac:dyDescent="0.25">
      <c r="A197" t="s">
        <v>40</v>
      </c>
      <c r="B197">
        <v>150</v>
      </c>
      <c r="C197">
        <v>150</v>
      </c>
      <c r="D197" t="s">
        <v>856</v>
      </c>
      <c r="E197">
        <v>0.7</v>
      </c>
      <c r="F197" t="s">
        <v>42</v>
      </c>
    </row>
    <row r="198" spans="1:6" x14ac:dyDescent="0.25">
      <c r="A198" t="s">
        <v>49</v>
      </c>
      <c r="B198">
        <v>92031</v>
      </c>
      <c r="C198">
        <v>145</v>
      </c>
      <c r="D198" t="s">
        <v>1221</v>
      </c>
      <c r="E198">
        <v>0.7</v>
      </c>
      <c r="F198" t="s">
        <v>38</v>
      </c>
    </row>
    <row r="199" spans="1:6" x14ac:dyDescent="0.25">
      <c r="A199" t="s">
        <v>225</v>
      </c>
      <c r="B199">
        <v>380625</v>
      </c>
      <c r="C199">
        <v>133.30000000000001</v>
      </c>
      <c r="D199" t="s">
        <v>1222</v>
      </c>
      <c r="E199">
        <v>0.6</v>
      </c>
      <c r="F199" t="s">
        <v>45</v>
      </c>
    </row>
    <row r="200" spans="1:6" x14ac:dyDescent="0.25">
      <c r="A200" t="s">
        <v>235</v>
      </c>
      <c r="B200">
        <v>393284</v>
      </c>
      <c r="C200">
        <v>111.1</v>
      </c>
      <c r="D200" t="s">
        <v>1223</v>
      </c>
      <c r="E200">
        <v>0.5</v>
      </c>
      <c r="F200" t="s">
        <v>74</v>
      </c>
    </row>
    <row r="201" spans="1:6" x14ac:dyDescent="0.25">
      <c r="A201" t="s">
        <v>467</v>
      </c>
      <c r="B201">
        <v>61</v>
      </c>
      <c r="C201">
        <v>84</v>
      </c>
      <c r="D201" t="s">
        <v>1224</v>
      </c>
      <c r="E201">
        <v>0.4</v>
      </c>
      <c r="F201" t="s">
        <v>72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J203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1233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1215</v>
      </c>
    </row>
    <row r="7" spans="1:2" x14ac:dyDescent="0.25">
      <c r="A7" t="s">
        <v>9</v>
      </c>
      <c r="B7" t="s">
        <v>1234</v>
      </c>
    </row>
    <row r="8" spans="1:2" x14ac:dyDescent="0.25">
      <c r="A8" t="s">
        <v>11</v>
      </c>
      <c r="B8" t="s">
        <v>1235</v>
      </c>
    </row>
    <row r="9" spans="1:2" x14ac:dyDescent="0.25">
      <c r="A9" t="s">
        <v>13</v>
      </c>
      <c r="B9">
        <v>1283</v>
      </c>
    </row>
    <row r="10" spans="1:2" x14ac:dyDescent="0.25">
      <c r="A10" t="s">
        <v>14</v>
      </c>
      <c r="B10">
        <v>1331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1236</v>
      </c>
    </row>
    <row r="13" spans="1:2" x14ac:dyDescent="0.25">
      <c r="A13" t="s">
        <v>19</v>
      </c>
      <c r="B13">
        <v>91098.2</v>
      </c>
    </row>
    <row r="14" spans="1:2" x14ac:dyDescent="0.25">
      <c r="A14" t="s">
        <v>20</v>
      </c>
      <c r="B14">
        <v>4378.2</v>
      </c>
    </row>
    <row r="15" spans="1:2" x14ac:dyDescent="0.25">
      <c r="A15" t="s">
        <v>21</v>
      </c>
      <c r="B15">
        <v>2406.9</v>
      </c>
    </row>
    <row r="16" spans="1:2" x14ac:dyDescent="0.25">
      <c r="A16" t="s">
        <v>22</v>
      </c>
      <c r="B16">
        <v>8405.7000000000007</v>
      </c>
    </row>
    <row r="17" spans="1:6" x14ac:dyDescent="0.25">
      <c r="A17" t="s">
        <v>23</v>
      </c>
      <c r="B17">
        <v>16069.6</v>
      </c>
    </row>
    <row r="18" spans="1:6" x14ac:dyDescent="0.25">
      <c r="A18" t="s">
        <v>24</v>
      </c>
      <c r="B18">
        <v>6.72</v>
      </c>
    </row>
    <row r="19" spans="1:6" x14ac:dyDescent="0.25">
      <c r="A19" t="s">
        <v>25</v>
      </c>
      <c r="B19">
        <v>10.89</v>
      </c>
    </row>
    <row r="20" spans="1:6" x14ac:dyDescent="0.25">
      <c r="A20" t="s">
        <v>26</v>
      </c>
      <c r="B20">
        <v>16.399999999999999</v>
      </c>
    </row>
    <row r="21" spans="1:6" x14ac:dyDescent="0.25">
      <c r="A21" t="s">
        <v>27</v>
      </c>
      <c r="B21">
        <v>7.6</v>
      </c>
    </row>
    <row r="22" spans="1:6" x14ac:dyDescent="0.25">
      <c r="A22" t="s">
        <v>28</v>
      </c>
      <c r="B22">
        <v>34.1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1759008</v>
      </c>
      <c r="C26">
        <v>8485.2999999999993</v>
      </c>
      <c r="D26" t="s">
        <v>1237</v>
      </c>
      <c r="E26">
        <v>37.200000000000003</v>
      </c>
      <c r="F26" t="s">
        <v>70</v>
      </c>
    </row>
    <row r="27" spans="1:6" x14ac:dyDescent="0.25">
      <c r="A27" t="s">
        <v>36</v>
      </c>
      <c r="B27">
        <v>6000898</v>
      </c>
      <c r="C27">
        <v>7501.3</v>
      </c>
      <c r="D27" t="s">
        <v>1238</v>
      </c>
      <c r="E27">
        <v>32.9</v>
      </c>
      <c r="F27" t="s">
        <v>38</v>
      </c>
    </row>
    <row r="28" spans="1:6" x14ac:dyDescent="0.25">
      <c r="A28" t="s">
        <v>39</v>
      </c>
      <c r="C28">
        <v>2588.6999999999998</v>
      </c>
      <c r="E28">
        <v>11.4</v>
      </c>
    </row>
    <row r="29" spans="1:6" x14ac:dyDescent="0.25">
      <c r="A29" t="s">
        <v>232</v>
      </c>
      <c r="B29">
        <v>283977</v>
      </c>
      <c r="C29">
        <v>204.2</v>
      </c>
      <c r="D29" t="s">
        <v>1239</v>
      </c>
      <c r="E29">
        <v>0.9</v>
      </c>
      <c r="F29" t="s">
        <v>38</v>
      </c>
    </row>
    <row r="30" spans="1:6" x14ac:dyDescent="0.25">
      <c r="A30" t="s">
        <v>49</v>
      </c>
      <c r="B30">
        <v>103372</v>
      </c>
      <c r="C30">
        <v>177.5</v>
      </c>
      <c r="D30" t="s">
        <v>647</v>
      </c>
      <c r="E30">
        <v>0.8</v>
      </c>
      <c r="F30" t="s">
        <v>38</v>
      </c>
    </row>
    <row r="31" spans="1:6" x14ac:dyDescent="0.25">
      <c r="A31" t="s">
        <v>40</v>
      </c>
      <c r="B31">
        <v>150</v>
      </c>
      <c r="C31">
        <v>150</v>
      </c>
      <c r="D31" t="s">
        <v>1240</v>
      </c>
      <c r="E31">
        <v>0.7</v>
      </c>
      <c r="F31" t="s">
        <v>42</v>
      </c>
    </row>
    <row r="32" spans="1:6" x14ac:dyDescent="0.25">
      <c r="A32" t="s">
        <v>235</v>
      </c>
      <c r="B32">
        <v>402919</v>
      </c>
      <c r="C32">
        <v>108</v>
      </c>
      <c r="D32" t="s">
        <v>1241</v>
      </c>
      <c r="E32">
        <v>0.5</v>
      </c>
      <c r="F32" t="s">
        <v>74</v>
      </c>
    </row>
    <row r="33" spans="1:6" x14ac:dyDescent="0.25">
      <c r="A33" t="s">
        <v>478</v>
      </c>
      <c r="B33">
        <v>13576</v>
      </c>
      <c r="C33">
        <v>106.1</v>
      </c>
      <c r="D33" t="s">
        <v>1242</v>
      </c>
      <c r="E33">
        <v>0.5</v>
      </c>
      <c r="F33" t="s">
        <v>45</v>
      </c>
    </row>
    <row r="34" spans="1:6" x14ac:dyDescent="0.25">
      <c r="A34" t="s">
        <v>225</v>
      </c>
      <c r="B34">
        <v>251367</v>
      </c>
      <c r="C34">
        <v>88.7</v>
      </c>
      <c r="D34" t="s">
        <v>1243</v>
      </c>
      <c r="E34">
        <v>0.4</v>
      </c>
      <c r="F34" t="s">
        <v>45</v>
      </c>
    </row>
    <row r="35" spans="1:6" x14ac:dyDescent="0.25">
      <c r="A35" t="s">
        <v>1244</v>
      </c>
      <c r="B35">
        <v>725</v>
      </c>
      <c r="C35">
        <v>82.7</v>
      </c>
      <c r="D35" t="s">
        <v>1245</v>
      </c>
      <c r="E35">
        <v>0.4</v>
      </c>
      <c r="F35" t="s">
        <v>68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1759033</v>
      </c>
      <c r="C39">
        <v>8485</v>
      </c>
      <c r="D39" t="s">
        <v>1237</v>
      </c>
      <c r="E39">
        <v>37.200000000000003</v>
      </c>
      <c r="F39">
        <v>4.7</v>
      </c>
    </row>
    <row r="40" spans="1:6" x14ac:dyDescent="0.25">
      <c r="A40" t="s">
        <v>38</v>
      </c>
      <c r="B40">
        <v>6525594</v>
      </c>
      <c r="C40">
        <v>7958</v>
      </c>
      <c r="D40" t="s">
        <v>1096</v>
      </c>
      <c r="E40">
        <v>34.9</v>
      </c>
      <c r="F40">
        <v>4.4000000000000004</v>
      </c>
    </row>
    <row r="41" spans="1:6" x14ac:dyDescent="0.25">
      <c r="A41" t="s">
        <v>48</v>
      </c>
      <c r="B41">
        <v>1425914</v>
      </c>
      <c r="C41">
        <v>2609</v>
      </c>
      <c r="D41" t="s">
        <v>449</v>
      </c>
      <c r="E41">
        <v>11.4</v>
      </c>
      <c r="F41">
        <v>1.4</v>
      </c>
    </row>
    <row r="42" spans="1:6" x14ac:dyDescent="0.25">
      <c r="A42" t="s">
        <v>39</v>
      </c>
      <c r="C42">
        <v>2589</v>
      </c>
      <c r="E42">
        <v>11.4</v>
      </c>
      <c r="F42">
        <v>1.4</v>
      </c>
    </row>
    <row r="43" spans="1:6" x14ac:dyDescent="0.25">
      <c r="A43" t="s">
        <v>45</v>
      </c>
      <c r="B43">
        <v>273390</v>
      </c>
      <c r="C43">
        <v>234</v>
      </c>
      <c r="D43" t="s">
        <v>1246</v>
      </c>
      <c r="E43">
        <v>1</v>
      </c>
      <c r="F43">
        <v>0.1</v>
      </c>
    </row>
    <row r="44" spans="1:6" x14ac:dyDescent="0.25">
      <c r="A44" t="s">
        <v>42</v>
      </c>
      <c r="B44">
        <v>324516</v>
      </c>
      <c r="C44">
        <v>233</v>
      </c>
      <c r="D44" t="s">
        <v>1247</v>
      </c>
      <c r="E44">
        <v>1</v>
      </c>
      <c r="F44">
        <v>0.1</v>
      </c>
    </row>
    <row r="45" spans="1:6" x14ac:dyDescent="0.25">
      <c r="A45" t="s">
        <v>74</v>
      </c>
      <c r="B45">
        <v>26339360</v>
      </c>
      <c r="C45">
        <v>206</v>
      </c>
      <c r="D45" t="s">
        <v>1248</v>
      </c>
      <c r="E45">
        <v>0.9</v>
      </c>
      <c r="F45">
        <v>0.1</v>
      </c>
    </row>
    <row r="46" spans="1:6" x14ac:dyDescent="0.25">
      <c r="A46" t="s">
        <v>72</v>
      </c>
      <c r="B46">
        <v>54314</v>
      </c>
      <c r="C46">
        <v>150</v>
      </c>
      <c r="D46" t="s">
        <v>1249</v>
      </c>
      <c r="E46">
        <v>0.7</v>
      </c>
      <c r="F46">
        <v>0.1</v>
      </c>
    </row>
    <row r="47" spans="1:6" x14ac:dyDescent="0.25">
      <c r="A47" t="s">
        <v>68</v>
      </c>
      <c r="B47">
        <v>837</v>
      </c>
      <c r="C47">
        <v>85</v>
      </c>
      <c r="D47" t="s">
        <v>1250</v>
      </c>
      <c r="E47">
        <v>0.4</v>
      </c>
      <c r="F47">
        <v>0</v>
      </c>
    </row>
    <row r="48" spans="1:6" x14ac:dyDescent="0.25">
      <c r="A48" t="s">
        <v>65</v>
      </c>
      <c r="B48">
        <v>3</v>
      </c>
      <c r="C48">
        <v>0</v>
      </c>
      <c r="D48" t="s">
        <v>1251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7005.5</v>
      </c>
      <c r="C52">
        <v>3596.7</v>
      </c>
      <c r="D52">
        <v>3408.8</v>
      </c>
    </row>
    <row r="53" spans="1:9" x14ac:dyDescent="0.25">
      <c r="A53" t="s">
        <v>82</v>
      </c>
      <c r="B53">
        <v>5202.2</v>
      </c>
      <c r="C53">
        <v>3409.6</v>
      </c>
      <c r="D53">
        <v>1792.6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1429.4</v>
      </c>
      <c r="C55">
        <v>15</v>
      </c>
      <c r="D55">
        <v>1414.5</v>
      </c>
    </row>
    <row r="56" spans="1:9" x14ac:dyDescent="0.25">
      <c r="A56" t="s">
        <v>85</v>
      </c>
      <c r="B56">
        <v>238.2</v>
      </c>
      <c r="C56">
        <v>85.1</v>
      </c>
      <c r="D56">
        <v>153.1</v>
      </c>
    </row>
    <row r="57" spans="1:9" x14ac:dyDescent="0.25">
      <c r="A57" t="s">
        <v>86</v>
      </c>
      <c r="B57">
        <v>106</v>
      </c>
      <c r="C57">
        <v>68.400000000000006</v>
      </c>
      <c r="D57">
        <v>37.6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41.7</v>
      </c>
      <c r="C59">
        <v>14.9</v>
      </c>
      <c r="D59">
        <v>26.8</v>
      </c>
    </row>
    <row r="60" spans="1:9" x14ac:dyDescent="0.25">
      <c r="A60" t="s">
        <v>89</v>
      </c>
      <c r="B60">
        <v>6785.1</v>
      </c>
      <c r="C60">
        <v>4378.2</v>
      </c>
      <c r="D60">
        <v>2406.9</v>
      </c>
    </row>
    <row r="61" spans="1:9" x14ac:dyDescent="0.25">
      <c r="A61" t="s">
        <v>90</v>
      </c>
      <c r="B61">
        <v>6688.7</v>
      </c>
      <c r="C61">
        <v>4281.8999999999996</v>
      </c>
      <c r="D61">
        <v>2406.8000000000002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104</v>
      </c>
      <c r="B65" t="s">
        <v>102</v>
      </c>
      <c r="C65" t="s">
        <v>105</v>
      </c>
      <c r="D65">
        <v>1852.65</v>
      </c>
      <c r="E65">
        <v>0</v>
      </c>
      <c r="G65">
        <v>8.1300000000000008</v>
      </c>
      <c r="H65">
        <v>7.6</v>
      </c>
      <c r="I65">
        <v>85.69</v>
      </c>
    </row>
    <row r="66" spans="1:10" x14ac:dyDescent="0.25">
      <c r="A66" t="s">
        <v>101</v>
      </c>
      <c r="B66" t="s">
        <v>102</v>
      </c>
      <c r="C66" t="s">
        <v>103</v>
      </c>
      <c r="D66">
        <v>1852.65</v>
      </c>
      <c r="E66">
        <v>0</v>
      </c>
      <c r="G66">
        <v>8.1300000000000008</v>
      </c>
      <c r="H66">
        <v>7.6</v>
      </c>
      <c r="I66">
        <v>85.69</v>
      </c>
    </row>
    <row r="67" spans="1:10" x14ac:dyDescent="0.25">
      <c r="A67" t="s">
        <v>252</v>
      </c>
      <c r="B67" t="s">
        <v>102</v>
      </c>
      <c r="C67" t="s">
        <v>253</v>
      </c>
      <c r="D67">
        <v>1802.97</v>
      </c>
      <c r="E67">
        <v>0</v>
      </c>
      <c r="G67">
        <v>7.91</v>
      </c>
      <c r="H67">
        <v>8.7200000000000006</v>
      </c>
      <c r="I67">
        <v>80.17</v>
      </c>
    </row>
    <row r="68" spans="1:10" x14ac:dyDescent="0.25">
      <c r="A68" t="s">
        <v>254</v>
      </c>
      <c r="B68" t="s">
        <v>102</v>
      </c>
      <c r="C68" t="s">
        <v>255</v>
      </c>
      <c r="D68">
        <v>1802.97</v>
      </c>
      <c r="E68">
        <v>0</v>
      </c>
      <c r="G68">
        <v>7.91</v>
      </c>
      <c r="H68">
        <v>8.7200000000000006</v>
      </c>
      <c r="I68">
        <v>80.17</v>
      </c>
    </row>
    <row r="69" spans="1:10" x14ac:dyDescent="0.25">
      <c r="A69" t="s">
        <v>256</v>
      </c>
      <c r="B69" t="s">
        <v>257</v>
      </c>
      <c r="C69" t="s">
        <v>258</v>
      </c>
      <c r="D69">
        <v>1731.71</v>
      </c>
      <c r="E69">
        <v>783534</v>
      </c>
      <c r="F69">
        <v>0</v>
      </c>
      <c r="G69">
        <v>7.6</v>
      </c>
      <c r="H69">
        <v>8.11</v>
      </c>
      <c r="I69">
        <v>82.81</v>
      </c>
    </row>
    <row r="70" spans="1:10" x14ac:dyDescent="0.25">
      <c r="A70" t="s">
        <v>259</v>
      </c>
      <c r="B70" t="s">
        <v>257</v>
      </c>
      <c r="C70" t="s">
        <v>260</v>
      </c>
      <c r="D70">
        <v>755.88</v>
      </c>
      <c r="E70">
        <v>697394</v>
      </c>
      <c r="F70">
        <v>0</v>
      </c>
      <c r="G70">
        <v>3.32</v>
      </c>
      <c r="H70">
        <v>20.32</v>
      </c>
      <c r="I70">
        <v>23.34</v>
      </c>
    </row>
    <row r="71" spans="1:10" x14ac:dyDescent="0.25">
      <c r="A71" t="s">
        <v>263</v>
      </c>
      <c r="B71" t="s">
        <v>257</v>
      </c>
      <c r="C71" t="s">
        <v>264</v>
      </c>
      <c r="D71">
        <v>716.44</v>
      </c>
      <c r="E71">
        <v>430388</v>
      </c>
      <c r="F71">
        <v>0</v>
      </c>
      <c r="G71">
        <v>3.14</v>
      </c>
      <c r="H71">
        <v>8.5</v>
      </c>
      <c r="I71">
        <v>82.16</v>
      </c>
    </row>
    <row r="72" spans="1:10" x14ac:dyDescent="0.25">
      <c r="A72" t="s">
        <v>277</v>
      </c>
      <c r="B72" t="s">
        <v>257</v>
      </c>
      <c r="C72" t="s">
        <v>278</v>
      </c>
      <c r="D72">
        <v>700.67</v>
      </c>
      <c r="E72">
        <v>408317</v>
      </c>
      <c r="F72">
        <v>0</v>
      </c>
      <c r="G72">
        <v>3.07</v>
      </c>
      <c r="H72">
        <v>3.1</v>
      </c>
      <c r="I72">
        <v>95.74</v>
      </c>
    </row>
    <row r="73" spans="1:10" x14ac:dyDescent="0.25">
      <c r="A73" t="s">
        <v>267</v>
      </c>
      <c r="B73" t="s">
        <v>257</v>
      </c>
      <c r="C73" t="s">
        <v>268</v>
      </c>
      <c r="D73">
        <v>680.19</v>
      </c>
      <c r="E73">
        <v>576288</v>
      </c>
      <c r="F73">
        <v>0</v>
      </c>
      <c r="G73">
        <v>2.98</v>
      </c>
      <c r="H73">
        <v>3.71</v>
      </c>
      <c r="I73">
        <v>94.58</v>
      </c>
    </row>
    <row r="74" spans="1:10" x14ac:dyDescent="0.25">
      <c r="A74" t="s">
        <v>261</v>
      </c>
      <c r="B74" t="s">
        <v>257</v>
      </c>
      <c r="C74" t="s">
        <v>262</v>
      </c>
      <c r="D74">
        <v>660.04</v>
      </c>
      <c r="E74">
        <v>1680311</v>
      </c>
      <c r="F74">
        <v>0</v>
      </c>
      <c r="G74">
        <v>2.9</v>
      </c>
      <c r="H74">
        <v>24.84</v>
      </c>
      <c r="I74">
        <v>3.15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261</v>
      </c>
      <c r="B78" t="s">
        <v>257</v>
      </c>
      <c r="C78" t="s">
        <v>262</v>
      </c>
      <c r="D78">
        <v>163.93</v>
      </c>
      <c r="E78">
        <v>1680311</v>
      </c>
      <c r="F78">
        <v>0</v>
      </c>
      <c r="G78">
        <v>6.33</v>
      </c>
      <c r="H78">
        <v>660.04</v>
      </c>
      <c r="I78">
        <v>24.84</v>
      </c>
      <c r="J78">
        <v>3.15</v>
      </c>
    </row>
    <row r="79" spans="1:10" x14ac:dyDescent="0.25">
      <c r="A79" t="s">
        <v>252</v>
      </c>
      <c r="B79" t="s">
        <v>102</v>
      </c>
      <c r="C79" t="s">
        <v>253</v>
      </c>
      <c r="D79">
        <v>157.16</v>
      </c>
      <c r="E79">
        <v>0</v>
      </c>
      <c r="G79">
        <v>6.07</v>
      </c>
      <c r="H79">
        <v>1802.97</v>
      </c>
      <c r="I79">
        <v>8.7200000000000006</v>
      </c>
      <c r="J79">
        <v>80.17</v>
      </c>
    </row>
    <row r="80" spans="1:10" x14ac:dyDescent="0.25">
      <c r="A80" t="s">
        <v>254</v>
      </c>
      <c r="B80" t="s">
        <v>102</v>
      </c>
      <c r="C80" t="s">
        <v>255</v>
      </c>
      <c r="D80">
        <v>157.16</v>
      </c>
      <c r="E80">
        <v>0</v>
      </c>
      <c r="G80">
        <v>6.07</v>
      </c>
      <c r="H80">
        <v>1802.97</v>
      </c>
      <c r="I80">
        <v>8.7200000000000006</v>
      </c>
      <c r="J80">
        <v>80.17</v>
      </c>
    </row>
    <row r="81" spans="1:10" x14ac:dyDescent="0.25">
      <c r="A81" t="s">
        <v>259</v>
      </c>
      <c r="B81" t="s">
        <v>257</v>
      </c>
      <c r="C81" t="s">
        <v>260</v>
      </c>
      <c r="D81">
        <v>153.58000000000001</v>
      </c>
      <c r="E81">
        <v>697394</v>
      </c>
      <c r="F81">
        <v>0</v>
      </c>
      <c r="G81">
        <v>5.93</v>
      </c>
      <c r="H81">
        <v>755.88</v>
      </c>
      <c r="I81">
        <v>20.32</v>
      </c>
      <c r="J81">
        <v>23.34</v>
      </c>
    </row>
    <row r="82" spans="1:10" x14ac:dyDescent="0.25">
      <c r="A82" t="s">
        <v>104</v>
      </c>
      <c r="B82" t="s">
        <v>102</v>
      </c>
      <c r="C82" t="s">
        <v>105</v>
      </c>
      <c r="D82">
        <v>140.72999999999999</v>
      </c>
      <c r="E82">
        <v>0</v>
      </c>
      <c r="G82">
        <v>5.44</v>
      </c>
      <c r="H82">
        <v>1852.65</v>
      </c>
      <c r="I82">
        <v>7.6</v>
      </c>
      <c r="J82">
        <v>85.69</v>
      </c>
    </row>
    <row r="83" spans="1:10" x14ac:dyDescent="0.25">
      <c r="A83" t="s">
        <v>101</v>
      </c>
      <c r="B83" t="s">
        <v>102</v>
      </c>
      <c r="C83" t="s">
        <v>103</v>
      </c>
      <c r="D83">
        <v>140.72999999999999</v>
      </c>
      <c r="E83">
        <v>0</v>
      </c>
      <c r="G83">
        <v>5.44</v>
      </c>
      <c r="H83">
        <v>1852.65</v>
      </c>
      <c r="I83">
        <v>7.6</v>
      </c>
      <c r="J83">
        <v>85.69</v>
      </c>
    </row>
    <row r="84" spans="1:10" x14ac:dyDescent="0.25">
      <c r="A84" t="s">
        <v>256</v>
      </c>
      <c r="B84" t="s">
        <v>257</v>
      </c>
      <c r="C84" t="s">
        <v>258</v>
      </c>
      <c r="D84">
        <v>140.5</v>
      </c>
      <c r="E84">
        <v>783534</v>
      </c>
      <c r="F84">
        <v>0</v>
      </c>
      <c r="G84">
        <v>5.43</v>
      </c>
      <c r="H84">
        <v>1731.71</v>
      </c>
      <c r="I84">
        <v>8.11</v>
      </c>
      <c r="J84">
        <v>82.81</v>
      </c>
    </row>
    <row r="85" spans="1:10" x14ac:dyDescent="0.25">
      <c r="A85" t="s">
        <v>265</v>
      </c>
      <c r="B85" t="s">
        <v>257</v>
      </c>
      <c r="C85" t="s">
        <v>266</v>
      </c>
      <c r="D85">
        <v>109.37</v>
      </c>
      <c r="E85">
        <v>75063</v>
      </c>
      <c r="F85">
        <v>0</v>
      </c>
      <c r="G85">
        <v>4.22</v>
      </c>
      <c r="H85">
        <v>269.74</v>
      </c>
      <c r="I85">
        <v>40.549999999999997</v>
      </c>
      <c r="J85">
        <v>1.53</v>
      </c>
    </row>
    <row r="86" spans="1:10" x14ac:dyDescent="0.25">
      <c r="A86" t="s">
        <v>269</v>
      </c>
      <c r="B86" t="s">
        <v>257</v>
      </c>
      <c r="C86" t="s">
        <v>270</v>
      </c>
      <c r="D86">
        <v>105.03</v>
      </c>
      <c r="E86">
        <v>788815</v>
      </c>
      <c r="F86">
        <v>0</v>
      </c>
      <c r="G86">
        <v>4.0599999999999996</v>
      </c>
      <c r="H86">
        <v>271.68</v>
      </c>
      <c r="I86">
        <v>38.659999999999997</v>
      </c>
      <c r="J86">
        <v>0</v>
      </c>
    </row>
    <row r="87" spans="1:10" x14ac:dyDescent="0.25">
      <c r="A87" t="s">
        <v>271</v>
      </c>
      <c r="B87" t="s">
        <v>257</v>
      </c>
      <c r="C87" t="s">
        <v>272</v>
      </c>
      <c r="D87">
        <v>82.98</v>
      </c>
      <c r="E87">
        <v>1675528</v>
      </c>
      <c r="F87">
        <v>0</v>
      </c>
      <c r="G87">
        <v>3.21</v>
      </c>
      <c r="H87">
        <v>240.91</v>
      </c>
      <c r="I87">
        <v>34.450000000000003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104</v>
      </c>
      <c r="B91" t="s">
        <v>102</v>
      </c>
      <c r="C91" t="s">
        <v>105</v>
      </c>
      <c r="D91">
        <v>1587.49</v>
      </c>
      <c r="E91">
        <v>0</v>
      </c>
      <c r="G91">
        <v>19.95</v>
      </c>
      <c r="H91">
        <v>1852.65</v>
      </c>
      <c r="I91">
        <v>7.6</v>
      </c>
      <c r="J91">
        <v>85.69</v>
      </c>
    </row>
    <row r="92" spans="1:10" x14ac:dyDescent="0.25">
      <c r="A92" t="s">
        <v>101</v>
      </c>
      <c r="B92" t="s">
        <v>102</v>
      </c>
      <c r="C92" t="s">
        <v>103</v>
      </c>
      <c r="D92">
        <v>1587.49</v>
      </c>
      <c r="E92">
        <v>0</v>
      </c>
      <c r="G92">
        <v>19.95</v>
      </c>
      <c r="H92">
        <v>1852.65</v>
      </c>
      <c r="I92">
        <v>7.6</v>
      </c>
      <c r="J92">
        <v>85.69</v>
      </c>
    </row>
    <row r="93" spans="1:10" x14ac:dyDescent="0.25">
      <c r="A93" t="s">
        <v>252</v>
      </c>
      <c r="B93" t="s">
        <v>102</v>
      </c>
      <c r="C93" t="s">
        <v>253</v>
      </c>
      <c r="D93">
        <v>1445.43</v>
      </c>
      <c r="E93">
        <v>0</v>
      </c>
      <c r="G93">
        <v>18.16</v>
      </c>
      <c r="H93">
        <v>1802.97</v>
      </c>
      <c r="I93">
        <v>8.7200000000000006</v>
      </c>
      <c r="J93">
        <v>80.17</v>
      </c>
    </row>
    <row r="94" spans="1:10" x14ac:dyDescent="0.25">
      <c r="A94" t="s">
        <v>254</v>
      </c>
      <c r="B94" t="s">
        <v>102</v>
      </c>
      <c r="C94" t="s">
        <v>255</v>
      </c>
      <c r="D94">
        <v>1445.43</v>
      </c>
      <c r="E94">
        <v>0</v>
      </c>
      <c r="G94">
        <v>18.16</v>
      </c>
      <c r="H94">
        <v>1802.97</v>
      </c>
      <c r="I94">
        <v>8.7200000000000006</v>
      </c>
      <c r="J94">
        <v>80.17</v>
      </c>
    </row>
    <row r="95" spans="1:10" x14ac:dyDescent="0.25">
      <c r="A95" t="s">
        <v>256</v>
      </c>
      <c r="B95" t="s">
        <v>257</v>
      </c>
      <c r="C95" t="s">
        <v>258</v>
      </c>
      <c r="D95">
        <v>1434.07</v>
      </c>
      <c r="E95">
        <v>783534</v>
      </c>
      <c r="F95">
        <v>0</v>
      </c>
      <c r="G95">
        <v>18.02</v>
      </c>
      <c r="H95">
        <v>1731.71</v>
      </c>
      <c r="I95">
        <v>8.11</v>
      </c>
      <c r="J95">
        <v>82.81</v>
      </c>
    </row>
    <row r="96" spans="1:10" x14ac:dyDescent="0.25">
      <c r="A96" t="s">
        <v>277</v>
      </c>
      <c r="B96" t="s">
        <v>257</v>
      </c>
      <c r="C96" t="s">
        <v>278</v>
      </c>
      <c r="D96">
        <v>670.8</v>
      </c>
      <c r="E96">
        <v>408317</v>
      </c>
      <c r="F96">
        <v>0</v>
      </c>
      <c r="G96">
        <v>8.43</v>
      </c>
      <c r="H96">
        <v>700.67</v>
      </c>
      <c r="I96">
        <v>3.1</v>
      </c>
      <c r="J96">
        <v>95.74</v>
      </c>
    </row>
    <row r="97" spans="1:10" x14ac:dyDescent="0.25">
      <c r="A97" t="s">
        <v>267</v>
      </c>
      <c r="B97" t="s">
        <v>257</v>
      </c>
      <c r="C97" t="s">
        <v>268</v>
      </c>
      <c r="D97">
        <v>643.33000000000004</v>
      </c>
      <c r="E97">
        <v>576288</v>
      </c>
      <c r="F97">
        <v>0</v>
      </c>
      <c r="G97">
        <v>8.08</v>
      </c>
      <c r="H97">
        <v>680.19</v>
      </c>
      <c r="I97">
        <v>3.71</v>
      </c>
      <c r="J97">
        <v>94.58</v>
      </c>
    </row>
    <row r="98" spans="1:10" x14ac:dyDescent="0.25">
      <c r="A98" t="s">
        <v>263</v>
      </c>
      <c r="B98" t="s">
        <v>257</v>
      </c>
      <c r="C98" t="s">
        <v>264</v>
      </c>
      <c r="D98">
        <v>588.64</v>
      </c>
      <c r="E98">
        <v>430388</v>
      </c>
      <c r="F98">
        <v>0</v>
      </c>
      <c r="G98">
        <v>7.4</v>
      </c>
      <c r="H98">
        <v>716.44</v>
      </c>
      <c r="I98">
        <v>8.5</v>
      </c>
      <c r="J98">
        <v>82.16</v>
      </c>
    </row>
    <row r="99" spans="1:10" x14ac:dyDescent="0.25">
      <c r="A99" t="s">
        <v>275</v>
      </c>
      <c r="B99" t="s">
        <v>257</v>
      </c>
      <c r="C99" t="s">
        <v>276</v>
      </c>
      <c r="D99">
        <v>428.12</v>
      </c>
      <c r="E99">
        <v>502547</v>
      </c>
      <c r="F99">
        <v>0</v>
      </c>
      <c r="G99">
        <v>5.38</v>
      </c>
      <c r="H99">
        <v>498.23</v>
      </c>
      <c r="I99">
        <v>6.75</v>
      </c>
      <c r="J99">
        <v>85.93</v>
      </c>
    </row>
    <row r="100" spans="1:10" x14ac:dyDescent="0.25">
      <c r="A100" t="s">
        <v>290</v>
      </c>
      <c r="B100" t="s">
        <v>257</v>
      </c>
      <c r="C100" t="s">
        <v>291</v>
      </c>
      <c r="D100">
        <v>244.18</v>
      </c>
      <c r="E100">
        <v>671048</v>
      </c>
      <c r="F100">
        <v>0</v>
      </c>
      <c r="G100">
        <v>3.07</v>
      </c>
      <c r="H100">
        <v>278.12</v>
      </c>
      <c r="I100">
        <v>6.24</v>
      </c>
      <c r="J100">
        <v>87.8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20065821</v>
      </c>
      <c r="E104">
        <v>430388</v>
      </c>
      <c r="F104">
        <v>46.62</v>
      </c>
      <c r="G104">
        <v>12.23</v>
      </c>
      <c r="H104">
        <v>716.44</v>
      </c>
      <c r="I104">
        <v>8.5</v>
      </c>
      <c r="J104">
        <v>82.2</v>
      </c>
    </row>
    <row r="105" spans="1:10" x14ac:dyDescent="0.25">
      <c r="A105" t="s">
        <v>261</v>
      </c>
      <c r="B105" t="s">
        <v>257</v>
      </c>
      <c r="C105" t="s">
        <v>262</v>
      </c>
      <c r="D105">
        <v>12838954</v>
      </c>
      <c r="E105">
        <v>1680311</v>
      </c>
      <c r="F105">
        <v>7.64</v>
      </c>
      <c r="G105">
        <v>7.82</v>
      </c>
      <c r="H105">
        <v>660.04</v>
      </c>
      <c r="I105">
        <v>24.8</v>
      </c>
      <c r="J105">
        <v>3.1</v>
      </c>
    </row>
    <row r="106" spans="1:10" x14ac:dyDescent="0.25">
      <c r="A106" t="s">
        <v>121</v>
      </c>
      <c r="B106" t="s">
        <v>102</v>
      </c>
      <c r="C106" t="s">
        <v>111</v>
      </c>
      <c r="D106">
        <v>12798646</v>
      </c>
      <c r="E106">
        <v>30</v>
      </c>
      <c r="F106">
        <v>426621.53</v>
      </c>
      <c r="G106">
        <v>7.8</v>
      </c>
      <c r="H106">
        <v>97.96</v>
      </c>
      <c r="I106">
        <v>37.4</v>
      </c>
      <c r="J106">
        <v>8.6</v>
      </c>
    </row>
    <row r="107" spans="1:10" x14ac:dyDescent="0.25">
      <c r="A107" t="s">
        <v>125</v>
      </c>
      <c r="B107" t="s">
        <v>102</v>
      </c>
      <c r="C107" t="s">
        <v>126</v>
      </c>
      <c r="D107">
        <v>12798646</v>
      </c>
      <c r="E107">
        <v>30</v>
      </c>
      <c r="F107">
        <v>426621.53</v>
      </c>
      <c r="G107">
        <v>7.8</v>
      </c>
      <c r="H107">
        <v>97.95</v>
      </c>
      <c r="I107">
        <v>37.4</v>
      </c>
      <c r="J107">
        <v>8.6</v>
      </c>
    </row>
    <row r="108" spans="1:10" x14ac:dyDescent="0.25">
      <c r="A108" t="s">
        <v>256</v>
      </c>
      <c r="B108" t="s">
        <v>257</v>
      </c>
      <c r="C108" t="s">
        <v>258</v>
      </c>
      <c r="D108">
        <v>12098169</v>
      </c>
      <c r="E108">
        <v>783534</v>
      </c>
      <c r="F108">
        <v>15.44</v>
      </c>
      <c r="G108">
        <v>7.37</v>
      </c>
      <c r="H108">
        <v>1731.71</v>
      </c>
      <c r="I108">
        <v>8.1</v>
      </c>
      <c r="J108">
        <v>82.8</v>
      </c>
    </row>
    <row r="109" spans="1:10" x14ac:dyDescent="0.25">
      <c r="A109" t="s">
        <v>259</v>
      </c>
      <c r="B109" t="s">
        <v>257</v>
      </c>
      <c r="C109" t="s">
        <v>260</v>
      </c>
      <c r="D109">
        <v>11798408</v>
      </c>
      <c r="E109">
        <v>697394</v>
      </c>
      <c r="F109">
        <v>16.920000000000002</v>
      </c>
      <c r="G109">
        <v>7.19</v>
      </c>
      <c r="H109">
        <v>755.88</v>
      </c>
      <c r="I109">
        <v>20.3</v>
      </c>
      <c r="J109">
        <v>23.3</v>
      </c>
    </row>
    <row r="110" spans="1:10" x14ac:dyDescent="0.25">
      <c r="A110" t="s">
        <v>252</v>
      </c>
      <c r="B110" t="s">
        <v>102</v>
      </c>
      <c r="C110" t="s">
        <v>253</v>
      </c>
      <c r="D110">
        <v>9962097</v>
      </c>
      <c r="E110">
        <v>0</v>
      </c>
      <c r="G110">
        <v>6.07</v>
      </c>
      <c r="H110">
        <v>1802.97</v>
      </c>
      <c r="I110">
        <v>8.6999999999999993</v>
      </c>
      <c r="J110">
        <v>80.2</v>
      </c>
    </row>
    <row r="111" spans="1:10" x14ac:dyDescent="0.25">
      <c r="A111" t="s">
        <v>254</v>
      </c>
      <c r="B111" t="s">
        <v>102</v>
      </c>
      <c r="C111" t="s">
        <v>255</v>
      </c>
      <c r="D111">
        <v>9962097</v>
      </c>
      <c r="E111">
        <v>0</v>
      </c>
      <c r="G111">
        <v>6.07</v>
      </c>
      <c r="H111">
        <v>1802.97</v>
      </c>
      <c r="I111">
        <v>8.6999999999999993</v>
      </c>
      <c r="J111">
        <v>80.2</v>
      </c>
    </row>
    <row r="112" spans="1:10" x14ac:dyDescent="0.25">
      <c r="A112" t="s">
        <v>104</v>
      </c>
      <c r="B112" t="s">
        <v>102</v>
      </c>
      <c r="C112" t="s">
        <v>105</v>
      </c>
      <c r="D112">
        <v>9193292</v>
      </c>
      <c r="E112">
        <v>0</v>
      </c>
      <c r="G112">
        <v>5.6</v>
      </c>
      <c r="H112">
        <v>1852.65</v>
      </c>
      <c r="I112">
        <v>7.6</v>
      </c>
      <c r="J112">
        <v>85.7</v>
      </c>
    </row>
    <row r="113" spans="1:10" x14ac:dyDescent="0.25">
      <c r="A113" t="s">
        <v>101</v>
      </c>
      <c r="B113" t="s">
        <v>102</v>
      </c>
      <c r="C113" t="s">
        <v>103</v>
      </c>
      <c r="D113">
        <v>9193292</v>
      </c>
      <c r="E113">
        <v>0</v>
      </c>
      <c r="G113">
        <v>5.6</v>
      </c>
      <c r="H113">
        <v>1852.65</v>
      </c>
      <c r="I113">
        <v>7.6</v>
      </c>
      <c r="J113">
        <v>85.7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104</v>
      </c>
      <c r="B117" t="s">
        <v>102</v>
      </c>
      <c r="C117" t="s">
        <v>105</v>
      </c>
      <c r="D117">
        <v>1740763</v>
      </c>
      <c r="E117">
        <v>0</v>
      </c>
      <c r="G117">
        <v>22.07</v>
      </c>
      <c r="H117">
        <v>1852.65</v>
      </c>
      <c r="I117">
        <v>7.6</v>
      </c>
      <c r="J117">
        <v>85.69</v>
      </c>
    </row>
    <row r="118" spans="1:10" x14ac:dyDescent="0.25">
      <c r="A118" t="s">
        <v>101</v>
      </c>
      <c r="B118" t="s">
        <v>102</v>
      </c>
      <c r="C118" t="s">
        <v>103</v>
      </c>
      <c r="D118">
        <v>1740763</v>
      </c>
      <c r="E118">
        <v>0</v>
      </c>
      <c r="G118">
        <v>22.07</v>
      </c>
      <c r="H118">
        <v>1852.65</v>
      </c>
      <c r="I118">
        <v>7.6</v>
      </c>
      <c r="J118">
        <v>85.69</v>
      </c>
    </row>
    <row r="119" spans="1:10" x14ac:dyDescent="0.25">
      <c r="A119" t="s">
        <v>252</v>
      </c>
      <c r="B119" t="s">
        <v>102</v>
      </c>
      <c r="C119" t="s">
        <v>253</v>
      </c>
      <c r="D119">
        <v>1605728</v>
      </c>
      <c r="E119">
        <v>0</v>
      </c>
      <c r="G119">
        <v>20.36</v>
      </c>
      <c r="H119">
        <v>1802.97</v>
      </c>
      <c r="I119">
        <v>8.7200000000000006</v>
      </c>
      <c r="J119">
        <v>80.17</v>
      </c>
    </row>
    <row r="120" spans="1:10" x14ac:dyDescent="0.25">
      <c r="A120" t="s">
        <v>254</v>
      </c>
      <c r="B120" t="s">
        <v>102</v>
      </c>
      <c r="C120" t="s">
        <v>255</v>
      </c>
      <c r="D120">
        <v>1605728</v>
      </c>
      <c r="E120">
        <v>0</v>
      </c>
      <c r="G120">
        <v>20.36</v>
      </c>
      <c r="H120">
        <v>1802.97</v>
      </c>
      <c r="I120">
        <v>8.7200000000000006</v>
      </c>
      <c r="J120">
        <v>80.17</v>
      </c>
    </row>
    <row r="121" spans="1:10" x14ac:dyDescent="0.25">
      <c r="A121" t="s">
        <v>256</v>
      </c>
      <c r="B121" t="s">
        <v>257</v>
      </c>
      <c r="C121" t="s">
        <v>258</v>
      </c>
      <c r="D121">
        <v>1050080</v>
      </c>
      <c r="E121">
        <v>783534</v>
      </c>
      <c r="F121">
        <v>1.34</v>
      </c>
      <c r="G121">
        <v>13.32</v>
      </c>
      <c r="H121">
        <v>1731.71</v>
      </c>
      <c r="I121">
        <v>8.11</v>
      </c>
      <c r="J121">
        <v>82.81</v>
      </c>
    </row>
    <row r="122" spans="1:10" x14ac:dyDescent="0.25">
      <c r="A122" t="s">
        <v>1252</v>
      </c>
      <c r="B122" t="s">
        <v>519</v>
      </c>
      <c r="C122" t="s">
        <v>1253</v>
      </c>
      <c r="D122">
        <v>651477</v>
      </c>
      <c r="E122">
        <v>1</v>
      </c>
      <c r="F122">
        <v>651477</v>
      </c>
      <c r="G122">
        <v>8.26</v>
      </c>
      <c r="H122">
        <v>62.97</v>
      </c>
      <c r="I122">
        <v>8.84</v>
      </c>
      <c r="J122">
        <v>80.97</v>
      </c>
    </row>
    <row r="123" spans="1:10" x14ac:dyDescent="0.25">
      <c r="A123" t="s">
        <v>267</v>
      </c>
      <c r="B123" t="s">
        <v>257</v>
      </c>
      <c r="C123" t="s">
        <v>268</v>
      </c>
      <c r="D123">
        <v>511385</v>
      </c>
      <c r="E123">
        <v>576288</v>
      </c>
      <c r="F123">
        <v>0.89</v>
      </c>
      <c r="G123">
        <v>6.48</v>
      </c>
      <c r="H123">
        <v>680.19</v>
      </c>
      <c r="I123">
        <v>3.71</v>
      </c>
      <c r="J123">
        <v>94.58</v>
      </c>
    </row>
    <row r="124" spans="1:10" x14ac:dyDescent="0.25">
      <c r="A124" t="s">
        <v>277</v>
      </c>
      <c r="B124" t="s">
        <v>257</v>
      </c>
      <c r="C124" t="s">
        <v>278</v>
      </c>
      <c r="D124">
        <v>440119</v>
      </c>
      <c r="E124">
        <v>408317</v>
      </c>
      <c r="F124">
        <v>1.08</v>
      </c>
      <c r="G124">
        <v>5.58</v>
      </c>
      <c r="H124">
        <v>700.67</v>
      </c>
      <c r="I124">
        <v>3.1</v>
      </c>
      <c r="J124">
        <v>95.74</v>
      </c>
    </row>
    <row r="125" spans="1:10" x14ac:dyDescent="0.25">
      <c r="A125" t="s">
        <v>263</v>
      </c>
      <c r="B125" t="s">
        <v>257</v>
      </c>
      <c r="C125" t="s">
        <v>264</v>
      </c>
      <c r="D125">
        <v>420945</v>
      </c>
      <c r="E125">
        <v>430388</v>
      </c>
      <c r="F125">
        <v>0.98</v>
      </c>
      <c r="G125">
        <v>5.34</v>
      </c>
      <c r="H125">
        <v>716.44</v>
      </c>
      <c r="I125">
        <v>8.5</v>
      </c>
      <c r="J125">
        <v>82.16</v>
      </c>
    </row>
    <row r="126" spans="1:10" x14ac:dyDescent="0.25">
      <c r="A126" t="s">
        <v>259</v>
      </c>
      <c r="B126" t="s">
        <v>257</v>
      </c>
      <c r="C126" t="s">
        <v>260</v>
      </c>
      <c r="D126">
        <v>382541</v>
      </c>
      <c r="E126">
        <v>697394</v>
      </c>
      <c r="F126">
        <v>0.55000000000000004</v>
      </c>
      <c r="G126">
        <v>4.8499999999999996</v>
      </c>
      <c r="H126">
        <v>755.88</v>
      </c>
      <c r="I126">
        <v>20.32</v>
      </c>
      <c r="J126">
        <v>23.34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104</v>
      </c>
      <c r="B130" t="s">
        <v>102</v>
      </c>
      <c r="C130" t="s">
        <v>105</v>
      </c>
      <c r="D130">
        <v>1643902</v>
      </c>
      <c r="E130">
        <v>1643902</v>
      </c>
      <c r="F130">
        <v>0</v>
      </c>
      <c r="H130">
        <v>0</v>
      </c>
      <c r="I130">
        <v>26.77</v>
      </c>
    </row>
    <row r="131" spans="1:9" x14ac:dyDescent="0.25">
      <c r="A131" t="s">
        <v>101</v>
      </c>
      <c r="B131" t="s">
        <v>102</v>
      </c>
      <c r="C131" t="s">
        <v>103</v>
      </c>
      <c r="D131">
        <v>1643902</v>
      </c>
      <c r="E131">
        <v>1643902</v>
      </c>
      <c r="F131">
        <v>0</v>
      </c>
      <c r="H131">
        <v>0</v>
      </c>
      <c r="I131">
        <v>26.77</v>
      </c>
    </row>
    <row r="132" spans="1:9" x14ac:dyDescent="0.25">
      <c r="A132" t="s">
        <v>252</v>
      </c>
      <c r="B132" t="s">
        <v>102</v>
      </c>
      <c r="C132" t="s">
        <v>253</v>
      </c>
      <c r="D132">
        <v>1357132</v>
      </c>
      <c r="E132">
        <v>1357132</v>
      </c>
      <c r="F132">
        <v>0</v>
      </c>
      <c r="H132">
        <v>0</v>
      </c>
      <c r="I132">
        <v>22.1</v>
      </c>
    </row>
    <row r="133" spans="1:9" x14ac:dyDescent="0.25">
      <c r="A133" t="s">
        <v>254</v>
      </c>
      <c r="B133" t="s">
        <v>102</v>
      </c>
      <c r="C133" t="s">
        <v>255</v>
      </c>
      <c r="D133">
        <v>1357132</v>
      </c>
      <c r="E133">
        <v>1357132</v>
      </c>
      <c r="F133">
        <v>0</v>
      </c>
      <c r="H133">
        <v>0</v>
      </c>
      <c r="I133">
        <v>22.1</v>
      </c>
    </row>
    <row r="134" spans="1:9" x14ac:dyDescent="0.25">
      <c r="A134" t="s">
        <v>267</v>
      </c>
      <c r="B134" t="s">
        <v>257</v>
      </c>
      <c r="C134" t="s">
        <v>268</v>
      </c>
      <c r="D134">
        <v>511385</v>
      </c>
      <c r="E134">
        <v>511385</v>
      </c>
      <c r="F134">
        <v>576288</v>
      </c>
      <c r="G134">
        <v>0.89</v>
      </c>
      <c r="H134">
        <v>0</v>
      </c>
      <c r="I134">
        <v>8.33</v>
      </c>
    </row>
    <row r="135" spans="1:9" x14ac:dyDescent="0.25">
      <c r="A135" t="s">
        <v>277</v>
      </c>
      <c r="B135" t="s">
        <v>257</v>
      </c>
      <c r="C135" t="s">
        <v>278</v>
      </c>
      <c r="D135">
        <v>440116</v>
      </c>
      <c r="E135">
        <v>440116</v>
      </c>
      <c r="F135">
        <v>408317</v>
      </c>
      <c r="G135">
        <v>1.08</v>
      </c>
      <c r="H135">
        <v>0</v>
      </c>
      <c r="I135">
        <v>7.17</v>
      </c>
    </row>
    <row r="136" spans="1:9" x14ac:dyDescent="0.25">
      <c r="A136" t="s">
        <v>263</v>
      </c>
      <c r="B136" t="s">
        <v>257</v>
      </c>
      <c r="C136" t="s">
        <v>264</v>
      </c>
      <c r="D136">
        <v>420962</v>
      </c>
      <c r="E136">
        <v>420962</v>
      </c>
      <c r="F136">
        <v>430388</v>
      </c>
      <c r="G136">
        <v>0.98</v>
      </c>
      <c r="H136">
        <v>0</v>
      </c>
      <c r="I136">
        <v>6.85</v>
      </c>
    </row>
    <row r="137" spans="1:9" x14ac:dyDescent="0.25">
      <c r="A137" t="s">
        <v>275</v>
      </c>
      <c r="B137" t="s">
        <v>257</v>
      </c>
      <c r="C137" t="s">
        <v>276</v>
      </c>
      <c r="D137">
        <v>296695</v>
      </c>
      <c r="E137">
        <v>296695</v>
      </c>
      <c r="F137">
        <v>502547</v>
      </c>
      <c r="G137">
        <v>0.59</v>
      </c>
      <c r="H137">
        <v>0</v>
      </c>
      <c r="I137">
        <v>4.83</v>
      </c>
    </row>
    <row r="138" spans="1:9" x14ac:dyDescent="0.25">
      <c r="A138" t="s">
        <v>290</v>
      </c>
      <c r="B138" t="s">
        <v>257</v>
      </c>
      <c r="C138" t="s">
        <v>291</v>
      </c>
      <c r="D138">
        <v>173393</v>
      </c>
      <c r="E138">
        <v>173393</v>
      </c>
      <c r="F138">
        <v>671048</v>
      </c>
      <c r="G138">
        <v>0.26</v>
      </c>
      <c r="H138">
        <v>0</v>
      </c>
      <c r="I138">
        <v>2.82</v>
      </c>
    </row>
    <row r="139" spans="1:9" x14ac:dyDescent="0.25">
      <c r="A139" t="s">
        <v>273</v>
      </c>
      <c r="B139" t="s">
        <v>257</v>
      </c>
      <c r="C139" t="s">
        <v>274</v>
      </c>
      <c r="D139">
        <v>148018</v>
      </c>
      <c r="E139">
        <v>148018</v>
      </c>
      <c r="F139">
        <v>666860</v>
      </c>
      <c r="G139">
        <v>0.22</v>
      </c>
      <c r="H139">
        <v>0</v>
      </c>
      <c r="I139">
        <v>2.41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1768278</v>
      </c>
      <c r="E143">
        <v>1808</v>
      </c>
      <c r="F143">
        <v>0</v>
      </c>
      <c r="G143">
        <v>42.49</v>
      </c>
      <c r="H143">
        <v>39.5</v>
      </c>
      <c r="I143">
        <v>0</v>
      </c>
    </row>
    <row r="144" spans="1:9" x14ac:dyDescent="0.25">
      <c r="A144" t="s">
        <v>283</v>
      </c>
      <c r="B144" t="s">
        <v>257</v>
      </c>
      <c r="C144" t="s">
        <v>284</v>
      </c>
      <c r="D144">
        <v>1680345</v>
      </c>
      <c r="E144">
        <v>1172437</v>
      </c>
      <c r="F144">
        <v>0.7</v>
      </c>
      <c r="G144">
        <v>53.65</v>
      </c>
      <c r="H144">
        <v>30.9</v>
      </c>
      <c r="I144">
        <v>22.7</v>
      </c>
    </row>
    <row r="145" spans="1:9" x14ac:dyDescent="0.25">
      <c r="A145" t="s">
        <v>261</v>
      </c>
      <c r="B145" t="s">
        <v>257</v>
      </c>
      <c r="C145" t="s">
        <v>262</v>
      </c>
      <c r="D145">
        <v>1680311</v>
      </c>
      <c r="E145">
        <v>0</v>
      </c>
      <c r="F145">
        <v>0</v>
      </c>
      <c r="G145">
        <v>660.04</v>
      </c>
      <c r="H145">
        <v>24.8</v>
      </c>
      <c r="I145">
        <v>3.1</v>
      </c>
    </row>
    <row r="146" spans="1:9" x14ac:dyDescent="0.25">
      <c r="A146" t="s">
        <v>271</v>
      </c>
      <c r="B146" t="s">
        <v>257</v>
      </c>
      <c r="C146" t="s">
        <v>272</v>
      </c>
      <c r="D146">
        <v>1675528</v>
      </c>
      <c r="E146">
        <v>0</v>
      </c>
      <c r="F146">
        <v>0</v>
      </c>
      <c r="G146">
        <v>240.91</v>
      </c>
      <c r="H146">
        <v>34.4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1675025</v>
      </c>
      <c r="E147">
        <v>1674763</v>
      </c>
      <c r="F147">
        <v>1</v>
      </c>
      <c r="G147">
        <v>40.26</v>
      </c>
      <c r="H147">
        <v>39.1</v>
      </c>
      <c r="I147">
        <v>0</v>
      </c>
    </row>
    <row r="148" spans="1:9" x14ac:dyDescent="0.25">
      <c r="A148" t="s">
        <v>296</v>
      </c>
      <c r="B148" t="s">
        <v>257</v>
      </c>
      <c r="C148" t="s">
        <v>297</v>
      </c>
      <c r="D148">
        <v>1127217</v>
      </c>
      <c r="E148">
        <v>1124834</v>
      </c>
      <c r="F148">
        <v>1</v>
      </c>
      <c r="G148">
        <v>31.18</v>
      </c>
      <c r="H148">
        <v>40.5</v>
      </c>
      <c r="I148">
        <v>0</v>
      </c>
    </row>
    <row r="149" spans="1:9" x14ac:dyDescent="0.25">
      <c r="A149" t="s">
        <v>294</v>
      </c>
      <c r="B149" t="s">
        <v>257</v>
      </c>
      <c r="C149" t="s">
        <v>295</v>
      </c>
      <c r="D149">
        <v>958117</v>
      </c>
      <c r="E149">
        <v>886090</v>
      </c>
      <c r="F149">
        <v>0.92</v>
      </c>
      <c r="G149">
        <v>30.34</v>
      </c>
      <c r="H149">
        <v>39.700000000000003</v>
      </c>
      <c r="I149">
        <v>0</v>
      </c>
    </row>
    <row r="150" spans="1:9" x14ac:dyDescent="0.25">
      <c r="A150" t="s">
        <v>281</v>
      </c>
      <c r="B150" t="s">
        <v>257</v>
      </c>
      <c r="C150" t="s">
        <v>282</v>
      </c>
      <c r="D150">
        <v>788956</v>
      </c>
      <c r="E150">
        <v>781090</v>
      </c>
      <c r="F150">
        <v>0.99</v>
      </c>
      <c r="G150">
        <v>109.61</v>
      </c>
      <c r="H150">
        <v>38.9</v>
      </c>
      <c r="I150">
        <v>0</v>
      </c>
    </row>
    <row r="151" spans="1:9" x14ac:dyDescent="0.25">
      <c r="A151" t="s">
        <v>269</v>
      </c>
      <c r="B151" t="s">
        <v>257</v>
      </c>
      <c r="C151" t="s">
        <v>270</v>
      </c>
      <c r="D151">
        <v>788815</v>
      </c>
      <c r="E151">
        <v>788166</v>
      </c>
      <c r="F151">
        <v>1</v>
      </c>
      <c r="G151">
        <v>271.68</v>
      </c>
      <c r="H151">
        <v>38.700000000000003</v>
      </c>
      <c r="I151">
        <v>0</v>
      </c>
    </row>
    <row r="152" spans="1:9" x14ac:dyDescent="0.25">
      <c r="A152" t="s">
        <v>256</v>
      </c>
      <c r="B152" t="s">
        <v>257</v>
      </c>
      <c r="C152" t="s">
        <v>258</v>
      </c>
      <c r="D152">
        <v>783534</v>
      </c>
      <c r="E152">
        <v>783388</v>
      </c>
      <c r="F152">
        <v>1</v>
      </c>
      <c r="G152">
        <v>1731.71</v>
      </c>
      <c r="H152">
        <v>8.1</v>
      </c>
      <c r="I152">
        <v>82.8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1768294</v>
      </c>
      <c r="E156">
        <v>1768278</v>
      </c>
      <c r="F156">
        <v>11.68</v>
      </c>
    </row>
    <row r="157" spans="1:9" x14ac:dyDescent="0.25">
      <c r="A157" t="s">
        <v>261</v>
      </c>
      <c r="B157" t="s">
        <v>257</v>
      </c>
      <c r="C157" t="s">
        <v>262</v>
      </c>
      <c r="D157">
        <v>1680114</v>
      </c>
      <c r="E157">
        <v>1680311</v>
      </c>
      <c r="F157">
        <v>11.1</v>
      </c>
    </row>
    <row r="158" spans="1:9" x14ac:dyDescent="0.25">
      <c r="A158" t="s">
        <v>271</v>
      </c>
      <c r="B158" t="s">
        <v>257</v>
      </c>
      <c r="C158" t="s">
        <v>272</v>
      </c>
      <c r="D158">
        <v>1674890</v>
      </c>
      <c r="E158">
        <v>1675528</v>
      </c>
      <c r="F158">
        <v>11.06</v>
      </c>
    </row>
    <row r="159" spans="1:9" x14ac:dyDescent="0.25">
      <c r="A159" t="s">
        <v>296</v>
      </c>
      <c r="B159" t="s">
        <v>257</v>
      </c>
      <c r="C159" t="s">
        <v>297</v>
      </c>
      <c r="D159">
        <v>1127049</v>
      </c>
      <c r="E159">
        <v>1127217</v>
      </c>
      <c r="F159">
        <v>7.44</v>
      </c>
    </row>
    <row r="160" spans="1:9" x14ac:dyDescent="0.25">
      <c r="A160" t="s">
        <v>294</v>
      </c>
      <c r="B160" t="s">
        <v>257</v>
      </c>
      <c r="C160" t="s">
        <v>295</v>
      </c>
      <c r="D160">
        <v>957890</v>
      </c>
      <c r="E160">
        <v>958117</v>
      </c>
      <c r="F160">
        <v>6.33</v>
      </c>
    </row>
    <row r="161" spans="1:6" x14ac:dyDescent="0.25">
      <c r="A161" t="s">
        <v>269</v>
      </c>
      <c r="B161" t="s">
        <v>257</v>
      </c>
      <c r="C161" t="s">
        <v>270</v>
      </c>
      <c r="D161">
        <v>789494</v>
      </c>
      <c r="E161">
        <v>788815</v>
      </c>
      <c r="F161">
        <v>5.21</v>
      </c>
    </row>
    <row r="162" spans="1:6" x14ac:dyDescent="0.25">
      <c r="A162" t="s">
        <v>256</v>
      </c>
      <c r="B162" t="s">
        <v>257</v>
      </c>
      <c r="C162" t="s">
        <v>258</v>
      </c>
      <c r="D162">
        <v>783632</v>
      </c>
      <c r="E162">
        <v>783534</v>
      </c>
      <c r="F162">
        <v>5.18</v>
      </c>
    </row>
    <row r="163" spans="1:6" x14ac:dyDescent="0.25">
      <c r="A163" t="s">
        <v>528</v>
      </c>
      <c r="B163" t="s">
        <v>257</v>
      </c>
      <c r="C163" t="s">
        <v>297</v>
      </c>
      <c r="D163">
        <v>701875</v>
      </c>
      <c r="E163">
        <v>701932</v>
      </c>
      <c r="F163">
        <v>4.6399999999999997</v>
      </c>
    </row>
    <row r="164" spans="1:6" x14ac:dyDescent="0.25">
      <c r="A164" t="s">
        <v>259</v>
      </c>
      <c r="B164" t="s">
        <v>257</v>
      </c>
      <c r="C164" t="s">
        <v>260</v>
      </c>
      <c r="D164">
        <v>697404</v>
      </c>
      <c r="E164">
        <v>697394</v>
      </c>
      <c r="F164">
        <v>4.6100000000000003</v>
      </c>
    </row>
    <row r="165" spans="1:6" x14ac:dyDescent="0.25">
      <c r="A165" t="s">
        <v>290</v>
      </c>
      <c r="B165" t="s">
        <v>257</v>
      </c>
      <c r="C165" t="s">
        <v>291</v>
      </c>
      <c r="D165">
        <v>670924</v>
      </c>
      <c r="E165">
        <v>671048</v>
      </c>
      <c r="F165">
        <v>4.43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4175395</v>
      </c>
      <c r="E169">
        <v>2</v>
      </c>
      <c r="F169">
        <v>0.04</v>
      </c>
    </row>
    <row r="170" spans="1:6" x14ac:dyDescent="0.25">
      <c r="A170" t="s">
        <v>203</v>
      </c>
      <c r="C170" t="s">
        <v>204</v>
      </c>
      <c r="D170">
        <v>1812956</v>
      </c>
      <c r="E170">
        <v>2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1672419</v>
      </c>
      <c r="E171">
        <v>783534</v>
      </c>
      <c r="F171">
        <v>0.01</v>
      </c>
    </row>
    <row r="172" spans="1:6" x14ac:dyDescent="0.25">
      <c r="A172" t="s">
        <v>303</v>
      </c>
      <c r="B172" t="s">
        <v>257</v>
      </c>
      <c r="C172" t="s">
        <v>260</v>
      </c>
      <c r="D172">
        <v>1453098</v>
      </c>
      <c r="E172">
        <v>1</v>
      </c>
      <c r="F172">
        <v>0.01</v>
      </c>
    </row>
    <row r="173" spans="1:6" x14ac:dyDescent="0.25">
      <c r="A173" t="s">
        <v>259</v>
      </c>
      <c r="B173" t="s">
        <v>257</v>
      </c>
      <c r="C173" t="s">
        <v>260</v>
      </c>
      <c r="D173">
        <v>1431895</v>
      </c>
      <c r="E173">
        <v>697394</v>
      </c>
      <c r="F173">
        <v>0.01</v>
      </c>
    </row>
    <row r="174" spans="1:6" x14ac:dyDescent="0.25">
      <c r="A174" t="s">
        <v>300</v>
      </c>
      <c r="C174" t="s">
        <v>301</v>
      </c>
      <c r="D174">
        <v>1365884</v>
      </c>
      <c r="E174">
        <v>1</v>
      </c>
      <c r="F174">
        <v>0.01</v>
      </c>
    </row>
    <row r="175" spans="1:6" x14ac:dyDescent="0.25">
      <c r="A175" t="s">
        <v>304</v>
      </c>
      <c r="B175" t="s">
        <v>257</v>
      </c>
      <c r="C175" t="s">
        <v>305</v>
      </c>
      <c r="D175">
        <v>1319361</v>
      </c>
      <c r="E175">
        <v>433</v>
      </c>
      <c r="F175">
        <v>0.01</v>
      </c>
    </row>
    <row r="176" spans="1:6" x14ac:dyDescent="0.25">
      <c r="A176" t="s">
        <v>306</v>
      </c>
      <c r="B176" t="s">
        <v>257</v>
      </c>
      <c r="C176" t="s">
        <v>258</v>
      </c>
      <c r="D176">
        <v>1207521</v>
      </c>
      <c r="E176">
        <v>5889</v>
      </c>
      <c r="F176">
        <v>0.01</v>
      </c>
    </row>
    <row r="177" spans="1:7" x14ac:dyDescent="0.25">
      <c r="A177" t="s">
        <v>302</v>
      </c>
      <c r="C177" t="s">
        <v>301</v>
      </c>
      <c r="D177">
        <v>1150823</v>
      </c>
      <c r="E177">
        <v>1</v>
      </c>
      <c r="F177">
        <v>0.01</v>
      </c>
    </row>
    <row r="179" spans="1:7" x14ac:dyDescent="0.25">
      <c r="A179" t="s">
        <v>208</v>
      </c>
    </row>
    <row r="180" spans="1:7" x14ac:dyDescent="0.25">
      <c r="A180" t="s">
        <v>30</v>
      </c>
      <c r="B180" t="s">
        <v>31</v>
      </c>
      <c r="C180" t="s">
        <v>209</v>
      </c>
      <c r="D180" t="s">
        <v>210</v>
      </c>
      <c r="E180" t="s">
        <v>211</v>
      </c>
      <c r="F180" t="s">
        <v>212</v>
      </c>
      <c r="G180" t="s">
        <v>34</v>
      </c>
    </row>
    <row r="181" spans="1:7" x14ac:dyDescent="0.25">
      <c r="A181" t="s">
        <v>219</v>
      </c>
      <c r="B181">
        <v>1759008</v>
      </c>
      <c r="D181">
        <v>8485</v>
      </c>
      <c r="E181" t="s">
        <v>1237</v>
      </c>
      <c r="F181">
        <v>1.02</v>
      </c>
      <c r="G181">
        <v>37.24</v>
      </c>
    </row>
    <row r="182" spans="1:7" x14ac:dyDescent="0.25">
      <c r="A182" t="s">
        <v>36</v>
      </c>
      <c r="B182">
        <v>6000898</v>
      </c>
      <c r="D182">
        <v>7501</v>
      </c>
      <c r="E182" t="s">
        <v>1238</v>
      </c>
      <c r="F182">
        <v>3.49</v>
      </c>
      <c r="G182">
        <v>32.92</v>
      </c>
    </row>
    <row r="183" spans="1:7" x14ac:dyDescent="0.25">
      <c r="A183" t="s">
        <v>232</v>
      </c>
      <c r="B183">
        <v>283977</v>
      </c>
      <c r="D183">
        <v>204</v>
      </c>
      <c r="E183" t="s">
        <v>1239</v>
      </c>
      <c r="F183">
        <v>0.17</v>
      </c>
      <c r="G183">
        <v>0.9</v>
      </c>
    </row>
    <row r="184" spans="1:7" x14ac:dyDescent="0.25">
      <c r="A184" t="s">
        <v>49</v>
      </c>
      <c r="B184">
        <v>103372</v>
      </c>
      <c r="D184">
        <v>177</v>
      </c>
      <c r="E184" t="s">
        <v>647</v>
      </c>
      <c r="F184">
        <v>0.06</v>
      </c>
      <c r="G184">
        <v>0.78</v>
      </c>
    </row>
    <row r="185" spans="1:7" x14ac:dyDescent="0.25">
      <c r="A185" t="s">
        <v>40</v>
      </c>
      <c r="B185">
        <v>150</v>
      </c>
      <c r="C185">
        <v>100</v>
      </c>
      <c r="D185">
        <v>150</v>
      </c>
      <c r="E185" t="s">
        <v>1240</v>
      </c>
      <c r="F185">
        <v>0</v>
      </c>
      <c r="G185">
        <v>0.66</v>
      </c>
    </row>
    <row r="186" spans="1:7" x14ac:dyDescent="0.25">
      <c r="A186" t="s">
        <v>235</v>
      </c>
      <c r="B186">
        <v>402919</v>
      </c>
      <c r="D186">
        <v>108</v>
      </c>
      <c r="E186" t="s">
        <v>1241</v>
      </c>
      <c r="F186">
        <v>0.23</v>
      </c>
      <c r="G186">
        <v>0.47</v>
      </c>
    </row>
    <row r="187" spans="1:7" x14ac:dyDescent="0.25">
      <c r="A187" t="s">
        <v>478</v>
      </c>
      <c r="B187">
        <v>13576</v>
      </c>
      <c r="D187">
        <v>106</v>
      </c>
      <c r="E187" t="s">
        <v>1242</v>
      </c>
      <c r="F187">
        <v>0.01</v>
      </c>
      <c r="G187">
        <v>0.47</v>
      </c>
    </row>
    <row r="188" spans="1:7" x14ac:dyDescent="0.25">
      <c r="A188" t="s">
        <v>225</v>
      </c>
      <c r="B188">
        <v>251367</v>
      </c>
      <c r="D188">
        <v>89</v>
      </c>
      <c r="E188" t="s">
        <v>1243</v>
      </c>
      <c r="F188">
        <v>0.15</v>
      </c>
      <c r="G188">
        <v>0.39</v>
      </c>
    </row>
    <row r="189" spans="1:7" x14ac:dyDescent="0.25">
      <c r="A189" t="s">
        <v>1244</v>
      </c>
      <c r="B189">
        <v>725</v>
      </c>
      <c r="D189">
        <v>83</v>
      </c>
      <c r="E189" t="s">
        <v>1245</v>
      </c>
      <c r="F189">
        <v>0</v>
      </c>
      <c r="G189">
        <v>0.36</v>
      </c>
    </row>
    <row r="190" spans="1:7" x14ac:dyDescent="0.25">
      <c r="A190" t="s">
        <v>467</v>
      </c>
      <c r="B190">
        <v>55</v>
      </c>
      <c r="D190">
        <v>81</v>
      </c>
      <c r="E190" t="s">
        <v>1254</v>
      </c>
      <c r="F190">
        <v>0</v>
      </c>
      <c r="G190">
        <v>0.36</v>
      </c>
    </row>
    <row r="192" spans="1:7" x14ac:dyDescent="0.25">
      <c r="A192" t="s">
        <v>29</v>
      </c>
    </row>
    <row r="193" spans="1:6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</row>
    <row r="194" spans="1:6" x14ac:dyDescent="0.25">
      <c r="A194" t="s">
        <v>219</v>
      </c>
      <c r="B194">
        <v>1759008</v>
      </c>
      <c r="C194">
        <v>8485.2999999999993</v>
      </c>
      <c r="D194" t="s">
        <v>1237</v>
      </c>
      <c r="E194">
        <v>37.200000000000003</v>
      </c>
      <c r="F194" t="s">
        <v>70</v>
      </c>
    </row>
    <row r="195" spans="1:6" x14ac:dyDescent="0.25">
      <c r="A195" t="s">
        <v>36</v>
      </c>
      <c r="B195">
        <v>6000898</v>
      </c>
      <c r="C195">
        <v>7501.3</v>
      </c>
      <c r="D195" t="s">
        <v>1238</v>
      </c>
      <c r="E195">
        <v>32.9</v>
      </c>
      <c r="F195" t="s">
        <v>38</v>
      </c>
    </row>
    <row r="196" spans="1:6" x14ac:dyDescent="0.25">
      <c r="A196" t="s">
        <v>39</v>
      </c>
      <c r="C196">
        <v>2588.6999999999998</v>
      </c>
      <c r="E196">
        <v>11.4</v>
      </c>
    </row>
    <row r="197" spans="1:6" x14ac:dyDescent="0.25">
      <c r="A197" t="s">
        <v>232</v>
      </c>
      <c r="B197">
        <v>283977</v>
      </c>
      <c r="C197">
        <v>204.2</v>
      </c>
      <c r="D197" t="s">
        <v>1239</v>
      </c>
      <c r="E197">
        <v>0.9</v>
      </c>
      <c r="F197" t="s">
        <v>38</v>
      </c>
    </row>
    <row r="198" spans="1:6" x14ac:dyDescent="0.25">
      <c r="A198" t="s">
        <v>49</v>
      </c>
      <c r="B198">
        <v>103372</v>
      </c>
      <c r="C198">
        <v>177.5</v>
      </c>
      <c r="D198" t="s">
        <v>647</v>
      </c>
      <c r="E198">
        <v>0.8</v>
      </c>
      <c r="F198" t="s">
        <v>38</v>
      </c>
    </row>
    <row r="199" spans="1:6" x14ac:dyDescent="0.25">
      <c r="A199" t="s">
        <v>40</v>
      </c>
      <c r="B199">
        <v>150</v>
      </c>
      <c r="C199">
        <v>150</v>
      </c>
      <c r="D199" t="s">
        <v>1240</v>
      </c>
      <c r="E199">
        <v>0.7</v>
      </c>
      <c r="F199" t="s">
        <v>42</v>
      </c>
    </row>
    <row r="200" spans="1:6" x14ac:dyDescent="0.25">
      <c r="A200" t="s">
        <v>235</v>
      </c>
      <c r="B200">
        <v>402919</v>
      </c>
      <c r="C200">
        <v>108</v>
      </c>
      <c r="D200" t="s">
        <v>1241</v>
      </c>
      <c r="E200">
        <v>0.5</v>
      </c>
      <c r="F200" t="s">
        <v>74</v>
      </c>
    </row>
    <row r="201" spans="1:6" x14ac:dyDescent="0.25">
      <c r="A201" t="s">
        <v>478</v>
      </c>
      <c r="B201">
        <v>13576</v>
      </c>
      <c r="C201">
        <v>106.1</v>
      </c>
      <c r="D201" t="s">
        <v>1242</v>
      </c>
      <c r="E201">
        <v>0.5</v>
      </c>
      <c r="F201" t="s">
        <v>45</v>
      </c>
    </row>
    <row r="202" spans="1:6" x14ac:dyDescent="0.25">
      <c r="A202" t="s">
        <v>225</v>
      </c>
      <c r="B202">
        <v>251367</v>
      </c>
      <c r="C202">
        <v>88.7</v>
      </c>
      <c r="D202" t="s">
        <v>1243</v>
      </c>
      <c r="E202">
        <v>0.4</v>
      </c>
      <c r="F202" t="s">
        <v>45</v>
      </c>
    </row>
    <row r="203" spans="1:6" x14ac:dyDescent="0.25">
      <c r="A203" t="s">
        <v>1244</v>
      </c>
      <c r="B203">
        <v>725</v>
      </c>
      <c r="C203">
        <v>82.7</v>
      </c>
      <c r="D203" t="s">
        <v>1245</v>
      </c>
      <c r="E203">
        <v>0.4</v>
      </c>
      <c r="F203" t="s">
        <v>68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J202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1255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1235</v>
      </c>
    </row>
    <row r="7" spans="1:2" x14ac:dyDescent="0.25">
      <c r="A7" t="s">
        <v>9</v>
      </c>
      <c r="B7" t="s">
        <v>1256</v>
      </c>
    </row>
    <row r="8" spans="1:2" x14ac:dyDescent="0.25">
      <c r="A8" t="s">
        <v>11</v>
      </c>
      <c r="B8" t="s">
        <v>1257</v>
      </c>
    </row>
    <row r="9" spans="1:2" x14ac:dyDescent="0.25">
      <c r="A9" t="s">
        <v>13</v>
      </c>
      <c r="B9">
        <v>1331</v>
      </c>
    </row>
    <row r="10" spans="1:2" x14ac:dyDescent="0.25">
      <c r="A10" t="s">
        <v>14</v>
      </c>
      <c r="B10">
        <v>1328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1258</v>
      </c>
    </row>
    <row r="13" spans="1:2" x14ac:dyDescent="0.25">
      <c r="A13" t="s">
        <v>19</v>
      </c>
      <c r="B13">
        <v>107902.9</v>
      </c>
    </row>
    <row r="14" spans="1:2" x14ac:dyDescent="0.25">
      <c r="A14" t="s">
        <v>20</v>
      </c>
      <c r="B14">
        <v>5738.4</v>
      </c>
    </row>
    <row r="15" spans="1:2" x14ac:dyDescent="0.25">
      <c r="A15" t="s">
        <v>21</v>
      </c>
      <c r="B15">
        <v>2968.7</v>
      </c>
    </row>
    <row r="16" spans="1:2" x14ac:dyDescent="0.25">
      <c r="A16" t="s">
        <v>22</v>
      </c>
      <c r="B16">
        <v>9825.7999999999993</v>
      </c>
    </row>
    <row r="17" spans="1:6" x14ac:dyDescent="0.25">
      <c r="A17" t="s">
        <v>23</v>
      </c>
      <c r="B17">
        <v>18357.5</v>
      </c>
    </row>
    <row r="18" spans="1:6" x14ac:dyDescent="0.25">
      <c r="A18" t="s">
        <v>24</v>
      </c>
      <c r="B18">
        <v>10.89</v>
      </c>
    </row>
    <row r="19" spans="1:6" x14ac:dyDescent="0.25">
      <c r="A19" t="s">
        <v>25</v>
      </c>
      <c r="B19">
        <v>8.9</v>
      </c>
    </row>
    <row r="20" spans="1:6" x14ac:dyDescent="0.25">
      <c r="A20" t="s">
        <v>26</v>
      </c>
      <c r="B20">
        <v>20.7</v>
      </c>
    </row>
    <row r="21" spans="1:6" x14ac:dyDescent="0.25">
      <c r="A21" t="s">
        <v>27</v>
      </c>
      <c r="B21">
        <v>9.3000000000000007</v>
      </c>
    </row>
    <row r="22" spans="1:6" x14ac:dyDescent="0.25">
      <c r="A22" t="s">
        <v>28</v>
      </c>
      <c r="B22">
        <v>34.700000000000003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2225149</v>
      </c>
      <c r="C26" t="s">
        <v>1259</v>
      </c>
      <c r="D26" t="s">
        <v>1260</v>
      </c>
      <c r="E26">
        <v>42.5</v>
      </c>
      <c r="F26" t="s">
        <v>70</v>
      </c>
    </row>
    <row r="27" spans="1:6" x14ac:dyDescent="0.25">
      <c r="A27" t="s">
        <v>36</v>
      </c>
      <c r="B27">
        <v>5691726</v>
      </c>
      <c r="C27" t="s">
        <v>1261</v>
      </c>
      <c r="D27" t="s">
        <v>1262</v>
      </c>
      <c r="E27">
        <v>29.5</v>
      </c>
      <c r="F27" t="s">
        <v>38</v>
      </c>
    </row>
    <row r="28" spans="1:6" x14ac:dyDescent="0.25">
      <c r="A28" t="s">
        <v>39</v>
      </c>
      <c r="C28" t="s">
        <v>1263</v>
      </c>
      <c r="E28">
        <v>10.5</v>
      </c>
    </row>
    <row r="29" spans="1:6" x14ac:dyDescent="0.25">
      <c r="A29" t="s">
        <v>49</v>
      </c>
      <c r="B29">
        <v>186701</v>
      </c>
      <c r="C29" t="s">
        <v>1264</v>
      </c>
      <c r="D29" t="s">
        <v>629</v>
      </c>
      <c r="E29">
        <v>1.3</v>
      </c>
      <c r="F29" t="s">
        <v>38</v>
      </c>
    </row>
    <row r="30" spans="1:6" x14ac:dyDescent="0.25">
      <c r="A30" t="s">
        <v>232</v>
      </c>
      <c r="B30">
        <v>205215</v>
      </c>
      <c r="C30" t="s">
        <v>1265</v>
      </c>
      <c r="D30" t="s">
        <v>1266</v>
      </c>
      <c r="E30">
        <v>0.6</v>
      </c>
      <c r="F30" t="s">
        <v>38</v>
      </c>
    </row>
    <row r="31" spans="1:6" x14ac:dyDescent="0.25">
      <c r="A31" t="s">
        <v>40</v>
      </c>
      <c r="B31">
        <v>150</v>
      </c>
      <c r="C31" t="s">
        <v>958</v>
      </c>
      <c r="D31" t="s">
        <v>856</v>
      </c>
      <c r="E31">
        <v>0.5</v>
      </c>
      <c r="F31" t="s">
        <v>42</v>
      </c>
    </row>
    <row r="32" spans="1:6" x14ac:dyDescent="0.25">
      <c r="A32" t="s">
        <v>225</v>
      </c>
      <c r="B32">
        <v>335386</v>
      </c>
      <c r="C32" t="s">
        <v>1267</v>
      </c>
      <c r="D32" t="s">
        <v>1268</v>
      </c>
      <c r="E32">
        <v>0.4</v>
      </c>
      <c r="F32" t="s">
        <v>45</v>
      </c>
    </row>
    <row r="33" spans="1:6" x14ac:dyDescent="0.25">
      <c r="A33" t="s">
        <v>235</v>
      </c>
      <c r="B33">
        <v>427590</v>
      </c>
      <c r="C33" t="s">
        <v>1269</v>
      </c>
      <c r="D33" t="s">
        <v>1270</v>
      </c>
      <c r="E33">
        <v>0.3</v>
      </c>
      <c r="F33" t="s">
        <v>74</v>
      </c>
    </row>
    <row r="34" spans="1:6" x14ac:dyDescent="0.25">
      <c r="A34" t="s">
        <v>478</v>
      </c>
      <c r="B34">
        <v>22595</v>
      </c>
      <c r="C34" t="s">
        <v>1271</v>
      </c>
      <c r="D34" t="s">
        <v>1272</v>
      </c>
      <c r="E34">
        <v>0.3</v>
      </c>
      <c r="F34" t="s">
        <v>45</v>
      </c>
    </row>
    <row r="35" spans="1:6" x14ac:dyDescent="0.25">
      <c r="A35" t="s">
        <v>241</v>
      </c>
      <c r="B35">
        <v>29485262</v>
      </c>
      <c r="C35" t="s">
        <v>1273</v>
      </c>
      <c r="D35" t="s">
        <v>1274</v>
      </c>
      <c r="E35">
        <v>0.2</v>
      </c>
      <c r="F35" t="s">
        <v>74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2225174</v>
      </c>
      <c r="C39">
        <v>12861</v>
      </c>
      <c r="D39" t="s">
        <v>1260</v>
      </c>
      <c r="E39">
        <v>42.5</v>
      </c>
      <c r="F39">
        <v>7.1</v>
      </c>
    </row>
    <row r="40" spans="1:6" x14ac:dyDescent="0.25">
      <c r="A40" t="s">
        <v>38</v>
      </c>
      <c r="B40">
        <v>6340249</v>
      </c>
      <c r="C40">
        <v>9671</v>
      </c>
      <c r="D40" t="s">
        <v>1275</v>
      </c>
      <c r="E40">
        <v>32</v>
      </c>
      <c r="F40">
        <v>5.4</v>
      </c>
    </row>
    <row r="41" spans="1:6" x14ac:dyDescent="0.25">
      <c r="A41" t="s">
        <v>39</v>
      </c>
      <c r="C41">
        <v>3193</v>
      </c>
      <c r="E41">
        <v>10.5</v>
      </c>
      <c r="F41">
        <v>1.8</v>
      </c>
    </row>
    <row r="42" spans="1:6" x14ac:dyDescent="0.25">
      <c r="A42" t="s">
        <v>48</v>
      </c>
      <c r="B42">
        <v>1436137</v>
      </c>
      <c r="C42">
        <v>3116</v>
      </c>
      <c r="D42" t="s">
        <v>859</v>
      </c>
      <c r="E42">
        <v>10.3</v>
      </c>
      <c r="F42">
        <v>1.7</v>
      </c>
    </row>
    <row r="43" spans="1:6" x14ac:dyDescent="0.25">
      <c r="A43" t="s">
        <v>42</v>
      </c>
      <c r="B43">
        <v>494928</v>
      </c>
      <c r="C43">
        <v>548</v>
      </c>
      <c r="D43" t="s">
        <v>37</v>
      </c>
      <c r="E43">
        <v>1.8</v>
      </c>
      <c r="F43">
        <v>0.3</v>
      </c>
    </row>
    <row r="44" spans="1:6" x14ac:dyDescent="0.25">
      <c r="A44" t="s">
        <v>45</v>
      </c>
      <c r="B44">
        <v>369855</v>
      </c>
      <c r="C44">
        <v>246</v>
      </c>
      <c r="D44" t="s">
        <v>1276</v>
      </c>
      <c r="E44">
        <v>0.8</v>
      </c>
      <c r="F44">
        <v>0.1</v>
      </c>
    </row>
    <row r="45" spans="1:6" x14ac:dyDescent="0.25">
      <c r="A45" t="s">
        <v>74</v>
      </c>
      <c r="B45">
        <v>30514606</v>
      </c>
      <c r="C45">
        <v>212</v>
      </c>
      <c r="D45" t="s">
        <v>1277</v>
      </c>
      <c r="E45">
        <v>0.7</v>
      </c>
      <c r="F45">
        <v>0.1</v>
      </c>
    </row>
    <row r="46" spans="1:6" x14ac:dyDescent="0.25">
      <c r="A46" t="s">
        <v>68</v>
      </c>
      <c r="B46">
        <v>756</v>
      </c>
      <c r="C46">
        <v>77</v>
      </c>
      <c r="D46" t="s">
        <v>1278</v>
      </c>
      <c r="E46">
        <v>0.3</v>
      </c>
      <c r="F46">
        <v>0</v>
      </c>
    </row>
    <row r="47" spans="1:6" x14ac:dyDescent="0.25">
      <c r="A47" t="s">
        <v>72</v>
      </c>
      <c r="B47">
        <v>114341</v>
      </c>
      <c r="C47">
        <v>64</v>
      </c>
      <c r="D47" t="s">
        <v>1279</v>
      </c>
      <c r="E47">
        <v>0.2</v>
      </c>
      <c r="F47">
        <v>0</v>
      </c>
    </row>
    <row r="48" spans="1:6" x14ac:dyDescent="0.25">
      <c r="A48" t="s">
        <v>970</v>
      </c>
      <c r="B48">
        <v>12</v>
      </c>
      <c r="C48">
        <v>0</v>
      </c>
      <c r="D48" t="s">
        <v>328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7076.9</v>
      </c>
      <c r="C52">
        <v>3454.5</v>
      </c>
      <c r="D52">
        <v>3622.4</v>
      </c>
    </row>
    <row r="53" spans="1:9" x14ac:dyDescent="0.25">
      <c r="A53" t="s">
        <v>82</v>
      </c>
      <c r="B53">
        <v>5227.2</v>
      </c>
      <c r="C53">
        <v>3304.3</v>
      </c>
      <c r="D53">
        <v>1923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1483.7</v>
      </c>
      <c r="C55">
        <v>19.899999999999999</v>
      </c>
      <c r="D55">
        <v>1463.8</v>
      </c>
    </row>
    <row r="56" spans="1:9" x14ac:dyDescent="0.25">
      <c r="A56" t="s">
        <v>85</v>
      </c>
      <c r="B56">
        <v>296.10000000000002</v>
      </c>
      <c r="C56">
        <v>112.7</v>
      </c>
      <c r="D56">
        <v>183.4</v>
      </c>
    </row>
    <row r="57" spans="1:9" x14ac:dyDescent="0.25">
      <c r="A57" t="s">
        <v>86</v>
      </c>
      <c r="B57">
        <v>136.1</v>
      </c>
      <c r="C57">
        <v>89.7</v>
      </c>
      <c r="D57">
        <v>46.4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61.2</v>
      </c>
      <c r="C59">
        <v>19.899999999999999</v>
      </c>
      <c r="D59">
        <v>41.3</v>
      </c>
    </row>
    <row r="60" spans="1:9" x14ac:dyDescent="0.25">
      <c r="A60" t="s">
        <v>89</v>
      </c>
      <c r="B60">
        <v>8707.1</v>
      </c>
      <c r="C60">
        <v>5738.4</v>
      </c>
      <c r="D60">
        <v>2968.7</v>
      </c>
    </row>
    <row r="61" spans="1:9" x14ac:dyDescent="0.25">
      <c r="A61" t="s">
        <v>90</v>
      </c>
      <c r="B61">
        <v>7623.6</v>
      </c>
      <c r="C61">
        <v>4814.2</v>
      </c>
      <c r="D61">
        <v>2809.4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2419.85</v>
      </c>
      <c r="E65">
        <v>876253</v>
      </c>
      <c r="F65">
        <v>0</v>
      </c>
      <c r="G65">
        <v>7.99</v>
      </c>
      <c r="H65">
        <v>6.47</v>
      </c>
      <c r="I65">
        <v>86.12</v>
      </c>
    </row>
    <row r="66" spans="1:10" x14ac:dyDescent="0.25">
      <c r="A66" t="s">
        <v>101</v>
      </c>
      <c r="B66" t="s">
        <v>102</v>
      </c>
      <c r="C66" t="s">
        <v>103</v>
      </c>
      <c r="D66">
        <v>1815.64</v>
      </c>
      <c r="E66">
        <v>0</v>
      </c>
      <c r="G66">
        <v>6</v>
      </c>
      <c r="H66">
        <v>14.36</v>
      </c>
      <c r="I66">
        <v>68.27</v>
      </c>
    </row>
    <row r="67" spans="1:10" x14ac:dyDescent="0.25">
      <c r="A67" t="s">
        <v>252</v>
      </c>
      <c r="B67" t="s">
        <v>102</v>
      </c>
      <c r="C67" t="s">
        <v>253</v>
      </c>
      <c r="D67">
        <v>1715.99</v>
      </c>
      <c r="E67">
        <v>0</v>
      </c>
      <c r="G67">
        <v>5.67</v>
      </c>
      <c r="H67">
        <v>11.01</v>
      </c>
      <c r="I67">
        <v>75.05</v>
      </c>
    </row>
    <row r="68" spans="1:10" x14ac:dyDescent="0.25">
      <c r="A68" t="s">
        <v>104</v>
      </c>
      <c r="B68" t="s">
        <v>102</v>
      </c>
      <c r="C68" t="s">
        <v>105</v>
      </c>
      <c r="D68">
        <v>1138.8599999999999</v>
      </c>
      <c r="E68">
        <v>0</v>
      </c>
      <c r="G68">
        <v>3.76</v>
      </c>
      <c r="H68">
        <v>7.34</v>
      </c>
      <c r="I68">
        <v>86.22</v>
      </c>
    </row>
    <row r="69" spans="1:10" x14ac:dyDescent="0.25">
      <c r="A69" t="s">
        <v>263</v>
      </c>
      <c r="B69" t="s">
        <v>257</v>
      </c>
      <c r="C69" t="s">
        <v>264</v>
      </c>
      <c r="D69">
        <v>934.97</v>
      </c>
      <c r="E69">
        <v>412623</v>
      </c>
      <c r="F69">
        <v>0</v>
      </c>
      <c r="G69">
        <v>3.09</v>
      </c>
      <c r="H69">
        <v>6.38</v>
      </c>
      <c r="I69">
        <v>86.66</v>
      </c>
    </row>
    <row r="70" spans="1:10" x14ac:dyDescent="0.25">
      <c r="A70" t="s">
        <v>277</v>
      </c>
      <c r="B70" t="s">
        <v>257</v>
      </c>
      <c r="C70" t="s">
        <v>278</v>
      </c>
      <c r="D70">
        <v>911.48</v>
      </c>
      <c r="E70">
        <v>412295</v>
      </c>
      <c r="F70">
        <v>0</v>
      </c>
      <c r="G70">
        <v>3.01</v>
      </c>
      <c r="H70">
        <v>2.46</v>
      </c>
      <c r="I70">
        <v>96.57</v>
      </c>
    </row>
    <row r="71" spans="1:10" x14ac:dyDescent="0.25">
      <c r="A71" t="s">
        <v>259</v>
      </c>
      <c r="B71" t="s">
        <v>257</v>
      </c>
      <c r="C71" t="s">
        <v>260</v>
      </c>
      <c r="D71">
        <v>810.41</v>
      </c>
      <c r="E71">
        <v>798750</v>
      </c>
      <c r="F71">
        <v>0</v>
      </c>
      <c r="G71">
        <v>2.68</v>
      </c>
      <c r="H71">
        <v>19.66</v>
      </c>
      <c r="I71">
        <v>25.64</v>
      </c>
    </row>
    <row r="72" spans="1:10" x14ac:dyDescent="0.25">
      <c r="A72" t="s">
        <v>267</v>
      </c>
      <c r="B72" t="s">
        <v>257</v>
      </c>
      <c r="C72" t="s">
        <v>268</v>
      </c>
      <c r="D72">
        <v>777.83</v>
      </c>
      <c r="E72">
        <v>534494</v>
      </c>
      <c r="F72">
        <v>0</v>
      </c>
      <c r="G72">
        <v>2.57</v>
      </c>
      <c r="H72">
        <v>3.23</v>
      </c>
      <c r="I72">
        <v>95.46</v>
      </c>
    </row>
    <row r="73" spans="1:10" x14ac:dyDescent="0.25">
      <c r="A73" t="s">
        <v>275</v>
      </c>
      <c r="B73" t="s">
        <v>257</v>
      </c>
      <c r="C73" t="s">
        <v>276</v>
      </c>
      <c r="D73">
        <v>705.54</v>
      </c>
      <c r="E73">
        <v>513657</v>
      </c>
      <c r="F73">
        <v>0</v>
      </c>
      <c r="G73">
        <v>2.33</v>
      </c>
      <c r="H73">
        <v>5.0599999999999996</v>
      </c>
      <c r="I73">
        <v>89.31</v>
      </c>
    </row>
    <row r="74" spans="1:10" x14ac:dyDescent="0.25">
      <c r="A74" t="s">
        <v>261</v>
      </c>
      <c r="B74" t="s">
        <v>257</v>
      </c>
      <c r="C74" t="s">
        <v>262</v>
      </c>
      <c r="D74">
        <v>590.92999999999995</v>
      </c>
      <c r="E74">
        <v>1637081</v>
      </c>
      <c r="F74">
        <v>0</v>
      </c>
      <c r="G74">
        <v>1.95</v>
      </c>
      <c r="H74">
        <v>29.18</v>
      </c>
      <c r="I74">
        <v>2.2000000000000002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101</v>
      </c>
      <c r="B78" t="s">
        <v>102</v>
      </c>
      <c r="C78" t="s">
        <v>103</v>
      </c>
      <c r="D78">
        <v>260.73</v>
      </c>
      <c r="E78">
        <v>0</v>
      </c>
      <c r="G78">
        <v>8.17</v>
      </c>
      <c r="H78">
        <v>1815.64</v>
      </c>
      <c r="I78">
        <v>14.36</v>
      </c>
      <c r="J78">
        <v>68.27</v>
      </c>
    </row>
    <row r="79" spans="1:10" x14ac:dyDescent="0.25">
      <c r="A79" t="s">
        <v>252</v>
      </c>
      <c r="B79" t="s">
        <v>102</v>
      </c>
      <c r="C79" t="s">
        <v>253</v>
      </c>
      <c r="D79">
        <v>188.96</v>
      </c>
      <c r="E79">
        <v>0</v>
      </c>
      <c r="G79">
        <v>5.92</v>
      </c>
      <c r="H79">
        <v>1715.99</v>
      </c>
      <c r="I79">
        <v>11.01</v>
      </c>
      <c r="J79">
        <v>75.05</v>
      </c>
    </row>
    <row r="80" spans="1:10" x14ac:dyDescent="0.25">
      <c r="A80" t="s">
        <v>265</v>
      </c>
      <c r="B80" t="s">
        <v>257</v>
      </c>
      <c r="C80" t="s">
        <v>266</v>
      </c>
      <c r="D80">
        <v>179.36</v>
      </c>
      <c r="E80">
        <v>148014</v>
      </c>
      <c r="F80">
        <v>0</v>
      </c>
      <c r="G80">
        <v>5.62</v>
      </c>
      <c r="H80">
        <v>444.77</v>
      </c>
      <c r="I80">
        <v>40.33</v>
      </c>
      <c r="J80">
        <v>0.72</v>
      </c>
    </row>
    <row r="81" spans="1:10" x14ac:dyDescent="0.25">
      <c r="A81" t="s">
        <v>261</v>
      </c>
      <c r="B81" t="s">
        <v>257</v>
      </c>
      <c r="C81" t="s">
        <v>262</v>
      </c>
      <c r="D81">
        <v>172.42</v>
      </c>
      <c r="E81">
        <v>1637081</v>
      </c>
      <c r="F81">
        <v>0</v>
      </c>
      <c r="G81">
        <v>5.4</v>
      </c>
      <c r="H81">
        <v>590.92999999999995</v>
      </c>
      <c r="I81">
        <v>29.18</v>
      </c>
      <c r="J81">
        <v>2.2000000000000002</v>
      </c>
    </row>
    <row r="82" spans="1:10" x14ac:dyDescent="0.25">
      <c r="A82" t="s">
        <v>259</v>
      </c>
      <c r="B82" t="s">
        <v>257</v>
      </c>
      <c r="C82" t="s">
        <v>260</v>
      </c>
      <c r="D82">
        <v>159.32</v>
      </c>
      <c r="E82">
        <v>798750</v>
      </c>
      <c r="F82">
        <v>0</v>
      </c>
      <c r="G82">
        <v>4.99</v>
      </c>
      <c r="H82">
        <v>810.41</v>
      </c>
      <c r="I82">
        <v>19.66</v>
      </c>
      <c r="J82">
        <v>25.64</v>
      </c>
    </row>
    <row r="83" spans="1:10" x14ac:dyDescent="0.25">
      <c r="A83" t="s">
        <v>256</v>
      </c>
      <c r="B83" t="s">
        <v>257</v>
      </c>
      <c r="C83" t="s">
        <v>258</v>
      </c>
      <c r="D83">
        <v>156.65</v>
      </c>
      <c r="E83">
        <v>876253</v>
      </c>
      <c r="F83">
        <v>0</v>
      </c>
      <c r="G83">
        <v>4.91</v>
      </c>
      <c r="H83">
        <v>2419.85</v>
      </c>
      <c r="I83">
        <v>6.47</v>
      </c>
      <c r="J83">
        <v>86.12</v>
      </c>
    </row>
    <row r="84" spans="1:10" x14ac:dyDescent="0.25">
      <c r="A84" t="s">
        <v>269</v>
      </c>
      <c r="B84" t="s">
        <v>257</v>
      </c>
      <c r="C84" t="s">
        <v>270</v>
      </c>
      <c r="D84">
        <v>118.36</v>
      </c>
      <c r="E84">
        <v>886489</v>
      </c>
      <c r="F84">
        <v>0</v>
      </c>
      <c r="G84">
        <v>3.71</v>
      </c>
      <c r="H84">
        <v>309.94</v>
      </c>
      <c r="I84">
        <v>38.19</v>
      </c>
      <c r="J84">
        <v>0.01</v>
      </c>
    </row>
    <row r="85" spans="1:10" x14ac:dyDescent="0.25">
      <c r="A85" t="s">
        <v>1280</v>
      </c>
      <c r="B85" t="s">
        <v>102</v>
      </c>
      <c r="C85" t="s">
        <v>105</v>
      </c>
      <c r="D85">
        <v>91.2</v>
      </c>
      <c r="E85">
        <v>1</v>
      </c>
      <c r="F85">
        <v>91.2</v>
      </c>
      <c r="G85">
        <v>2.86</v>
      </c>
      <c r="H85">
        <v>219.74</v>
      </c>
      <c r="I85">
        <v>41.5</v>
      </c>
      <c r="J85">
        <v>0.97</v>
      </c>
    </row>
    <row r="86" spans="1:10" x14ac:dyDescent="0.25">
      <c r="A86" t="s">
        <v>104</v>
      </c>
      <c r="B86" t="s">
        <v>102</v>
      </c>
      <c r="C86" t="s">
        <v>105</v>
      </c>
      <c r="D86">
        <v>83.58</v>
      </c>
      <c r="E86">
        <v>0</v>
      </c>
      <c r="G86">
        <v>2.62</v>
      </c>
      <c r="H86">
        <v>1138.8599999999999</v>
      </c>
      <c r="I86">
        <v>7.34</v>
      </c>
      <c r="J86">
        <v>86.22</v>
      </c>
    </row>
    <row r="87" spans="1:10" x14ac:dyDescent="0.25">
      <c r="A87" t="s">
        <v>271</v>
      </c>
      <c r="B87" t="s">
        <v>257</v>
      </c>
      <c r="C87" t="s">
        <v>272</v>
      </c>
      <c r="D87">
        <v>83.25</v>
      </c>
      <c r="E87">
        <v>1628408</v>
      </c>
      <c r="F87">
        <v>0</v>
      </c>
      <c r="G87">
        <v>2.61</v>
      </c>
      <c r="H87">
        <v>257.64</v>
      </c>
      <c r="I87">
        <v>32.31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2084.0500000000002</v>
      </c>
      <c r="E91">
        <v>876253</v>
      </c>
      <c r="F91">
        <v>0</v>
      </c>
      <c r="G91">
        <v>21.55</v>
      </c>
      <c r="H91">
        <v>2419.85</v>
      </c>
      <c r="I91">
        <v>6.47</v>
      </c>
      <c r="J91">
        <v>86.12</v>
      </c>
    </row>
    <row r="92" spans="1:10" x14ac:dyDescent="0.25">
      <c r="A92" t="s">
        <v>252</v>
      </c>
      <c r="B92" t="s">
        <v>102</v>
      </c>
      <c r="C92" t="s">
        <v>253</v>
      </c>
      <c r="D92">
        <v>1287.79</v>
      </c>
      <c r="E92">
        <v>0</v>
      </c>
      <c r="G92">
        <v>13.32</v>
      </c>
      <c r="H92">
        <v>1715.99</v>
      </c>
      <c r="I92">
        <v>11.01</v>
      </c>
      <c r="J92">
        <v>75.05</v>
      </c>
    </row>
    <row r="93" spans="1:10" x14ac:dyDescent="0.25">
      <c r="A93" t="s">
        <v>101</v>
      </c>
      <c r="B93" t="s">
        <v>102</v>
      </c>
      <c r="C93" t="s">
        <v>103</v>
      </c>
      <c r="D93">
        <v>1239.54</v>
      </c>
      <c r="E93">
        <v>0</v>
      </c>
      <c r="G93">
        <v>12.82</v>
      </c>
      <c r="H93">
        <v>1815.64</v>
      </c>
      <c r="I93">
        <v>14.36</v>
      </c>
      <c r="J93">
        <v>68.27</v>
      </c>
    </row>
    <row r="94" spans="1:10" x14ac:dyDescent="0.25">
      <c r="A94" t="s">
        <v>104</v>
      </c>
      <c r="B94" t="s">
        <v>102</v>
      </c>
      <c r="C94" t="s">
        <v>105</v>
      </c>
      <c r="D94">
        <v>981.92</v>
      </c>
      <c r="E94">
        <v>0</v>
      </c>
      <c r="G94">
        <v>10.15</v>
      </c>
      <c r="H94">
        <v>1138.8599999999999</v>
      </c>
      <c r="I94">
        <v>7.34</v>
      </c>
      <c r="J94">
        <v>86.22</v>
      </c>
    </row>
    <row r="95" spans="1:10" x14ac:dyDescent="0.25">
      <c r="A95" t="s">
        <v>277</v>
      </c>
      <c r="B95" t="s">
        <v>257</v>
      </c>
      <c r="C95" t="s">
        <v>278</v>
      </c>
      <c r="D95">
        <v>880.21</v>
      </c>
      <c r="E95">
        <v>412295</v>
      </c>
      <c r="F95">
        <v>0</v>
      </c>
      <c r="G95">
        <v>9.1</v>
      </c>
      <c r="H95">
        <v>911.48</v>
      </c>
      <c r="I95">
        <v>2.46</v>
      </c>
      <c r="J95">
        <v>96.57</v>
      </c>
    </row>
    <row r="96" spans="1:10" x14ac:dyDescent="0.25">
      <c r="A96" t="s">
        <v>263</v>
      </c>
      <c r="B96" t="s">
        <v>257</v>
      </c>
      <c r="C96" t="s">
        <v>264</v>
      </c>
      <c r="D96">
        <v>810.2</v>
      </c>
      <c r="E96">
        <v>412623</v>
      </c>
      <c r="F96">
        <v>0</v>
      </c>
      <c r="G96">
        <v>8.3800000000000008</v>
      </c>
      <c r="H96">
        <v>934.97</v>
      </c>
      <c r="I96">
        <v>6.38</v>
      </c>
      <c r="J96">
        <v>86.66</v>
      </c>
    </row>
    <row r="97" spans="1:10" x14ac:dyDescent="0.25">
      <c r="A97" t="s">
        <v>267</v>
      </c>
      <c r="B97" t="s">
        <v>257</v>
      </c>
      <c r="C97" t="s">
        <v>268</v>
      </c>
      <c r="D97">
        <v>742.53</v>
      </c>
      <c r="E97">
        <v>534494</v>
      </c>
      <c r="F97">
        <v>0</v>
      </c>
      <c r="G97">
        <v>7.68</v>
      </c>
      <c r="H97">
        <v>777.83</v>
      </c>
      <c r="I97">
        <v>3.23</v>
      </c>
      <c r="J97">
        <v>95.46</v>
      </c>
    </row>
    <row r="98" spans="1:10" x14ac:dyDescent="0.25">
      <c r="A98" t="s">
        <v>275</v>
      </c>
      <c r="B98" t="s">
        <v>257</v>
      </c>
      <c r="C98" t="s">
        <v>276</v>
      </c>
      <c r="D98">
        <v>630.09</v>
      </c>
      <c r="E98">
        <v>513657</v>
      </c>
      <c r="F98">
        <v>0</v>
      </c>
      <c r="G98">
        <v>6.52</v>
      </c>
      <c r="H98">
        <v>705.54</v>
      </c>
      <c r="I98">
        <v>5.0599999999999996</v>
      </c>
      <c r="J98">
        <v>89.31</v>
      </c>
    </row>
    <row r="99" spans="1:10" x14ac:dyDescent="0.25">
      <c r="A99" t="s">
        <v>273</v>
      </c>
      <c r="B99" t="s">
        <v>257</v>
      </c>
      <c r="C99" t="s">
        <v>274</v>
      </c>
      <c r="D99">
        <v>391.97</v>
      </c>
      <c r="E99">
        <v>799916</v>
      </c>
      <c r="F99">
        <v>0</v>
      </c>
      <c r="G99">
        <v>4.05</v>
      </c>
      <c r="H99">
        <v>429.45</v>
      </c>
      <c r="I99">
        <v>4.49</v>
      </c>
      <c r="J99">
        <v>91.27</v>
      </c>
    </row>
    <row r="100" spans="1:10" x14ac:dyDescent="0.25">
      <c r="A100" t="s">
        <v>290</v>
      </c>
      <c r="B100" t="s">
        <v>257</v>
      </c>
      <c r="C100" t="s">
        <v>291</v>
      </c>
      <c r="D100">
        <v>369.78</v>
      </c>
      <c r="E100">
        <v>787167</v>
      </c>
      <c r="F100">
        <v>0</v>
      </c>
      <c r="G100">
        <v>3.82</v>
      </c>
      <c r="H100">
        <v>410.58</v>
      </c>
      <c r="I100">
        <v>4.96</v>
      </c>
      <c r="J100">
        <v>90.06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19184883</v>
      </c>
      <c r="E104">
        <v>412623</v>
      </c>
      <c r="F104">
        <v>46.49</v>
      </c>
      <c r="G104">
        <v>9.8699999999999992</v>
      </c>
      <c r="H104">
        <v>934.97</v>
      </c>
      <c r="I104">
        <v>6.4</v>
      </c>
      <c r="J104">
        <v>86.7</v>
      </c>
    </row>
    <row r="105" spans="1:10" x14ac:dyDescent="0.25">
      <c r="A105" t="s">
        <v>256</v>
      </c>
      <c r="B105" t="s">
        <v>257</v>
      </c>
      <c r="C105" t="s">
        <v>258</v>
      </c>
      <c r="D105">
        <v>13397804</v>
      </c>
      <c r="E105">
        <v>876253</v>
      </c>
      <c r="F105">
        <v>15.29</v>
      </c>
      <c r="G105">
        <v>6.89</v>
      </c>
      <c r="H105">
        <v>2419.85</v>
      </c>
      <c r="I105">
        <v>6.5</v>
      </c>
      <c r="J105">
        <v>86.1</v>
      </c>
    </row>
    <row r="106" spans="1:10" x14ac:dyDescent="0.25">
      <c r="A106" t="s">
        <v>261</v>
      </c>
      <c r="B106" t="s">
        <v>257</v>
      </c>
      <c r="C106" t="s">
        <v>262</v>
      </c>
      <c r="D106">
        <v>12841817</v>
      </c>
      <c r="E106">
        <v>1637081</v>
      </c>
      <c r="F106">
        <v>7.84</v>
      </c>
      <c r="G106">
        <v>6.61</v>
      </c>
      <c r="H106">
        <v>590.92999999999995</v>
      </c>
      <c r="I106">
        <v>29.2</v>
      </c>
      <c r="J106">
        <v>2.2000000000000002</v>
      </c>
    </row>
    <row r="107" spans="1:10" x14ac:dyDescent="0.25">
      <c r="A107" t="s">
        <v>259</v>
      </c>
      <c r="B107" t="s">
        <v>257</v>
      </c>
      <c r="C107" t="s">
        <v>260</v>
      </c>
      <c r="D107">
        <v>10738291</v>
      </c>
      <c r="E107">
        <v>798750</v>
      </c>
      <c r="F107">
        <v>13.44</v>
      </c>
      <c r="G107">
        <v>5.52</v>
      </c>
      <c r="H107">
        <v>810.41</v>
      </c>
      <c r="I107">
        <v>19.7</v>
      </c>
      <c r="J107">
        <v>25.6</v>
      </c>
    </row>
    <row r="108" spans="1:10" x14ac:dyDescent="0.25">
      <c r="A108" t="s">
        <v>101</v>
      </c>
      <c r="B108" t="s">
        <v>102</v>
      </c>
      <c r="C108" t="s">
        <v>103</v>
      </c>
      <c r="D108">
        <v>9701326</v>
      </c>
      <c r="E108">
        <v>0</v>
      </c>
      <c r="G108">
        <v>4.99</v>
      </c>
      <c r="H108">
        <v>1815.64</v>
      </c>
      <c r="I108">
        <v>14.4</v>
      </c>
      <c r="J108">
        <v>68.3</v>
      </c>
    </row>
    <row r="109" spans="1:10" x14ac:dyDescent="0.25">
      <c r="A109" t="s">
        <v>121</v>
      </c>
      <c r="B109" t="s">
        <v>102</v>
      </c>
      <c r="C109" t="s">
        <v>111</v>
      </c>
      <c r="D109">
        <v>9311747</v>
      </c>
      <c r="E109">
        <v>30</v>
      </c>
      <c r="F109">
        <v>310391.57</v>
      </c>
      <c r="G109">
        <v>4.79</v>
      </c>
      <c r="H109">
        <v>69.66</v>
      </c>
      <c r="I109">
        <v>38.200000000000003</v>
      </c>
      <c r="J109">
        <v>7.1</v>
      </c>
    </row>
    <row r="110" spans="1:10" x14ac:dyDescent="0.25">
      <c r="A110" t="s">
        <v>125</v>
      </c>
      <c r="B110" t="s">
        <v>102</v>
      </c>
      <c r="C110" t="s">
        <v>126</v>
      </c>
      <c r="D110">
        <v>9311747</v>
      </c>
      <c r="E110">
        <v>30</v>
      </c>
      <c r="F110">
        <v>310391.57</v>
      </c>
      <c r="G110">
        <v>4.79</v>
      </c>
      <c r="H110">
        <v>69.66</v>
      </c>
      <c r="I110">
        <v>38.200000000000003</v>
      </c>
      <c r="J110">
        <v>7.1</v>
      </c>
    </row>
    <row r="111" spans="1:10" x14ac:dyDescent="0.25">
      <c r="A111" t="s">
        <v>1281</v>
      </c>
      <c r="B111" t="s">
        <v>257</v>
      </c>
      <c r="C111" t="s">
        <v>1282</v>
      </c>
      <c r="D111">
        <v>8012881</v>
      </c>
      <c r="E111">
        <v>1</v>
      </c>
      <c r="F111">
        <v>8012881</v>
      </c>
      <c r="G111">
        <v>4.12</v>
      </c>
      <c r="H111">
        <v>100.4</v>
      </c>
      <c r="I111">
        <v>18</v>
      </c>
      <c r="J111">
        <v>57.7</v>
      </c>
    </row>
    <row r="112" spans="1:10" x14ac:dyDescent="0.25">
      <c r="A112" t="s">
        <v>1283</v>
      </c>
      <c r="B112" t="s">
        <v>257</v>
      </c>
      <c r="C112" t="s">
        <v>1282</v>
      </c>
      <c r="D112">
        <v>7599220</v>
      </c>
      <c r="E112">
        <v>35</v>
      </c>
      <c r="F112">
        <v>217120.57</v>
      </c>
      <c r="G112">
        <v>3.91</v>
      </c>
      <c r="H112">
        <v>216.01</v>
      </c>
      <c r="I112">
        <v>10.9</v>
      </c>
      <c r="J112">
        <v>75.099999999999994</v>
      </c>
    </row>
    <row r="113" spans="1:10" x14ac:dyDescent="0.25">
      <c r="A113" t="s">
        <v>269</v>
      </c>
      <c r="B113" t="s">
        <v>257</v>
      </c>
      <c r="C113" t="s">
        <v>270</v>
      </c>
      <c r="D113">
        <v>7040702</v>
      </c>
      <c r="E113">
        <v>886489</v>
      </c>
      <c r="F113">
        <v>7.94</v>
      </c>
      <c r="G113">
        <v>3.62</v>
      </c>
      <c r="H113">
        <v>309.94</v>
      </c>
      <c r="I113">
        <v>38.200000000000003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101</v>
      </c>
      <c r="B117" t="s">
        <v>102</v>
      </c>
      <c r="C117" t="s">
        <v>103</v>
      </c>
      <c r="D117">
        <v>4000014</v>
      </c>
      <c r="E117">
        <v>0</v>
      </c>
      <c r="G117">
        <v>38.700000000000003</v>
      </c>
      <c r="H117">
        <v>1815.64</v>
      </c>
      <c r="I117">
        <v>14.36</v>
      </c>
      <c r="J117">
        <v>68.27</v>
      </c>
    </row>
    <row r="118" spans="1:10" x14ac:dyDescent="0.25">
      <c r="A118" t="s">
        <v>252</v>
      </c>
      <c r="B118" t="s">
        <v>102</v>
      </c>
      <c r="C118" t="s">
        <v>253</v>
      </c>
      <c r="D118">
        <v>1443945</v>
      </c>
      <c r="E118">
        <v>0</v>
      </c>
      <c r="G118">
        <v>13.97</v>
      </c>
      <c r="H118">
        <v>1715.99</v>
      </c>
      <c r="I118">
        <v>11.01</v>
      </c>
      <c r="J118">
        <v>75.05</v>
      </c>
    </row>
    <row r="119" spans="1:10" x14ac:dyDescent="0.25">
      <c r="A119" t="s">
        <v>256</v>
      </c>
      <c r="B119" t="s">
        <v>257</v>
      </c>
      <c r="C119" t="s">
        <v>258</v>
      </c>
      <c r="D119">
        <v>1174845</v>
      </c>
      <c r="E119">
        <v>876253</v>
      </c>
      <c r="F119">
        <v>1.34</v>
      </c>
      <c r="G119">
        <v>11.37</v>
      </c>
      <c r="H119">
        <v>2419.85</v>
      </c>
      <c r="I119">
        <v>6.47</v>
      </c>
      <c r="J119">
        <v>86.12</v>
      </c>
    </row>
    <row r="120" spans="1:10" x14ac:dyDescent="0.25">
      <c r="A120" t="s">
        <v>104</v>
      </c>
      <c r="B120" t="s">
        <v>102</v>
      </c>
      <c r="C120" t="s">
        <v>105</v>
      </c>
      <c r="D120">
        <v>1062128</v>
      </c>
      <c r="E120">
        <v>0</v>
      </c>
      <c r="G120">
        <v>10.28</v>
      </c>
      <c r="H120">
        <v>1138.8599999999999</v>
      </c>
      <c r="I120">
        <v>7.34</v>
      </c>
      <c r="J120">
        <v>86.22</v>
      </c>
    </row>
    <row r="121" spans="1:10" x14ac:dyDescent="0.25">
      <c r="A121" t="s">
        <v>1280</v>
      </c>
      <c r="B121" t="s">
        <v>102</v>
      </c>
      <c r="C121" t="s">
        <v>105</v>
      </c>
      <c r="D121">
        <v>511515</v>
      </c>
      <c r="E121">
        <v>1</v>
      </c>
      <c r="F121">
        <v>511515</v>
      </c>
      <c r="G121">
        <v>4.95</v>
      </c>
      <c r="H121">
        <v>219.74</v>
      </c>
      <c r="I121">
        <v>41.5</v>
      </c>
      <c r="J121">
        <v>0.97</v>
      </c>
    </row>
    <row r="122" spans="1:10" x14ac:dyDescent="0.25">
      <c r="A122" t="s">
        <v>267</v>
      </c>
      <c r="B122" t="s">
        <v>257</v>
      </c>
      <c r="C122" t="s">
        <v>268</v>
      </c>
      <c r="D122">
        <v>507707</v>
      </c>
      <c r="E122">
        <v>534494</v>
      </c>
      <c r="F122">
        <v>0.95</v>
      </c>
      <c r="G122">
        <v>4.91</v>
      </c>
      <c r="H122">
        <v>777.83</v>
      </c>
      <c r="I122">
        <v>3.23</v>
      </c>
      <c r="J122">
        <v>95.46</v>
      </c>
    </row>
    <row r="123" spans="1:10" x14ac:dyDescent="0.25">
      <c r="A123" t="s">
        <v>277</v>
      </c>
      <c r="B123" t="s">
        <v>257</v>
      </c>
      <c r="C123" t="s">
        <v>278</v>
      </c>
      <c r="D123">
        <v>447122</v>
      </c>
      <c r="E123">
        <v>412295</v>
      </c>
      <c r="F123">
        <v>1.08</v>
      </c>
      <c r="G123">
        <v>4.33</v>
      </c>
      <c r="H123">
        <v>911.48</v>
      </c>
      <c r="I123">
        <v>2.46</v>
      </c>
      <c r="J123">
        <v>96.57</v>
      </c>
    </row>
    <row r="124" spans="1:10" x14ac:dyDescent="0.25">
      <c r="A124" t="s">
        <v>263</v>
      </c>
      <c r="B124" t="s">
        <v>257</v>
      </c>
      <c r="C124" t="s">
        <v>264</v>
      </c>
      <c r="D124">
        <v>429319</v>
      </c>
      <c r="E124">
        <v>412623</v>
      </c>
      <c r="F124">
        <v>1.04</v>
      </c>
      <c r="G124">
        <v>4.1500000000000004</v>
      </c>
      <c r="H124">
        <v>934.97</v>
      </c>
      <c r="I124">
        <v>6.38</v>
      </c>
      <c r="J124">
        <v>86.66</v>
      </c>
    </row>
    <row r="125" spans="1:10" x14ac:dyDescent="0.25">
      <c r="A125" t="s">
        <v>259</v>
      </c>
      <c r="B125" t="s">
        <v>257</v>
      </c>
      <c r="C125" t="s">
        <v>260</v>
      </c>
      <c r="D125">
        <v>382846</v>
      </c>
      <c r="E125">
        <v>798750</v>
      </c>
      <c r="F125">
        <v>0.48</v>
      </c>
      <c r="G125">
        <v>3.7</v>
      </c>
      <c r="H125">
        <v>810.41</v>
      </c>
      <c r="I125">
        <v>19.66</v>
      </c>
      <c r="J125">
        <v>25.64</v>
      </c>
    </row>
    <row r="126" spans="1:10" x14ac:dyDescent="0.25">
      <c r="A126" t="s">
        <v>275</v>
      </c>
      <c r="B126" t="s">
        <v>257</v>
      </c>
      <c r="C126" t="s">
        <v>276</v>
      </c>
      <c r="D126">
        <v>340491</v>
      </c>
      <c r="E126">
        <v>513657</v>
      </c>
      <c r="F126">
        <v>0.66</v>
      </c>
      <c r="G126">
        <v>3.29</v>
      </c>
      <c r="H126">
        <v>705.54</v>
      </c>
      <c r="I126">
        <v>5.0599999999999996</v>
      </c>
      <c r="J126">
        <v>89.31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101</v>
      </c>
      <c r="B130" t="s">
        <v>102</v>
      </c>
      <c r="C130" t="s">
        <v>103</v>
      </c>
      <c r="D130">
        <v>1144661</v>
      </c>
      <c r="E130">
        <v>1144661</v>
      </c>
      <c r="F130">
        <v>0</v>
      </c>
      <c r="H130">
        <v>0</v>
      </c>
      <c r="I130">
        <v>19.23</v>
      </c>
    </row>
    <row r="131" spans="1:9" x14ac:dyDescent="0.25">
      <c r="A131" t="s">
        <v>252</v>
      </c>
      <c r="B131" t="s">
        <v>102</v>
      </c>
      <c r="C131" t="s">
        <v>253</v>
      </c>
      <c r="D131">
        <v>1082329</v>
      </c>
      <c r="E131">
        <v>1082329</v>
      </c>
      <c r="F131">
        <v>0</v>
      </c>
      <c r="H131">
        <v>0</v>
      </c>
      <c r="I131">
        <v>18.190000000000001</v>
      </c>
    </row>
    <row r="132" spans="1:9" x14ac:dyDescent="0.25">
      <c r="A132" t="s">
        <v>104</v>
      </c>
      <c r="B132" t="s">
        <v>102</v>
      </c>
      <c r="C132" t="s">
        <v>105</v>
      </c>
      <c r="D132">
        <v>1001457</v>
      </c>
      <c r="E132">
        <v>1001457</v>
      </c>
      <c r="F132">
        <v>0</v>
      </c>
      <c r="H132">
        <v>0</v>
      </c>
      <c r="I132">
        <v>16.829999999999998</v>
      </c>
    </row>
    <row r="133" spans="1:9" x14ac:dyDescent="0.25">
      <c r="A133" t="s">
        <v>267</v>
      </c>
      <c r="B133" t="s">
        <v>257</v>
      </c>
      <c r="C133" t="s">
        <v>268</v>
      </c>
      <c r="D133">
        <v>507707</v>
      </c>
      <c r="E133">
        <v>507707</v>
      </c>
      <c r="F133">
        <v>534494</v>
      </c>
      <c r="G133">
        <v>0.95</v>
      </c>
      <c r="H133">
        <v>0</v>
      </c>
      <c r="I133">
        <v>8.5299999999999994</v>
      </c>
    </row>
    <row r="134" spans="1:9" x14ac:dyDescent="0.25">
      <c r="A134" t="s">
        <v>277</v>
      </c>
      <c r="B134" t="s">
        <v>257</v>
      </c>
      <c r="C134" t="s">
        <v>278</v>
      </c>
      <c r="D134">
        <v>447128</v>
      </c>
      <c r="E134">
        <v>447128</v>
      </c>
      <c r="F134">
        <v>412295</v>
      </c>
      <c r="G134">
        <v>1.08</v>
      </c>
      <c r="H134">
        <v>0</v>
      </c>
      <c r="I134">
        <v>7.51</v>
      </c>
    </row>
    <row r="135" spans="1:9" x14ac:dyDescent="0.25">
      <c r="A135" t="s">
        <v>263</v>
      </c>
      <c r="B135" t="s">
        <v>257</v>
      </c>
      <c r="C135" t="s">
        <v>264</v>
      </c>
      <c r="D135">
        <v>429314</v>
      </c>
      <c r="E135">
        <v>429314</v>
      </c>
      <c r="F135">
        <v>412623</v>
      </c>
      <c r="G135">
        <v>1.04</v>
      </c>
      <c r="H135">
        <v>0</v>
      </c>
      <c r="I135">
        <v>7.21</v>
      </c>
    </row>
    <row r="136" spans="1:9" x14ac:dyDescent="0.25">
      <c r="A136" t="s">
        <v>275</v>
      </c>
      <c r="B136" t="s">
        <v>257</v>
      </c>
      <c r="C136" t="s">
        <v>276</v>
      </c>
      <c r="D136">
        <v>340516</v>
      </c>
      <c r="E136">
        <v>340516</v>
      </c>
      <c r="F136">
        <v>513657</v>
      </c>
      <c r="G136">
        <v>0.66</v>
      </c>
      <c r="H136">
        <v>0</v>
      </c>
      <c r="I136">
        <v>5.72</v>
      </c>
    </row>
    <row r="137" spans="1:9" x14ac:dyDescent="0.25">
      <c r="A137" t="s">
        <v>290</v>
      </c>
      <c r="B137" t="s">
        <v>257</v>
      </c>
      <c r="C137" t="s">
        <v>291</v>
      </c>
      <c r="D137">
        <v>198776</v>
      </c>
      <c r="E137">
        <v>198776</v>
      </c>
      <c r="F137">
        <v>787167</v>
      </c>
      <c r="G137">
        <v>0.25</v>
      </c>
      <c r="H137">
        <v>0</v>
      </c>
      <c r="I137">
        <v>3.34</v>
      </c>
    </row>
    <row r="138" spans="1:9" x14ac:dyDescent="0.25">
      <c r="A138" t="s">
        <v>273</v>
      </c>
      <c r="B138" t="s">
        <v>257</v>
      </c>
      <c r="C138" t="s">
        <v>274</v>
      </c>
      <c r="D138">
        <v>189591</v>
      </c>
      <c r="E138">
        <v>189591</v>
      </c>
      <c r="F138">
        <v>799916</v>
      </c>
      <c r="G138">
        <v>0.24</v>
      </c>
      <c r="H138">
        <v>0</v>
      </c>
      <c r="I138">
        <v>3.19</v>
      </c>
    </row>
    <row r="139" spans="1:9" x14ac:dyDescent="0.25">
      <c r="A139" t="s">
        <v>1283</v>
      </c>
      <c r="B139" t="s">
        <v>257</v>
      </c>
      <c r="C139" t="s">
        <v>1282</v>
      </c>
      <c r="D139">
        <v>126099</v>
      </c>
      <c r="E139">
        <v>126099</v>
      </c>
      <c r="F139">
        <v>35</v>
      </c>
      <c r="G139">
        <v>3602.83</v>
      </c>
      <c r="H139">
        <v>0</v>
      </c>
      <c r="I139">
        <v>2.12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2004781</v>
      </c>
      <c r="E143">
        <v>1765</v>
      </c>
      <c r="F143">
        <v>0</v>
      </c>
      <c r="G143">
        <v>49.12</v>
      </c>
      <c r="H143">
        <v>38.799999999999997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1637081</v>
      </c>
      <c r="E144">
        <v>0</v>
      </c>
      <c r="F144">
        <v>0</v>
      </c>
      <c r="G144">
        <v>590.92999999999995</v>
      </c>
      <c r="H144">
        <v>29.2</v>
      </c>
      <c r="I144">
        <v>2.2000000000000002</v>
      </c>
    </row>
    <row r="145" spans="1:9" x14ac:dyDescent="0.25">
      <c r="A145" t="s">
        <v>283</v>
      </c>
      <c r="B145" t="s">
        <v>257</v>
      </c>
      <c r="C145" t="s">
        <v>284</v>
      </c>
      <c r="D145">
        <v>1637075</v>
      </c>
      <c r="E145">
        <v>905349</v>
      </c>
      <c r="F145">
        <v>0.55000000000000004</v>
      </c>
      <c r="G145">
        <v>45.74</v>
      </c>
      <c r="H145">
        <v>34.4</v>
      </c>
      <c r="I145">
        <v>10.5</v>
      </c>
    </row>
    <row r="146" spans="1:9" x14ac:dyDescent="0.25">
      <c r="A146" t="s">
        <v>271</v>
      </c>
      <c r="B146" t="s">
        <v>257</v>
      </c>
      <c r="C146" t="s">
        <v>272</v>
      </c>
      <c r="D146">
        <v>1628408</v>
      </c>
      <c r="E146">
        <v>0</v>
      </c>
      <c r="F146">
        <v>0</v>
      </c>
      <c r="G146">
        <v>257.64</v>
      </c>
      <c r="H146">
        <v>32.299999999999997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1627557</v>
      </c>
      <c r="E147">
        <v>1627542</v>
      </c>
      <c r="F147">
        <v>1</v>
      </c>
      <c r="G147">
        <v>41.64</v>
      </c>
      <c r="H147">
        <v>37.799999999999997</v>
      </c>
      <c r="I147">
        <v>0</v>
      </c>
    </row>
    <row r="148" spans="1:9" x14ac:dyDescent="0.25">
      <c r="A148" t="s">
        <v>296</v>
      </c>
      <c r="B148" t="s">
        <v>257</v>
      </c>
      <c r="C148" t="s">
        <v>297</v>
      </c>
      <c r="D148">
        <v>1349917</v>
      </c>
      <c r="E148">
        <v>1346468</v>
      </c>
      <c r="F148">
        <v>1</v>
      </c>
      <c r="G148">
        <v>37.94</v>
      </c>
      <c r="H148">
        <v>40</v>
      </c>
      <c r="I148">
        <v>0</v>
      </c>
    </row>
    <row r="149" spans="1:9" x14ac:dyDescent="0.25">
      <c r="A149" t="s">
        <v>294</v>
      </c>
      <c r="B149" t="s">
        <v>257</v>
      </c>
      <c r="C149" t="s">
        <v>295</v>
      </c>
      <c r="D149">
        <v>1339803</v>
      </c>
      <c r="E149">
        <v>1209761</v>
      </c>
      <c r="F149">
        <v>0.9</v>
      </c>
      <c r="G149">
        <v>42.87</v>
      </c>
      <c r="H149">
        <v>39</v>
      </c>
      <c r="I149">
        <v>0</v>
      </c>
    </row>
    <row r="150" spans="1:9" x14ac:dyDescent="0.25">
      <c r="A150" t="s">
        <v>281</v>
      </c>
      <c r="B150" t="s">
        <v>257</v>
      </c>
      <c r="C150" t="s">
        <v>282</v>
      </c>
      <c r="D150">
        <v>886655</v>
      </c>
      <c r="E150">
        <v>848403</v>
      </c>
      <c r="F150">
        <v>0.96</v>
      </c>
      <c r="G150">
        <v>124.03</v>
      </c>
      <c r="H150">
        <v>38.6</v>
      </c>
      <c r="I150">
        <v>0</v>
      </c>
    </row>
    <row r="151" spans="1:9" x14ac:dyDescent="0.25">
      <c r="A151" t="s">
        <v>269</v>
      </c>
      <c r="B151" t="s">
        <v>257</v>
      </c>
      <c r="C151" t="s">
        <v>270</v>
      </c>
      <c r="D151">
        <v>886489</v>
      </c>
      <c r="E151">
        <v>885688</v>
      </c>
      <c r="F151">
        <v>1</v>
      </c>
      <c r="G151">
        <v>309.94</v>
      </c>
      <c r="H151">
        <v>38.200000000000003</v>
      </c>
      <c r="I151">
        <v>0</v>
      </c>
    </row>
    <row r="152" spans="1:9" x14ac:dyDescent="0.25">
      <c r="A152" t="s">
        <v>256</v>
      </c>
      <c r="B152" t="s">
        <v>257</v>
      </c>
      <c r="C152" t="s">
        <v>258</v>
      </c>
      <c r="D152">
        <v>876253</v>
      </c>
      <c r="E152">
        <v>876071</v>
      </c>
      <c r="F152">
        <v>1</v>
      </c>
      <c r="G152">
        <v>2419.85</v>
      </c>
      <c r="H152">
        <v>6.5</v>
      </c>
      <c r="I152">
        <v>86.1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2004852</v>
      </c>
      <c r="E156">
        <v>2004781</v>
      </c>
      <c r="F156">
        <v>11.33</v>
      </c>
    </row>
    <row r="157" spans="1:9" x14ac:dyDescent="0.25">
      <c r="A157" t="s">
        <v>261</v>
      </c>
      <c r="B157" t="s">
        <v>257</v>
      </c>
      <c r="C157" t="s">
        <v>262</v>
      </c>
      <c r="D157">
        <v>1636841</v>
      </c>
      <c r="E157">
        <v>1637081</v>
      </c>
      <c r="F157">
        <v>9.25</v>
      </c>
    </row>
    <row r="158" spans="1:9" x14ac:dyDescent="0.25">
      <c r="A158" t="s">
        <v>271</v>
      </c>
      <c r="B158" t="s">
        <v>257</v>
      </c>
      <c r="C158" t="s">
        <v>272</v>
      </c>
      <c r="D158">
        <v>1627313</v>
      </c>
      <c r="E158">
        <v>1628408</v>
      </c>
      <c r="F158">
        <v>9.19</v>
      </c>
    </row>
    <row r="159" spans="1:9" x14ac:dyDescent="0.25">
      <c r="A159" t="s">
        <v>296</v>
      </c>
      <c r="B159" t="s">
        <v>257</v>
      </c>
      <c r="C159" t="s">
        <v>297</v>
      </c>
      <c r="D159">
        <v>1349669</v>
      </c>
      <c r="E159">
        <v>1349917</v>
      </c>
      <c r="F159">
        <v>7.63</v>
      </c>
    </row>
    <row r="160" spans="1:9" x14ac:dyDescent="0.25">
      <c r="A160" t="s">
        <v>294</v>
      </c>
      <c r="B160" t="s">
        <v>257</v>
      </c>
      <c r="C160" t="s">
        <v>295</v>
      </c>
      <c r="D160">
        <v>1339431</v>
      </c>
      <c r="E160">
        <v>1339803</v>
      </c>
      <c r="F160">
        <v>7.57</v>
      </c>
    </row>
    <row r="161" spans="1:6" x14ac:dyDescent="0.25">
      <c r="A161" t="s">
        <v>269</v>
      </c>
      <c r="B161" t="s">
        <v>257</v>
      </c>
      <c r="C161" t="s">
        <v>270</v>
      </c>
      <c r="D161">
        <v>887418</v>
      </c>
      <c r="E161">
        <v>886489</v>
      </c>
      <c r="F161">
        <v>5.01</v>
      </c>
    </row>
    <row r="162" spans="1:6" x14ac:dyDescent="0.25">
      <c r="A162" t="s">
        <v>256</v>
      </c>
      <c r="B162" t="s">
        <v>257</v>
      </c>
      <c r="C162" t="s">
        <v>258</v>
      </c>
      <c r="D162">
        <v>876399</v>
      </c>
      <c r="E162">
        <v>876253</v>
      </c>
      <c r="F162">
        <v>4.95</v>
      </c>
    </row>
    <row r="163" spans="1:6" x14ac:dyDescent="0.25">
      <c r="A163" t="s">
        <v>528</v>
      </c>
      <c r="B163" t="s">
        <v>257</v>
      </c>
      <c r="C163" t="s">
        <v>297</v>
      </c>
      <c r="D163">
        <v>846240</v>
      </c>
      <c r="E163">
        <v>846289</v>
      </c>
      <c r="F163">
        <v>4.78</v>
      </c>
    </row>
    <row r="164" spans="1:6" x14ac:dyDescent="0.25">
      <c r="A164" t="s">
        <v>259</v>
      </c>
      <c r="B164" t="s">
        <v>257</v>
      </c>
      <c r="C164" t="s">
        <v>260</v>
      </c>
      <c r="D164">
        <v>798777</v>
      </c>
      <c r="E164">
        <v>798750</v>
      </c>
      <c r="F164">
        <v>4.51</v>
      </c>
    </row>
    <row r="165" spans="1:6" x14ac:dyDescent="0.25">
      <c r="A165" t="s">
        <v>298</v>
      </c>
      <c r="B165" t="s">
        <v>257</v>
      </c>
      <c r="C165" t="s">
        <v>299</v>
      </c>
      <c r="D165">
        <v>791162</v>
      </c>
      <c r="E165">
        <v>791413</v>
      </c>
      <c r="F165">
        <v>4.47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8253475</v>
      </c>
      <c r="E169">
        <v>41</v>
      </c>
      <c r="F169">
        <v>7.0000000000000007E-2</v>
      </c>
    </row>
    <row r="170" spans="1:6" x14ac:dyDescent="0.25">
      <c r="A170" t="s">
        <v>203</v>
      </c>
      <c r="C170" t="s">
        <v>204</v>
      </c>
      <c r="D170">
        <v>1812956</v>
      </c>
      <c r="E170">
        <v>39</v>
      </c>
      <c r="F170">
        <v>0.02</v>
      </c>
    </row>
    <row r="171" spans="1:6" x14ac:dyDescent="0.25">
      <c r="A171" t="s">
        <v>303</v>
      </c>
      <c r="B171" t="s">
        <v>257</v>
      </c>
      <c r="C171" t="s">
        <v>260</v>
      </c>
      <c r="D171">
        <v>1741682</v>
      </c>
      <c r="E171">
        <v>3</v>
      </c>
      <c r="F171">
        <v>0.02</v>
      </c>
    </row>
    <row r="172" spans="1:6" x14ac:dyDescent="0.25">
      <c r="A172" t="s">
        <v>259</v>
      </c>
      <c r="B172" t="s">
        <v>257</v>
      </c>
      <c r="C172" t="s">
        <v>260</v>
      </c>
      <c r="D172">
        <v>1716263</v>
      </c>
      <c r="E172">
        <v>798750</v>
      </c>
      <c r="F172">
        <v>0.02</v>
      </c>
    </row>
    <row r="173" spans="1:6" x14ac:dyDescent="0.25">
      <c r="A173" t="s">
        <v>256</v>
      </c>
      <c r="B173" t="s">
        <v>257</v>
      </c>
      <c r="C173" t="s">
        <v>258</v>
      </c>
      <c r="D173">
        <v>1672419</v>
      </c>
      <c r="E173">
        <v>876253</v>
      </c>
      <c r="F173">
        <v>0.01</v>
      </c>
    </row>
    <row r="174" spans="1:6" x14ac:dyDescent="0.25">
      <c r="A174" t="s">
        <v>304</v>
      </c>
      <c r="B174" t="s">
        <v>257</v>
      </c>
      <c r="C174" t="s">
        <v>305</v>
      </c>
      <c r="D174">
        <v>1319361</v>
      </c>
      <c r="E174">
        <v>408</v>
      </c>
      <c r="F174">
        <v>0.01</v>
      </c>
    </row>
    <row r="175" spans="1:6" x14ac:dyDescent="0.25">
      <c r="A175" t="s">
        <v>1284</v>
      </c>
      <c r="B175" t="s">
        <v>102</v>
      </c>
      <c r="C175" t="s">
        <v>1285</v>
      </c>
      <c r="D175">
        <v>1317304</v>
      </c>
      <c r="E175">
        <v>208</v>
      </c>
      <c r="F175">
        <v>0.01</v>
      </c>
    </row>
    <row r="176" spans="1:6" x14ac:dyDescent="0.25">
      <c r="A176" t="s">
        <v>306</v>
      </c>
      <c r="B176" t="s">
        <v>257</v>
      </c>
      <c r="C176" t="s">
        <v>258</v>
      </c>
      <c r="D176">
        <v>1207521</v>
      </c>
      <c r="E176">
        <v>11276</v>
      </c>
      <c r="F176">
        <v>0.01</v>
      </c>
    </row>
    <row r="178" spans="1:7" x14ac:dyDescent="0.25">
      <c r="A178" t="s">
        <v>208</v>
      </c>
    </row>
    <row r="179" spans="1:7" x14ac:dyDescent="0.25">
      <c r="A179" t="s">
        <v>30</v>
      </c>
      <c r="B179" t="s">
        <v>31</v>
      </c>
      <c r="C179" t="s">
        <v>209</v>
      </c>
      <c r="D179" t="s">
        <v>210</v>
      </c>
      <c r="E179" t="s">
        <v>211</v>
      </c>
      <c r="F179" t="s">
        <v>212</v>
      </c>
      <c r="G179" t="s">
        <v>34</v>
      </c>
    </row>
    <row r="180" spans="1:7" x14ac:dyDescent="0.25">
      <c r="A180" t="s">
        <v>219</v>
      </c>
      <c r="B180">
        <v>2225149</v>
      </c>
      <c r="D180">
        <v>12861</v>
      </c>
      <c r="E180" t="s">
        <v>1260</v>
      </c>
      <c r="F180">
        <v>1.02</v>
      </c>
      <c r="G180">
        <v>42.49</v>
      </c>
    </row>
    <row r="181" spans="1:7" x14ac:dyDescent="0.25">
      <c r="A181" t="s">
        <v>36</v>
      </c>
      <c r="B181">
        <v>5691726</v>
      </c>
      <c r="D181">
        <v>8928</v>
      </c>
      <c r="E181" t="s">
        <v>1262</v>
      </c>
      <c r="F181">
        <v>2.6</v>
      </c>
      <c r="G181">
        <v>29.5</v>
      </c>
    </row>
    <row r="182" spans="1:7" x14ac:dyDescent="0.25">
      <c r="A182" t="s">
        <v>49</v>
      </c>
      <c r="B182">
        <v>186701</v>
      </c>
      <c r="D182">
        <v>389</v>
      </c>
      <c r="E182" t="s">
        <v>629</v>
      </c>
      <c r="F182">
        <v>0.09</v>
      </c>
      <c r="G182">
        <v>1.28</v>
      </c>
    </row>
    <row r="183" spans="1:7" x14ac:dyDescent="0.25">
      <c r="A183" t="s">
        <v>232</v>
      </c>
      <c r="B183">
        <v>205215</v>
      </c>
      <c r="D183">
        <v>172</v>
      </c>
      <c r="E183" t="s">
        <v>1266</v>
      </c>
      <c r="F183">
        <v>0.09</v>
      </c>
      <c r="G183">
        <v>0.56999999999999995</v>
      </c>
    </row>
    <row r="184" spans="1:7" x14ac:dyDescent="0.25">
      <c r="A184" t="s">
        <v>40</v>
      </c>
      <c r="B184">
        <v>150</v>
      </c>
      <c r="C184">
        <v>100</v>
      </c>
      <c r="D184">
        <v>150</v>
      </c>
      <c r="E184" t="s">
        <v>856</v>
      </c>
      <c r="F184">
        <v>0</v>
      </c>
      <c r="G184">
        <v>0.5</v>
      </c>
    </row>
    <row r="185" spans="1:7" x14ac:dyDescent="0.25">
      <c r="A185" t="s">
        <v>225</v>
      </c>
      <c r="B185">
        <v>335386</v>
      </c>
      <c r="D185">
        <v>118</v>
      </c>
      <c r="E185" t="s">
        <v>1268</v>
      </c>
      <c r="F185">
        <v>0.15</v>
      </c>
      <c r="G185">
        <v>0.39</v>
      </c>
    </row>
    <row r="186" spans="1:7" x14ac:dyDescent="0.25">
      <c r="A186" t="s">
        <v>235</v>
      </c>
      <c r="B186">
        <v>427590</v>
      </c>
      <c r="D186">
        <v>103</v>
      </c>
      <c r="E186" t="s">
        <v>1270</v>
      </c>
      <c r="F186">
        <v>0.2</v>
      </c>
      <c r="G186">
        <v>0.34</v>
      </c>
    </row>
    <row r="187" spans="1:7" x14ac:dyDescent="0.25">
      <c r="A187" t="s">
        <v>478</v>
      </c>
      <c r="B187">
        <v>22595</v>
      </c>
      <c r="D187">
        <v>83</v>
      </c>
      <c r="E187" t="s">
        <v>1272</v>
      </c>
      <c r="F187">
        <v>0.01</v>
      </c>
      <c r="G187">
        <v>0.27</v>
      </c>
    </row>
    <row r="188" spans="1:7" x14ac:dyDescent="0.25">
      <c r="A188" t="s">
        <v>241</v>
      </c>
      <c r="B188">
        <v>29485262</v>
      </c>
      <c r="D188">
        <v>73</v>
      </c>
      <c r="E188" t="s">
        <v>1274</v>
      </c>
      <c r="F188">
        <v>13.49</v>
      </c>
      <c r="G188">
        <v>0.24</v>
      </c>
    </row>
    <row r="189" spans="1:7" x14ac:dyDescent="0.25">
      <c r="A189" t="s">
        <v>1244</v>
      </c>
      <c r="B189">
        <v>501</v>
      </c>
      <c r="D189">
        <v>72</v>
      </c>
      <c r="E189" t="s">
        <v>1286</v>
      </c>
      <c r="F189">
        <v>0</v>
      </c>
      <c r="G189">
        <v>0.24</v>
      </c>
    </row>
    <row r="191" spans="1:7" x14ac:dyDescent="0.25">
      <c r="A191" t="s">
        <v>29</v>
      </c>
    </row>
    <row r="192" spans="1:7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</row>
    <row r="193" spans="1:6" x14ac:dyDescent="0.25">
      <c r="A193" t="s">
        <v>219</v>
      </c>
      <c r="B193">
        <v>2225149</v>
      </c>
      <c r="C193" t="s">
        <v>1259</v>
      </c>
      <c r="D193" t="s">
        <v>1260</v>
      </c>
      <c r="E193">
        <v>42.5</v>
      </c>
      <c r="F193" t="s">
        <v>70</v>
      </c>
    </row>
    <row r="194" spans="1:6" x14ac:dyDescent="0.25">
      <c r="A194" t="s">
        <v>36</v>
      </c>
      <c r="B194">
        <v>5691726</v>
      </c>
      <c r="C194" t="s">
        <v>1261</v>
      </c>
      <c r="D194" t="s">
        <v>1262</v>
      </c>
      <c r="E194">
        <v>29.5</v>
      </c>
      <c r="F194" t="s">
        <v>38</v>
      </c>
    </row>
    <row r="195" spans="1:6" x14ac:dyDescent="0.25">
      <c r="A195" t="s">
        <v>39</v>
      </c>
      <c r="C195" t="s">
        <v>1263</v>
      </c>
      <c r="E195">
        <v>10.5</v>
      </c>
    </row>
    <row r="196" spans="1:6" x14ac:dyDescent="0.25">
      <c r="A196" t="s">
        <v>49</v>
      </c>
      <c r="B196">
        <v>186701</v>
      </c>
      <c r="C196" t="s">
        <v>1264</v>
      </c>
      <c r="D196" t="s">
        <v>629</v>
      </c>
      <c r="E196">
        <v>1.3</v>
      </c>
      <c r="F196" t="s">
        <v>38</v>
      </c>
    </row>
    <row r="197" spans="1:6" x14ac:dyDescent="0.25">
      <c r="A197" t="s">
        <v>232</v>
      </c>
      <c r="B197">
        <v>205215</v>
      </c>
      <c r="C197" t="s">
        <v>1265</v>
      </c>
      <c r="D197" t="s">
        <v>1266</v>
      </c>
      <c r="E197">
        <v>0.6</v>
      </c>
      <c r="F197" t="s">
        <v>38</v>
      </c>
    </row>
    <row r="198" spans="1:6" x14ac:dyDescent="0.25">
      <c r="A198" t="s">
        <v>40</v>
      </c>
      <c r="B198">
        <v>150</v>
      </c>
      <c r="C198" t="s">
        <v>958</v>
      </c>
      <c r="D198" t="s">
        <v>856</v>
      </c>
      <c r="E198">
        <v>0.5</v>
      </c>
      <c r="F198" t="s">
        <v>42</v>
      </c>
    </row>
    <row r="199" spans="1:6" x14ac:dyDescent="0.25">
      <c r="A199" t="s">
        <v>225</v>
      </c>
      <c r="B199">
        <v>335386</v>
      </c>
      <c r="C199" t="s">
        <v>1267</v>
      </c>
      <c r="D199" t="s">
        <v>1268</v>
      </c>
      <c r="E199">
        <v>0.4</v>
      </c>
      <c r="F199" t="s">
        <v>45</v>
      </c>
    </row>
    <row r="200" spans="1:6" x14ac:dyDescent="0.25">
      <c r="A200" t="s">
        <v>235</v>
      </c>
      <c r="B200">
        <v>427590</v>
      </c>
      <c r="C200" t="s">
        <v>1269</v>
      </c>
      <c r="D200" t="s">
        <v>1270</v>
      </c>
      <c r="E200">
        <v>0.3</v>
      </c>
      <c r="F200" t="s">
        <v>74</v>
      </c>
    </row>
    <row r="201" spans="1:6" x14ac:dyDescent="0.25">
      <c r="A201" t="s">
        <v>478</v>
      </c>
      <c r="B201">
        <v>22595</v>
      </c>
      <c r="C201" t="s">
        <v>1271</v>
      </c>
      <c r="D201" t="s">
        <v>1272</v>
      </c>
      <c r="E201">
        <v>0.3</v>
      </c>
      <c r="F201" t="s">
        <v>45</v>
      </c>
    </row>
    <row r="202" spans="1:6" x14ac:dyDescent="0.25">
      <c r="A202" t="s">
        <v>241</v>
      </c>
      <c r="B202">
        <v>29485262</v>
      </c>
      <c r="C202" t="s">
        <v>1273</v>
      </c>
      <c r="D202" t="s">
        <v>1274</v>
      </c>
      <c r="E202">
        <v>0.2</v>
      </c>
      <c r="F202" t="s">
        <v>74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J202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1287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1257</v>
      </c>
    </row>
    <row r="7" spans="1:2" x14ac:dyDescent="0.25">
      <c r="A7" t="s">
        <v>9</v>
      </c>
      <c r="B7" t="s">
        <v>1288</v>
      </c>
    </row>
    <row r="8" spans="1:2" x14ac:dyDescent="0.25">
      <c r="A8" t="s">
        <v>11</v>
      </c>
      <c r="B8" t="s">
        <v>1289</v>
      </c>
    </row>
    <row r="9" spans="1:2" x14ac:dyDescent="0.25">
      <c r="A9" t="s">
        <v>13</v>
      </c>
      <c r="B9">
        <v>1328</v>
      </c>
    </row>
    <row r="10" spans="1:2" x14ac:dyDescent="0.25">
      <c r="A10" t="s">
        <v>14</v>
      </c>
      <c r="B10">
        <v>1283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1290</v>
      </c>
    </row>
    <row r="13" spans="1:2" x14ac:dyDescent="0.25">
      <c r="A13" t="s">
        <v>19</v>
      </c>
      <c r="B13">
        <v>92471</v>
      </c>
    </row>
    <row r="14" spans="1:2" x14ac:dyDescent="0.25">
      <c r="A14" t="s">
        <v>20</v>
      </c>
      <c r="B14">
        <v>9788.6</v>
      </c>
    </row>
    <row r="15" spans="1:2" x14ac:dyDescent="0.25">
      <c r="A15" t="s">
        <v>21</v>
      </c>
      <c r="B15">
        <v>2612.6</v>
      </c>
    </row>
    <row r="16" spans="1:2" x14ac:dyDescent="0.25">
      <c r="A16" t="s">
        <v>22</v>
      </c>
      <c r="B16">
        <v>9488.9</v>
      </c>
    </row>
    <row r="17" spans="1:6" x14ac:dyDescent="0.25">
      <c r="A17" t="s">
        <v>23</v>
      </c>
      <c r="B17">
        <v>17761.400000000001</v>
      </c>
    </row>
    <row r="18" spans="1:6" x14ac:dyDescent="0.25">
      <c r="A18" t="s">
        <v>24</v>
      </c>
      <c r="B18">
        <v>8.9</v>
      </c>
    </row>
    <row r="19" spans="1:6" x14ac:dyDescent="0.25">
      <c r="A19" t="s">
        <v>25</v>
      </c>
      <c r="B19">
        <v>7.91</v>
      </c>
    </row>
    <row r="20" spans="1:6" x14ac:dyDescent="0.25">
      <c r="A20" t="s">
        <v>26</v>
      </c>
      <c r="B20">
        <v>22.7</v>
      </c>
    </row>
    <row r="21" spans="1:6" x14ac:dyDescent="0.25">
      <c r="A21" t="s">
        <v>27</v>
      </c>
      <c r="B21">
        <v>10.1</v>
      </c>
    </row>
    <row r="22" spans="1:6" x14ac:dyDescent="0.25">
      <c r="A22" t="s">
        <v>28</v>
      </c>
      <c r="B22">
        <v>35.5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2233154</v>
      </c>
      <c r="C26" t="s">
        <v>1291</v>
      </c>
      <c r="D26" t="s">
        <v>1292</v>
      </c>
      <c r="E26">
        <v>46.5</v>
      </c>
      <c r="F26" t="s">
        <v>70</v>
      </c>
    </row>
    <row r="27" spans="1:6" x14ac:dyDescent="0.25">
      <c r="A27" t="s">
        <v>36</v>
      </c>
      <c r="B27">
        <v>4261362</v>
      </c>
      <c r="C27" t="s">
        <v>1293</v>
      </c>
      <c r="D27" t="s">
        <v>797</v>
      </c>
      <c r="E27">
        <v>23.9</v>
      </c>
      <c r="F27" t="s">
        <v>38</v>
      </c>
    </row>
    <row r="28" spans="1:6" x14ac:dyDescent="0.25">
      <c r="A28" t="s">
        <v>39</v>
      </c>
      <c r="C28" t="s">
        <v>1294</v>
      </c>
      <c r="E28">
        <v>11.6</v>
      </c>
    </row>
    <row r="29" spans="1:6" x14ac:dyDescent="0.25">
      <c r="A29" t="s">
        <v>49</v>
      </c>
      <c r="B29">
        <v>220932</v>
      </c>
      <c r="C29" t="s">
        <v>1295</v>
      </c>
      <c r="D29" t="s">
        <v>1296</v>
      </c>
      <c r="E29">
        <v>1.6</v>
      </c>
      <c r="F29" t="s">
        <v>38</v>
      </c>
    </row>
    <row r="30" spans="1:6" x14ac:dyDescent="0.25">
      <c r="A30" t="s">
        <v>40</v>
      </c>
      <c r="B30">
        <v>150</v>
      </c>
      <c r="C30" t="s">
        <v>958</v>
      </c>
      <c r="D30" t="s">
        <v>317</v>
      </c>
      <c r="E30">
        <v>0.5</v>
      </c>
      <c r="F30" t="s">
        <v>42</v>
      </c>
    </row>
    <row r="31" spans="1:6" x14ac:dyDescent="0.25">
      <c r="A31" t="s">
        <v>225</v>
      </c>
      <c r="B31">
        <v>310738</v>
      </c>
      <c r="C31" t="s">
        <v>1297</v>
      </c>
      <c r="D31" t="s">
        <v>1298</v>
      </c>
      <c r="E31">
        <v>0.4</v>
      </c>
      <c r="F31" t="s">
        <v>45</v>
      </c>
    </row>
    <row r="32" spans="1:6" x14ac:dyDescent="0.25">
      <c r="A32" t="s">
        <v>235</v>
      </c>
      <c r="B32">
        <v>421983</v>
      </c>
      <c r="C32" t="s">
        <v>1299</v>
      </c>
      <c r="D32" t="s">
        <v>1300</v>
      </c>
      <c r="E32">
        <v>0.3</v>
      </c>
      <c r="F32" t="s">
        <v>74</v>
      </c>
    </row>
    <row r="33" spans="1:6" x14ac:dyDescent="0.25">
      <c r="A33" t="s">
        <v>241</v>
      </c>
      <c r="B33">
        <v>28745629</v>
      </c>
      <c r="C33" t="s">
        <v>1301</v>
      </c>
      <c r="D33" t="s">
        <v>1274</v>
      </c>
      <c r="E33">
        <v>0.2</v>
      </c>
      <c r="F33" t="s">
        <v>74</v>
      </c>
    </row>
    <row r="34" spans="1:6" x14ac:dyDescent="0.25">
      <c r="A34" t="s">
        <v>920</v>
      </c>
      <c r="B34">
        <v>15586</v>
      </c>
      <c r="C34" t="s">
        <v>1302</v>
      </c>
      <c r="D34" t="s">
        <v>1303</v>
      </c>
      <c r="E34">
        <v>0.2</v>
      </c>
      <c r="F34" t="s">
        <v>38</v>
      </c>
    </row>
    <row r="35" spans="1:6" x14ac:dyDescent="0.25">
      <c r="A35" t="s">
        <v>57</v>
      </c>
      <c r="B35">
        <v>7929</v>
      </c>
      <c r="C35" t="s">
        <v>1304</v>
      </c>
      <c r="D35" t="s">
        <v>1305</v>
      </c>
      <c r="E35">
        <v>0.2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2233180</v>
      </c>
      <c r="C39">
        <v>13991</v>
      </c>
      <c r="D39" t="s">
        <v>1292</v>
      </c>
      <c r="E39">
        <v>46.5</v>
      </c>
      <c r="F39">
        <v>7.8</v>
      </c>
    </row>
    <row r="40" spans="1:6" x14ac:dyDescent="0.25">
      <c r="A40" t="s">
        <v>38</v>
      </c>
      <c r="B40">
        <v>4749320</v>
      </c>
      <c r="C40">
        <v>7852</v>
      </c>
      <c r="D40" t="s">
        <v>1306</v>
      </c>
      <c r="E40">
        <v>26.1</v>
      </c>
      <c r="F40">
        <v>4.4000000000000004</v>
      </c>
    </row>
    <row r="41" spans="1:6" x14ac:dyDescent="0.25">
      <c r="A41" t="s">
        <v>48</v>
      </c>
      <c r="B41">
        <v>1609244</v>
      </c>
      <c r="C41">
        <v>3987</v>
      </c>
      <c r="D41" t="s">
        <v>1307</v>
      </c>
      <c r="E41">
        <v>13.3</v>
      </c>
      <c r="F41">
        <v>2.2000000000000002</v>
      </c>
    </row>
    <row r="42" spans="1:6" x14ac:dyDescent="0.25">
      <c r="A42" t="s">
        <v>39</v>
      </c>
      <c r="C42">
        <v>3478</v>
      </c>
      <c r="E42">
        <v>11.6</v>
      </c>
      <c r="F42">
        <v>1.9</v>
      </c>
    </row>
    <row r="43" spans="1:6" x14ac:dyDescent="0.25">
      <c r="A43" t="s">
        <v>42</v>
      </c>
      <c r="B43">
        <v>1208331</v>
      </c>
      <c r="C43">
        <v>1680</v>
      </c>
      <c r="D43" t="s">
        <v>1308</v>
      </c>
      <c r="E43">
        <v>5.6</v>
      </c>
      <c r="F43">
        <v>0.9</v>
      </c>
    </row>
    <row r="44" spans="1:6" x14ac:dyDescent="0.25">
      <c r="A44" t="s">
        <v>74</v>
      </c>
      <c r="B44">
        <v>29754290</v>
      </c>
      <c r="C44">
        <v>208</v>
      </c>
      <c r="D44" t="s">
        <v>1309</v>
      </c>
      <c r="E44">
        <v>0.7</v>
      </c>
      <c r="F44">
        <v>0.1</v>
      </c>
    </row>
    <row r="45" spans="1:6" x14ac:dyDescent="0.25">
      <c r="A45" t="s">
        <v>45</v>
      </c>
      <c r="B45">
        <v>344300</v>
      </c>
      <c r="C45">
        <v>171</v>
      </c>
      <c r="D45" t="s">
        <v>1310</v>
      </c>
      <c r="E45">
        <v>0.6</v>
      </c>
      <c r="F45">
        <v>0.1</v>
      </c>
    </row>
    <row r="46" spans="1:6" x14ac:dyDescent="0.25">
      <c r="A46" t="s">
        <v>72</v>
      </c>
      <c r="B46">
        <v>133849</v>
      </c>
      <c r="C46">
        <v>72</v>
      </c>
      <c r="D46" t="s">
        <v>1311</v>
      </c>
      <c r="E46">
        <v>0.2</v>
      </c>
      <c r="F46">
        <v>0</v>
      </c>
    </row>
    <row r="47" spans="1:6" x14ac:dyDescent="0.25">
      <c r="A47" t="s">
        <v>68</v>
      </c>
      <c r="B47">
        <v>329</v>
      </c>
      <c r="C47">
        <v>4</v>
      </c>
      <c r="D47" t="s">
        <v>1312</v>
      </c>
      <c r="E47">
        <v>0</v>
      </c>
      <c r="F47">
        <v>0</v>
      </c>
    </row>
    <row r="49" spans="1:9" x14ac:dyDescent="0.25">
      <c r="A49" t="s">
        <v>76</v>
      </c>
    </row>
    <row r="50" spans="1:9" x14ac:dyDescent="0.25">
      <c r="A50" t="s">
        <v>77</v>
      </c>
      <c r="B50" t="s">
        <v>78</v>
      </c>
      <c r="C50" t="s">
        <v>79</v>
      </c>
      <c r="D50" t="s">
        <v>80</v>
      </c>
    </row>
    <row r="51" spans="1:9" x14ac:dyDescent="0.25">
      <c r="A51" t="s">
        <v>81</v>
      </c>
      <c r="B51">
        <v>6216.9</v>
      </c>
      <c r="C51">
        <v>2657.5</v>
      </c>
      <c r="D51">
        <v>3559.4</v>
      </c>
    </row>
    <row r="52" spans="1:9" x14ac:dyDescent="0.25">
      <c r="A52" t="s">
        <v>82</v>
      </c>
      <c r="B52">
        <v>4175.5</v>
      </c>
      <c r="C52">
        <v>2613.4</v>
      </c>
      <c r="D52">
        <v>1562.1</v>
      </c>
    </row>
    <row r="53" spans="1:9" x14ac:dyDescent="0.25">
      <c r="A53" t="s">
        <v>83</v>
      </c>
      <c r="B53">
        <v>0</v>
      </c>
      <c r="C53">
        <v>0</v>
      </c>
      <c r="D53">
        <v>0</v>
      </c>
    </row>
    <row r="54" spans="1:9" x14ac:dyDescent="0.25">
      <c r="A54" t="s">
        <v>84</v>
      </c>
      <c r="B54">
        <v>1803.1</v>
      </c>
      <c r="C54">
        <v>25</v>
      </c>
      <c r="D54">
        <v>1778.1</v>
      </c>
    </row>
    <row r="55" spans="1:9" x14ac:dyDescent="0.25">
      <c r="A55" t="s">
        <v>85</v>
      </c>
      <c r="B55">
        <v>367.1</v>
      </c>
      <c r="C55">
        <v>183.2</v>
      </c>
      <c r="D55">
        <v>183.9</v>
      </c>
    </row>
    <row r="56" spans="1:9" x14ac:dyDescent="0.25">
      <c r="A56" t="s">
        <v>86</v>
      </c>
      <c r="B56">
        <v>193.8</v>
      </c>
      <c r="C56">
        <v>153</v>
      </c>
      <c r="D56">
        <v>40.799999999999997</v>
      </c>
    </row>
    <row r="57" spans="1:9" x14ac:dyDescent="0.25">
      <c r="A57" t="s">
        <v>87</v>
      </c>
      <c r="B57">
        <v>0</v>
      </c>
      <c r="C57">
        <v>0</v>
      </c>
      <c r="D57">
        <v>0</v>
      </c>
    </row>
    <row r="58" spans="1:9" x14ac:dyDescent="0.25">
      <c r="A58" t="s">
        <v>88</v>
      </c>
      <c r="B58">
        <v>71.3</v>
      </c>
      <c r="C58">
        <v>25</v>
      </c>
      <c r="D58">
        <v>46.3</v>
      </c>
    </row>
    <row r="59" spans="1:9" x14ac:dyDescent="0.25">
      <c r="A59" t="s">
        <v>89</v>
      </c>
      <c r="B59">
        <v>12401.2</v>
      </c>
      <c r="C59">
        <v>9788.6</v>
      </c>
      <c r="D59">
        <v>2612.6</v>
      </c>
    </row>
    <row r="60" spans="1:9" x14ac:dyDescent="0.25">
      <c r="A60" t="s">
        <v>90</v>
      </c>
      <c r="B60">
        <v>7226.6</v>
      </c>
      <c r="C60">
        <v>4614.2</v>
      </c>
      <c r="D60">
        <v>2612.4</v>
      </c>
    </row>
    <row r="62" spans="1:9" x14ac:dyDescent="0.25">
      <c r="A62" t="s">
        <v>91</v>
      </c>
    </row>
    <row r="63" spans="1:9" x14ac:dyDescent="0.25">
      <c r="A63" t="s">
        <v>92</v>
      </c>
      <c r="B63" t="s">
        <v>93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</row>
    <row r="64" spans="1:9" x14ac:dyDescent="0.25">
      <c r="A64" t="s">
        <v>256</v>
      </c>
      <c r="B64" t="s">
        <v>257</v>
      </c>
      <c r="C64" t="s">
        <v>258</v>
      </c>
      <c r="D64">
        <v>2263.16</v>
      </c>
      <c r="E64">
        <v>839670</v>
      </c>
      <c r="F64">
        <v>0</v>
      </c>
      <c r="G64">
        <v>7.53</v>
      </c>
      <c r="H64">
        <v>6.62</v>
      </c>
      <c r="I64">
        <v>85.74</v>
      </c>
    </row>
    <row r="65" spans="1:10" x14ac:dyDescent="0.25">
      <c r="A65" t="s">
        <v>101</v>
      </c>
      <c r="B65" t="s">
        <v>102</v>
      </c>
      <c r="C65" t="s">
        <v>103</v>
      </c>
      <c r="D65">
        <v>1802.44</v>
      </c>
      <c r="E65">
        <v>0</v>
      </c>
      <c r="G65">
        <v>5.99</v>
      </c>
      <c r="H65">
        <v>34.06</v>
      </c>
      <c r="I65">
        <v>18.420000000000002</v>
      </c>
    </row>
    <row r="66" spans="1:10" x14ac:dyDescent="0.25">
      <c r="A66" t="s">
        <v>252</v>
      </c>
      <c r="B66" t="s">
        <v>102</v>
      </c>
      <c r="C66" t="s">
        <v>253</v>
      </c>
      <c r="D66">
        <v>1744.09</v>
      </c>
      <c r="E66">
        <v>0</v>
      </c>
      <c r="G66">
        <v>5.8</v>
      </c>
      <c r="H66">
        <v>16.14</v>
      </c>
      <c r="I66">
        <v>62.29</v>
      </c>
    </row>
    <row r="67" spans="1:10" x14ac:dyDescent="0.25">
      <c r="A67" t="s">
        <v>287</v>
      </c>
      <c r="B67" t="s">
        <v>102</v>
      </c>
      <c r="C67" t="s">
        <v>105</v>
      </c>
      <c r="D67">
        <v>1239.44</v>
      </c>
      <c r="E67">
        <v>1</v>
      </c>
      <c r="F67">
        <v>1239.44</v>
      </c>
      <c r="G67">
        <v>4.12</v>
      </c>
      <c r="H67">
        <v>41.31</v>
      </c>
      <c r="I67">
        <v>0.91</v>
      </c>
    </row>
    <row r="68" spans="1:10" x14ac:dyDescent="0.25">
      <c r="A68" t="s">
        <v>1313</v>
      </c>
      <c r="B68" t="s">
        <v>102</v>
      </c>
      <c r="C68" t="s">
        <v>1314</v>
      </c>
      <c r="D68">
        <v>893.34</v>
      </c>
      <c r="E68">
        <v>0</v>
      </c>
      <c r="G68">
        <v>2.97</v>
      </c>
      <c r="H68">
        <v>8.69</v>
      </c>
      <c r="I68">
        <v>81.41</v>
      </c>
    </row>
    <row r="69" spans="1:10" x14ac:dyDescent="0.25">
      <c r="A69" t="s">
        <v>263</v>
      </c>
      <c r="B69" t="s">
        <v>257</v>
      </c>
      <c r="C69" t="s">
        <v>264</v>
      </c>
      <c r="D69">
        <v>888.34</v>
      </c>
      <c r="E69">
        <v>404903</v>
      </c>
      <c r="F69">
        <v>0</v>
      </c>
      <c r="G69">
        <v>2.95</v>
      </c>
      <c r="H69">
        <v>6.59</v>
      </c>
      <c r="I69">
        <v>86.16</v>
      </c>
    </row>
    <row r="70" spans="1:10" x14ac:dyDescent="0.25">
      <c r="A70" t="s">
        <v>277</v>
      </c>
      <c r="B70" t="s">
        <v>257</v>
      </c>
      <c r="C70" t="s">
        <v>278</v>
      </c>
      <c r="D70">
        <v>830.03</v>
      </c>
      <c r="E70">
        <v>388385</v>
      </c>
      <c r="F70">
        <v>0</v>
      </c>
      <c r="G70">
        <v>2.76</v>
      </c>
      <c r="H70">
        <v>2.59</v>
      </c>
      <c r="I70">
        <v>96.45</v>
      </c>
    </row>
    <row r="71" spans="1:10" x14ac:dyDescent="0.25">
      <c r="A71" t="s">
        <v>267</v>
      </c>
      <c r="B71" t="s">
        <v>257</v>
      </c>
      <c r="C71" t="s">
        <v>268</v>
      </c>
      <c r="D71">
        <v>754.73</v>
      </c>
      <c r="E71">
        <v>544663</v>
      </c>
      <c r="F71">
        <v>0</v>
      </c>
      <c r="G71">
        <v>2.5099999999999998</v>
      </c>
      <c r="H71">
        <v>3.36</v>
      </c>
      <c r="I71">
        <v>95.26</v>
      </c>
    </row>
    <row r="72" spans="1:10" x14ac:dyDescent="0.25">
      <c r="A72" t="s">
        <v>275</v>
      </c>
      <c r="B72" t="s">
        <v>257</v>
      </c>
      <c r="C72" t="s">
        <v>276</v>
      </c>
      <c r="D72">
        <v>693.55</v>
      </c>
      <c r="E72">
        <v>493091</v>
      </c>
      <c r="F72">
        <v>0</v>
      </c>
      <c r="G72">
        <v>2.31</v>
      </c>
      <c r="H72">
        <v>5</v>
      </c>
      <c r="I72">
        <v>89.46</v>
      </c>
    </row>
    <row r="73" spans="1:10" x14ac:dyDescent="0.25">
      <c r="A73" t="s">
        <v>259</v>
      </c>
      <c r="B73" t="s">
        <v>257</v>
      </c>
      <c r="C73" t="s">
        <v>260</v>
      </c>
      <c r="D73">
        <v>650.95000000000005</v>
      </c>
      <c r="E73">
        <v>759705</v>
      </c>
      <c r="F73">
        <v>0</v>
      </c>
      <c r="G73">
        <v>2.16</v>
      </c>
      <c r="H73">
        <v>22.53</v>
      </c>
      <c r="I73">
        <v>24.83</v>
      </c>
    </row>
    <row r="75" spans="1:10" x14ac:dyDescent="0.25">
      <c r="A75" t="s">
        <v>122</v>
      </c>
    </row>
    <row r="76" spans="1:10" x14ac:dyDescent="0.25">
      <c r="A76" t="s">
        <v>92</v>
      </c>
      <c r="B76" t="s">
        <v>93</v>
      </c>
      <c r="C76" t="s">
        <v>94</v>
      </c>
      <c r="D76" t="s">
        <v>123</v>
      </c>
      <c r="E76" t="s">
        <v>96</v>
      </c>
      <c r="F76" t="s">
        <v>124</v>
      </c>
      <c r="G76" t="s">
        <v>98</v>
      </c>
      <c r="H76" t="s">
        <v>95</v>
      </c>
      <c r="I76" t="s">
        <v>99</v>
      </c>
      <c r="J76" t="s">
        <v>100</v>
      </c>
    </row>
    <row r="77" spans="1:10" x14ac:dyDescent="0.25">
      <c r="A77" t="s">
        <v>101</v>
      </c>
      <c r="B77" t="s">
        <v>102</v>
      </c>
      <c r="C77" t="s">
        <v>103</v>
      </c>
      <c r="D77">
        <v>613.92999999999995</v>
      </c>
      <c r="E77">
        <v>0</v>
      </c>
      <c r="G77">
        <v>17.649999999999999</v>
      </c>
      <c r="H77">
        <v>1802.44</v>
      </c>
      <c r="I77">
        <v>34.06</v>
      </c>
      <c r="J77">
        <v>18.420000000000002</v>
      </c>
    </row>
    <row r="78" spans="1:10" x14ac:dyDescent="0.25">
      <c r="A78" t="s">
        <v>287</v>
      </c>
      <c r="B78" t="s">
        <v>102</v>
      </c>
      <c r="C78" t="s">
        <v>105</v>
      </c>
      <c r="D78">
        <v>512.03</v>
      </c>
      <c r="E78">
        <v>1</v>
      </c>
      <c r="F78">
        <v>512.03</v>
      </c>
      <c r="G78">
        <v>14.72</v>
      </c>
      <c r="H78">
        <v>1239.44</v>
      </c>
      <c r="I78">
        <v>41.31</v>
      </c>
      <c r="J78">
        <v>0.91</v>
      </c>
    </row>
    <row r="79" spans="1:10" x14ac:dyDescent="0.25">
      <c r="A79" t="s">
        <v>252</v>
      </c>
      <c r="B79" t="s">
        <v>102</v>
      </c>
      <c r="C79" t="s">
        <v>253</v>
      </c>
      <c r="D79">
        <v>281.48</v>
      </c>
      <c r="E79">
        <v>0</v>
      </c>
      <c r="G79">
        <v>8.09</v>
      </c>
      <c r="H79">
        <v>1744.09</v>
      </c>
      <c r="I79">
        <v>16.14</v>
      </c>
      <c r="J79">
        <v>62.29</v>
      </c>
    </row>
    <row r="80" spans="1:10" x14ac:dyDescent="0.25">
      <c r="A80" t="s">
        <v>265</v>
      </c>
      <c r="B80" t="s">
        <v>257</v>
      </c>
      <c r="C80" t="s">
        <v>266</v>
      </c>
      <c r="D80">
        <v>186.77</v>
      </c>
      <c r="E80">
        <v>158424</v>
      </c>
      <c r="F80">
        <v>0</v>
      </c>
      <c r="G80">
        <v>5.37</v>
      </c>
      <c r="H80">
        <v>462.38</v>
      </c>
      <c r="I80">
        <v>40.39</v>
      </c>
      <c r="J80">
        <v>0.44</v>
      </c>
    </row>
    <row r="81" spans="1:10" x14ac:dyDescent="0.25">
      <c r="A81" t="s">
        <v>261</v>
      </c>
      <c r="B81" t="s">
        <v>257</v>
      </c>
      <c r="C81" t="s">
        <v>262</v>
      </c>
      <c r="D81">
        <v>163.95</v>
      </c>
      <c r="E81">
        <v>1574084</v>
      </c>
      <c r="F81">
        <v>0</v>
      </c>
      <c r="G81">
        <v>4.71</v>
      </c>
      <c r="H81">
        <v>513.86</v>
      </c>
      <c r="I81">
        <v>31.91</v>
      </c>
      <c r="J81">
        <v>1.69</v>
      </c>
    </row>
    <row r="82" spans="1:10" x14ac:dyDescent="0.25">
      <c r="A82" t="s">
        <v>256</v>
      </c>
      <c r="B82" t="s">
        <v>257</v>
      </c>
      <c r="C82" t="s">
        <v>258</v>
      </c>
      <c r="D82">
        <v>149.81</v>
      </c>
      <c r="E82">
        <v>839670</v>
      </c>
      <c r="F82">
        <v>0</v>
      </c>
      <c r="G82">
        <v>4.3099999999999996</v>
      </c>
      <c r="H82">
        <v>2263.16</v>
      </c>
      <c r="I82">
        <v>6.62</v>
      </c>
      <c r="J82">
        <v>85.74</v>
      </c>
    </row>
    <row r="83" spans="1:10" x14ac:dyDescent="0.25">
      <c r="A83" t="s">
        <v>259</v>
      </c>
      <c r="B83" t="s">
        <v>257</v>
      </c>
      <c r="C83" t="s">
        <v>260</v>
      </c>
      <c r="D83">
        <v>146.63999999999999</v>
      </c>
      <c r="E83">
        <v>759705</v>
      </c>
      <c r="F83">
        <v>0</v>
      </c>
      <c r="G83">
        <v>4.22</v>
      </c>
      <c r="H83">
        <v>650.95000000000005</v>
      </c>
      <c r="I83">
        <v>22.53</v>
      </c>
      <c r="J83">
        <v>24.83</v>
      </c>
    </row>
    <row r="84" spans="1:10" x14ac:dyDescent="0.25">
      <c r="A84" t="s">
        <v>269</v>
      </c>
      <c r="B84" t="s">
        <v>257</v>
      </c>
      <c r="C84" t="s">
        <v>270</v>
      </c>
      <c r="D84">
        <v>113.75</v>
      </c>
      <c r="E84">
        <v>850844</v>
      </c>
      <c r="F84">
        <v>0</v>
      </c>
      <c r="G84">
        <v>3.27</v>
      </c>
      <c r="H84">
        <v>300.48</v>
      </c>
      <c r="I84">
        <v>37.86</v>
      </c>
      <c r="J84">
        <v>0.01</v>
      </c>
    </row>
    <row r="85" spans="1:10" x14ac:dyDescent="0.25">
      <c r="A85" t="s">
        <v>271</v>
      </c>
      <c r="B85" t="s">
        <v>257</v>
      </c>
      <c r="C85" t="s">
        <v>272</v>
      </c>
      <c r="D85">
        <v>79.55</v>
      </c>
      <c r="E85">
        <v>1564011</v>
      </c>
      <c r="F85">
        <v>0</v>
      </c>
      <c r="G85">
        <v>2.29</v>
      </c>
      <c r="H85">
        <v>247.96</v>
      </c>
      <c r="I85">
        <v>32.08</v>
      </c>
      <c r="J85">
        <v>0</v>
      </c>
    </row>
    <row r="86" spans="1:10" x14ac:dyDescent="0.25">
      <c r="A86" t="s">
        <v>1313</v>
      </c>
      <c r="B86" t="s">
        <v>102</v>
      </c>
      <c r="C86" t="s">
        <v>1314</v>
      </c>
      <c r="D86">
        <v>77.680000000000007</v>
      </c>
      <c r="E86">
        <v>0</v>
      </c>
      <c r="G86">
        <v>2.23</v>
      </c>
      <c r="H86">
        <v>893.34</v>
      </c>
      <c r="I86">
        <v>8.69</v>
      </c>
      <c r="J86">
        <v>81.41</v>
      </c>
    </row>
    <row r="88" spans="1:10" x14ac:dyDescent="0.25">
      <c r="A88" t="s">
        <v>129</v>
      </c>
    </row>
    <row r="89" spans="1:10" x14ac:dyDescent="0.25">
      <c r="A89" t="s">
        <v>92</v>
      </c>
      <c r="B89" t="s">
        <v>93</v>
      </c>
      <c r="C89" t="s">
        <v>94</v>
      </c>
      <c r="D89" t="s">
        <v>130</v>
      </c>
      <c r="E89" t="s">
        <v>96</v>
      </c>
      <c r="F89" t="s">
        <v>131</v>
      </c>
      <c r="G89" t="s">
        <v>98</v>
      </c>
      <c r="H89" t="s">
        <v>95</v>
      </c>
      <c r="I89" t="s">
        <v>99</v>
      </c>
      <c r="J89" t="s">
        <v>100</v>
      </c>
    </row>
    <row r="90" spans="1:10" x14ac:dyDescent="0.25">
      <c r="A90" t="s">
        <v>256</v>
      </c>
      <c r="B90" t="s">
        <v>257</v>
      </c>
      <c r="C90" t="s">
        <v>258</v>
      </c>
      <c r="D90">
        <v>1940.4</v>
      </c>
      <c r="E90">
        <v>839670</v>
      </c>
      <c r="F90">
        <v>0</v>
      </c>
      <c r="G90">
        <v>24.71</v>
      </c>
      <c r="H90">
        <v>2263.16</v>
      </c>
      <c r="I90">
        <v>6.62</v>
      </c>
      <c r="J90">
        <v>85.74</v>
      </c>
    </row>
    <row r="91" spans="1:10" x14ac:dyDescent="0.25">
      <c r="A91" t="s">
        <v>252</v>
      </c>
      <c r="B91" t="s">
        <v>102</v>
      </c>
      <c r="C91" t="s">
        <v>253</v>
      </c>
      <c r="D91">
        <v>1086.3499999999999</v>
      </c>
      <c r="E91">
        <v>0</v>
      </c>
      <c r="G91">
        <v>13.84</v>
      </c>
      <c r="H91">
        <v>1744.09</v>
      </c>
      <c r="I91">
        <v>16.14</v>
      </c>
      <c r="J91">
        <v>62.29</v>
      </c>
    </row>
    <row r="92" spans="1:10" x14ac:dyDescent="0.25">
      <c r="A92" t="s">
        <v>277</v>
      </c>
      <c r="B92" t="s">
        <v>257</v>
      </c>
      <c r="C92" t="s">
        <v>278</v>
      </c>
      <c r="D92">
        <v>800.59</v>
      </c>
      <c r="E92">
        <v>388385</v>
      </c>
      <c r="F92">
        <v>0</v>
      </c>
      <c r="G92">
        <v>10.199999999999999</v>
      </c>
      <c r="H92">
        <v>830.03</v>
      </c>
      <c r="I92">
        <v>2.59</v>
      </c>
      <c r="J92">
        <v>96.45</v>
      </c>
    </row>
    <row r="93" spans="1:10" x14ac:dyDescent="0.25">
      <c r="A93" t="s">
        <v>263</v>
      </c>
      <c r="B93" t="s">
        <v>257</v>
      </c>
      <c r="C93" t="s">
        <v>264</v>
      </c>
      <c r="D93">
        <v>765.38</v>
      </c>
      <c r="E93">
        <v>404903</v>
      </c>
      <c r="F93">
        <v>0</v>
      </c>
      <c r="G93">
        <v>9.75</v>
      </c>
      <c r="H93">
        <v>888.34</v>
      </c>
      <c r="I93">
        <v>6.59</v>
      </c>
      <c r="J93">
        <v>86.16</v>
      </c>
    </row>
    <row r="94" spans="1:10" x14ac:dyDescent="0.25">
      <c r="A94" t="s">
        <v>1313</v>
      </c>
      <c r="B94" t="s">
        <v>102</v>
      </c>
      <c r="C94" t="s">
        <v>1314</v>
      </c>
      <c r="D94">
        <v>727.23</v>
      </c>
      <c r="E94">
        <v>0</v>
      </c>
      <c r="G94">
        <v>9.26</v>
      </c>
      <c r="H94">
        <v>893.34</v>
      </c>
      <c r="I94">
        <v>8.69</v>
      </c>
      <c r="J94">
        <v>81.41</v>
      </c>
    </row>
    <row r="95" spans="1:10" x14ac:dyDescent="0.25">
      <c r="A95" t="s">
        <v>267</v>
      </c>
      <c r="B95" t="s">
        <v>257</v>
      </c>
      <c r="C95" t="s">
        <v>268</v>
      </c>
      <c r="D95">
        <v>718.94</v>
      </c>
      <c r="E95">
        <v>544663</v>
      </c>
      <c r="F95">
        <v>0</v>
      </c>
      <c r="G95">
        <v>9.16</v>
      </c>
      <c r="H95">
        <v>754.73</v>
      </c>
      <c r="I95">
        <v>3.36</v>
      </c>
      <c r="J95">
        <v>95.26</v>
      </c>
    </row>
    <row r="96" spans="1:10" x14ac:dyDescent="0.25">
      <c r="A96" t="s">
        <v>275</v>
      </c>
      <c r="B96" t="s">
        <v>257</v>
      </c>
      <c r="C96" t="s">
        <v>276</v>
      </c>
      <c r="D96">
        <v>620.48</v>
      </c>
      <c r="E96">
        <v>493091</v>
      </c>
      <c r="F96">
        <v>0</v>
      </c>
      <c r="G96">
        <v>7.9</v>
      </c>
      <c r="H96">
        <v>693.55</v>
      </c>
      <c r="I96">
        <v>5</v>
      </c>
      <c r="J96">
        <v>89.46</v>
      </c>
    </row>
    <row r="97" spans="1:10" x14ac:dyDescent="0.25">
      <c r="A97" t="s">
        <v>273</v>
      </c>
      <c r="B97" t="s">
        <v>257</v>
      </c>
      <c r="C97" t="s">
        <v>274</v>
      </c>
      <c r="D97">
        <v>340.42</v>
      </c>
      <c r="E97">
        <v>763281</v>
      </c>
      <c r="F97">
        <v>0</v>
      </c>
      <c r="G97">
        <v>4.34</v>
      </c>
      <c r="H97">
        <v>376.08</v>
      </c>
      <c r="I97">
        <v>4.78</v>
      </c>
      <c r="J97">
        <v>90.52</v>
      </c>
    </row>
    <row r="98" spans="1:10" x14ac:dyDescent="0.25">
      <c r="A98" t="s">
        <v>101</v>
      </c>
      <c r="B98" t="s">
        <v>102</v>
      </c>
      <c r="C98" t="s">
        <v>103</v>
      </c>
      <c r="D98">
        <v>332.07</v>
      </c>
      <c r="E98">
        <v>0</v>
      </c>
      <c r="G98">
        <v>4.2300000000000004</v>
      </c>
      <c r="H98">
        <v>1802.44</v>
      </c>
      <c r="I98">
        <v>34.06</v>
      </c>
      <c r="J98">
        <v>18.420000000000002</v>
      </c>
    </row>
    <row r="99" spans="1:10" x14ac:dyDescent="0.25">
      <c r="A99" t="s">
        <v>290</v>
      </c>
      <c r="B99" t="s">
        <v>257</v>
      </c>
      <c r="C99" t="s">
        <v>291</v>
      </c>
      <c r="D99">
        <v>312.07</v>
      </c>
      <c r="E99">
        <v>756506</v>
      </c>
      <c r="F99">
        <v>0</v>
      </c>
      <c r="G99">
        <v>3.97</v>
      </c>
      <c r="H99">
        <v>351.32</v>
      </c>
      <c r="I99">
        <v>5.47</v>
      </c>
      <c r="J99">
        <v>88.83</v>
      </c>
    </row>
    <row r="101" spans="1:10" x14ac:dyDescent="0.25">
      <c r="A101" t="s">
        <v>135</v>
      </c>
    </row>
    <row r="102" spans="1:10" x14ac:dyDescent="0.25">
      <c r="A102" t="s">
        <v>92</v>
      </c>
      <c r="B102" t="s">
        <v>93</v>
      </c>
      <c r="C102" t="s">
        <v>94</v>
      </c>
      <c r="D102" t="s">
        <v>136</v>
      </c>
      <c r="E102" t="s">
        <v>96</v>
      </c>
      <c r="F102" t="s">
        <v>137</v>
      </c>
      <c r="G102" t="s">
        <v>98</v>
      </c>
      <c r="H102" t="s">
        <v>95</v>
      </c>
      <c r="I102" t="s">
        <v>99</v>
      </c>
      <c r="J102" t="s">
        <v>100</v>
      </c>
    </row>
    <row r="103" spans="1:10" x14ac:dyDescent="0.25">
      <c r="A103" t="s">
        <v>263</v>
      </c>
      <c r="B103" t="s">
        <v>257</v>
      </c>
      <c r="C103" t="s">
        <v>264</v>
      </c>
      <c r="D103">
        <v>18824809</v>
      </c>
      <c r="E103">
        <v>404903</v>
      </c>
      <c r="F103">
        <v>46.49</v>
      </c>
      <c r="G103">
        <v>11.3</v>
      </c>
      <c r="H103">
        <v>888.34</v>
      </c>
      <c r="I103">
        <v>6.6</v>
      </c>
      <c r="J103">
        <v>86.2</v>
      </c>
    </row>
    <row r="104" spans="1:10" x14ac:dyDescent="0.25">
      <c r="A104" t="s">
        <v>256</v>
      </c>
      <c r="B104" t="s">
        <v>257</v>
      </c>
      <c r="C104" t="s">
        <v>258</v>
      </c>
      <c r="D104">
        <v>12784200</v>
      </c>
      <c r="E104">
        <v>839670</v>
      </c>
      <c r="F104">
        <v>15.23</v>
      </c>
      <c r="G104">
        <v>7.67</v>
      </c>
      <c r="H104">
        <v>2263.16</v>
      </c>
      <c r="I104">
        <v>6.6</v>
      </c>
      <c r="J104">
        <v>85.7</v>
      </c>
    </row>
    <row r="105" spans="1:10" x14ac:dyDescent="0.25">
      <c r="A105" t="s">
        <v>101</v>
      </c>
      <c r="B105" t="s">
        <v>102</v>
      </c>
      <c r="C105" t="s">
        <v>103</v>
      </c>
      <c r="D105">
        <v>12479246</v>
      </c>
      <c r="E105">
        <v>0</v>
      </c>
      <c r="G105">
        <v>7.49</v>
      </c>
      <c r="H105">
        <v>1802.44</v>
      </c>
      <c r="I105">
        <v>34.1</v>
      </c>
      <c r="J105">
        <v>18.399999999999999</v>
      </c>
    </row>
    <row r="106" spans="1:10" x14ac:dyDescent="0.25">
      <c r="A106" t="s">
        <v>261</v>
      </c>
      <c r="B106" t="s">
        <v>257</v>
      </c>
      <c r="C106" t="s">
        <v>262</v>
      </c>
      <c r="D106">
        <v>11742126</v>
      </c>
      <c r="E106">
        <v>1574084</v>
      </c>
      <c r="F106">
        <v>7.46</v>
      </c>
      <c r="G106">
        <v>7.05</v>
      </c>
      <c r="H106">
        <v>513.86</v>
      </c>
      <c r="I106">
        <v>31.9</v>
      </c>
      <c r="J106">
        <v>1.7</v>
      </c>
    </row>
    <row r="107" spans="1:10" x14ac:dyDescent="0.25">
      <c r="A107" t="s">
        <v>121</v>
      </c>
      <c r="B107" t="s">
        <v>102</v>
      </c>
      <c r="C107" t="s">
        <v>111</v>
      </c>
      <c r="D107">
        <v>9950753</v>
      </c>
      <c r="E107">
        <v>30</v>
      </c>
      <c r="F107">
        <v>331691.77</v>
      </c>
      <c r="G107">
        <v>5.97</v>
      </c>
      <c r="H107">
        <v>74.260000000000005</v>
      </c>
      <c r="I107">
        <v>37.4</v>
      </c>
      <c r="J107">
        <v>8.6999999999999993</v>
      </c>
    </row>
    <row r="108" spans="1:10" x14ac:dyDescent="0.25">
      <c r="A108" t="s">
        <v>125</v>
      </c>
      <c r="B108" t="s">
        <v>102</v>
      </c>
      <c r="C108" t="s">
        <v>126</v>
      </c>
      <c r="D108">
        <v>9950753</v>
      </c>
      <c r="E108">
        <v>30</v>
      </c>
      <c r="F108">
        <v>331691.77</v>
      </c>
      <c r="G108">
        <v>5.97</v>
      </c>
      <c r="H108">
        <v>74.25</v>
      </c>
      <c r="I108">
        <v>37.4</v>
      </c>
      <c r="J108">
        <v>8.6999999999999993</v>
      </c>
    </row>
    <row r="109" spans="1:10" x14ac:dyDescent="0.25">
      <c r="A109" t="s">
        <v>259</v>
      </c>
      <c r="B109" t="s">
        <v>257</v>
      </c>
      <c r="C109" t="s">
        <v>260</v>
      </c>
      <c r="D109">
        <v>9102716</v>
      </c>
      <c r="E109">
        <v>759705</v>
      </c>
      <c r="F109">
        <v>11.98</v>
      </c>
      <c r="G109">
        <v>5.46</v>
      </c>
      <c r="H109">
        <v>650.95000000000005</v>
      </c>
      <c r="I109">
        <v>22.5</v>
      </c>
      <c r="J109">
        <v>24.8</v>
      </c>
    </row>
    <row r="110" spans="1:10" x14ac:dyDescent="0.25">
      <c r="A110" t="s">
        <v>269</v>
      </c>
      <c r="B110" t="s">
        <v>257</v>
      </c>
      <c r="C110" t="s">
        <v>270</v>
      </c>
      <c r="D110">
        <v>6780826</v>
      </c>
      <c r="E110">
        <v>850844</v>
      </c>
      <c r="F110">
        <v>7.97</v>
      </c>
      <c r="G110">
        <v>4.07</v>
      </c>
      <c r="H110">
        <v>300.48</v>
      </c>
      <c r="I110">
        <v>37.9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6778498</v>
      </c>
      <c r="E111">
        <v>851017</v>
      </c>
      <c r="F111">
        <v>7.97</v>
      </c>
      <c r="G111">
        <v>4.07</v>
      </c>
      <c r="H111">
        <v>120.96</v>
      </c>
      <c r="I111">
        <v>38.200000000000003</v>
      </c>
      <c r="J111">
        <v>0</v>
      </c>
    </row>
    <row r="112" spans="1:10" x14ac:dyDescent="0.25">
      <c r="A112" t="s">
        <v>265</v>
      </c>
      <c r="B112" t="s">
        <v>257</v>
      </c>
      <c r="C112" t="s">
        <v>266</v>
      </c>
      <c r="D112">
        <v>6388391</v>
      </c>
      <c r="E112">
        <v>158424</v>
      </c>
      <c r="F112">
        <v>40.32</v>
      </c>
      <c r="G112">
        <v>3.83</v>
      </c>
      <c r="H112">
        <v>462.38</v>
      </c>
      <c r="I112">
        <v>40.4</v>
      </c>
      <c r="J112">
        <v>0.4</v>
      </c>
    </row>
    <row r="114" spans="1:10" x14ac:dyDescent="0.25">
      <c r="A114" t="s">
        <v>146</v>
      </c>
    </row>
    <row r="115" spans="1:10" x14ac:dyDescent="0.25">
      <c r="A115" t="s">
        <v>92</v>
      </c>
      <c r="B115" t="s">
        <v>93</v>
      </c>
      <c r="C115" t="s">
        <v>94</v>
      </c>
      <c r="D115" t="s">
        <v>147</v>
      </c>
      <c r="E115" t="s">
        <v>96</v>
      </c>
      <c r="F115" t="s">
        <v>148</v>
      </c>
      <c r="G115" t="s">
        <v>98</v>
      </c>
      <c r="H115" t="s">
        <v>95</v>
      </c>
      <c r="I115" t="s">
        <v>99</v>
      </c>
      <c r="J115" t="s">
        <v>100</v>
      </c>
    </row>
    <row r="116" spans="1:10" x14ac:dyDescent="0.25">
      <c r="A116" t="s">
        <v>101</v>
      </c>
      <c r="B116" t="s">
        <v>102</v>
      </c>
      <c r="C116" t="s">
        <v>103</v>
      </c>
      <c r="D116">
        <v>12033099</v>
      </c>
      <c r="E116">
        <v>0</v>
      </c>
      <c r="G116">
        <v>68.22</v>
      </c>
      <c r="H116">
        <v>1802.44</v>
      </c>
      <c r="I116">
        <v>34.06</v>
      </c>
      <c r="J116">
        <v>18.420000000000002</v>
      </c>
    </row>
    <row r="117" spans="1:10" x14ac:dyDescent="0.25">
      <c r="A117" t="s">
        <v>1315</v>
      </c>
      <c r="B117" t="s">
        <v>102</v>
      </c>
      <c r="C117" t="s">
        <v>105</v>
      </c>
      <c r="D117">
        <v>5874933</v>
      </c>
      <c r="E117">
        <v>1</v>
      </c>
      <c r="F117">
        <v>5874933</v>
      </c>
      <c r="G117">
        <v>33.31</v>
      </c>
      <c r="H117">
        <v>123.45</v>
      </c>
      <c r="I117">
        <v>34.14</v>
      </c>
      <c r="J117">
        <v>15.97</v>
      </c>
    </row>
    <row r="118" spans="1:10" x14ac:dyDescent="0.25">
      <c r="A118" t="s">
        <v>287</v>
      </c>
      <c r="B118" t="s">
        <v>102</v>
      </c>
      <c r="C118" t="s">
        <v>105</v>
      </c>
      <c r="D118">
        <v>2586591</v>
      </c>
      <c r="E118">
        <v>1</v>
      </c>
      <c r="F118">
        <v>2586591</v>
      </c>
      <c r="G118">
        <v>14.66</v>
      </c>
      <c r="H118">
        <v>1239.44</v>
      </c>
      <c r="I118">
        <v>41.31</v>
      </c>
      <c r="J118">
        <v>0.91</v>
      </c>
    </row>
    <row r="119" spans="1:10" x14ac:dyDescent="0.25">
      <c r="A119" t="s">
        <v>252</v>
      </c>
      <c r="B119" t="s">
        <v>102</v>
      </c>
      <c r="C119" t="s">
        <v>253</v>
      </c>
      <c r="D119">
        <v>1470448</v>
      </c>
      <c r="E119">
        <v>0</v>
      </c>
      <c r="G119">
        <v>8.34</v>
      </c>
      <c r="H119">
        <v>1744.09</v>
      </c>
      <c r="I119">
        <v>16.14</v>
      </c>
      <c r="J119">
        <v>62.29</v>
      </c>
    </row>
    <row r="120" spans="1:10" x14ac:dyDescent="0.25">
      <c r="A120" t="s">
        <v>256</v>
      </c>
      <c r="B120" t="s">
        <v>257</v>
      </c>
      <c r="C120" t="s">
        <v>258</v>
      </c>
      <c r="D120">
        <v>1104496</v>
      </c>
      <c r="E120">
        <v>839670</v>
      </c>
      <c r="F120">
        <v>1.32</v>
      </c>
      <c r="G120">
        <v>6.26</v>
      </c>
      <c r="H120">
        <v>2263.16</v>
      </c>
      <c r="I120">
        <v>6.62</v>
      </c>
      <c r="J120">
        <v>85.74</v>
      </c>
    </row>
    <row r="121" spans="1:10" x14ac:dyDescent="0.25">
      <c r="A121" t="s">
        <v>1313</v>
      </c>
      <c r="B121" t="s">
        <v>102</v>
      </c>
      <c r="C121" t="s">
        <v>1314</v>
      </c>
      <c r="D121">
        <v>727143</v>
      </c>
      <c r="E121">
        <v>0</v>
      </c>
      <c r="G121">
        <v>4.12</v>
      </c>
      <c r="H121">
        <v>893.34</v>
      </c>
      <c r="I121">
        <v>8.69</v>
      </c>
      <c r="J121">
        <v>81.41</v>
      </c>
    </row>
    <row r="122" spans="1:10" x14ac:dyDescent="0.25">
      <c r="A122" t="s">
        <v>1316</v>
      </c>
      <c r="B122" t="s">
        <v>102</v>
      </c>
      <c r="C122" t="s">
        <v>1317</v>
      </c>
      <c r="D122">
        <v>618565</v>
      </c>
      <c r="E122">
        <v>1</v>
      </c>
      <c r="F122">
        <v>618565</v>
      </c>
      <c r="G122">
        <v>3.51</v>
      </c>
      <c r="H122">
        <v>71.459999999999994</v>
      </c>
      <c r="I122">
        <v>9.6199999999999992</v>
      </c>
      <c r="J122">
        <v>78.48</v>
      </c>
    </row>
    <row r="123" spans="1:10" x14ac:dyDescent="0.25">
      <c r="A123" t="s">
        <v>1318</v>
      </c>
      <c r="B123" t="s">
        <v>102</v>
      </c>
      <c r="C123" t="s">
        <v>1317</v>
      </c>
      <c r="D123">
        <v>585269</v>
      </c>
      <c r="E123">
        <v>1</v>
      </c>
      <c r="F123">
        <v>585269</v>
      </c>
      <c r="G123">
        <v>3.32</v>
      </c>
      <c r="H123">
        <v>70.27</v>
      </c>
      <c r="I123">
        <v>9.7799999999999994</v>
      </c>
      <c r="J123">
        <v>78.11</v>
      </c>
    </row>
    <row r="124" spans="1:10" x14ac:dyDescent="0.25">
      <c r="A124" t="s">
        <v>1319</v>
      </c>
      <c r="B124" t="s">
        <v>102</v>
      </c>
      <c r="C124" t="s">
        <v>1317</v>
      </c>
      <c r="D124">
        <v>536144</v>
      </c>
      <c r="E124">
        <v>1</v>
      </c>
      <c r="F124">
        <v>536144</v>
      </c>
      <c r="G124">
        <v>3.04</v>
      </c>
      <c r="H124">
        <v>78.28</v>
      </c>
      <c r="I124">
        <v>10.24</v>
      </c>
      <c r="J124">
        <v>77.22</v>
      </c>
    </row>
    <row r="125" spans="1:10" x14ac:dyDescent="0.25">
      <c r="A125" t="s">
        <v>267</v>
      </c>
      <c r="B125" t="s">
        <v>257</v>
      </c>
      <c r="C125" t="s">
        <v>268</v>
      </c>
      <c r="D125">
        <v>507780</v>
      </c>
      <c r="E125">
        <v>544663</v>
      </c>
      <c r="F125">
        <v>0.93</v>
      </c>
      <c r="G125">
        <v>2.88</v>
      </c>
      <c r="H125">
        <v>754.73</v>
      </c>
      <c r="I125">
        <v>3.36</v>
      </c>
      <c r="J125">
        <v>95.26</v>
      </c>
    </row>
    <row r="127" spans="1:10" x14ac:dyDescent="0.25">
      <c r="A127" t="s">
        <v>151</v>
      </c>
    </row>
    <row r="128" spans="1:10" x14ac:dyDescent="0.25">
      <c r="A128" t="s">
        <v>92</v>
      </c>
      <c r="B128" t="s">
        <v>93</v>
      </c>
      <c r="C128" t="s">
        <v>94</v>
      </c>
      <c r="D128" t="s">
        <v>152</v>
      </c>
      <c r="E128" t="s">
        <v>153</v>
      </c>
      <c r="F128" t="s">
        <v>96</v>
      </c>
      <c r="G128" t="s">
        <v>154</v>
      </c>
      <c r="H128" t="s">
        <v>155</v>
      </c>
      <c r="I128" t="s">
        <v>98</v>
      </c>
    </row>
    <row r="129" spans="1:9" x14ac:dyDescent="0.25">
      <c r="A129" t="s">
        <v>252</v>
      </c>
      <c r="B129" t="s">
        <v>102</v>
      </c>
      <c r="C129" t="s">
        <v>253</v>
      </c>
      <c r="D129">
        <v>840109</v>
      </c>
      <c r="E129">
        <v>840109</v>
      </c>
      <c r="F129">
        <v>0</v>
      </c>
      <c r="H129">
        <v>0</v>
      </c>
      <c r="I129">
        <v>17.84</v>
      </c>
    </row>
    <row r="130" spans="1:9" x14ac:dyDescent="0.25">
      <c r="A130" t="s">
        <v>1313</v>
      </c>
      <c r="B130" t="s">
        <v>102</v>
      </c>
      <c r="C130" t="s">
        <v>1314</v>
      </c>
      <c r="D130">
        <v>557760</v>
      </c>
      <c r="E130">
        <v>557760</v>
      </c>
      <c r="F130">
        <v>0</v>
      </c>
      <c r="H130">
        <v>0</v>
      </c>
      <c r="I130">
        <v>11.84</v>
      </c>
    </row>
    <row r="131" spans="1:9" x14ac:dyDescent="0.25">
      <c r="A131" t="s">
        <v>267</v>
      </c>
      <c r="B131" t="s">
        <v>257</v>
      </c>
      <c r="C131" t="s">
        <v>268</v>
      </c>
      <c r="D131">
        <v>507780</v>
      </c>
      <c r="E131">
        <v>507780</v>
      </c>
      <c r="F131">
        <v>544663</v>
      </c>
      <c r="G131">
        <v>0.93</v>
      </c>
      <c r="H131">
        <v>0</v>
      </c>
      <c r="I131">
        <v>10.78</v>
      </c>
    </row>
    <row r="132" spans="1:9" x14ac:dyDescent="0.25">
      <c r="A132" t="s">
        <v>263</v>
      </c>
      <c r="B132" t="s">
        <v>257</v>
      </c>
      <c r="C132" t="s">
        <v>264</v>
      </c>
      <c r="D132">
        <v>427253</v>
      </c>
      <c r="E132">
        <v>427253</v>
      </c>
      <c r="F132">
        <v>404903</v>
      </c>
      <c r="G132">
        <v>1.06</v>
      </c>
      <c r="H132">
        <v>0</v>
      </c>
      <c r="I132">
        <v>9.07</v>
      </c>
    </row>
    <row r="133" spans="1:9" x14ac:dyDescent="0.25">
      <c r="A133" t="s">
        <v>277</v>
      </c>
      <c r="B133" t="s">
        <v>257</v>
      </c>
      <c r="C133" t="s">
        <v>278</v>
      </c>
      <c r="D133">
        <v>426097</v>
      </c>
      <c r="E133">
        <v>426097</v>
      </c>
      <c r="F133">
        <v>388385</v>
      </c>
      <c r="G133">
        <v>1.1000000000000001</v>
      </c>
      <c r="H133">
        <v>0</v>
      </c>
      <c r="I133">
        <v>9.0500000000000007</v>
      </c>
    </row>
    <row r="134" spans="1:9" x14ac:dyDescent="0.25">
      <c r="A134" t="s">
        <v>275</v>
      </c>
      <c r="B134" t="s">
        <v>257</v>
      </c>
      <c r="C134" t="s">
        <v>276</v>
      </c>
      <c r="D134">
        <v>332666</v>
      </c>
      <c r="E134">
        <v>332666</v>
      </c>
      <c r="F134">
        <v>493091</v>
      </c>
      <c r="G134">
        <v>0.67</v>
      </c>
      <c r="H134">
        <v>0</v>
      </c>
      <c r="I134">
        <v>7.06</v>
      </c>
    </row>
    <row r="135" spans="1:9" x14ac:dyDescent="0.25">
      <c r="A135" t="s">
        <v>101</v>
      </c>
      <c r="B135" t="s">
        <v>102</v>
      </c>
      <c r="C135" t="s">
        <v>103</v>
      </c>
      <c r="D135">
        <v>247247</v>
      </c>
      <c r="E135">
        <v>247247</v>
      </c>
      <c r="F135">
        <v>0</v>
      </c>
      <c r="H135">
        <v>0</v>
      </c>
      <c r="I135">
        <v>5.25</v>
      </c>
    </row>
    <row r="136" spans="1:9" x14ac:dyDescent="0.25">
      <c r="A136" t="s">
        <v>290</v>
      </c>
      <c r="B136" t="s">
        <v>257</v>
      </c>
      <c r="C136" t="s">
        <v>291</v>
      </c>
      <c r="D136">
        <v>179489</v>
      </c>
      <c r="E136">
        <v>179489</v>
      </c>
      <c r="F136">
        <v>756506</v>
      </c>
      <c r="G136">
        <v>0.24</v>
      </c>
      <c r="H136">
        <v>0</v>
      </c>
      <c r="I136">
        <v>3.81</v>
      </c>
    </row>
    <row r="137" spans="1:9" x14ac:dyDescent="0.25">
      <c r="A137" t="s">
        <v>273</v>
      </c>
      <c r="B137" t="s">
        <v>257</v>
      </c>
      <c r="C137" t="s">
        <v>274</v>
      </c>
      <c r="D137">
        <v>171566</v>
      </c>
      <c r="E137">
        <v>171566</v>
      </c>
      <c r="F137">
        <v>763281</v>
      </c>
      <c r="G137">
        <v>0.22</v>
      </c>
      <c r="H137">
        <v>0</v>
      </c>
      <c r="I137">
        <v>3.64</v>
      </c>
    </row>
    <row r="138" spans="1:9" x14ac:dyDescent="0.25">
      <c r="A138" t="s">
        <v>1060</v>
      </c>
      <c r="B138" t="s">
        <v>257</v>
      </c>
      <c r="C138" t="s">
        <v>1061</v>
      </c>
      <c r="D138">
        <v>96529</v>
      </c>
      <c r="E138">
        <v>96529</v>
      </c>
      <c r="F138">
        <v>148519</v>
      </c>
      <c r="G138">
        <v>0.65</v>
      </c>
      <c r="H138">
        <v>0</v>
      </c>
      <c r="I138">
        <v>2.0499999999999998</v>
      </c>
    </row>
    <row r="140" spans="1:9" x14ac:dyDescent="0.25">
      <c r="A140" t="s">
        <v>163</v>
      </c>
    </row>
    <row r="141" spans="1:9" x14ac:dyDescent="0.25">
      <c r="A141" t="s">
        <v>92</v>
      </c>
      <c r="B141" t="s">
        <v>93</v>
      </c>
      <c r="C141" t="s">
        <v>94</v>
      </c>
      <c r="D141" t="s">
        <v>96</v>
      </c>
      <c r="E141" t="s">
        <v>164</v>
      </c>
      <c r="F141" t="s">
        <v>165</v>
      </c>
      <c r="G141" t="s">
        <v>95</v>
      </c>
      <c r="H141" t="s">
        <v>99</v>
      </c>
      <c r="I141" t="s">
        <v>100</v>
      </c>
    </row>
    <row r="142" spans="1:9" x14ac:dyDescent="0.25">
      <c r="A142" t="s">
        <v>292</v>
      </c>
      <c r="B142" t="s">
        <v>257</v>
      </c>
      <c r="C142" t="s">
        <v>293</v>
      </c>
      <c r="D142">
        <v>1907288</v>
      </c>
      <c r="E142">
        <v>1443</v>
      </c>
      <c r="F142">
        <v>0</v>
      </c>
      <c r="G142">
        <v>46.43</v>
      </c>
      <c r="H142">
        <v>38.5</v>
      </c>
      <c r="I142">
        <v>0</v>
      </c>
    </row>
    <row r="143" spans="1:9" x14ac:dyDescent="0.25">
      <c r="A143" t="s">
        <v>283</v>
      </c>
      <c r="B143" t="s">
        <v>257</v>
      </c>
      <c r="C143" t="s">
        <v>284</v>
      </c>
      <c r="D143">
        <v>1574100</v>
      </c>
      <c r="E143">
        <v>828710</v>
      </c>
      <c r="F143">
        <v>0.53</v>
      </c>
      <c r="G143">
        <v>40.880000000000003</v>
      </c>
      <c r="H143">
        <v>36.700000000000003</v>
      </c>
      <c r="I143">
        <v>3.5</v>
      </c>
    </row>
    <row r="144" spans="1:9" x14ac:dyDescent="0.25">
      <c r="A144" t="s">
        <v>261</v>
      </c>
      <c r="B144" t="s">
        <v>257</v>
      </c>
      <c r="C144" t="s">
        <v>262</v>
      </c>
      <c r="D144">
        <v>1574084</v>
      </c>
      <c r="E144">
        <v>0</v>
      </c>
      <c r="F144">
        <v>0</v>
      </c>
      <c r="G144">
        <v>513.86</v>
      </c>
      <c r="H144">
        <v>31.9</v>
      </c>
      <c r="I144">
        <v>1.7</v>
      </c>
    </row>
    <row r="145" spans="1:9" x14ac:dyDescent="0.25">
      <c r="A145" t="s">
        <v>271</v>
      </c>
      <c r="B145" t="s">
        <v>257</v>
      </c>
      <c r="C145" t="s">
        <v>272</v>
      </c>
      <c r="D145">
        <v>1564011</v>
      </c>
      <c r="E145">
        <v>0</v>
      </c>
      <c r="F145">
        <v>0</v>
      </c>
      <c r="G145">
        <v>247.96</v>
      </c>
      <c r="H145">
        <v>32.1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1563337</v>
      </c>
      <c r="E146">
        <v>1563338</v>
      </c>
      <c r="F146">
        <v>1</v>
      </c>
      <c r="G146">
        <v>40.130000000000003</v>
      </c>
      <c r="H146">
        <v>37.5</v>
      </c>
      <c r="I146">
        <v>0</v>
      </c>
    </row>
    <row r="147" spans="1:9" x14ac:dyDescent="0.25">
      <c r="A147" t="s">
        <v>296</v>
      </c>
      <c r="B147" t="s">
        <v>257</v>
      </c>
      <c r="C147" t="s">
        <v>297</v>
      </c>
      <c r="D147">
        <v>1328341</v>
      </c>
      <c r="E147">
        <v>1325239</v>
      </c>
      <c r="F147">
        <v>1</v>
      </c>
      <c r="G147">
        <v>37.64</v>
      </c>
      <c r="H147">
        <v>39.5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1295162</v>
      </c>
      <c r="E148">
        <v>1163331</v>
      </c>
      <c r="F148">
        <v>0.9</v>
      </c>
      <c r="G148">
        <v>41.31</v>
      </c>
      <c r="H148">
        <v>38.799999999999997</v>
      </c>
      <c r="I148">
        <v>0</v>
      </c>
    </row>
    <row r="149" spans="1:9" x14ac:dyDescent="0.25">
      <c r="A149" t="s">
        <v>281</v>
      </c>
      <c r="B149" t="s">
        <v>257</v>
      </c>
      <c r="C149" t="s">
        <v>282</v>
      </c>
      <c r="D149">
        <v>851017</v>
      </c>
      <c r="E149">
        <v>837389</v>
      </c>
      <c r="F149">
        <v>0.98</v>
      </c>
      <c r="G149">
        <v>120.96</v>
      </c>
      <c r="H149">
        <v>38.200000000000003</v>
      </c>
      <c r="I149">
        <v>0</v>
      </c>
    </row>
    <row r="150" spans="1:9" x14ac:dyDescent="0.25">
      <c r="A150" t="s">
        <v>269</v>
      </c>
      <c r="B150" t="s">
        <v>257</v>
      </c>
      <c r="C150" t="s">
        <v>270</v>
      </c>
      <c r="D150">
        <v>850844</v>
      </c>
      <c r="E150">
        <v>850054</v>
      </c>
      <c r="F150">
        <v>1</v>
      </c>
      <c r="G150">
        <v>300.48</v>
      </c>
      <c r="H150">
        <v>37.9</v>
      </c>
      <c r="I150">
        <v>0</v>
      </c>
    </row>
    <row r="151" spans="1:9" x14ac:dyDescent="0.25">
      <c r="A151" t="s">
        <v>256</v>
      </c>
      <c r="B151" t="s">
        <v>257</v>
      </c>
      <c r="C151" t="s">
        <v>258</v>
      </c>
      <c r="D151">
        <v>839670</v>
      </c>
      <c r="E151">
        <v>839507</v>
      </c>
      <c r="F151">
        <v>1</v>
      </c>
      <c r="G151">
        <v>2263.16</v>
      </c>
      <c r="H151">
        <v>6.6</v>
      </c>
      <c r="I151">
        <v>85.7</v>
      </c>
    </row>
    <row r="153" spans="1:9" x14ac:dyDescent="0.25">
      <c r="A153" t="s">
        <v>187</v>
      </c>
    </row>
    <row r="154" spans="1:9" x14ac:dyDescent="0.25">
      <c r="A154" t="s">
        <v>92</v>
      </c>
      <c r="B154" t="s">
        <v>93</v>
      </c>
      <c r="C154" t="s">
        <v>94</v>
      </c>
      <c r="D154" t="s">
        <v>188</v>
      </c>
      <c r="E154" t="s">
        <v>96</v>
      </c>
      <c r="F154" t="s">
        <v>189</v>
      </c>
    </row>
    <row r="155" spans="1:9" x14ac:dyDescent="0.25">
      <c r="A155" t="s">
        <v>292</v>
      </c>
      <c r="B155" t="s">
        <v>257</v>
      </c>
      <c r="C155" t="s">
        <v>293</v>
      </c>
      <c r="D155">
        <v>1907320</v>
      </c>
      <c r="E155">
        <v>1907288</v>
      </c>
      <c r="F155">
        <v>11.16</v>
      </c>
    </row>
    <row r="156" spans="1:9" x14ac:dyDescent="0.25">
      <c r="A156" t="s">
        <v>261</v>
      </c>
      <c r="B156" t="s">
        <v>257</v>
      </c>
      <c r="C156" t="s">
        <v>262</v>
      </c>
      <c r="D156">
        <v>1573906</v>
      </c>
      <c r="E156">
        <v>1574084</v>
      </c>
      <c r="F156">
        <v>9.2100000000000009</v>
      </c>
    </row>
    <row r="157" spans="1:9" x14ac:dyDescent="0.25">
      <c r="A157" t="s">
        <v>271</v>
      </c>
      <c r="B157" t="s">
        <v>257</v>
      </c>
      <c r="C157" t="s">
        <v>272</v>
      </c>
      <c r="D157">
        <v>1563155</v>
      </c>
      <c r="E157">
        <v>1564011</v>
      </c>
      <c r="F157">
        <v>9.14</v>
      </c>
    </row>
    <row r="158" spans="1:9" x14ac:dyDescent="0.25">
      <c r="A158" t="s">
        <v>296</v>
      </c>
      <c r="B158" t="s">
        <v>257</v>
      </c>
      <c r="C158" t="s">
        <v>297</v>
      </c>
      <c r="D158">
        <v>1328149</v>
      </c>
      <c r="E158">
        <v>1328341</v>
      </c>
      <c r="F158">
        <v>7.77</v>
      </c>
    </row>
    <row r="159" spans="1:9" x14ac:dyDescent="0.25">
      <c r="A159" t="s">
        <v>294</v>
      </c>
      <c r="B159" t="s">
        <v>257</v>
      </c>
      <c r="C159" t="s">
        <v>295</v>
      </c>
      <c r="D159">
        <v>1294773</v>
      </c>
      <c r="E159">
        <v>1295162</v>
      </c>
      <c r="F159">
        <v>7.57</v>
      </c>
    </row>
    <row r="160" spans="1:9" x14ac:dyDescent="0.25">
      <c r="A160" t="s">
        <v>269</v>
      </c>
      <c r="B160" t="s">
        <v>257</v>
      </c>
      <c r="C160" t="s">
        <v>270</v>
      </c>
      <c r="D160">
        <v>851751</v>
      </c>
      <c r="E160">
        <v>850844</v>
      </c>
      <c r="F160">
        <v>4.9800000000000004</v>
      </c>
    </row>
    <row r="161" spans="1:6" x14ac:dyDescent="0.25">
      <c r="A161" t="s">
        <v>256</v>
      </c>
      <c r="B161" t="s">
        <v>257</v>
      </c>
      <c r="C161" t="s">
        <v>258</v>
      </c>
      <c r="D161">
        <v>839814</v>
      </c>
      <c r="E161">
        <v>839670</v>
      </c>
      <c r="F161">
        <v>4.91</v>
      </c>
    </row>
    <row r="162" spans="1:6" x14ac:dyDescent="0.25">
      <c r="A162" t="s">
        <v>528</v>
      </c>
      <c r="B162" t="s">
        <v>257</v>
      </c>
      <c r="C162" t="s">
        <v>297</v>
      </c>
      <c r="D162">
        <v>812932</v>
      </c>
      <c r="E162">
        <v>812995</v>
      </c>
      <c r="F162">
        <v>4.75</v>
      </c>
    </row>
    <row r="163" spans="1:6" x14ac:dyDescent="0.25">
      <c r="A163" t="s">
        <v>298</v>
      </c>
      <c r="B163" t="s">
        <v>257</v>
      </c>
      <c r="C163" t="s">
        <v>299</v>
      </c>
      <c r="D163">
        <v>763634</v>
      </c>
      <c r="E163">
        <v>763894</v>
      </c>
      <c r="F163">
        <v>4.47</v>
      </c>
    </row>
    <row r="164" spans="1:6" x14ac:dyDescent="0.25">
      <c r="A164" t="s">
        <v>259</v>
      </c>
      <c r="B164" t="s">
        <v>257</v>
      </c>
      <c r="C164" t="s">
        <v>260</v>
      </c>
      <c r="D164">
        <v>759753</v>
      </c>
      <c r="E164">
        <v>759705</v>
      </c>
      <c r="F164">
        <v>4.4400000000000004</v>
      </c>
    </row>
    <row r="166" spans="1:6" x14ac:dyDescent="0.25">
      <c r="A166" t="s">
        <v>198</v>
      </c>
    </row>
    <row r="167" spans="1:6" x14ac:dyDescent="0.25">
      <c r="A167" t="s">
        <v>92</v>
      </c>
      <c r="B167" t="s">
        <v>93</v>
      </c>
      <c r="C167" t="s">
        <v>94</v>
      </c>
      <c r="D167" t="s">
        <v>199</v>
      </c>
      <c r="E167" t="s">
        <v>96</v>
      </c>
      <c r="F167" t="s">
        <v>200</v>
      </c>
    </row>
    <row r="168" spans="1:6" x14ac:dyDescent="0.25">
      <c r="A168" t="s">
        <v>201</v>
      </c>
      <c r="C168" t="s">
        <v>202</v>
      </c>
      <c r="D168">
        <v>8253475</v>
      </c>
      <c r="E168">
        <v>13</v>
      </c>
      <c r="F168">
        <v>7.0000000000000007E-2</v>
      </c>
    </row>
    <row r="169" spans="1:6" x14ac:dyDescent="0.25">
      <c r="A169" t="s">
        <v>300</v>
      </c>
      <c r="C169" t="s">
        <v>301</v>
      </c>
      <c r="D169">
        <v>2665916</v>
      </c>
      <c r="E169">
        <v>1</v>
      </c>
      <c r="F169">
        <v>0.02</v>
      </c>
    </row>
    <row r="170" spans="1:6" x14ac:dyDescent="0.25">
      <c r="A170" t="s">
        <v>302</v>
      </c>
      <c r="C170" t="s">
        <v>301</v>
      </c>
      <c r="D170">
        <v>2244575</v>
      </c>
      <c r="E170">
        <v>1</v>
      </c>
      <c r="F170">
        <v>0.02</v>
      </c>
    </row>
    <row r="171" spans="1:6" x14ac:dyDescent="0.25">
      <c r="A171" t="s">
        <v>259</v>
      </c>
      <c r="B171" t="s">
        <v>257</v>
      </c>
      <c r="C171" t="s">
        <v>260</v>
      </c>
      <c r="D171">
        <v>2000791</v>
      </c>
      <c r="E171">
        <v>759705</v>
      </c>
      <c r="F171">
        <v>0.02</v>
      </c>
    </row>
    <row r="172" spans="1:6" x14ac:dyDescent="0.25">
      <c r="A172" t="s">
        <v>203</v>
      </c>
      <c r="C172" t="s">
        <v>204</v>
      </c>
      <c r="D172">
        <v>1812956</v>
      </c>
      <c r="E172">
        <v>13</v>
      </c>
      <c r="F172">
        <v>0.02</v>
      </c>
    </row>
    <row r="173" spans="1:6" x14ac:dyDescent="0.25">
      <c r="A173" t="s">
        <v>256</v>
      </c>
      <c r="B173" t="s">
        <v>257</v>
      </c>
      <c r="C173" t="s">
        <v>258</v>
      </c>
      <c r="D173">
        <v>1672419</v>
      </c>
      <c r="E173">
        <v>839670</v>
      </c>
      <c r="F173">
        <v>0.01</v>
      </c>
    </row>
    <row r="174" spans="1:6" x14ac:dyDescent="0.25">
      <c r="A174" t="s">
        <v>304</v>
      </c>
      <c r="B174" t="s">
        <v>257</v>
      </c>
      <c r="C174" t="s">
        <v>305</v>
      </c>
      <c r="D174">
        <v>1320369</v>
      </c>
      <c r="E174">
        <v>71</v>
      </c>
      <c r="F174">
        <v>0.01</v>
      </c>
    </row>
    <row r="175" spans="1:6" x14ac:dyDescent="0.25">
      <c r="A175" t="s">
        <v>1284</v>
      </c>
      <c r="B175" t="s">
        <v>102</v>
      </c>
      <c r="C175" t="s">
        <v>1285</v>
      </c>
      <c r="D175">
        <v>1317304</v>
      </c>
      <c r="E175">
        <v>7</v>
      </c>
      <c r="F175">
        <v>0.01</v>
      </c>
    </row>
    <row r="176" spans="1:6" x14ac:dyDescent="0.25">
      <c r="A176" t="s">
        <v>306</v>
      </c>
      <c r="B176" t="s">
        <v>257</v>
      </c>
      <c r="C176" t="s">
        <v>258</v>
      </c>
      <c r="D176">
        <v>1207521</v>
      </c>
      <c r="E176">
        <v>12180</v>
      </c>
      <c r="F176">
        <v>0.01</v>
      </c>
    </row>
    <row r="178" spans="1:7" x14ac:dyDescent="0.25">
      <c r="A178" t="s">
        <v>208</v>
      </c>
    </row>
    <row r="179" spans="1:7" x14ac:dyDescent="0.25">
      <c r="A179" t="s">
        <v>30</v>
      </c>
      <c r="B179" t="s">
        <v>31</v>
      </c>
      <c r="C179" t="s">
        <v>209</v>
      </c>
      <c r="D179" t="s">
        <v>210</v>
      </c>
      <c r="E179" t="s">
        <v>211</v>
      </c>
      <c r="F179" t="s">
        <v>212</v>
      </c>
      <c r="G179" t="s">
        <v>34</v>
      </c>
    </row>
    <row r="180" spans="1:7" x14ac:dyDescent="0.25">
      <c r="A180" t="s">
        <v>219</v>
      </c>
      <c r="B180">
        <v>2233154</v>
      </c>
      <c r="D180">
        <v>13991</v>
      </c>
      <c r="E180" t="s">
        <v>1292</v>
      </c>
      <c r="F180">
        <v>1.02</v>
      </c>
      <c r="G180">
        <v>46.53</v>
      </c>
    </row>
    <row r="181" spans="1:7" x14ac:dyDescent="0.25">
      <c r="A181" t="s">
        <v>36</v>
      </c>
      <c r="B181">
        <v>4261362</v>
      </c>
      <c r="D181">
        <v>7176</v>
      </c>
      <c r="E181" t="s">
        <v>797</v>
      </c>
      <c r="F181">
        <v>1.95</v>
      </c>
      <c r="G181">
        <v>23.86</v>
      </c>
    </row>
    <row r="182" spans="1:7" x14ac:dyDescent="0.25">
      <c r="A182" t="s">
        <v>49</v>
      </c>
      <c r="B182">
        <v>220932</v>
      </c>
      <c r="D182">
        <v>488</v>
      </c>
      <c r="E182" t="s">
        <v>1296</v>
      </c>
      <c r="F182">
        <v>0.1</v>
      </c>
      <c r="G182">
        <v>1.62</v>
      </c>
    </row>
    <row r="183" spans="1:7" x14ac:dyDescent="0.25">
      <c r="A183" t="s">
        <v>40</v>
      </c>
      <c r="B183">
        <v>150</v>
      </c>
      <c r="C183">
        <v>100</v>
      </c>
      <c r="D183">
        <v>150</v>
      </c>
      <c r="E183" t="s">
        <v>317</v>
      </c>
      <c r="F183">
        <v>0</v>
      </c>
      <c r="G183">
        <v>0.5</v>
      </c>
    </row>
    <row r="184" spans="1:7" x14ac:dyDescent="0.25">
      <c r="A184" t="s">
        <v>225</v>
      </c>
      <c r="B184">
        <v>310738</v>
      </c>
      <c r="D184">
        <v>109</v>
      </c>
      <c r="E184" t="s">
        <v>1298</v>
      </c>
      <c r="F184">
        <v>0.14000000000000001</v>
      </c>
      <c r="G184">
        <v>0.36</v>
      </c>
    </row>
    <row r="185" spans="1:7" x14ac:dyDescent="0.25">
      <c r="A185" t="s">
        <v>235</v>
      </c>
      <c r="B185">
        <v>421983</v>
      </c>
      <c r="D185">
        <v>102</v>
      </c>
      <c r="E185" t="s">
        <v>1300</v>
      </c>
      <c r="F185">
        <v>0.19</v>
      </c>
      <c r="G185">
        <v>0.34</v>
      </c>
    </row>
    <row r="186" spans="1:7" x14ac:dyDescent="0.25">
      <c r="A186" t="s">
        <v>241</v>
      </c>
      <c r="B186">
        <v>28745629</v>
      </c>
      <c r="D186">
        <v>71</v>
      </c>
      <c r="E186" t="s">
        <v>1274</v>
      </c>
      <c r="F186">
        <v>13.17</v>
      </c>
      <c r="G186">
        <v>0.24</v>
      </c>
    </row>
    <row r="187" spans="1:7" x14ac:dyDescent="0.25">
      <c r="A187" t="s">
        <v>920</v>
      </c>
      <c r="B187">
        <v>15586</v>
      </c>
      <c r="D187">
        <v>63</v>
      </c>
      <c r="E187" t="s">
        <v>1303</v>
      </c>
      <c r="F187">
        <v>0.01</v>
      </c>
      <c r="G187">
        <v>0.21</v>
      </c>
    </row>
    <row r="188" spans="1:7" x14ac:dyDescent="0.25">
      <c r="A188" t="s">
        <v>57</v>
      </c>
      <c r="B188">
        <v>7929</v>
      </c>
      <c r="D188">
        <v>54</v>
      </c>
      <c r="E188" t="s">
        <v>1305</v>
      </c>
      <c r="F188">
        <v>0</v>
      </c>
      <c r="G188">
        <v>0.18</v>
      </c>
    </row>
    <row r="189" spans="1:7" x14ac:dyDescent="0.25">
      <c r="A189" t="s">
        <v>934</v>
      </c>
      <c r="B189">
        <v>584234</v>
      </c>
      <c r="D189">
        <v>35</v>
      </c>
      <c r="E189" t="s">
        <v>1320</v>
      </c>
      <c r="F189">
        <v>0.27</v>
      </c>
      <c r="G189">
        <v>0.12</v>
      </c>
    </row>
    <row r="191" spans="1:7" x14ac:dyDescent="0.25">
      <c r="A191" t="s">
        <v>29</v>
      </c>
    </row>
    <row r="192" spans="1:7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</row>
    <row r="193" spans="1:6" x14ac:dyDescent="0.25">
      <c r="A193" t="s">
        <v>219</v>
      </c>
      <c r="B193">
        <v>2233154</v>
      </c>
      <c r="C193" t="s">
        <v>1291</v>
      </c>
      <c r="D193" t="s">
        <v>1292</v>
      </c>
      <c r="E193">
        <v>46.5</v>
      </c>
      <c r="F193" t="s">
        <v>70</v>
      </c>
    </row>
    <row r="194" spans="1:6" x14ac:dyDescent="0.25">
      <c r="A194" t="s">
        <v>36</v>
      </c>
      <c r="B194">
        <v>4261362</v>
      </c>
      <c r="C194" t="s">
        <v>1293</v>
      </c>
      <c r="D194" t="s">
        <v>797</v>
      </c>
      <c r="E194">
        <v>23.9</v>
      </c>
      <c r="F194" t="s">
        <v>38</v>
      </c>
    </row>
    <row r="195" spans="1:6" x14ac:dyDescent="0.25">
      <c r="A195" t="s">
        <v>39</v>
      </c>
      <c r="C195" t="s">
        <v>1294</v>
      </c>
      <c r="E195">
        <v>11.6</v>
      </c>
    </row>
    <row r="196" spans="1:6" x14ac:dyDescent="0.25">
      <c r="A196" t="s">
        <v>49</v>
      </c>
      <c r="B196">
        <v>220932</v>
      </c>
      <c r="C196" t="s">
        <v>1295</v>
      </c>
      <c r="D196" t="s">
        <v>1296</v>
      </c>
      <c r="E196">
        <v>1.6</v>
      </c>
      <c r="F196" t="s">
        <v>38</v>
      </c>
    </row>
    <row r="197" spans="1:6" x14ac:dyDescent="0.25">
      <c r="A197" t="s">
        <v>40</v>
      </c>
      <c r="B197">
        <v>150</v>
      </c>
      <c r="C197" t="s">
        <v>958</v>
      </c>
      <c r="D197" t="s">
        <v>317</v>
      </c>
      <c r="E197">
        <v>0.5</v>
      </c>
      <c r="F197" t="s">
        <v>42</v>
      </c>
    </row>
    <row r="198" spans="1:6" x14ac:dyDescent="0.25">
      <c r="A198" t="s">
        <v>225</v>
      </c>
      <c r="B198">
        <v>310738</v>
      </c>
      <c r="C198" t="s">
        <v>1297</v>
      </c>
      <c r="D198" t="s">
        <v>1298</v>
      </c>
      <c r="E198">
        <v>0.4</v>
      </c>
      <c r="F198" t="s">
        <v>45</v>
      </c>
    </row>
    <row r="199" spans="1:6" x14ac:dyDescent="0.25">
      <c r="A199" t="s">
        <v>235</v>
      </c>
      <c r="B199">
        <v>421983</v>
      </c>
      <c r="C199" t="s">
        <v>1299</v>
      </c>
      <c r="D199" t="s">
        <v>1300</v>
      </c>
      <c r="E199">
        <v>0.3</v>
      </c>
      <c r="F199" t="s">
        <v>74</v>
      </c>
    </row>
    <row r="200" spans="1:6" x14ac:dyDescent="0.25">
      <c r="A200" t="s">
        <v>241</v>
      </c>
      <c r="B200">
        <v>28745629</v>
      </c>
      <c r="C200" t="s">
        <v>1301</v>
      </c>
      <c r="D200" t="s">
        <v>1274</v>
      </c>
      <c r="E200">
        <v>0.2</v>
      </c>
      <c r="F200" t="s">
        <v>74</v>
      </c>
    </row>
    <row r="201" spans="1:6" x14ac:dyDescent="0.25">
      <c r="A201" t="s">
        <v>920</v>
      </c>
      <c r="B201">
        <v>15586</v>
      </c>
      <c r="C201" t="s">
        <v>1302</v>
      </c>
      <c r="D201" t="s">
        <v>1303</v>
      </c>
      <c r="E201">
        <v>0.2</v>
      </c>
      <c r="F201" t="s">
        <v>38</v>
      </c>
    </row>
    <row r="202" spans="1:6" x14ac:dyDescent="0.25">
      <c r="A202" t="s">
        <v>57</v>
      </c>
      <c r="B202">
        <v>7929</v>
      </c>
      <c r="C202" t="s">
        <v>1304</v>
      </c>
      <c r="D202" t="s">
        <v>1305</v>
      </c>
      <c r="E202">
        <v>0.2</v>
      </c>
      <c r="F202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J20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1321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1289</v>
      </c>
    </row>
    <row r="7" spans="1:2" x14ac:dyDescent="0.25">
      <c r="A7" t="s">
        <v>9</v>
      </c>
      <c r="B7" t="s">
        <v>1322</v>
      </c>
    </row>
    <row r="8" spans="1:2" x14ac:dyDescent="0.25">
      <c r="A8" t="s">
        <v>11</v>
      </c>
      <c r="B8" t="s">
        <v>1323</v>
      </c>
    </row>
    <row r="9" spans="1:2" x14ac:dyDescent="0.25">
      <c r="A9" t="s">
        <v>13</v>
      </c>
      <c r="B9">
        <v>1283</v>
      </c>
    </row>
    <row r="10" spans="1:2" x14ac:dyDescent="0.25">
      <c r="A10" t="s">
        <v>14</v>
      </c>
      <c r="B10">
        <v>1291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1324</v>
      </c>
    </row>
    <row r="13" spans="1:2" x14ac:dyDescent="0.25">
      <c r="A13" t="s">
        <v>19</v>
      </c>
      <c r="B13">
        <v>86888.9</v>
      </c>
    </row>
    <row r="14" spans="1:2" x14ac:dyDescent="0.25">
      <c r="A14" t="s">
        <v>20</v>
      </c>
      <c r="B14">
        <v>4771.5</v>
      </c>
    </row>
    <row r="15" spans="1:2" x14ac:dyDescent="0.25">
      <c r="A15" t="s">
        <v>21</v>
      </c>
      <c r="B15">
        <v>2157.6</v>
      </c>
    </row>
    <row r="16" spans="1:2" x14ac:dyDescent="0.25">
      <c r="A16" t="s">
        <v>22</v>
      </c>
      <c r="B16">
        <v>9835.2999999999993</v>
      </c>
    </row>
    <row r="17" spans="1:6" x14ac:dyDescent="0.25">
      <c r="A17" t="s">
        <v>23</v>
      </c>
      <c r="B17">
        <v>18248.7</v>
      </c>
    </row>
    <row r="18" spans="1:6" x14ac:dyDescent="0.25">
      <c r="A18" t="s">
        <v>24</v>
      </c>
      <c r="B18">
        <v>7.91</v>
      </c>
    </row>
    <row r="19" spans="1:6" x14ac:dyDescent="0.25">
      <c r="A19" t="s">
        <v>25</v>
      </c>
      <c r="B19">
        <v>12.58</v>
      </c>
    </row>
    <row r="20" spans="1:6" x14ac:dyDescent="0.25">
      <c r="A20" t="s">
        <v>26</v>
      </c>
      <c r="B20">
        <v>23.6</v>
      </c>
    </row>
    <row r="21" spans="1:6" x14ac:dyDescent="0.25">
      <c r="A21" t="s">
        <v>27</v>
      </c>
      <c r="B21">
        <v>10.199999999999999</v>
      </c>
    </row>
    <row r="22" spans="1:6" x14ac:dyDescent="0.25">
      <c r="A22" t="s">
        <v>28</v>
      </c>
      <c r="B22">
        <v>34.9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2324219</v>
      </c>
      <c r="C26" t="s">
        <v>1325</v>
      </c>
      <c r="D26" t="s">
        <v>1326</v>
      </c>
      <c r="E26">
        <v>45</v>
      </c>
      <c r="F26" t="s">
        <v>70</v>
      </c>
    </row>
    <row r="27" spans="1:6" x14ac:dyDescent="0.25">
      <c r="A27" t="s">
        <v>36</v>
      </c>
      <c r="B27">
        <v>4227510</v>
      </c>
      <c r="C27" t="s">
        <v>1327</v>
      </c>
      <c r="D27" t="s">
        <v>329</v>
      </c>
      <c r="E27">
        <v>24.9</v>
      </c>
      <c r="F27" t="s">
        <v>38</v>
      </c>
    </row>
    <row r="28" spans="1:6" x14ac:dyDescent="0.25">
      <c r="A28" t="s">
        <v>39</v>
      </c>
      <c r="C28" t="s">
        <v>1328</v>
      </c>
      <c r="E28">
        <v>11.9</v>
      </c>
    </row>
    <row r="29" spans="1:6" x14ac:dyDescent="0.25">
      <c r="A29" t="s">
        <v>49</v>
      </c>
      <c r="B29">
        <v>104778</v>
      </c>
      <c r="C29" t="s">
        <v>1329</v>
      </c>
      <c r="D29" t="s">
        <v>385</v>
      </c>
      <c r="E29">
        <v>0.6</v>
      </c>
      <c r="F29" t="s">
        <v>38</v>
      </c>
    </row>
    <row r="30" spans="1:6" x14ac:dyDescent="0.25">
      <c r="A30" t="s">
        <v>40</v>
      </c>
      <c r="B30">
        <v>150</v>
      </c>
      <c r="C30" t="s">
        <v>958</v>
      </c>
      <c r="D30" t="s">
        <v>856</v>
      </c>
      <c r="E30">
        <v>0.5</v>
      </c>
      <c r="F30" t="s">
        <v>42</v>
      </c>
    </row>
    <row r="31" spans="1:6" x14ac:dyDescent="0.25">
      <c r="A31" t="s">
        <v>225</v>
      </c>
      <c r="B31">
        <v>382352</v>
      </c>
      <c r="C31" t="s">
        <v>1330</v>
      </c>
      <c r="D31" t="s">
        <v>1331</v>
      </c>
      <c r="E31">
        <v>0.5</v>
      </c>
      <c r="F31" t="s">
        <v>45</v>
      </c>
    </row>
    <row r="32" spans="1:6" x14ac:dyDescent="0.25">
      <c r="A32" t="s">
        <v>235</v>
      </c>
      <c r="B32">
        <v>418187</v>
      </c>
      <c r="C32" t="s">
        <v>1332</v>
      </c>
      <c r="D32" t="s">
        <v>1333</v>
      </c>
      <c r="E32">
        <v>0.3</v>
      </c>
      <c r="F32" t="s">
        <v>74</v>
      </c>
    </row>
    <row r="33" spans="1:6" x14ac:dyDescent="0.25">
      <c r="A33" t="s">
        <v>241</v>
      </c>
      <c r="B33">
        <v>29599796</v>
      </c>
      <c r="C33" t="s">
        <v>1334</v>
      </c>
      <c r="D33" t="s">
        <v>243</v>
      </c>
      <c r="E33">
        <v>0.3</v>
      </c>
      <c r="F33" t="s">
        <v>74</v>
      </c>
    </row>
    <row r="34" spans="1:6" x14ac:dyDescent="0.25">
      <c r="A34" t="s">
        <v>1335</v>
      </c>
      <c r="B34">
        <v>2277</v>
      </c>
      <c r="C34" t="s">
        <v>1336</v>
      </c>
      <c r="D34" t="s">
        <v>1337</v>
      </c>
      <c r="E34">
        <v>0.2</v>
      </c>
      <c r="F34" t="s">
        <v>45</v>
      </c>
    </row>
    <row r="35" spans="1:6" x14ac:dyDescent="0.25">
      <c r="A35" t="s">
        <v>920</v>
      </c>
      <c r="B35">
        <v>12220</v>
      </c>
      <c r="C35" t="s">
        <v>1338</v>
      </c>
      <c r="D35" t="s">
        <v>1339</v>
      </c>
      <c r="E35">
        <v>0.2</v>
      </c>
      <c r="F35" t="s">
        <v>38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2324244</v>
      </c>
      <c r="C39">
        <v>13353</v>
      </c>
      <c r="D39" t="s">
        <v>1326</v>
      </c>
      <c r="E39">
        <v>45</v>
      </c>
      <c r="F39">
        <v>7.4</v>
      </c>
    </row>
    <row r="40" spans="1:6" x14ac:dyDescent="0.25">
      <c r="A40" t="s">
        <v>38</v>
      </c>
      <c r="B40">
        <v>4480681</v>
      </c>
      <c r="C40">
        <v>7677</v>
      </c>
      <c r="D40" t="s">
        <v>385</v>
      </c>
      <c r="E40">
        <v>25.9</v>
      </c>
      <c r="F40">
        <v>4.3</v>
      </c>
    </row>
    <row r="41" spans="1:6" x14ac:dyDescent="0.25">
      <c r="A41" t="s">
        <v>48</v>
      </c>
      <c r="B41">
        <v>1555170</v>
      </c>
      <c r="C41">
        <v>3645</v>
      </c>
      <c r="D41" t="s">
        <v>1340</v>
      </c>
      <c r="E41">
        <v>12.3</v>
      </c>
      <c r="F41">
        <v>2</v>
      </c>
    </row>
    <row r="42" spans="1:6" x14ac:dyDescent="0.25">
      <c r="A42" t="s">
        <v>39</v>
      </c>
      <c r="C42">
        <v>3531</v>
      </c>
      <c r="E42">
        <v>11.9</v>
      </c>
      <c r="F42">
        <v>2</v>
      </c>
    </row>
    <row r="43" spans="1:6" x14ac:dyDescent="0.25">
      <c r="A43" t="s">
        <v>42</v>
      </c>
      <c r="B43">
        <v>1160699</v>
      </c>
      <c r="C43">
        <v>1543</v>
      </c>
      <c r="D43" t="s">
        <v>1341</v>
      </c>
      <c r="E43">
        <v>5.2</v>
      </c>
      <c r="F43">
        <v>0.9</v>
      </c>
    </row>
    <row r="44" spans="1:6" x14ac:dyDescent="0.25">
      <c r="A44" t="s">
        <v>45</v>
      </c>
      <c r="B44">
        <v>429516</v>
      </c>
      <c r="C44">
        <v>275</v>
      </c>
      <c r="D44" t="s">
        <v>1342</v>
      </c>
      <c r="E44">
        <v>0.9</v>
      </c>
      <c r="F44">
        <v>0.2</v>
      </c>
    </row>
    <row r="45" spans="1:6" x14ac:dyDescent="0.25">
      <c r="A45" t="s">
        <v>74</v>
      </c>
      <c r="B45">
        <v>30586442</v>
      </c>
      <c r="C45">
        <v>206</v>
      </c>
      <c r="D45" t="s">
        <v>1343</v>
      </c>
      <c r="E45">
        <v>0.7</v>
      </c>
      <c r="F45">
        <v>0.1</v>
      </c>
    </row>
    <row r="46" spans="1:6" x14ac:dyDescent="0.25">
      <c r="A46" t="s">
        <v>72</v>
      </c>
      <c r="B46">
        <v>177628</v>
      </c>
      <c r="C46">
        <v>78</v>
      </c>
      <c r="D46" t="s">
        <v>1344</v>
      </c>
      <c r="E46">
        <v>0.3</v>
      </c>
      <c r="F46">
        <v>0</v>
      </c>
    </row>
    <row r="47" spans="1:6" x14ac:dyDescent="0.25">
      <c r="A47" t="s">
        <v>68</v>
      </c>
      <c r="B47">
        <v>233</v>
      </c>
      <c r="C47">
        <v>2</v>
      </c>
      <c r="D47" t="s">
        <v>878</v>
      </c>
      <c r="E47">
        <v>0</v>
      </c>
      <c r="F47">
        <v>0</v>
      </c>
    </row>
    <row r="48" spans="1:6" x14ac:dyDescent="0.25">
      <c r="A48" t="s">
        <v>970</v>
      </c>
      <c r="B48">
        <v>2</v>
      </c>
      <c r="C48">
        <v>0</v>
      </c>
      <c r="D48" t="s">
        <v>895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5628.7</v>
      </c>
      <c r="C52">
        <v>2489.1999999999998</v>
      </c>
      <c r="D52">
        <v>3139.5</v>
      </c>
    </row>
    <row r="53" spans="1:9" x14ac:dyDescent="0.25">
      <c r="A53" t="s">
        <v>82</v>
      </c>
      <c r="B53">
        <v>3825.4</v>
      </c>
      <c r="C53">
        <v>2465.3000000000002</v>
      </c>
      <c r="D53">
        <v>1360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1623.7</v>
      </c>
      <c r="C55">
        <v>15</v>
      </c>
      <c r="D55">
        <v>1608.7</v>
      </c>
    </row>
    <row r="56" spans="1:9" x14ac:dyDescent="0.25">
      <c r="A56" t="s">
        <v>85</v>
      </c>
      <c r="B56">
        <v>233.9</v>
      </c>
      <c r="C56">
        <v>90</v>
      </c>
      <c r="D56">
        <v>143.9</v>
      </c>
    </row>
    <row r="57" spans="1:9" x14ac:dyDescent="0.25">
      <c r="A57" t="s">
        <v>86</v>
      </c>
      <c r="B57">
        <v>108.3</v>
      </c>
      <c r="C57">
        <v>74.599999999999994</v>
      </c>
      <c r="D57">
        <v>33.700000000000003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45</v>
      </c>
      <c r="C59">
        <v>15</v>
      </c>
      <c r="D59">
        <v>30.1</v>
      </c>
    </row>
    <row r="60" spans="1:9" x14ac:dyDescent="0.25">
      <c r="A60" t="s">
        <v>89</v>
      </c>
      <c r="B60">
        <v>6929.1</v>
      </c>
      <c r="C60">
        <v>4771.5</v>
      </c>
      <c r="D60">
        <v>2157.6</v>
      </c>
    </row>
    <row r="61" spans="1:9" x14ac:dyDescent="0.25">
      <c r="A61" t="s">
        <v>90</v>
      </c>
      <c r="B61">
        <v>5004.3</v>
      </c>
      <c r="C61">
        <v>2846.9</v>
      </c>
      <c r="D61">
        <v>2157.5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2379.94</v>
      </c>
      <c r="E65">
        <v>848750</v>
      </c>
      <c r="F65">
        <v>0</v>
      </c>
      <c r="G65">
        <v>8.02</v>
      </c>
      <c r="H65">
        <v>6.29</v>
      </c>
      <c r="I65">
        <v>86</v>
      </c>
    </row>
    <row r="66" spans="1:10" x14ac:dyDescent="0.25">
      <c r="A66" t="s">
        <v>287</v>
      </c>
      <c r="B66" t="s">
        <v>102</v>
      </c>
      <c r="C66" t="s">
        <v>105</v>
      </c>
      <c r="D66">
        <v>1801.44</v>
      </c>
      <c r="E66">
        <v>0</v>
      </c>
      <c r="G66">
        <v>6.07</v>
      </c>
      <c r="H66">
        <v>41.16</v>
      </c>
      <c r="I66">
        <v>0.33</v>
      </c>
    </row>
    <row r="67" spans="1:10" x14ac:dyDescent="0.25">
      <c r="A67" t="s">
        <v>101</v>
      </c>
      <c r="B67" t="s">
        <v>102</v>
      </c>
      <c r="C67" t="s">
        <v>103</v>
      </c>
      <c r="D67">
        <v>1801.44</v>
      </c>
      <c r="E67">
        <v>0</v>
      </c>
      <c r="G67">
        <v>6.07</v>
      </c>
      <c r="H67">
        <v>41.16</v>
      </c>
      <c r="I67">
        <v>0.33</v>
      </c>
    </row>
    <row r="68" spans="1:10" x14ac:dyDescent="0.25">
      <c r="A68" t="s">
        <v>1313</v>
      </c>
      <c r="B68" t="s">
        <v>102</v>
      </c>
      <c r="C68" t="s">
        <v>1314</v>
      </c>
      <c r="D68">
        <v>1673.65</v>
      </c>
      <c r="E68">
        <v>0</v>
      </c>
      <c r="G68">
        <v>5.64</v>
      </c>
      <c r="H68">
        <v>7.64</v>
      </c>
      <c r="I68">
        <v>84.04</v>
      </c>
    </row>
    <row r="69" spans="1:10" x14ac:dyDescent="0.25">
      <c r="A69" t="s">
        <v>252</v>
      </c>
      <c r="B69" t="s">
        <v>102</v>
      </c>
      <c r="C69" t="s">
        <v>253</v>
      </c>
      <c r="D69">
        <v>1673.65</v>
      </c>
      <c r="E69">
        <v>0</v>
      </c>
      <c r="G69">
        <v>5.64</v>
      </c>
      <c r="H69">
        <v>7.64</v>
      </c>
      <c r="I69">
        <v>84.04</v>
      </c>
    </row>
    <row r="70" spans="1:10" x14ac:dyDescent="0.25">
      <c r="A70" t="s">
        <v>263</v>
      </c>
      <c r="B70" t="s">
        <v>257</v>
      </c>
      <c r="C70" t="s">
        <v>264</v>
      </c>
      <c r="D70">
        <v>790.67</v>
      </c>
      <c r="E70">
        <v>391683</v>
      </c>
      <c r="F70">
        <v>0</v>
      </c>
      <c r="G70">
        <v>2.66</v>
      </c>
      <c r="H70">
        <v>6.74</v>
      </c>
      <c r="I70">
        <v>85.27</v>
      </c>
    </row>
    <row r="71" spans="1:10" x14ac:dyDescent="0.25">
      <c r="A71" t="s">
        <v>277</v>
      </c>
      <c r="B71" t="s">
        <v>257</v>
      </c>
      <c r="C71" t="s">
        <v>278</v>
      </c>
      <c r="D71">
        <v>721.25</v>
      </c>
      <c r="E71">
        <v>324192</v>
      </c>
      <c r="F71">
        <v>0</v>
      </c>
      <c r="G71">
        <v>2.4300000000000002</v>
      </c>
      <c r="H71">
        <v>2.4300000000000002</v>
      </c>
      <c r="I71">
        <v>96.59</v>
      </c>
    </row>
    <row r="72" spans="1:10" x14ac:dyDescent="0.25">
      <c r="A72" t="s">
        <v>275</v>
      </c>
      <c r="B72" t="s">
        <v>257</v>
      </c>
      <c r="C72" t="s">
        <v>276</v>
      </c>
      <c r="D72">
        <v>696.88</v>
      </c>
      <c r="E72">
        <v>557266</v>
      </c>
      <c r="F72">
        <v>0</v>
      </c>
      <c r="G72">
        <v>2.35</v>
      </c>
      <c r="H72">
        <v>5.05</v>
      </c>
      <c r="I72">
        <v>88.66</v>
      </c>
    </row>
    <row r="73" spans="1:10" x14ac:dyDescent="0.25">
      <c r="A73" t="s">
        <v>267</v>
      </c>
      <c r="B73" t="s">
        <v>257</v>
      </c>
      <c r="C73" t="s">
        <v>268</v>
      </c>
      <c r="D73">
        <v>695.69</v>
      </c>
      <c r="E73">
        <v>562284</v>
      </c>
      <c r="F73">
        <v>0</v>
      </c>
      <c r="G73">
        <v>2.34</v>
      </c>
      <c r="H73">
        <v>3.54</v>
      </c>
      <c r="I73">
        <v>94.89</v>
      </c>
    </row>
    <row r="74" spans="1:10" x14ac:dyDescent="0.25">
      <c r="A74" t="s">
        <v>259</v>
      </c>
      <c r="B74" t="s">
        <v>257</v>
      </c>
      <c r="C74" t="s">
        <v>260</v>
      </c>
      <c r="D74">
        <v>602.54999999999995</v>
      </c>
      <c r="E74">
        <v>772726</v>
      </c>
      <c r="F74">
        <v>0</v>
      </c>
      <c r="G74">
        <v>2.0299999999999998</v>
      </c>
      <c r="H74">
        <v>23.96</v>
      </c>
      <c r="I74">
        <v>18.899999999999999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287</v>
      </c>
      <c r="B78" t="s">
        <v>102</v>
      </c>
      <c r="C78" t="s">
        <v>105</v>
      </c>
      <c r="D78">
        <v>741.44</v>
      </c>
      <c r="E78">
        <v>0</v>
      </c>
      <c r="G78">
        <v>21</v>
      </c>
      <c r="H78">
        <v>1801.44</v>
      </c>
      <c r="I78">
        <v>41.16</v>
      </c>
      <c r="J78">
        <v>0.33</v>
      </c>
    </row>
    <row r="79" spans="1:10" x14ac:dyDescent="0.25">
      <c r="A79" t="s">
        <v>101</v>
      </c>
      <c r="B79" t="s">
        <v>102</v>
      </c>
      <c r="C79" t="s">
        <v>103</v>
      </c>
      <c r="D79">
        <v>741.44</v>
      </c>
      <c r="E79">
        <v>0</v>
      </c>
      <c r="G79">
        <v>21</v>
      </c>
      <c r="H79">
        <v>1801.44</v>
      </c>
      <c r="I79">
        <v>41.16</v>
      </c>
      <c r="J79">
        <v>0.33</v>
      </c>
    </row>
    <row r="80" spans="1:10" x14ac:dyDescent="0.25">
      <c r="A80" t="s">
        <v>265</v>
      </c>
      <c r="B80" t="s">
        <v>257</v>
      </c>
      <c r="C80" t="s">
        <v>266</v>
      </c>
      <c r="D80">
        <v>212.42</v>
      </c>
      <c r="E80">
        <v>185014</v>
      </c>
      <c r="F80">
        <v>0</v>
      </c>
      <c r="G80">
        <v>6.02</v>
      </c>
      <c r="H80">
        <v>536.11</v>
      </c>
      <c r="I80">
        <v>39.619999999999997</v>
      </c>
      <c r="J80">
        <v>0.48</v>
      </c>
    </row>
    <row r="81" spans="1:10" x14ac:dyDescent="0.25">
      <c r="A81" t="s">
        <v>261</v>
      </c>
      <c r="B81" t="s">
        <v>257</v>
      </c>
      <c r="C81" t="s">
        <v>262</v>
      </c>
      <c r="D81">
        <v>169.7</v>
      </c>
      <c r="E81">
        <v>1648693</v>
      </c>
      <c r="F81">
        <v>0</v>
      </c>
      <c r="G81">
        <v>4.8099999999999996</v>
      </c>
      <c r="H81">
        <v>559.09</v>
      </c>
      <c r="I81">
        <v>30.35</v>
      </c>
      <c r="J81">
        <v>1.81</v>
      </c>
    </row>
    <row r="82" spans="1:10" x14ac:dyDescent="0.25">
      <c r="A82" t="s">
        <v>256</v>
      </c>
      <c r="B82" t="s">
        <v>257</v>
      </c>
      <c r="C82" t="s">
        <v>258</v>
      </c>
      <c r="D82">
        <v>149.75</v>
      </c>
      <c r="E82">
        <v>848750</v>
      </c>
      <c r="F82">
        <v>0</v>
      </c>
      <c r="G82">
        <v>4.24</v>
      </c>
      <c r="H82">
        <v>2379.94</v>
      </c>
      <c r="I82">
        <v>6.29</v>
      </c>
      <c r="J82">
        <v>86</v>
      </c>
    </row>
    <row r="83" spans="1:10" x14ac:dyDescent="0.25">
      <c r="A83" t="s">
        <v>259</v>
      </c>
      <c r="B83" t="s">
        <v>257</v>
      </c>
      <c r="C83" t="s">
        <v>260</v>
      </c>
      <c r="D83">
        <v>144.37</v>
      </c>
      <c r="E83">
        <v>772726</v>
      </c>
      <c r="F83">
        <v>0</v>
      </c>
      <c r="G83">
        <v>4.09</v>
      </c>
      <c r="H83">
        <v>602.54999999999995</v>
      </c>
      <c r="I83">
        <v>23.96</v>
      </c>
      <c r="J83">
        <v>18.899999999999999</v>
      </c>
    </row>
    <row r="84" spans="1:10" x14ac:dyDescent="0.25">
      <c r="A84" t="s">
        <v>1313</v>
      </c>
      <c r="B84" t="s">
        <v>102</v>
      </c>
      <c r="C84" t="s">
        <v>1314</v>
      </c>
      <c r="D84">
        <v>127.79</v>
      </c>
      <c r="E84">
        <v>0</v>
      </c>
      <c r="G84">
        <v>3.62</v>
      </c>
      <c r="H84">
        <v>1673.65</v>
      </c>
      <c r="I84">
        <v>7.64</v>
      </c>
      <c r="J84">
        <v>84.04</v>
      </c>
    </row>
    <row r="85" spans="1:10" x14ac:dyDescent="0.25">
      <c r="A85" t="s">
        <v>252</v>
      </c>
      <c r="B85" t="s">
        <v>102</v>
      </c>
      <c r="C85" t="s">
        <v>253</v>
      </c>
      <c r="D85">
        <v>127.79</v>
      </c>
      <c r="E85">
        <v>0</v>
      </c>
      <c r="G85">
        <v>3.62</v>
      </c>
      <c r="H85">
        <v>1673.65</v>
      </c>
      <c r="I85">
        <v>7.64</v>
      </c>
      <c r="J85">
        <v>84.04</v>
      </c>
    </row>
    <row r="86" spans="1:10" x14ac:dyDescent="0.25">
      <c r="A86" t="s">
        <v>269</v>
      </c>
      <c r="B86" t="s">
        <v>257</v>
      </c>
      <c r="C86" t="s">
        <v>270</v>
      </c>
      <c r="D86">
        <v>114.03</v>
      </c>
      <c r="E86">
        <v>859797</v>
      </c>
      <c r="F86">
        <v>0</v>
      </c>
      <c r="G86">
        <v>3.23</v>
      </c>
      <c r="H86">
        <v>308.83999999999997</v>
      </c>
      <c r="I86">
        <v>36.92</v>
      </c>
      <c r="J86">
        <v>0.01</v>
      </c>
    </row>
    <row r="87" spans="1:10" x14ac:dyDescent="0.25">
      <c r="A87" t="s">
        <v>271</v>
      </c>
      <c r="B87" t="s">
        <v>257</v>
      </c>
      <c r="C87" t="s">
        <v>272</v>
      </c>
      <c r="D87">
        <v>81.790000000000006</v>
      </c>
      <c r="E87">
        <v>1635302</v>
      </c>
      <c r="F87">
        <v>0</v>
      </c>
      <c r="G87">
        <v>2.3199999999999998</v>
      </c>
      <c r="H87">
        <v>275.77</v>
      </c>
      <c r="I87">
        <v>29.66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2046.65</v>
      </c>
      <c r="E91">
        <v>848750</v>
      </c>
      <c r="F91">
        <v>0</v>
      </c>
      <c r="G91">
        <v>26.66</v>
      </c>
      <c r="H91">
        <v>2379.94</v>
      </c>
      <c r="I91">
        <v>6.29</v>
      </c>
      <c r="J91">
        <v>86</v>
      </c>
    </row>
    <row r="92" spans="1:10" x14ac:dyDescent="0.25">
      <c r="A92" t="s">
        <v>1313</v>
      </c>
      <c r="B92" t="s">
        <v>102</v>
      </c>
      <c r="C92" t="s">
        <v>1314</v>
      </c>
      <c r="D92">
        <v>1406.47</v>
      </c>
      <c r="E92">
        <v>0</v>
      </c>
      <c r="G92">
        <v>18.32</v>
      </c>
      <c r="H92">
        <v>1673.65</v>
      </c>
      <c r="I92">
        <v>7.64</v>
      </c>
      <c r="J92">
        <v>84.04</v>
      </c>
    </row>
    <row r="93" spans="1:10" x14ac:dyDescent="0.25">
      <c r="A93" t="s">
        <v>252</v>
      </c>
      <c r="B93" t="s">
        <v>102</v>
      </c>
      <c r="C93" t="s">
        <v>253</v>
      </c>
      <c r="D93">
        <v>1406.47</v>
      </c>
      <c r="E93">
        <v>0</v>
      </c>
      <c r="G93">
        <v>18.32</v>
      </c>
      <c r="H93">
        <v>1673.65</v>
      </c>
      <c r="I93">
        <v>7.64</v>
      </c>
      <c r="J93">
        <v>84.04</v>
      </c>
    </row>
    <row r="94" spans="1:10" x14ac:dyDescent="0.25">
      <c r="A94" t="s">
        <v>277</v>
      </c>
      <c r="B94" t="s">
        <v>257</v>
      </c>
      <c r="C94" t="s">
        <v>278</v>
      </c>
      <c r="D94">
        <v>696.69</v>
      </c>
      <c r="E94">
        <v>324192</v>
      </c>
      <c r="F94">
        <v>0</v>
      </c>
      <c r="G94">
        <v>9.08</v>
      </c>
      <c r="H94">
        <v>721.25</v>
      </c>
      <c r="I94">
        <v>2.4300000000000002</v>
      </c>
      <c r="J94">
        <v>96.59</v>
      </c>
    </row>
    <row r="95" spans="1:10" x14ac:dyDescent="0.25">
      <c r="A95" t="s">
        <v>263</v>
      </c>
      <c r="B95" t="s">
        <v>257</v>
      </c>
      <c r="C95" t="s">
        <v>264</v>
      </c>
      <c r="D95">
        <v>674.21</v>
      </c>
      <c r="E95">
        <v>391683</v>
      </c>
      <c r="F95">
        <v>0</v>
      </c>
      <c r="G95">
        <v>8.7799999999999994</v>
      </c>
      <c r="H95">
        <v>790.67</v>
      </c>
      <c r="I95">
        <v>6.74</v>
      </c>
      <c r="J95">
        <v>85.27</v>
      </c>
    </row>
    <row r="96" spans="1:10" x14ac:dyDescent="0.25">
      <c r="A96" t="s">
        <v>267</v>
      </c>
      <c r="B96" t="s">
        <v>257</v>
      </c>
      <c r="C96" t="s">
        <v>268</v>
      </c>
      <c r="D96">
        <v>660.11</v>
      </c>
      <c r="E96">
        <v>562284</v>
      </c>
      <c r="F96">
        <v>0</v>
      </c>
      <c r="G96">
        <v>8.6</v>
      </c>
      <c r="H96">
        <v>695.69</v>
      </c>
      <c r="I96">
        <v>3.54</v>
      </c>
      <c r="J96">
        <v>94.89</v>
      </c>
    </row>
    <row r="97" spans="1:10" x14ac:dyDescent="0.25">
      <c r="A97" t="s">
        <v>275</v>
      </c>
      <c r="B97" t="s">
        <v>257</v>
      </c>
      <c r="C97" t="s">
        <v>276</v>
      </c>
      <c r="D97">
        <v>617.83000000000004</v>
      </c>
      <c r="E97">
        <v>557266</v>
      </c>
      <c r="F97">
        <v>0</v>
      </c>
      <c r="G97">
        <v>8.0500000000000007</v>
      </c>
      <c r="H97">
        <v>696.88</v>
      </c>
      <c r="I97">
        <v>5.05</v>
      </c>
      <c r="J97">
        <v>88.66</v>
      </c>
    </row>
    <row r="98" spans="1:10" x14ac:dyDescent="0.25">
      <c r="A98" t="s">
        <v>273</v>
      </c>
      <c r="B98" t="s">
        <v>257</v>
      </c>
      <c r="C98" t="s">
        <v>274</v>
      </c>
      <c r="D98">
        <v>391.67</v>
      </c>
      <c r="E98">
        <v>735987</v>
      </c>
      <c r="F98">
        <v>0</v>
      </c>
      <c r="G98">
        <v>5.0999999999999996</v>
      </c>
      <c r="H98">
        <v>426.13</v>
      </c>
      <c r="I98">
        <v>4.18</v>
      </c>
      <c r="J98">
        <v>91.91</v>
      </c>
    </row>
    <row r="99" spans="1:10" x14ac:dyDescent="0.25">
      <c r="A99" t="s">
        <v>290</v>
      </c>
      <c r="B99" t="s">
        <v>257</v>
      </c>
      <c r="C99" t="s">
        <v>291</v>
      </c>
      <c r="D99">
        <v>324.88</v>
      </c>
      <c r="E99">
        <v>796742</v>
      </c>
      <c r="F99">
        <v>0</v>
      </c>
      <c r="G99">
        <v>4.2300000000000004</v>
      </c>
      <c r="H99">
        <v>366.51</v>
      </c>
      <c r="I99">
        <v>5.2</v>
      </c>
      <c r="J99">
        <v>88.64</v>
      </c>
    </row>
    <row r="100" spans="1:10" x14ac:dyDescent="0.25">
      <c r="A100" t="s">
        <v>1060</v>
      </c>
      <c r="B100" t="s">
        <v>257</v>
      </c>
      <c r="C100" t="s">
        <v>1061</v>
      </c>
      <c r="D100">
        <v>167.15</v>
      </c>
      <c r="E100">
        <v>124960</v>
      </c>
      <c r="F100">
        <v>0</v>
      </c>
      <c r="G100">
        <v>2.1800000000000002</v>
      </c>
      <c r="H100">
        <v>187</v>
      </c>
      <c r="I100">
        <v>5.22</v>
      </c>
      <c r="J100">
        <v>89.38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18198468</v>
      </c>
      <c r="E104">
        <v>391683</v>
      </c>
      <c r="F104">
        <v>46.46</v>
      </c>
      <c r="G104">
        <v>11.63</v>
      </c>
      <c r="H104">
        <v>790.67</v>
      </c>
      <c r="I104">
        <v>6.7</v>
      </c>
      <c r="J104">
        <v>85.3</v>
      </c>
    </row>
    <row r="105" spans="1:10" x14ac:dyDescent="0.25">
      <c r="A105" t="s">
        <v>256</v>
      </c>
      <c r="B105" t="s">
        <v>257</v>
      </c>
      <c r="C105" t="s">
        <v>258</v>
      </c>
      <c r="D105">
        <v>12867222</v>
      </c>
      <c r="E105">
        <v>848750</v>
      </c>
      <c r="F105">
        <v>15.16</v>
      </c>
      <c r="G105">
        <v>8.2200000000000006</v>
      </c>
      <c r="H105">
        <v>2379.94</v>
      </c>
      <c r="I105">
        <v>6.3</v>
      </c>
      <c r="J105">
        <v>86</v>
      </c>
    </row>
    <row r="106" spans="1:10" x14ac:dyDescent="0.25">
      <c r="A106" t="s">
        <v>261</v>
      </c>
      <c r="B106" t="s">
        <v>257</v>
      </c>
      <c r="C106" t="s">
        <v>262</v>
      </c>
      <c r="D106">
        <v>12420396</v>
      </c>
      <c r="E106">
        <v>1648693</v>
      </c>
      <c r="F106">
        <v>7.53</v>
      </c>
      <c r="G106">
        <v>7.93</v>
      </c>
      <c r="H106">
        <v>559.09</v>
      </c>
      <c r="I106">
        <v>30.4</v>
      </c>
      <c r="J106">
        <v>1.8</v>
      </c>
    </row>
    <row r="107" spans="1:10" x14ac:dyDescent="0.25">
      <c r="A107" t="s">
        <v>259</v>
      </c>
      <c r="B107" t="s">
        <v>257</v>
      </c>
      <c r="C107" t="s">
        <v>260</v>
      </c>
      <c r="D107">
        <v>9161180</v>
      </c>
      <c r="E107">
        <v>772726</v>
      </c>
      <c r="F107">
        <v>11.86</v>
      </c>
      <c r="G107">
        <v>5.85</v>
      </c>
      <c r="H107">
        <v>602.54999999999995</v>
      </c>
      <c r="I107">
        <v>24</v>
      </c>
      <c r="J107">
        <v>18.899999999999999</v>
      </c>
    </row>
    <row r="108" spans="1:10" x14ac:dyDescent="0.25">
      <c r="A108" t="s">
        <v>125</v>
      </c>
      <c r="B108" t="s">
        <v>102</v>
      </c>
      <c r="C108" t="s">
        <v>126</v>
      </c>
      <c r="D108">
        <v>7598259</v>
      </c>
      <c r="E108">
        <v>30</v>
      </c>
      <c r="F108">
        <v>253275.3</v>
      </c>
      <c r="G108">
        <v>4.8499999999999996</v>
      </c>
      <c r="H108">
        <v>67.75</v>
      </c>
      <c r="I108">
        <v>36</v>
      </c>
      <c r="J108">
        <v>8</v>
      </c>
    </row>
    <row r="109" spans="1:10" x14ac:dyDescent="0.25">
      <c r="A109" t="s">
        <v>265</v>
      </c>
      <c r="B109" t="s">
        <v>257</v>
      </c>
      <c r="C109" t="s">
        <v>266</v>
      </c>
      <c r="D109">
        <v>7138365</v>
      </c>
      <c r="E109">
        <v>185014</v>
      </c>
      <c r="F109">
        <v>38.58</v>
      </c>
      <c r="G109">
        <v>4.5599999999999996</v>
      </c>
      <c r="H109">
        <v>536.11</v>
      </c>
      <c r="I109">
        <v>39.6</v>
      </c>
      <c r="J109">
        <v>0.5</v>
      </c>
    </row>
    <row r="110" spans="1:10" x14ac:dyDescent="0.25">
      <c r="A110" t="s">
        <v>269</v>
      </c>
      <c r="B110" t="s">
        <v>257</v>
      </c>
      <c r="C110" t="s">
        <v>270</v>
      </c>
      <c r="D110">
        <v>6861455</v>
      </c>
      <c r="E110">
        <v>859797</v>
      </c>
      <c r="F110">
        <v>7.98</v>
      </c>
      <c r="G110">
        <v>4.38</v>
      </c>
      <c r="H110">
        <v>308.83999999999997</v>
      </c>
      <c r="I110">
        <v>36.9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6859587</v>
      </c>
      <c r="E111">
        <v>859950</v>
      </c>
      <c r="F111">
        <v>7.98</v>
      </c>
      <c r="G111">
        <v>4.38</v>
      </c>
      <c r="H111">
        <v>124.8</v>
      </c>
      <c r="I111">
        <v>37.200000000000003</v>
      </c>
      <c r="J111">
        <v>0</v>
      </c>
    </row>
    <row r="112" spans="1:10" x14ac:dyDescent="0.25">
      <c r="A112" t="s">
        <v>918</v>
      </c>
      <c r="B112" t="s">
        <v>257</v>
      </c>
      <c r="C112" t="s">
        <v>919</v>
      </c>
      <c r="D112">
        <v>6593621</v>
      </c>
      <c r="E112">
        <v>800626</v>
      </c>
      <c r="F112">
        <v>8.24</v>
      </c>
      <c r="G112">
        <v>4.21</v>
      </c>
      <c r="H112">
        <v>118.37</v>
      </c>
      <c r="I112">
        <v>26.7</v>
      </c>
      <c r="J112">
        <v>7.7</v>
      </c>
    </row>
    <row r="113" spans="1:10" x14ac:dyDescent="0.25">
      <c r="A113" t="s">
        <v>279</v>
      </c>
      <c r="B113" t="s">
        <v>257</v>
      </c>
      <c r="C113" t="s">
        <v>280</v>
      </c>
      <c r="D113">
        <v>6534115</v>
      </c>
      <c r="E113">
        <v>1634543</v>
      </c>
      <c r="F113">
        <v>4</v>
      </c>
      <c r="G113">
        <v>4.17</v>
      </c>
      <c r="H113">
        <v>43</v>
      </c>
      <c r="I113">
        <v>36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287</v>
      </c>
      <c r="B117" t="s">
        <v>102</v>
      </c>
      <c r="C117" t="s">
        <v>105</v>
      </c>
      <c r="D117">
        <v>3375505</v>
      </c>
      <c r="E117">
        <v>0</v>
      </c>
      <c r="G117">
        <v>39.270000000000003</v>
      </c>
      <c r="H117">
        <v>1801.44</v>
      </c>
      <c r="I117">
        <v>41.16</v>
      </c>
      <c r="J117">
        <v>0.33</v>
      </c>
    </row>
    <row r="118" spans="1:10" x14ac:dyDescent="0.25">
      <c r="A118" t="s">
        <v>101</v>
      </c>
      <c r="B118" t="s">
        <v>102</v>
      </c>
      <c r="C118" t="s">
        <v>103</v>
      </c>
      <c r="D118">
        <v>3375505</v>
      </c>
      <c r="E118">
        <v>0</v>
      </c>
      <c r="G118">
        <v>39.270000000000003</v>
      </c>
      <c r="H118">
        <v>1801.44</v>
      </c>
      <c r="I118">
        <v>41.16</v>
      </c>
      <c r="J118">
        <v>0.33</v>
      </c>
    </row>
    <row r="119" spans="1:10" x14ac:dyDescent="0.25">
      <c r="A119" t="s">
        <v>1313</v>
      </c>
      <c r="B119" t="s">
        <v>102</v>
      </c>
      <c r="C119" t="s">
        <v>1314</v>
      </c>
      <c r="D119">
        <v>1368068</v>
      </c>
      <c r="E119">
        <v>0</v>
      </c>
      <c r="G119">
        <v>15.91</v>
      </c>
      <c r="H119">
        <v>1673.65</v>
      </c>
      <c r="I119">
        <v>7.64</v>
      </c>
      <c r="J119">
        <v>84.04</v>
      </c>
    </row>
    <row r="120" spans="1:10" x14ac:dyDescent="0.25">
      <c r="A120" t="s">
        <v>252</v>
      </c>
      <c r="B120" t="s">
        <v>102</v>
      </c>
      <c r="C120" t="s">
        <v>253</v>
      </c>
      <c r="D120">
        <v>1368068</v>
      </c>
      <c r="E120">
        <v>0</v>
      </c>
      <c r="G120">
        <v>15.91</v>
      </c>
      <c r="H120">
        <v>1673.65</v>
      </c>
      <c r="I120">
        <v>7.64</v>
      </c>
      <c r="J120">
        <v>84.04</v>
      </c>
    </row>
    <row r="121" spans="1:10" x14ac:dyDescent="0.25">
      <c r="A121" t="s">
        <v>256</v>
      </c>
      <c r="B121" t="s">
        <v>257</v>
      </c>
      <c r="C121" t="s">
        <v>258</v>
      </c>
      <c r="D121">
        <v>1075894</v>
      </c>
      <c r="E121">
        <v>848750</v>
      </c>
      <c r="F121">
        <v>1.27</v>
      </c>
      <c r="G121">
        <v>12.52</v>
      </c>
      <c r="H121">
        <v>2379.94</v>
      </c>
      <c r="I121">
        <v>6.29</v>
      </c>
      <c r="J121">
        <v>86</v>
      </c>
    </row>
    <row r="122" spans="1:10" x14ac:dyDescent="0.25">
      <c r="A122" t="s">
        <v>267</v>
      </c>
      <c r="B122" t="s">
        <v>257</v>
      </c>
      <c r="C122" t="s">
        <v>268</v>
      </c>
      <c r="D122">
        <v>486534</v>
      </c>
      <c r="E122">
        <v>562284</v>
      </c>
      <c r="F122">
        <v>0.87</v>
      </c>
      <c r="G122">
        <v>5.66</v>
      </c>
      <c r="H122">
        <v>695.69</v>
      </c>
      <c r="I122">
        <v>3.54</v>
      </c>
      <c r="J122">
        <v>94.89</v>
      </c>
    </row>
    <row r="123" spans="1:10" x14ac:dyDescent="0.25">
      <c r="A123" t="s">
        <v>277</v>
      </c>
      <c r="B123" t="s">
        <v>257</v>
      </c>
      <c r="C123" t="s">
        <v>278</v>
      </c>
      <c r="D123">
        <v>343455</v>
      </c>
      <c r="E123">
        <v>324192</v>
      </c>
      <c r="F123">
        <v>1.06</v>
      </c>
      <c r="G123">
        <v>4</v>
      </c>
      <c r="H123">
        <v>721.25</v>
      </c>
      <c r="I123">
        <v>2.4300000000000002</v>
      </c>
      <c r="J123">
        <v>96.59</v>
      </c>
    </row>
    <row r="124" spans="1:10" x14ac:dyDescent="0.25">
      <c r="A124" t="s">
        <v>263</v>
      </c>
      <c r="B124" t="s">
        <v>257</v>
      </c>
      <c r="C124" t="s">
        <v>264</v>
      </c>
      <c r="D124">
        <v>340387</v>
      </c>
      <c r="E124">
        <v>391683</v>
      </c>
      <c r="F124">
        <v>0.87</v>
      </c>
      <c r="G124">
        <v>3.96</v>
      </c>
      <c r="H124">
        <v>790.67</v>
      </c>
      <c r="I124">
        <v>6.74</v>
      </c>
      <c r="J124">
        <v>85.27</v>
      </c>
    </row>
    <row r="125" spans="1:10" x14ac:dyDescent="0.25">
      <c r="A125" t="s">
        <v>275</v>
      </c>
      <c r="B125" t="s">
        <v>257</v>
      </c>
      <c r="C125" t="s">
        <v>276</v>
      </c>
      <c r="D125">
        <v>301894</v>
      </c>
      <c r="E125">
        <v>557266</v>
      </c>
      <c r="F125">
        <v>0.54</v>
      </c>
      <c r="G125">
        <v>3.51</v>
      </c>
      <c r="H125">
        <v>696.88</v>
      </c>
      <c r="I125">
        <v>5.05</v>
      </c>
      <c r="J125">
        <v>88.66</v>
      </c>
    </row>
    <row r="126" spans="1:10" x14ac:dyDescent="0.25">
      <c r="A126" t="s">
        <v>259</v>
      </c>
      <c r="B126" t="s">
        <v>257</v>
      </c>
      <c r="C126" t="s">
        <v>260</v>
      </c>
      <c r="D126">
        <v>288590</v>
      </c>
      <c r="E126">
        <v>772726</v>
      </c>
      <c r="F126">
        <v>0.37</v>
      </c>
      <c r="G126">
        <v>3.36</v>
      </c>
      <c r="H126">
        <v>602.54999999999995</v>
      </c>
      <c r="I126">
        <v>23.96</v>
      </c>
      <c r="J126">
        <v>18.899999999999999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1313</v>
      </c>
      <c r="B130" t="s">
        <v>102</v>
      </c>
      <c r="C130" t="s">
        <v>1314</v>
      </c>
      <c r="D130">
        <v>1092324</v>
      </c>
      <c r="E130">
        <v>1092324</v>
      </c>
      <c r="F130">
        <v>0</v>
      </c>
      <c r="H130">
        <v>0</v>
      </c>
      <c r="I130">
        <v>24.59</v>
      </c>
    </row>
    <row r="131" spans="1:9" x14ac:dyDescent="0.25">
      <c r="A131" t="s">
        <v>252</v>
      </c>
      <c r="B131" t="s">
        <v>102</v>
      </c>
      <c r="C131" t="s">
        <v>253</v>
      </c>
      <c r="D131">
        <v>1092324</v>
      </c>
      <c r="E131">
        <v>1092324</v>
      </c>
      <c r="F131">
        <v>0</v>
      </c>
      <c r="H131">
        <v>0</v>
      </c>
      <c r="I131">
        <v>24.59</v>
      </c>
    </row>
    <row r="132" spans="1:9" x14ac:dyDescent="0.25">
      <c r="A132" t="s">
        <v>267</v>
      </c>
      <c r="B132" t="s">
        <v>257</v>
      </c>
      <c r="C132" t="s">
        <v>268</v>
      </c>
      <c r="D132">
        <v>486534</v>
      </c>
      <c r="E132">
        <v>486534</v>
      </c>
      <c r="F132">
        <v>562284</v>
      </c>
      <c r="G132">
        <v>0.87</v>
      </c>
      <c r="H132">
        <v>0</v>
      </c>
      <c r="I132">
        <v>10.95</v>
      </c>
    </row>
    <row r="133" spans="1:9" x14ac:dyDescent="0.25">
      <c r="A133" t="s">
        <v>277</v>
      </c>
      <c r="B133" t="s">
        <v>257</v>
      </c>
      <c r="C133" t="s">
        <v>278</v>
      </c>
      <c r="D133">
        <v>343462</v>
      </c>
      <c r="E133">
        <v>343462</v>
      </c>
      <c r="F133">
        <v>324192</v>
      </c>
      <c r="G133">
        <v>1.06</v>
      </c>
      <c r="H133">
        <v>0</v>
      </c>
      <c r="I133">
        <v>7.73</v>
      </c>
    </row>
    <row r="134" spans="1:9" x14ac:dyDescent="0.25">
      <c r="A134" t="s">
        <v>263</v>
      </c>
      <c r="B134" t="s">
        <v>257</v>
      </c>
      <c r="C134" t="s">
        <v>264</v>
      </c>
      <c r="D134">
        <v>340415</v>
      </c>
      <c r="E134">
        <v>340415</v>
      </c>
      <c r="F134">
        <v>391683</v>
      </c>
      <c r="G134">
        <v>0.87</v>
      </c>
      <c r="H134">
        <v>0</v>
      </c>
      <c r="I134">
        <v>7.66</v>
      </c>
    </row>
    <row r="135" spans="1:9" x14ac:dyDescent="0.25">
      <c r="A135" t="s">
        <v>275</v>
      </c>
      <c r="B135" t="s">
        <v>257</v>
      </c>
      <c r="C135" t="s">
        <v>276</v>
      </c>
      <c r="D135">
        <v>301907</v>
      </c>
      <c r="E135">
        <v>301907</v>
      </c>
      <c r="F135">
        <v>557266</v>
      </c>
      <c r="G135">
        <v>0.54</v>
      </c>
      <c r="H135">
        <v>0</v>
      </c>
      <c r="I135">
        <v>6.8</v>
      </c>
    </row>
    <row r="136" spans="1:9" x14ac:dyDescent="0.25">
      <c r="A136" t="s">
        <v>273</v>
      </c>
      <c r="B136" t="s">
        <v>257</v>
      </c>
      <c r="C136" t="s">
        <v>274</v>
      </c>
      <c r="D136">
        <v>187646</v>
      </c>
      <c r="E136">
        <v>187646</v>
      </c>
      <c r="F136">
        <v>735987</v>
      </c>
      <c r="G136">
        <v>0.25</v>
      </c>
      <c r="H136">
        <v>0</v>
      </c>
      <c r="I136">
        <v>4.22</v>
      </c>
    </row>
    <row r="137" spans="1:9" x14ac:dyDescent="0.25">
      <c r="A137" t="s">
        <v>290</v>
      </c>
      <c r="B137" t="s">
        <v>257</v>
      </c>
      <c r="C137" t="s">
        <v>291</v>
      </c>
      <c r="D137">
        <v>161238</v>
      </c>
      <c r="E137">
        <v>161238</v>
      </c>
      <c r="F137">
        <v>796742</v>
      </c>
      <c r="G137">
        <v>0.2</v>
      </c>
      <c r="H137">
        <v>0</v>
      </c>
      <c r="I137">
        <v>3.63</v>
      </c>
    </row>
    <row r="138" spans="1:9" x14ac:dyDescent="0.25">
      <c r="A138" t="s">
        <v>1060</v>
      </c>
      <c r="B138" t="s">
        <v>257</v>
      </c>
      <c r="C138" t="s">
        <v>1061</v>
      </c>
      <c r="D138">
        <v>84616</v>
      </c>
      <c r="E138">
        <v>84616</v>
      </c>
      <c r="F138">
        <v>124960</v>
      </c>
      <c r="G138">
        <v>0.68</v>
      </c>
      <c r="H138">
        <v>0</v>
      </c>
      <c r="I138">
        <v>1.91</v>
      </c>
    </row>
    <row r="139" spans="1:9" x14ac:dyDescent="0.25">
      <c r="A139" t="s">
        <v>287</v>
      </c>
      <c r="B139" t="s">
        <v>102</v>
      </c>
      <c r="C139" t="s">
        <v>105</v>
      </c>
      <c r="D139">
        <v>52806</v>
      </c>
      <c r="E139">
        <v>52806</v>
      </c>
      <c r="F139">
        <v>0</v>
      </c>
      <c r="H139">
        <v>0</v>
      </c>
      <c r="I139">
        <v>1.19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292</v>
      </c>
      <c r="B143" t="s">
        <v>257</v>
      </c>
      <c r="C143" t="s">
        <v>293</v>
      </c>
      <c r="D143">
        <v>1921941</v>
      </c>
      <c r="E143">
        <v>1793</v>
      </c>
      <c r="F143">
        <v>0</v>
      </c>
      <c r="G143">
        <v>47.81</v>
      </c>
      <c r="H143">
        <v>37.299999999999997</v>
      </c>
      <c r="I143">
        <v>0</v>
      </c>
    </row>
    <row r="144" spans="1:9" x14ac:dyDescent="0.25">
      <c r="A144" t="s">
        <v>261</v>
      </c>
      <c r="B144" t="s">
        <v>257</v>
      </c>
      <c r="C144" t="s">
        <v>262</v>
      </c>
      <c r="D144">
        <v>1648693</v>
      </c>
      <c r="E144">
        <v>0</v>
      </c>
      <c r="F144">
        <v>0</v>
      </c>
      <c r="G144">
        <v>559.09</v>
      </c>
      <c r="H144">
        <v>30.4</v>
      </c>
      <c r="I144">
        <v>1.8</v>
      </c>
    </row>
    <row r="145" spans="1:9" x14ac:dyDescent="0.25">
      <c r="A145" t="s">
        <v>283</v>
      </c>
      <c r="B145" t="s">
        <v>257</v>
      </c>
      <c r="C145" t="s">
        <v>284</v>
      </c>
      <c r="D145">
        <v>1648640</v>
      </c>
      <c r="E145">
        <v>848285</v>
      </c>
      <c r="F145">
        <v>0.51</v>
      </c>
      <c r="G145">
        <v>42.94</v>
      </c>
      <c r="H145">
        <v>35.799999999999997</v>
      </c>
      <c r="I145">
        <v>2.2999999999999998</v>
      </c>
    </row>
    <row r="146" spans="1:9" x14ac:dyDescent="0.25">
      <c r="A146" t="s">
        <v>271</v>
      </c>
      <c r="B146" t="s">
        <v>257</v>
      </c>
      <c r="C146" t="s">
        <v>272</v>
      </c>
      <c r="D146">
        <v>1635302</v>
      </c>
      <c r="E146">
        <v>0</v>
      </c>
      <c r="F146">
        <v>0</v>
      </c>
      <c r="G146">
        <v>275.77</v>
      </c>
      <c r="H146">
        <v>29.7</v>
      </c>
      <c r="I146">
        <v>0</v>
      </c>
    </row>
    <row r="147" spans="1:9" x14ac:dyDescent="0.25">
      <c r="A147" t="s">
        <v>279</v>
      </c>
      <c r="B147" t="s">
        <v>257</v>
      </c>
      <c r="C147" t="s">
        <v>280</v>
      </c>
      <c r="D147">
        <v>1634543</v>
      </c>
      <c r="E147">
        <v>1634444</v>
      </c>
      <c r="F147">
        <v>1</v>
      </c>
      <c r="G147">
        <v>43</v>
      </c>
      <c r="H147">
        <v>36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1413336</v>
      </c>
      <c r="E148">
        <v>1274110</v>
      </c>
      <c r="F148">
        <v>0.9</v>
      </c>
      <c r="G148">
        <v>45.82</v>
      </c>
      <c r="H148">
        <v>37.700000000000003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1360079</v>
      </c>
      <c r="E149">
        <v>1357348</v>
      </c>
      <c r="F149">
        <v>1</v>
      </c>
      <c r="G149">
        <v>38.9</v>
      </c>
      <c r="H149">
        <v>38.700000000000003</v>
      </c>
      <c r="I149">
        <v>0</v>
      </c>
    </row>
    <row r="150" spans="1:9" x14ac:dyDescent="0.25">
      <c r="A150" t="s">
        <v>281</v>
      </c>
      <c r="B150" t="s">
        <v>257</v>
      </c>
      <c r="C150" t="s">
        <v>282</v>
      </c>
      <c r="D150">
        <v>859950</v>
      </c>
      <c r="E150">
        <v>857432</v>
      </c>
      <c r="F150">
        <v>1</v>
      </c>
      <c r="G150">
        <v>124.8</v>
      </c>
      <c r="H150">
        <v>37.200000000000003</v>
      </c>
      <c r="I150">
        <v>0</v>
      </c>
    </row>
    <row r="151" spans="1:9" x14ac:dyDescent="0.25">
      <c r="A151" t="s">
        <v>269</v>
      </c>
      <c r="B151" t="s">
        <v>257</v>
      </c>
      <c r="C151" t="s">
        <v>270</v>
      </c>
      <c r="D151">
        <v>859797</v>
      </c>
      <c r="E151">
        <v>858871</v>
      </c>
      <c r="F151">
        <v>1</v>
      </c>
      <c r="G151">
        <v>308.83999999999997</v>
      </c>
      <c r="H151">
        <v>36.9</v>
      </c>
      <c r="I151">
        <v>0</v>
      </c>
    </row>
    <row r="152" spans="1:9" x14ac:dyDescent="0.25">
      <c r="A152" t="s">
        <v>256</v>
      </c>
      <c r="B152" t="s">
        <v>257</v>
      </c>
      <c r="C152" t="s">
        <v>258</v>
      </c>
      <c r="D152">
        <v>848750</v>
      </c>
      <c r="E152">
        <v>848588</v>
      </c>
      <c r="F152">
        <v>1</v>
      </c>
      <c r="G152">
        <v>2379.94</v>
      </c>
      <c r="H152">
        <v>6.3</v>
      </c>
      <c r="I152">
        <v>86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1922104</v>
      </c>
      <c r="E156">
        <v>1921941</v>
      </c>
      <c r="F156">
        <v>10.85</v>
      </c>
    </row>
    <row r="157" spans="1:9" x14ac:dyDescent="0.25">
      <c r="A157" t="s">
        <v>261</v>
      </c>
      <c r="B157" t="s">
        <v>257</v>
      </c>
      <c r="C157" t="s">
        <v>262</v>
      </c>
      <c r="D157">
        <v>1648434</v>
      </c>
      <c r="E157">
        <v>1648693</v>
      </c>
      <c r="F157">
        <v>9.3000000000000007</v>
      </c>
    </row>
    <row r="158" spans="1:9" x14ac:dyDescent="0.25">
      <c r="A158" t="s">
        <v>271</v>
      </c>
      <c r="B158" t="s">
        <v>257</v>
      </c>
      <c r="C158" t="s">
        <v>272</v>
      </c>
      <c r="D158">
        <v>1634330</v>
      </c>
      <c r="E158">
        <v>1635302</v>
      </c>
      <c r="F158">
        <v>9.2200000000000006</v>
      </c>
    </row>
    <row r="159" spans="1:9" x14ac:dyDescent="0.25">
      <c r="A159" t="s">
        <v>294</v>
      </c>
      <c r="B159" t="s">
        <v>257</v>
      </c>
      <c r="C159" t="s">
        <v>295</v>
      </c>
      <c r="D159">
        <v>1412972</v>
      </c>
      <c r="E159">
        <v>1413336</v>
      </c>
      <c r="F159">
        <v>7.97</v>
      </c>
    </row>
    <row r="160" spans="1:9" x14ac:dyDescent="0.25">
      <c r="A160" t="s">
        <v>296</v>
      </c>
      <c r="B160" t="s">
        <v>257</v>
      </c>
      <c r="C160" t="s">
        <v>297</v>
      </c>
      <c r="D160">
        <v>1359894</v>
      </c>
      <c r="E160">
        <v>1360079</v>
      </c>
      <c r="F160">
        <v>7.67</v>
      </c>
    </row>
    <row r="161" spans="1:6" x14ac:dyDescent="0.25">
      <c r="A161" t="s">
        <v>269</v>
      </c>
      <c r="B161" t="s">
        <v>257</v>
      </c>
      <c r="C161" t="s">
        <v>270</v>
      </c>
      <c r="D161">
        <v>860842</v>
      </c>
      <c r="E161">
        <v>859797</v>
      </c>
      <c r="F161">
        <v>4.8600000000000003</v>
      </c>
    </row>
    <row r="162" spans="1:6" x14ac:dyDescent="0.25">
      <c r="A162" t="s">
        <v>256</v>
      </c>
      <c r="B162" t="s">
        <v>257</v>
      </c>
      <c r="C162" t="s">
        <v>258</v>
      </c>
      <c r="D162">
        <v>848923</v>
      </c>
      <c r="E162">
        <v>848750</v>
      </c>
      <c r="F162">
        <v>4.79</v>
      </c>
    </row>
    <row r="163" spans="1:6" x14ac:dyDescent="0.25">
      <c r="A163" t="s">
        <v>528</v>
      </c>
      <c r="B163" t="s">
        <v>257</v>
      </c>
      <c r="C163" t="s">
        <v>297</v>
      </c>
      <c r="D163">
        <v>801907</v>
      </c>
      <c r="E163">
        <v>801970</v>
      </c>
      <c r="F163">
        <v>4.53</v>
      </c>
    </row>
    <row r="164" spans="1:6" x14ac:dyDescent="0.25">
      <c r="A164" t="s">
        <v>290</v>
      </c>
      <c r="B164" t="s">
        <v>257</v>
      </c>
      <c r="C164" t="s">
        <v>291</v>
      </c>
      <c r="D164">
        <v>796481</v>
      </c>
      <c r="E164">
        <v>796742</v>
      </c>
      <c r="F164">
        <v>4.5</v>
      </c>
    </row>
    <row r="165" spans="1:6" x14ac:dyDescent="0.25">
      <c r="A165" t="s">
        <v>298</v>
      </c>
      <c r="B165" t="s">
        <v>257</v>
      </c>
      <c r="C165" t="s">
        <v>299</v>
      </c>
      <c r="D165">
        <v>783185</v>
      </c>
      <c r="E165">
        <v>783403</v>
      </c>
      <c r="F165">
        <v>4.42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300</v>
      </c>
      <c r="C169" t="s">
        <v>301</v>
      </c>
      <c r="D169">
        <v>2665916</v>
      </c>
      <c r="E169">
        <v>1</v>
      </c>
      <c r="F169">
        <v>0.02</v>
      </c>
    </row>
    <row r="170" spans="1:6" x14ac:dyDescent="0.25">
      <c r="A170" t="s">
        <v>302</v>
      </c>
      <c r="C170" t="s">
        <v>301</v>
      </c>
      <c r="D170">
        <v>2244575</v>
      </c>
      <c r="E170">
        <v>1</v>
      </c>
      <c r="F170">
        <v>0.02</v>
      </c>
    </row>
    <row r="171" spans="1:6" x14ac:dyDescent="0.25">
      <c r="A171" t="s">
        <v>259</v>
      </c>
      <c r="B171" t="s">
        <v>257</v>
      </c>
      <c r="C171" t="s">
        <v>260</v>
      </c>
      <c r="D171">
        <v>2000791</v>
      </c>
      <c r="E171">
        <v>772726</v>
      </c>
      <c r="F171">
        <v>0.02</v>
      </c>
    </row>
    <row r="172" spans="1:6" x14ac:dyDescent="0.25">
      <c r="A172" t="s">
        <v>256</v>
      </c>
      <c r="B172" t="s">
        <v>257</v>
      </c>
      <c r="C172" t="s">
        <v>258</v>
      </c>
      <c r="D172">
        <v>1672419</v>
      </c>
      <c r="E172">
        <v>848750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1320369</v>
      </c>
      <c r="E173">
        <v>463</v>
      </c>
      <c r="F173">
        <v>0.01</v>
      </c>
    </row>
    <row r="174" spans="1:6" x14ac:dyDescent="0.25">
      <c r="A174" t="s">
        <v>306</v>
      </c>
      <c r="B174" t="s">
        <v>257</v>
      </c>
      <c r="C174" t="s">
        <v>258</v>
      </c>
      <c r="D174">
        <v>1207521</v>
      </c>
      <c r="E174">
        <v>11735</v>
      </c>
      <c r="F174">
        <v>0.01</v>
      </c>
    </row>
    <row r="176" spans="1:6" x14ac:dyDescent="0.25">
      <c r="A176" t="s">
        <v>208</v>
      </c>
    </row>
    <row r="177" spans="1:7" x14ac:dyDescent="0.25">
      <c r="A177" t="s">
        <v>30</v>
      </c>
      <c r="B177" t="s">
        <v>31</v>
      </c>
      <c r="C177" t="s">
        <v>209</v>
      </c>
      <c r="D177" t="s">
        <v>210</v>
      </c>
      <c r="E177" t="s">
        <v>211</v>
      </c>
      <c r="F177" t="s">
        <v>212</v>
      </c>
      <c r="G177" t="s">
        <v>34</v>
      </c>
    </row>
    <row r="178" spans="1:7" x14ac:dyDescent="0.25">
      <c r="A178" t="s">
        <v>219</v>
      </c>
      <c r="B178">
        <v>2324219</v>
      </c>
      <c r="D178">
        <v>13353</v>
      </c>
      <c r="E178" t="s">
        <v>1326</v>
      </c>
      <c r="F178">
        <v>1.02</v>
      </c>
      <c r="G178">
        <v>45.01</v>
      </c>
    </row>
    <row r="179" spans="1:7" x14ac:dyDescent="0.25">
      <c r="A179" t="s">
        <v>36</v>
      </c>
      <c r="B179">
        <v>4227510</v>
      </c>
      <c r="D179">
        <v>7379</v>
      </c>
      <c r="E179" t="s">
        <v>329</v>
      </c>
      <c r="F179">
        <v>1.86</v>
      </c>
      <c r="G179">
        <v>24.87</v>
      </c>
    </row>
    <row r="180" spans="1:7" x14ac:dyDescent="0.25">
      <c r="A180" t="s">
        <v>49</v>
      </c>
      <c r="B180">
        <v>104778</v>
      </c>
      <c r="D180">
        <v>179</v>
      </c>
      <c r="E180" t="s">
        <v>385</v>
      </c>
      <c r="F180">
        <v>0.05</v>
      </c>
      <c r="G180">
        <v>0.6</v>
      </c>
    </row>
    <row r="181" spans="1:7" x14ac:dyDescent="0.25">
      <c r="A181" t="s">
        <v>40</v>
      </c>
      <c r="B181">
        <v>150</v>
      </c>
      <c r="C181">
        <v>100</v>
      </c>
      <c r="D181">
        <v>150</v>
      </c>
      <c r="E181" t="s">
        <v>856</v>
      </c>
      <c r="F181">
        <v>0</v>
      </c>
      <c r="G181">
        <v>0.51</v>
      </c>
    </row>
    <row r="182" spans="1:7" x14ac:dyDescent="0.25">
      <c r="A182" t="s">
        <v>225</v>
      </c>
      <c r="B182">
        <v>382352</v>
      </c>
      <c r="D182">
        <v>149</v>
      </c>
      <c r="E182" t="s">
        <v>1331</v>
      </c>
      <c r="F182">
        <v>0.17</v>
      </c>
      <c r="G182">
        <v>0.5</v>
      </c>
    </row>
    <row r="183" spans="1:7" x14ac:dyDescent="0.25">
      <c r="A183" t="s">
        <v>235</v>
      </c>
      <c r="B183">
        <v>418187</v>
      </c>
      <c r="D183">
        <v>96</v>
      </c>
      <c r="E183" t="s">
        <v>1333</v>
      </c>
      <c r="F183">
        <v>0.18</v>
      </c>
      <c r="G183">
        <v>0.32</v>
      </c>
    </row>
    <row r="184" spans="1:7" x14ac:dyDescent="0.25">
      <c r="A184" t="s">
        <v>241</v>
      </c>
      <c r="B184">
        <v>29599796</v>
      </c>
      <c r="D184">
        <v>74</v>
      </c>
      <c r="E184" t="s">
        <v>243</v>
      </c>
      <c r="F184">
        <v>13.05</v>
      </c>
      <c r="G184">
        <v>0.25</v>
      </c>
    </row>
    <row r="185" spans="1:7" x14ac:dyDescent="0.25">
      <c r="A185" t="s">
        <v>1335</v>
      </c>
      <c r="B185">
        <v>2277</v>
      </c>
      <c r="D185">
        <v>64</v>
      </c>
      <c r="E185" t="s">
        <v>1337</v>
      </c>
      <c r="F185">
        <v>0</v>
      </c>
      <c r="G185">
        <v>0.22</v>
      </c>
    </row>
    <row r="186" spans="1:7" x14ac:dyDescent="0.25">
      <c r="A186" t="s">
        <v>920</v>
      </c>
      <c r="B186">
        <v>12220</v>
      </c>
      <c r="D186">
        <v>59</v>
      </c>
      <c r="E186" t="s">
        <v>1339</v>
      </c>
      <c r="F186">
        <v>0.01</v>
      </c>
      <c r="G186">
        <v>0.2</v>
      </c>
    </row>
    <row r="187" spans="1:7" x14ac:dyDescent="0.25">
      <c r="A187" t="s">
        <v>549</v>
      </c>
      <c r="B187">
        <v>177024</v>
      </c>
      <c r="D187">
        <v>44</v>
      </c>
      <c r="E187" t="s">
        <v>1345</v>
      </c>
      <c r="F187">
        <v>0.08</v>
      </c>
      <c r="G187">
        <v>0.15</v>
      </c>
    </row>
    <row r="189" spans="1:7" x14ac:dyDescent="0.25">
      <c r="A189" t="s">
        <v>29</v>
      </c>
    </row>
    <row r="190" spans="1:7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</row>
    <row r="191" spans="1:7" x14ac:dyDescent="0.25">
      <c r="A191" t="s">
        <v>219</v>
      </c>
      <c r="B191">
        <v>2324219</v>
      </c>
      <c r="C191" t="s">
        <v>1325</v>
      </c>
      <c r="D191" t="s">
        <v>1326</v>
      </c>
      <c r="E191">
        <v>45</v>
      </c>
      <c r="F191" t="s">
        <v>70</v>
      </c>
    </row>
    <row r="192" spans="1:7" x14ac:dyDescent="0.25">
      <c r="A192" t="s">
        <v>36</v>
      </c>
      <c r="B192">
        <v>4227510</v>
      </c>
      <c r="C192" t="s">
        <v>1327</v>
      </c>
      <c r="D192" t="s">
        <v>329</v>
      </c>
      <c r="E192">
        <v>24.9</v>
      </c>
      <c r="F192" t="s">
        <v>38</v>
      </c>
    </row>
    <row r="193" spans="1:6" x14ac:dyDescent="0.25">
      <c r="A193" t="s">
        <v>39</v>
      </c>
      <c r="C193" t="s">
        <v>1328</v>
      </c>
      <c r="E193">
        <v>11.9</v>
      </c>
    </row>
    <row r="194" spans="1:6" x14ac:dyDescent="0.25">
      <c r="A194" t="s">
        <v>49</v>
      </c>
      <c r="B194">
        <v>104778</v>
      </c>
      <c r="C194" t="s">
        <v>1329</v>
      </c>
      <c r="D194" t="s">
        <v>385</v>
      </c>
      <c r="E194">
        <v>0.6</v>
      </c>
      <c r="F194" t="s">
        <v>38</v>
      </c>
    </row>
    <row r="195" spans="1:6" x14ac:dyDescent="0.25">
      <c r="A195" t="s">
        <v>40</v>
      </c>
      <c r="B195">
        <v>150</v>
      </c>
      <c r="C195" t="s">
        <v>958</v>
      </c>
      <c r="D195" t="s">
        <v>856</v>
      </c>
      <c r="E195">
        <v>0.5</v>
      </c>
      <c r="F195" t="s">
        <v>42</v>
      </c>
    </row>
    <row r="196" spans="1:6" x14ac:dyDescent="0.25">
      <c r="A196" t="s">
        <v>225</v>
      </c>
      <c r="B196">
        <v>382352</v>
      </c>
      <c r="C196" t="s">
        <v>1330</v>
      </c>
      <c r="D196" t="s">
        <v>1331</v>
      </c>
      <c r="E196">
        <v>0.5</v>
      </c>
      <c r="F196" t="s">
        <v>45</v>
      </c>
    </row>
    <row r="197" spans="1:6" x14ac:dyDescent="0.25">
      <c r="A197" t="s">
        <v>235</v>
      </c>
      <c r="B197">
        <v>418187</v>
      </c>
      <c r="C197" t="s">
        <v>1332</v>
      </c>
      <c r="D197" t="s">
        <v>1333</v>
      </c>
      <c r="E197">
        <v>0.3</v>
      </c>
      <c r="F197" t="s">
        <v>74</v>
      </c>
    </row>
    <row r="198" spans="1:6" x14ac:dyDescent="0.25">
      <c r="A198" t="s">
        <v>241</v>
      </c>
      <c r="B198">
        <v>29599796</v>
      </c>
      <c r="C198" t="s">
        <v>1334</v>
      </c>
      <c r="D198" t="s">
        <v>243</v>
      </c>
      <c r="E198">
        <v>0.3</v>
      </c>
      <c r="F198" t="s">
        <v>74</v>
      </c>
    </row>
    <row r="199" spans="1:6" x14ac:dyDescent="0.25">
      <c r="A199" t="s">
        <v>1335</v>
      </c>
      <c r="B199">
        <v>2277</v>
      </c>
      <c r="C199" t="s">
        <v>1336</v>
      </c>
      <c r="D199" t="s">
        <v>1337</v>
      </c>
      <c r="E199">
        <v>0.2</v>
      </c>
      <c r="F199" t="s">
        <v>45</v>
      </c>
    </row>
    <row r="200" spans="1:6" x14ac:dyDescent="0.25">
      <c r="A200" t="s">
        <v>920</v>
      </c>
      <c r="B200">
        <v>12220</v>
      </c>
      <c r="C200" t="s">
        <v>1338</v>
      </c>
      <c r="D200" t="s">
        <v>1339</v>
      </c>
      <c r="E200">
        <v>0.2</v>
      </c>
      <c r="F200" t="s">
        <v>38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J201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1346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1323</v>
      </c>
    </row>
    <row r="7" spans="1:2" x14ac:dyDescent="0.25">
      <c r="A7" t="s">
        <v>9</v>
      </c>
      <c r="B7" t="s">
        <v>1347</v>
      </c>
    </row>
    <row r="8" spans="1:2" x14ac:dyDescent="0.25">
      <c r="A8" t="s">
        <v>11</v>
      </c>
      <c r="B8" t="s">
        <v>1348</v>
      </c>
    </row>
    <row r="9" spans="1:2" x14ac:dyDescent="0.25">
      <c r="A9" t="s">
        <v>13</v>
      </c>
      <c r="B9">
        <v>1291</v>
      </c>
    </row>
    <row r="10" spans="1:2" x14ac:dyDescent="0.25">
      <c r="A10" t="s">
        <v>14</v>
      </c>
      <c r="B10">
        <v>1339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1349</v>
      </c>
    </row>
    <row r="13" spans="1:2" x14ac:dyDescent="0.25">
      <c r="A13" t="s">
        <v>19</v>
      </c>
      <c r="B13">
        <v>83096.600000000006</v>
      </c>
    </row>
    <row r="14" spans="1:2" x14ac:dyDescent="0.25">
      <c r="A14" t="s">
        <v>20</v>
      </c>
      <c r="B14">
        <v>4238.2</v>
      </c>
    </row>
    <row r="15" spans="1:2" x14ac:dyDescent="0.25">
      <c r="A15" t="s">
        <v>21</v>
      </c>
      <c r="B15">
        <v>2082.4</v>
      </c>
    </row>
    <row r="16" spans="1:2" x14ac:dyDescent="0.25">
      <c r="A16" t="s">
        <v>22</v>
      </c>
      <c r="B16">
        <v>9299.4</v>
      </c>
    </row>
    <row r="17" spans="1:6" x14ac:dyDescent="0.25">
      <c r="A17" t="s">
        <v>23</v>
      </c>
      <c r="B17">
        <v>18174.2</v>
      </c>
    </row>
    <row r="18" spans="1:6" x14ac:dyDescent="0.25">
      <c r="A18" t="s">
        <v>24</v>
      </c>
      <c r="B18">
        <v>12.58</v>
      </c>
    </row>
    <row r="19" spans="1:6" x14ac:dyDescent="0.25">
      <c r="A19" t="s">
        <v>25</v>
      </c>
      <c r="B19">
        <v>12.07</v>
      </c>
    </row>
    <row r="20" spans="1:6" x14ac:dyDescent="0.25">
      <c r="A20" t="s">
        <v>26</v>
      </c>
      <c r="B20">
        <v>23.8</v>
      </c>
    </row>
    <row r="21" spans="1:6" x14ac:dyDescent="0.25">
      <c r="A21" t="s">
        <v>27</v>
      </c>
      <c r="B21">
        <v>10.1</v>
      </c>
    </row>
    <row r="22" spans="1:6" x14ac:dyDescent="0.25">
      <c r="A22" t="s">
        <v>28</v>
      </c>
      <c r="B22">
        <v>34.200000000000003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2261362</v>
      </c>
      <c r="C26" t="s">
        <v>1350</v>
      </c>
      <c r="D26" t="s">
        <v>1351</v>
      </c>
      <c r="E26">
        <v>46.8</v>
      </c>
      <c r="F26" t="s">
        <v>70</v>
      </c>
    </row>
    <row r="27" spans="1:6" x14ac:dyDescent="0.25">
      <c r="A27" t="s">
        <v>36</v>
      </c>
      <c r="B27">
        <v>3728791</v>
      </c>
      <c r="C27" t="s">
        <v>1352</v>
      </c>
      <c r="D27" t="s">
        <v>1353</v>
      </c>
      <c r="E27">
        <v>19.5</v>
      </c>
      <c r="F27" t="s">
        <v>38</v>
      </c>
    </row>
    <row r="28" spans="1:6" x14ac:dyDescent="0.25">
      <c r="A28" t="s">
        <v>39</v>
      </c>
      <c r="C28" t="s">
        <v>1354</v>
      </c>
      <c r="E28">
        <v>12.4</v>
      </c>
    </row>
    <row r="29" spans="1:6" x14ac:dyDescent="0.25">
      <c r="A29" t="s">
        <v>225</v>
      </c>
      <c r="B29">
        <v>438691</v>
      </c>
      <c r="C29" t="s">
        <v>1355</v>
      </c>
      <c r="D29" t="s">
        <v>1356</v>
      </c>
      <c r="E29">
        <v>0.6</v>
      </c>
      <c r="F29" t="s">
        <v>45</v>
      </c>
    </row>
    <row r="30" spans="1:6" x14ac:dyDescent="0.25">
      <c r="A30" t="s">
        <v>40</v>
      </c>
      <c r="B30">
        <v>150</v>
      </c>
      <c r="C30" t="s">
        <v>958</v>
      </c>
      <c r="D30" t="s">
        <v>472</v>
      </c>
      <c r="E30">
        <v>0.5</v>
      </c>
      <c r="F30" t="s">
        <v>42</v>
      </c>
    </row>
    <row r="31" spans="1:6" x14ac:dyDescent="0.25">
      <c r="A31" t="s">
        <v>49</v>
      </c>
      <c r="B31">
        <v>107132</v>
      </c>
      <c r="C31" t="s">
        <v>1357</v>
      </c>
      <c r="D31" t="s">
        <v>1217</v>
      </c>
      <c r="E31">
        <v>0.5</v>
      </c>
      <c r="F31" t="s">
        <v>38</v>
      </c>
    </row>
    <row r="32" spans="1:6" x14ac:dyDescent="0.25">
      <c r="A32" t="s">
        <v>241</v>
      </c>
      <c r="B32">
        <v>30090078</v>
      </c>
      <c r="C32" t="s">
        <v>1358</v>
      </c>
      <c r="D32" t="s">
        <v>1359</v>
      </c>
      <c r="E32">
        <v>0.3</v>
      </c>
      <c r="F32" t="s">
        <v>74</v>
      </c>
    </row>
    <row r="33" spans="1:6" x14ac:dyDescent="0.25">
      <c r="A33" t="s">
        <v>235</v>
      </c>
      <c r="B33">
        <v>327671</v>
      </c>
      <c r="C33" t="s">
        <v>1360</v>
      </c>
      <c r="D33" t="s">
        <v>1361</v>
      </c>
      <c r="E33">
        <v>0.2</v>
      </c>
      <c r="F33" t="s">
        <v>74</v>
      </c>
    </row>
    <row r="34" spans="1:6" x14ac:dyDescent="0.25">
      <c r="A34" t="s">
        <v>238</v>
      </c>
      <c r="B34">
        <v>1256</v>
      </c>
      <c r="C34" t="s">
        <v>1362</v>
      </c>
      <c r="D34" t="s">
        <v>1363</v>
      </c>
      <c r="E34">
        <v>0.2</v>
      </c>
      <c r="F34" t="s">
        <v>42</v>
      </c>
    </row>
    <row r="35" spans="1:6" x14ac:dyDescent="0.25">
      <c r="A35" t="s">
        <v>549</v>
      </c>
      <c r="B35">
        <v>262259</v>
      </c>
      <c r="C35" t="s">
        <v>1364</v>
      </c>
      <c r="D35" t="s">
        <v>1365</v>
      </c>
      <c r="E35">
        <v>0.2</v>
      </c>
      <c r="F35" t="s">
        <v>72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2261389</v>
      </c>
      <c r="C39">
        <v>13224</v>
      </c>
      <c r="D39" t="s">
        <v>1351</v>
      </c>
      <c r="E39">
        <v>46.8</v>
      </c>
      <c r="F39">
        <v>7.3</v>
      </c>
    </row>
    <row r="40" spans="1:6" x14ac:dyDescent="0.25">
      <c r="A40" t="s">
        <v>38</v>
      </c>
      <c r="B40">
        <v>5654508</v>
      </c>
      <c r="C40">
        <v>5765</v>
      </c>
      <c r="D40" t="s">
        <v>387</v>
      </c>
      <c r="E40">
        <v>20.399999999999999</v>
      </c>
      <c r="F40">
        <v>3.2</v>
      </c>
    </row>
    <row r="41" spans="1:6" x14ac:dyDescent="0.25">
      <c r="A41" t="s">
        <v>48</v>
      </c>
      <c r="B41">
        <v>1584118</v>
      </c>
      <c r="C41">
        <v>3575</v>
      </c>
      <c r="D41" t="s">
        <v>1366</v>
      </c>
      <c r="E41">
        <v>12.7</v>
      </c>
      <c r="F41">
        <v>2</v>
      </c>
    </row>
    <row r="42" spans="1:6" x14ac:dyDescent="0.25">
      <c r="A42" t="s">
        <v>39</v>
      </c>
      <c r="C42">
        <v>3499</v>
      </c>
      <c r="E42">
        <v>12.4</v>
      </c>
      <c r="F42">
        <v>1.9</v>
      </c>
    </row>
    <row r="43" spans="1:6" x14ac:dyDescent="0.25">
      <c r="A43" t="s">
        <v>42</v>
      </c>
      <c r="B43">
        <v>1158879</v>
      </c>
      <c r="C43">
        <v>1562</v>
      </c>
      <c r="D43" t="s">
        <v>1367</v>
      </c>
      <c r="E43">
        <v>5.5</v>
      </c>
      <c r="F43">
        <v>0.9</v>
      </c>
    </row>
    <row r="44" spans="1:6" x14ac:dyDescent="0.25">
      <c r="A44" t="s">
        <v>45</v>
      </c>
      <c r="B44">
        <v>520248</v>
      </c>
      <c r="C44">
        <v>345</v>
      </c>
      <c r="D44" t="s">
        <v>1368</v>
      </c>
      <c r="E44">
        <v>1.2</v>
      </c>
      <c r="F44">
        <v>0.2</v>
      </c>
    </row>
    <row r="45" spans="1:6" x14ac:dyDescent="0.25">
      <c r="A45" t="s">
        <v>65</v>
      </c>
      <c r="B45">
        <v>9544</v>
      </c>
      <c r="C45">
        <v>267</v>
      </c>
      <c r="D45" t="s">
        <v>1369</v>
      </c>
      <c r="E45">
        <v>0.9</v>
      </c>
      <c r="F45">
        <v>0.1</v>
      </c>
    </row>
    <row r="46" spans="1:6" x14ac:dyDescent="0.25">
      <c r="A46" t="s">
        <v>74</v>
      </c>
      <c r="B46">
        <v>30866610</v>
      </c>
      <c r="C46">
        <v>168</v>
      </c>
      <c r="D46" t="s">
        <v>1370</v>
      </c>
      <c r="E46">
        <v>0.6</v>
      </c>
      <c r="F46">
        <v>0.1</v>
      </c>
    </row>
    <row r="47" spans="1:6" x14ac:dyDescent="0.25">
      <c r="A47" t="s">
        <v>72</v>
      </c>
      <c r="B47">
        <v>262884</v>
      </c>
      <c r="C47">
        <v>85</v>
      </c>
      <c r="D47" t="s">
        <v>1371</v>
      </c>
      <c r="E47">
        <v>0.3</v>
      </c>
      <c r="F47">
        <v>0</v>
      </c>
    </row>
    <row r="48" spans="1:6" x14ac:dyDescent="0.25">
      <c r="A48" t="s">
        <v>68</v>
      </c>
      <c r="B48">
        <v>237</v>
      </c>
      <c r="C48">
        <v>2</v>
      </c>
      <c r="D48" t="s">
        <v>1372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5307.3</v>
      </c>
      <c r="C52">
        <v>2237.3000000000002</v>
      </c>
      <c r="D52">
        <v>3070.1</v>
      </c>
    </row>
    <row r="53" spans="1:9" x14ac:dyDescent="0.25">
      <c r="A53" t="s">
        <v>82</v>
      </c>
      <c r="B53">
        <v>3449.9</v>
      </c>
      <c r="C53">
        <v>2175.1999999999998</v>
      </c>
      <c r="D53">
        <v>1274.7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1641.3</v>
      </c>
      <c r="C55">
        <v>15</v>
      </c>
      <c r="D55">
        <v>1626.3</v>
      </c>
    </row>
    <row r="56" spans="1:9" x14ac:dyDescent="0.25">
      <c r="A56" t="s">
        <v>85</v>
      </c>
      <c r="B56">
        <v>224.5</v>
      </c>
      <c r="C56">
        <v>82.3</v>
      </c>
      <c r="D56">
        <v>142.19999999999999</v>
      </c>
    </row>
    <row r="57" spans="1:9" x14ac:dyDescent="0.25">
      <c r="A57" t="s">
        <v>86</v>
      </c>
      <c r="B57">
        <v>98.8</v>
      </c>
      <c r="C57">
        <v>66.2</v>
      </c>
      <c r="D57">
        <v>32.5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46.2</v>
      </c>
      <c r="C59">
        <v>15</v>
      </c>
      <c r="D59">
        <v>31.2</v>
      </c>
    </row>
    <row r="60" spans="1:9" x14ac:dyDescent="0.25">
      <c r="A60" t="s">
        <v>89</v>
      </c>
      <c r="B60">
        <v>6320.7</v>
      </c>
      <c r="C60">
        <v>4238.2</v>
      </c>
      <c r="D60">
        <v>2082.4</v>
      </c>
    </row>
    <row r="61" spans="1:9" x14ac:dyDescent="0.25">
      <c r="A61" t="s">
        <v>90</v>
      </c>
      <c r="B61">
        <v>4651.6000000000004</v>
      </c>
      <c r="C61">
        <v>2569.3000000000002</v>
      </c>
      <c r="D61">
        <v>2082.3000000000002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1313</v>
      </c>
      <c r="B65" t="s">
        <v>102</v>
      </c>
      <c r="C65" t="s">
        <v>1314</v>
      </c>
      <c r="D65">
        <v>2093.48</v>
      </c>
      <c r="E65">
        <v>0</v>
      </c>
      <c r="G65">
        <v>7.41</v>
      </c>
      <c r="H65">
        <v>7.87</v>
      </c>
      <c r="I65">
        <v>83.13</v>
      </c>
    </row>
    <row r="66" spans="1:10" x14ac:dyDescent="0.25">
      <c r="A66" t="s">
        <v>252</v>
      </c>
      <c r="B66" t="s">
        <v>102</v>
      </c>
      <c r="C66" t="s">
        <v>253</v>
      </c>
      <c r="D66">
        <v>2093.48</v>
      </c>
      <c r="E66">
        <v>0</v>
      </c>
      <c r="G66">
        <v>7.41</v>
      </c>
      <c r="H66">
        <v>7.87</v>
      </c>
      <c r="I66">
        <v>83.13</v>
      </c>
    </row>
    <row r="67" spans="1:10" x14ac:dyDescent="0.25">
      <c r="A67" t="s">
        <v>256</v>
      </c>
      <c r="B67" t="s">
        <v>257</v>
      </c>
      <c r="C67" t="s">
        <v>258</v>
      </c>
      <c r="D67">
        <v>1873.96</v>
      </c>
      <c r="E67">
        <v>796067</v>
      </c>
      <c r="F67">
        <v>0</v>
      </c>
      <c r="G67">
        <v>6.64</v>
      </c>
      <c r="H67">
        <v>7.41</v>
      </c>
      <c r="I67">
        <v>82.7</v>
      </c>
    </row>
    <row r="68" spans="1:10" x14ac:dyDescent="0.25">
      <c r="A68" t="s">
        <v>101</v>
      </c>
      <c r="B68" t="s">
        <v>102</v>
      </c>
      <c r="C68" t="s">
        <v>103</v>
      </c>
      <c r="D68">
        <v>1759.19</v>
      </c>
      <c r="E68">
        <v>1</v>
      </c>
      <c r="F68">
        <v>1759.19</v>
      </c>
      <c r="G68">
        <v>6.23</v>
      </c>
      <c r="H68">
        <v>40.79</v>
      </c>
      <c r="I68">
        <v>0.22</v>
      </c>
    </row>
    <row r="69" spans="1:10" x14ac:dyDescent="0.25">
      <c r="A69" t="s">
        <v>287</v>
      </c>
      <c r="B69" t="s">
        <v>102</v>
      </c>
      <c r="C69" t="s">
        <v>105</v>
      </c>
      <c r="D69">
        <v>1759.18</v>
      </c>
      <c r="E69">
        <v>0</v>
      </c>
      <c r="G69">
        <v>6.23</v>
      </c>
      <c r="H69">
        <v>40.79</v>
      </c>
      <c r="I69">
        <v>0.22</v>
      </c>
    </row>
    <row r="70" spans="1:10" x14ac:dyDescent="0.25">
      <c r="A70" t="s">
        <v>267</v>
      </c>
      <c r="B70" t="s">
        <v>257</v>
      </c>
      <c r="C70" t="s">
        <v>268</v>
      </c>
      <c r="D70">
        <v>657.41</v>
      </c>
      <c r="E70">
        <v>569973</v>
      </c>
      <c r="F70">
        <v>0</v>
      </c>
      <c r="G70">
        <v>2.33</v>
      </c>
      <c r="H70">
        <v>3.8</v>
      </c>
      <c r="I70">
        <v>94.42</v>
      </c>
    </row>
    <row r="71" spans="1:10" x14ac:dyDescent="0.25">
      <c r="A71" t="s">
        <v>265</v>
      </c>
      <c r="B71" t="s">
        <v>257</v>
      </c>
      <c r="C71" t="s">
        <v>266</v>
      </c>
      <c r="D71">
        <v>552.04</v>
      </c>
      <c r="E71">
        <v>228432</v>
      </c>
      <c r="F71">
        <v>0</v>
      </c>
      <c r="G71">
        <v>1.95</v>
      </c>
      <c r="H71">
        <v>39.04</v>
      </c>
      <c r="I71">
        <v>0.28000000000000003</v>
      </c>
    </row>
    <row r="72" spans="1:10" x14ac:dyDescent="0.25">
      <c r="A72" t="s">
        <v>261</v>
      </c>
      <c r="B72" t="s">
        <v>257</v>
      </c>
      <c r="C72" t="s">
        <v>262</v>
      </c>
      <c r="D72">
        <v>541.20000000000005</v>
      </c>
      <c r="E72">
        <v>1595857</v>
      </c>
      <c r="F72">
        <v>0</v>
      </c>
      <c r="G72">
        <v>1.92</v>
      </c>
      <c r="H72">
        <v>29.63</v>
      </c>
      <c r="I72">
        <v>1.29</v>
      </c>
    </row>
    <row r="73" spans="1:10" x14ac:dyDescent="0.25">
      <c r="A73" t="s">
        <v>259</v>
      </c>
      <c r="B73" t="s">
        <v>257</v>
      </c>
      <c r="C73" t="s">
        <v>260</v>
      </c>
      <c r="D73">
        <v>485.83</v>
      </c>
      <c r="E73">
        <v>710571</v>
      </c>
      <c r="F73">
        <v>0</v>
      </c>
      <c r="G73">
        <v>1.72</v>
      </c>
      <c r="H73">
        <v>25.27</v>
      </c>
      <c r="I73">
        <v>14.11</v>
      </c>
    </row>
    <row r="74" spans="1:10" x14ac:dyDescent="0.25">
      <c r="A74" t="s">
        <v>263</v>
      </c>
      <c r="B74" t="s">
        <v>257</v>
      </c>
      <c r="C74" t="s">
        <v>264</v>
      </c>
      <c r="D74">
        <v>454.49</v>
      </c>
      <c r="E74">
        <v>366148</v>
      </c>
      <c r="F74">
        <v>0</v>
      </c>
      <c r="G74">
        <v>1.61</v>
      </c>
      <c r="H74">
        <v>9.73</v>
      </c>
      <c r="I74">
        <v>77.27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101</v>
      </c>
      <c r="B78" t="s">
        <v>102</v>
      </c>
      <c r="C78" t="s">
        <v>103</v>
      </c>
      <c r="D78">
        <v>717.62</v>
      </c>
      <c r="E78">
        <v>1</v>
      </c>
      <c r="F78">
        <v>717.62</v>
      </c>
      <c r="G78">
        <v>20.51</v>
      </c>
      <c r="H78">
        <v>1759.19</v>
      </c>
      <c r="I78">
        <v>40.79</v>
      </c>
      <c r="J78">
        <v>0.22</v>
      </c>
    </row>
    <row r="79" spans="1:10" x14ac:dyDescent="0.25">
      <c r="A79" t="s">
        <v>287</v>
      </c>
      <c r="B79" t="s">
        <v>102</v>
      </c>
      <c r="C79" t="s">
        <v>105</v>
      </c>
      <c r="D79">
        <v>717.62</v>
      </c>
      <c r="E79">
        <v>0</v>
      </c>
      <c r="G79">
        <v>20.51</v>
      </c>
      <c r="H79">
        <v>1759.18</v>
      </c>
      <c r="I79">
        <v>40.79</v>
      </c>
      <c r="J79">
        <v>0.22</v>
      </c>
    </row>
    <row r="80" spans="1:10" x14ac:dyDescent="0.25">
      <c r="A80" t="s">
        <v>265</v>
      </c>
      <c r="B80" t="s">
        <v>257</v>
      </c>
      <c r="C80" t="s">
        <v>266</v>
      </c>
      <c r="D80">
        <v>215.53</v>
      </c>
      <c r="E80">
        <v>228432</v>
      </c>
      <c r="F80">
        <v>0</v>
      </c>
      <c r="G80">
        <v>6.16</v>
      </c>
      <c r="H80">
        <v>552.04</v>
      </c>
      <c r="I80">
        <v>39.04</v>
      </c>
      <c r="J80">
        <v>0.28000000000000003</v>
      </c>
    </row>
    <row r="81" spans="1:10" x14ac:dyDescent="0.25">
      <c r="A81" t="s">
        <v>1313</v>
      </c>
      <c r="B81" t="s">
        <v>102</v>
      </c>
      <c r="C81" t="s">
        <v>1314</v>
      </c>
      <c r="D81">
        <v>164.79</v>
      </c>
      <c r="E81">
        <v>0</v>
      </c>
      <c r="G81">
        <v>4.71</v>
      </c>
      <c r="H81">
        <v>2093.48</v>
      </c>
      <c r="I81">
        <v>7.87</v>
      </c>
      <c r="J81">
        <v>83.13</v>
      </c>
    </row>
    <row r="82" spans="1:10" x14ac:dyDescent="0.25">
      <c r="A82" t="s">
        <v>252</v>
      </c>
      <c r="B82" t="s">
        <v>102</v>
      </c>
      <c r="C82" t="s">
        <v>253</v>
      </c>
      <c r="D82">
        <v>164.79</v>
      </c>
      <c r="E82">
        <v>0</v>
      </c>
      <c r="G82">
        <v>4.71</v>
      </c>
      <c r="H82">
        <v>2093.48</v>
      </c>
      <c r="I82">
        <v>7.87</v>
      </c>
      <c r="J82">
        <v>83.13</v>
      </c>
    </row>
    <row r="83" spans="1:10" x14ac:dyDescent="0.25">
      <c r="A83" t="s">
        <v>261</v>
      </c>
      <c r="B83" t="s">
        <v>257</v>
      </c>
      <c r="C83" t="s">
        <v>262</v>
      </c>
      <c r="D83">
        <v>160.37</v>
      </c>
      <c r="E83">
        <v>1595857</v>
      </c>
      <c r="F83">
        <v>0</v>
      </c>
      <c r="G83">
        <v>4.58</v>
      </c>
      <c r="H83">
        <v>541.20000000000005</v>
      </c>
      <c r="I83">
        <v>29.63</v>
      </c>
      <c r="J83">
        <v>1.29</v>
      </c>
    </row>
    <row r="84" spans="1:10" x14ac:dyDescent="0.25">
      <c r="A84" t="s">
        <v>256</v>
      </c>
      <c r="B84" t="s">
        <v>257</v>
      </c>
      <c r="C84" t="s">
        <v>258</v>
      </c>
      <c r="D84">
        <v>138.88</v>
      </c>
      <c r="E84">
        <v>796067</v>
      </c>
      <c r="F84">
        <v>0</v>
      </c>
      <c r="G84">
        <v>3.97</v>
      </c>
      <c r="H84">
        <v>1873.96</v>
      </c>
      <c r="I84">
        <v>7.41</v>
      </c>
      <c r="J84">
        <v>82.7</v>
      </c>
    </row>
    <row r="85" spans="1:10" x14ac:dyDescent="0.25">
      <c r="A85" t="s">
        <v>259</v>
      </c>
      <c r="B85" t="s">
        <v>257</v>
      </c>
      <c r="C85" t="s">
        <v>260</v>
      </c>
      <c r="D85">
        <v>122.78</v>
      </c>
      <c r="E85">
        <v>710571</v>
      </c>
      <c r="F85">
        <v>0</v>
      </c>
      <c r="G85">
        <v>3.51</v>
      </c>
      <c r="H85">
        <v>485.83</v>
      </c>
      <c r="I85">
        <v>25.27</v>
      </c>
      <c r="J85">
        <v>14.11</v>
      </c>
    </row>
    <row r="86" spans="1:10" x14ac:dyDescent="0.25">
      <c r="A86" t="s">
        <v>269</v>
      </c>
      <c r="B86" t="s">
        <v>257</v>
      </c>
      <c r="C86" t="s">
        <v>270</v>
      </c>
      <c r="D86">
        <v>106.22</v>
      </c>
      <c r="E86">
        <v>805587</v>
      </c>
      <c r="F86">
        <v>0</v>
      </c>
      <c r="G86">
        <v>3.04</v>
      </c>
      <c r="H86">
        <v>299.48</v>
      </c>
      <c r="I86">
        <v>35.47</v>
      </c>
      <c r="J86">
        <v>0.01</v>
      </c>
    </row>
    <row r="87" spans="1:10" x14ac:dyDescent="0.25">
      <c r="A87" t="s">
        <v>1033</v>
      </c>
      <c r="B87" t="s">
        <v>257</v>
      </c>
      <c r="C87" t="s">
        <v>1034</v>
      </c>
      <c r="D87">
        <v>91.41</v>
      </c>
      <c r="E87">
        <v>674638</v>
      </c>
      <c r="F87">
        <v>0</v>
      </c>
      <c r="G87">
        <v>2.61</v>
      </c>
      <c r="H87">
        <v>322.23</v>
      </c>
      <c r="I87">
        <v>28.37</v>
      </c>
      <c r="J87">
        <v>5.63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1313</v>
      </c>
      <c r="B91" t="s">
        <v>102</v>
      </c>
      <c r="C91" t="s">
        <v>1314</v>
      </c>
      <c r="D91">
        <v>1740.22</v>
      </c>
      <c r="E91">
        <v>0</v>
      </c>
      <c r="G91">
        <v>30.19</v>
      </c>
      <c r="H91">
        <v>2093.48</v>
      </c>
      <c r="I91">
        <v>7.87</v>
      </c>
      <c r="J91">
        <v>83.13</v>
      </c>
    </row>
    <row r="92" spans="1:10" x14ac:dyDescent="0.25">
      <c r="A92" t="s">
        <v>252</v>
      </c>
      <c r="B92" t="s">
        <v>102</v>
      </c>
      <c r="C92" t="s">
        <v>253</v>
      </c>
      <c r="D92">
        <v>1740.22</v>
      </c>
      <c r="E92">
        <v>0</v>
      </c>
      <c r="G92">
        <v>30.19</v>
      </c>
      <c r="H92">
        <v>2093.48</v>
      </c>
      <c r="I92">
        <v>7.87</v>
      </c>
      <c r="J92">
        <v>83.13</v>
      </c>
    </row>
    <row r="93" spans="1:10" x14ac:dyDescent="0.25">
      <c r="A93" t="s">
        <v>256</v>
      </c>
      <c r="B93" t="s">
        <v>257</v>
      </c>
      <c r="C93" t="s">
        <v>258</v>
      </c>
      <c r="D93">
        <v>1549.69</v>
      </c>
      <c r="E93">
        <v>796067</v>
      </c>
      <c r="F93">
        <v>0</v>
      </c>
      <c r="G93">
        <v>26.88</v>
      </c>
      <c r="H93">
        <v>1873.96</v>
      </c>
      <c r="I93">
        <v>7.41</v>
      </c>
      <c r="J93">
        <v>82.7</v>
      </c>
    </row>
    <row r="94" spans="1:10" x14ac:dyDescent="0.25">
      <c r="A94" t="s">
        <v>267</v>
      </c>
      <c r="B94" t="s">
        <v>257</v>
      </c>
      <c r="C94" t="s">
        <v>268</v>
      </c>
      <c r="D94">
        <v>620.74</v>
      </c>
      <c r="E94">
        <v>569973</v>
      </c>
      <c r="F94">
        <v>0</v>
      </c>
      <c r="G94">
        <v>10.77</v>
      </c>
      <c r="H94">
        <v>657.41</v>
      </c>
      <c r="I94">
        <v>3.8</v>
      </c>
      <c r="J94">
        <v>94.42</v>
      </c>
    </row>
    <row r="95" spans="1:10" x14ac:dyDescent="0.25">
      <c r="A95" t="s">
        <v>275</v>
      </c>
      <c r="B95" t="s">
        <v>257</v>
      </c>
      <c r="C95" t="s">
        <v>276</v>
      </c>
      <c r="D95">
        <v>371.68</v>
      </c>
      <c r="E95">
        <v>594617</v>
      </c>
      <c r="F95">
        <v>0</v>
      </c>
      <c r="G95">
        <v>6.45</v>
      </c>
      <c r="H95">
        <v>448.93</v>
      </c>
      <c r="I95">
        <v>7</v>
      </c>
      <c r="J95">
        <v>82.79</v>
      </c>
    </row>
    <row r="96" spans="1:10" x14ac:dyDescent="0.25">
      <c r="A96" t="s">
        <v>263</v>
      </c>
      <c r="B96" t="s">
        <v>257</v>
      </c>
      <c r="C96" t="s">
        <v>264</v>
      </c>
      <c r="D96">
        <v>351.17</v>
      </c>
      <c r="E96">
        <v>366148</v>
      </c>
      <c r="F96">
        <v>0</v>
      </c>
      <c r="G96">
        <v>6.09</v>
      </c>
      <c r="H96">
        <v>454.49</v>
      </c>
      <c r="I96">
        <v>9.73</v>
      </c>
      <c r="J96">
        <v>77.27</v>
      </c>
    </row>
    <row r="97" spans="1:10" x14ac:dyDescent="0.25">
      <c r="A97" t="s">
        <v>273</v>
      </c>
      <c r="B97" t="s">
        <v>257</v>
      </c>
      <c r="C97" t="s">
        <v>274</v>
      </c>
      <c r="D97">
        <v>315.92</v>
      </c>
      <c r="E97">
        <v>625947</v>
      </c>
      <c r="F97">
        <v>0</v>
      </c>
      <c r="G97">
        <v>5.48</v>
      </c>
      <c r="H97">
        <v>344.73</v>
      </c>
      <c r="I97">
        <v>4.47</v>
      </c>
      <c r="J97">
        <v>91.64</v>
      </c>
    </row>
    <row r="98" spans="1:10" x14ac:dyDescent="0.25">
      <c r="A98" t="s">
        <v>277</v>
      </c>
      <c r="B98" t="s">
        <v>257</v>
      </c>
      <c r="C98" t="s">
        <v>278</v>
      </c>
      <c r="D98">
        <v>285.26</v>
      </c>
      <c r="E98">
        <v>163087</v>
      </c>
      <c r="F98">
        <v>0</v>
      </c>
      <c r="G98">
        <v>4.95</v>
      </c>
      <c r="H98">
        <v>297.41000000000003</v>
      </c>
      <c r="I98">
        <v>2.9</v>
      </c>
      <c r="J98">
        <v>95.91</v>
      </c>
    </row>
    <row r="99" spans="1:10" x14ac:dyDescent="0.25">
      <c r="A99" t="s">
        <v>290</v>
      </c>
      <c r="B99" t="s">
        <v>257</v>
      </c>
      <c r="C99" t="s">
        <v>291</v>
      </c>
      <c r="D99">
        <v>248.45</v>
      </c>
      <c r="E99">
        <v>762561</v>
      </c>
      <c r="F99">
        <v>0</v>
      </c>
      <c r="G99">
        <v>4.3099999999999996</v>
      </c>
      <c r="H99">
        <v>289.45999999999998</v>
      </c>
      <c r="I99">
        <v>6.08</v>
      </c>
      <c r="J99">
        <v>85.83</v>
      </c>
    </row>
    <row r="100" spans="1:10" x14ac:dyDescent="0.25">
      <c r="A100" t="s">
        <v>1060</v>
      </c>
      <c r="B100" t="s">
        <v>257</v>
      </c>
      <c r="C100" t="s">
        <v>1061</v>
      </c>
      <c r="D100">
        <v>75.19</v>
      </c>
      <c r="E100">
        <v>59320</v>
      </c>
      <c r="F100">
        <v>0</v>
      </c>
      <c r="G100">
        <v>1.3</v>
      </c>
      <c r="H100">
        <v>84.89</v>
      </c>
      <c r="I100">
        <v>5.74</v>
      </c>
      <c r="J100">
        <v>88.57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16977011</v>
      </c>
      <c r="E104">
        <v>366148</v>
      </c>
      <c r="F104">
        <v>46.37</v>
      </c>
      <c r="G104">
        <v>11.34</v>
      </c>
      <c r="H104">
        <v>454.49</v>
      </c>
      <c r="I104">
        <v>9.6999999999999993</v>
      </c>
      <c r="J104">
        <v>77.3</v>
      </c>
    </row>
    <row r="105" spans="1:10" x14ac:dyDescent="0.25">
      <c r="A105" t="s">
        <v>261</v>
      </c>
      <c r="B105" t="s">
        <v>257</v>
      </c>
      <c r="C105" t="s">
        <v>262</v>
      </c>
      <c r="D105">
        <v>12029442</v>
      </c>
      <c r="E105">
        <v>1595857</v>
      </c>
      <c r="F105">
        <v>7.54</v>
      </c>
      <c r="G105">
        <v>8.0399999999999991</v>
      </c>
      <c r="H105">
        <v>541.20000000000005</v>
      </c>
      <c r="I105">
        <v>29.6</v>
      </c>
      <c r="J105">
        <v>1.3</v>
      </c>
    </row>
    <row r="106" spans="1:10" x14ac:dyDescent="0.25">
      <c r="A106" t="s">
        <v>256</v>
      </c>
      <c r="B106" t="s">
        <v>257</v>
      </c>
      <c r="C106" t="s">
        <v>258</v>
      </c>
      <c r="D106">
        <v>11954451</v>
      </c>
      <c r="E106">
        <v>796067</v>
      </c>
      <c r="F106">
        <v>15.02</v>
      </c>
      <c r="G106">
        <v>7.99</v>
      </c>
      <c r="H106">
        <v>1873.96</v>
      </c>
      <c r="I106">
        <v>7.4</v>
      </c>
      <c r="J106">
        <v>82.7</v>
      </c>
    </row>
    <row r="107" spans="1:10" x14ac:dyDescent="0.25">
      <c r="A107" t="s">
        <v>259</v>
      </c>
      <c r="B107" t="s">
        <v>257</v>
      </c>
      <c r="C107" t="s">
        <v>260</v>
      </c>
      <c r="D107">
        <v>7874686</v>
      </c>
      <c r="E107">
        <v>710571</v>
      </c>
      <c r="F107">
        <v>11.08</v>
      </c>
      <c r="G107">
        <v>5.26</v>
      </c>
      <c r="H107">
        <v>485.83</v>
      </c>
      <c r="I107">
        <v>25.3</v>
      </c>
      <c r="J107">
        <v>14.1</v>
      </c>
    </row>
    <row r="108" spans="1:10" x14ac:dyDescent="0.25">
      <c r="A108" t="s">
        <v>265</v>
      </c>
      <c r="B108" t="s">
        <v>257</v>
      </c>
      <c r="C108" t="s">
        <v>266</v>
      </c>
      <c r="D108">
        <v>7741611</v>
      </c>
      <c r="E108">
        <v>228432</v>
      </c>
      <c r="F108">
        <v>33.89</v>
      </c>
      <c r="G108">
        <v>5.17</v>
      </c>
      <c r="H108">
        <v>552.04</v>
      </c>
      <c r="I108">
        <v>39</v>
      </c>
      <c r="J108">
        <v>0.3</v>
      </c>
    </row>
    <row r="109" spans="1:10" x14ac:dyDescent="0.25">
      <c r="A109" t="s">
        <v>1033</v>
      </c>
      <c r="B109" t="s">
        <v>257</v>
      </c>
      <c r="C109" t="s">
        <v>1034</v>
      </c>
      <c r="D109">
        <v>6620087</v>
      </c>
      <c r="E109">
        <v>674638</v>
      </c>
      <c r="F109">
        <v>9.81</v>
      </c>
      <c r="G109">
        <v>4.42</v>
      </c>
      <c r="H109">
        <v>322.23</v>
      </c>
      <c r="I109">
        <v>28.4</v>
      </c>
      <c r="J109">
        <v>5.6</v>
      </c>
    </row>
    <row r="110" spans="1:10" x14ac:dyDescent="0.25">
      <c r="A110" t="s">
        <v>269</v>
      </c>
      <c r="B110" t="s">
        <v>257</v>
      </c>
      <c r="C110" t="s">
        <v>270</v>
      </c>
      <c r="D110">
        <v>6457395</v>
      </c>
      <c r="E110">
        <v>805587</v>
      </c>
      <c r="F110">
        <v>8.02</v>
      </c>
      <c r="G110">
        <v>4.3099999999999996</v>
      </c>
      <c r="H110">
        <v>299.48</v>
      </c>
      <c r="I110">
        <v>35.5</v>
      </c>
      <c r="J110">
        <v>0</v>
      </c>
    </row>
    <row r="111" spans="1:10" x14ac:dyDescent="0.25">
      <c r="A111" t="s">
        <v>281</v>
      </c>
      <c r="B111" t="s">
        <v>257</v>
      </c>
      <c r="C111" t="s">
        <v>282</v>
      </c>
      <c r="D111">
        <v>6456368</v>
      </c>
      <c r="E111">
        <v>805742</v>
      </c>
      <c r="F111">
        <v>8.01</v>
      </c>
      <c r="G111">
        <v>4.3099999999999996</v>
      </c>
      <c r="H111">
        <v>120.95</v>
      </c>
      <c r="I111">
        <v>35.799999999999997</v>
      </c>
      <c r="J111">
        <v>0</v>
      </c>
    </row>
    <row r="112" spans="1:10" x14ac:dyDescent="0.25">
      <c r="A112" t="s">
        <v>918</v>
      </c>
      <c r="B112" t="s">
        <v>257</v>
      </c>
      <c r="C112" t="s">
        <v>919</v>
      </c>
      <c r="D112">
        <v>6400054</v>
      </c>
      <c r="E112">
        <v>774120</v>
      </c>
      <c r="F112">
        <v>8.27</v>
      </c>
      <c r="G112">
        <v>4.28</v>
      </c>
      <c r="H112">
        <v>108.41</v>
      </c>
      <c r="I112">
        <v>27.9</v>
      </c>
      <c r="J112">
        <v>5.3</v>
      </c>
    </row>
    <row r="113" spans="1:10" x14ac:dyDescent="0.25">
      <c r="A113" t="s">
        <v>279</v>
      </c>
      <c r="B113" t="s">
        <v>257</v>
      </c>
      <c r="C113" t="s">
        <v>280</v>
      </c>
      <c r="D113">
        <v>6316541</v>
      </c>
      <c r="E113">
        <v>1580072</v>
      </c>
      <c r="F113">
        <v>4</v>
      </c>
      <c r="G113">
        <v>4.22</v>
      </c>
      <c r="H113">
        <v>43.16</v>
      </c>
      <c r="I113">
        <v>34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287</v>
      </c>
      <c r="B117" t="s">
        <v>102</v>
      </c>
      <c r="C117" t="s">
        <v>105</v>
      </c>
      <c r="D117">
        <v>2895897</v>
      </c>
      <c r="E117">
        <v>0</v>
      </c>
      <c r="G117">
        <v>37.93</v>
      </c>
      <c r="H117">
        <v>1759.18</v>
      </c>
      <c r="I117">
        <v>40.79</v>
      </c>
      <c r="J117">
        <v>0.22</v>
      </c>
    </row>
    <row r="118" spans="1:10" x14ac:dyDescent="0.25">
      <c r="A118" t="s">
        <v>101</v>
      </c>
      <c r="B118" t="s">
        <v>102</v>
      </c>
      <c r="C118" t="s">
        <v>103</v>
      </c>
      <c r="D118">
        <v>2895897</v>
      </c>
      <c r="E118">
        <v>1</v>
      </c>
      <c r="F118">
        <v>2895897</v>
      </c>
      <c r="G118">
        <v>37.93</v>
      </c>
      <c r="H118">
        <v>1759.19</v>
      </c>
      <c r="I118">
        <v>40.79</v>
      </c>
      <c r="J118">
        <v>0.22</v>
      </c>
    </row>
    <row r="119" spans="1:10" x14ac:dyDescent="0.25">
      <c r="A119" t="s">
        <v>1313</v>
      </c>
      <c r="B119" t="s">
        <v>102</v>
      </c>
      <c r="C119" t="s">
        <v>1314</v>
      </c>
      <c r="D119">
        <v>1777923</v>
      </c>
      <c r="E119">
        <v>0</v>
      </c>
      <c r="G119">
        <v>23.29</v>
      </c>
      <c r="H119">
        <v>2093.48</v>
      </c>
      <c r="I119">
        <v>7.87</v>
      </c>
      <c r="J119">
        <v>83.13</v>
      </c>
    </row>
    <row r="120" spans="1:10" x14ac:dyDescent="0.25">
      <c r="A120" t="s">
        <v>252</v>
      </c>
      <c r="B120" t="s">
        <v>102</v>
      </c>
      <c r="C120" t="s">
        <v>253</v>
      </c>
      <c r="D120">
        <v>1777923</v>
      </c>
      <c r="E120">
        <v>0</v>
      </c>
      <c r="G120">
        <v>23.29</v>
      </c>
      <c r="H120">
        <v>2093.48</v>
      </c>
      <c r="I120">
        <v>7.87</v>
      </c>
      <c r="J120">
        <v>83.13</v>
      </c>
    </row>
    <row r="121" spans="1:10" x14ac:dyDescent="0.25">
      <c r="A121" t="s">
        <v>256</v>
      </c>
      <c r="B121" t="s">
        <v>257</v>
      </c>
      <c r="C121" t="s">
        <v>258</v>
      </c>
      <c r="D121">
        <v>981219</v>
      </c>
      <c r="E121">
        <v>796067</v>
      </c>
      <c r="F121">
        <v>1.23</v>
      </c>
      <c r="G121">
        <v>12.85</v>
      </c>
      <c r="H121">
        <v>1873.96</v>
      </c>
      <c r="I121">
        <v>7.41</v>
      </c>
      <c r="J121">
        <v>82.7</v>
      </c>
    </row>
    <row r="122" spans="1:10" x14ac:dyDescent="0.25">
      <c r="A122" t="s">
        <v>267</v>
      </c>
      <c r="B122" t="s">
        <v>257</v>
      </c>
      <c r="C122" t="s">
        <v>268</v>
      </c>
      <c r="D122">
        <v>501328</v>
      </c>
      <c r="E122">
        <v>569973</v>
      </c>
      <c r="F122">
        <v>0.88</v>
      </c>
      <c r="G122">
        <v>6.57</v>
      </c>
      <c r="H122">
        <v>657.41</v>
      </c>
      <c r="I122">
        <v>3.8</v>
      </c>
      <c r="J122">
        <v>94.42</v>
      </c>
    </row>
    <row r="123" spans="1:10" x14ac:dyDescent="0.25">
      <c r="A123" t="s">
        <v>275</v>
      </c>
      <c r="B123" t="s">
        <v>257</v>
      </c>
      <c r="C123" t="s">
        <v>276</v>
      </c>
      <c r="D123">
        <v>228794</v>
      </c>
      <c r="E123">
        <v>594617</v>
      </c>
      <c r="F123">
        <v>0.38</v>
      </c>
      <c r="G123">
        <v>3</v>
      </c>
      <c r="H123">
        <v>448.93</v>
      </c>
      <c r="I123">
        <v>7</v>
      </c>
      <c r="J123">
        <v>82.79</v>
      </c>
    </row>
    <row r="124" spans="1:10" x14ac:dyDescent="0.25">
      <c r="A124" t="s">
        <v>263</v>
      </c>
      <c r="B124" t="s">
        <v>257</v>
      </c>
      <c r="C124" t="s">
        <v>264</v>
      </c>
      <c r="D124">
        <v>222466</v>
      </c>
      <c r="E124">
        <v>366148</v>
      </c>
      <c r="F124">
        <v>0.61</v>
      </c>
      <c r="G124">
        <v>2.91</v>
      </c>
      <c r="H124">
        <v>454.49</v>
      </c>
      <c r="I124">
        <v>9.73</v>
      </c>
      <c r="J124">
        <v>77.27</v>
      </c>
    </row>
    <row r="125" spans="1:10" x14ac:dyDescent="0.25">
      <c r="A125" t="s">
        <v>259</v>
      </c>
      <c r="B125" t="s">
        <v>257</v>
      </c>
      <c r="C125" t="s">
        <v>260</v>
      </c>
      <c r="D125">
        <v>207521</v>
      </c>
      <c r="E125">
        <v>710571</v>
      </c>
      <c r="F125">
        <v>0.28999999999999998</v>
      </c>
      <c r="G125">
        <v>2.72</v>
      </c>
      <c r="H125">
        <v>485.83</v>
      </c>
      <c r="I125">
        <v>25.27</v>
      </c>
      <c r="J125">
        <v>14.11</v>
      </c>
    </row>
    <row r="126" spans="1:10" x14ac:dyDescent="0.25">
      <c r="A126" t="s">
        <v>273</v>
      </c>
      <c r="B126" t="s">
        <v>257</v>
      </c>
      <c r="C126" t="s">
        <v>274</v>
      </c>
      <c r="D126">
        <v>186175</v>
      </c>
      <c r="E126">
        <v>625947</v>
      </c>
      <c r="F126">
        <v>0.3</v>
      </c>
      <c r="G126">
        <v>2.44</v>
      </c>
      <c r="H126">
        <v>344.73</v>
      </c>
      <c r="I126">
        <v>4.47</v>
      </c>
      <c r="J126">
        <v>91.64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1313</v>
      </c>
      <c r="B130" t="s">
        <v>102</v>
      </c>
      <c r="C130" t="s">
        <v>1314</v>
      </c>
      <c r="D130">
        <v>1401902</v>
      </c>
      <c r="E130">
        <v>1401902</v>
      </c>
      <c r="F130">
        <v>0</v>
      </c>
      <c r="H130">
        <v>0</v>
      </c>
      <c r="I130">
        <v>35.78</v>
      </c>
    </row>
    <row r="131" spans="1:9" x14ac:dyDescent="0.25">
      <c r="A131" t="s">
        <v>252</v>
      </c>
      <c r="B131" t="s">
        <v>102</v>
      </c>
      <c r="C131" t="s">
        <v>253</v>
      </c>
      <c r="D131">
        <v>1401902</v>
      </c>
      <c r="E131">
        <v>1401902</v>
      </c>
      <c r="F131">
        <v>0</v>
      </c>
      <c r="H131">
        <v>0</v>
      </c>
      <c r="I131">
        <v>35.78</v>
      </c>
    </row>
    <row r="132" spans="1:9" x14ac:dyDescent="0.25">
      <c r="A132" t="s">
        <v>267</v>
      </c>
      <c r="B132" t="s">
        <v>257</v>
      </c>
      <c r="C132" t="s">
        <v>268</v>
      </c>
      <c r="D132">
        <v>501328</v>
      </c>
      <c r="E132">
        <v>501328</v>
      </c>
      <c r="F132">
        <v>569973</v>
      </c>
      <c r="G132">
        <v>0.88</v>
      </c>
      <c r="H132">
        <v>0</v>
      </c>
      <c r="I132">
        <v>12.79</v>
      </c>
    </row>
    <row r="133" spans="1:9" x14ac:dyDescent="0.25">
      <c r="A133" t="s">
        <v>275</v>
      </c>
      <c r="B133" t="s">
        <v>257</v>
      </c>
      <c r="C133" t="s">
        <v>276</v>
      </c>
      <c r="D133">
        <v>228805</v>
      </c>
      <c r="E133">
        <v>228805</v>
      </c>
      <c r="F133">
        <v>594617</v>
      </c>
      <c r="G133">
        <v>0.38</v>
      </c>
      <c r="H133">
        <v>0</v>
      </c>
      <c r="I133">
        <v>5.84</v>
      </c>
    </row>
    <row r="134" spans="1:9" x14ac:dyDescent="0.25">
      <c r="A134" t="s">
        <v>263</v>
      </c>
      <c r="B134" t="s">
        <v>257</v>
      </c>
      <c r="C134" t="s">
        <v>264</v>
      </c>
      <c r="D134">
        <v>222477</v>
      </c>
      <c r="E134">
        <v>222477</v>
      </c>
      <c r="F134">
        <v>366148</v>
      </c>
      <c r="G134">
        <v>0.61</v>
      </c>
      <c r="H134">
        <v>0</v>
      </c>
      <c r="I134">
        <v>5.68</v>
      </c>
    </row>
    <row r="135" spans="1:9" x14ac:dyDescent="0.25">
      <c r="A135" t="s">
        <v>273</v>
      </c>
      <c r="B135" t="s">
        <v>257</v>
      </c>
      <c r="C135" t="s">
        <v>274</v>
      </c>
      <c r="D135">
        <v>186186</v>
      </c>
      <c r="E135">
        <v>186186</v>
      </c>
      <c r="F135">
        <v>625947</v>
      </c>
      <c r="G135">
        <v>0.3</v>
      </c>
      <c r="H135">
        <v>0</v>
      </c>
      <c r="I135">
        <v>4.75</v>
      </c>
    </row>
    <row r="136" spans="1:9" x14ac:dyDescent="0.25">
      <c r="A136" t="s">
        <v>277</v>
      </c>
      <c r="B136" t="s">
        <v>257</v>
      </c>
      <c r="C136" t="s">
        <v>278</v>
      </c>
      <c r="D136">
        <v>167914</v>
      </c>
      <c r="E136">
        <v>167914</v>
      </c>
      <c r="F136">
        <v>163087</v>
      </c>
      <c r="G136">
        <v>1.03</v>
      </c>
      <c r="H136">
        <v>0</v>
      </c>
      <c r="I136">
        <v>4.29</v>
      </c>
    </row>
    <row r="137" spans="1:9" x14ac:dyDescent="0.25">
      <c r="A137" t="s">
        <v>290</v>
      </c>
      <c r="B137" t="s">
        <v>257</v>
      </c>
      <c r="C137" t="s">
        <v>291</v>
      </c>
      <c r="D137">
        <v>144408</v>
      </c>
      <c r="E137">
        <v>144408</v>
      </c>
      <c r="F137">
        <v>762561</v>
      </c>
      <c r="G137">
        <v>0.19</v>
      </c>
      <c r="H137">
        <v>0</v>
      </c>
      <c r="I137">
        <v>3.69</v>
      </c>
    </row>
    <row r="138" spans="1:9" x14ac:dyDescent="0.25">
      <c r="A138" t="s">
        <v>256</v>
      </c>
      <c r="B138" t="s">
        <v>257</v>
      </c>
      <c r="C138" t="s">
        <v>258</v>
      </c>
      <c r="D138">
        <v>85278</v>
      </c>
      <c r="E138">
        <v>85278</v>
      </c>
      <c r="F138">
        <v>796067</v>
      </c>
      <c r="G138">
        <v>0.11</v>
      </c>
      <c r="H138">
        <v>0</v>
      </c>
      <c r="I138">
        <v>2.1800000000000002</v>
      </c>
    </row>
    <row r="139" spans="1:9" x14ac:dyDescent="0.25">
      <c r="A139" t="s">
        <v>101</v>
      </c>
      <c r="B139" t="s">
        <v>102</v>
      </c>
      <c r="C139" t="s">
        <v>103</v>
      </c>
      <c r="D139">
        <v>48339</v>
      </c>
      <c r="E139">
        <v>48339</v>
      </c>
      <c r="F139">
        <v>1</v>
      </c>
      <c r="G139">
        <v>48339</v>
      </c>
      <c r="H139">
        <v>0</v>
      </c>
      <c r="I139">
        <v>1.23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1373</v>
      </c>
      <c r="B143" t="s">
        <v>175</v>
      </c>
      <c r="C143" t="s">
        <v>1374</v>
      </c>
      <c r="D143">
        <v>1676891</v>
      </c>
      <c r="E143">
        <v>1676891</v>
      </c>
      <c r="F143">
        <v>1</v>
      </c>
      <c r="G143">
        <v>37.75</v>
      </c>
      <c r="H143">
        <v>39.6</v>
      </c>
      <c r="I143">
        <v>0</v>
      </c>
    </row>
    <row r="144" spans="1:9" x14ac:dyDescent="0.25">
      <c r="A144" t="s">
        <v>292</v>
      </c>
      <c r="B144" t="s">
        <v>257</v>
      </c>
      <c r="C144" t="s">
        <v>293</v>
      </c>
      <c r="D144">
        <v>1658437</v>
      </c>
      <c r="E144">
        <v>2859</v>
      </c>
      <c r="F144">
        <v>0</v>
      </c>
      <c r="G144">
        <v>42.97</v>
      </c>
      <c r="H144">
        <v>35.5</v>
      </c>
      <c r="I144">
        <v>0</v>
      </c>
    </row>
    <row r="145" spans="1:9" x14ac:dyDescent="0.25">
      <c r="A145" t="s">
        <v>261</v>
      </c>
      <c r="B145" t="s">
        <v>257</v>
      </c>
      <c r="C145" t="s">
        <v>262</v>
      </c>
      <c r="D145">
        <v>1595857</v>
      </c>
      <c r="E145">
        <v>0</v>
      </c>
      <c r="F145">
        <v>0</v>
      </c>
      <c r="G145">
        <v>541.20000000000005</v>
      </c>
      <c r="H145">
        <v>29.6</v>
      </c>
      <c r="I145">
        <v>1.3</v>
      </c>
    </row>
    <row r="146" spans="1:9" x14ac:dyDescent="0.25">
      <c r="A146" t="s">
        <v>283</v>
      </c>
      <c r="B146" t="s">
        <v>257</v>
      </c>
      <c r="C146" t="s">
        <v>284</v>
      </c>
      <c r="D146">
        <v>1595734</v>
      </c>
      <c r="E146">
        <v>821978</v>
      </c>
      <c r="F146">
        <v>0.52</v>
      </c>
      <c r="G146">
        <v>42.98</v>
      </c>
      <c r="H146">
        <v>33.799999999999997</v>
      </c>
      <c r="I146">
        <v>2.6</v>
      </c>
    </row>
    <row r="147" spans="1:9" x14ac:dyDescent="0.25">
      <c r="A147" t="s">
        <v>271</v>
      </c>
      <c r="B147" t="s">
        <v>257</v>
      </c>
      <c r="C147" t="s">
        <v>272</v>
      </c>
      <c r="D147">
        <v>1580950</v>
      </c>
      <c r="E147">
        <v>0</v>
      </c>
      <c r="F147">
        <v>0</v>
      </c>
      <c r="G147">
        <v>281.81</v>
      </c>
      <c r="H147">
        <v>27.6</v>
      </c>
      <c r="I147">
        <v>0</v>
      </c>
    </row>
    <row r="148" spans="1:9" x14ac:dyDescent="0.25">
      <c r="A148" t="s">
        <v>279</v>
      </c>
      <c r="B148" t="s">
        <v>257</v>
      </c>
      <c r="C148" t="s">
        <v>280</v>
      </c>
      <c r="D148">
        <v>1580072</v>
      </c>
      <c r="E148">
        <v>1579957</v>
      </c>
      <c r="F148">
        <v>1</v>
      </c>
      <c r="G148">
        <v>43.16</v>
      </c>
      <c r="H148">
        <v>34</v>
      </c>
      <c r="I148">
        <v>0</v>
      </c>
    </row>
    <row r="149" spans="1:9" x14ac:dyDescent="0.25">
      <c r="A149" t="s">
        <v>294</v>
      </c>
      <c r="B149" t="s">
        <v>257</v>
      </c>
      <c r="C149" t="s">
        <v>295</v>
      </c>
      <c r="D149">
        <v>1422627</v>
      </c>
      <c r="E149">
        <v>1262245</v>
      </c>
      <c r="F149">
        <v>0.89</v>
      </c>
      <c r="G149">
        <v>47.23</v>
      </c>
      <c r="H149">
        <v>36.4</v>
      </c>
      <c r="I149">
        <v>0</v>
      </c>
    </row>
    <row r="150" spans="1:9" x14ac:dyDescent="0.25">
      <c r="A150" t="s">
        <v>296</v>
      </c>
      <c r="B150" t="s">
        <v>257</v>
      </c>
      <c r="C150" t="s">
        <v>297</v>
      </c>
      <c r="D150">
        <v>1265191</v>
      </c>
      <c r="E150">
        <v>1263118</v>
      </c>
      <c r="F150">
        <v>1</v>
      </c>
      <c r="G150">
        <v>37.090000000000003</v>
      </c>
      <c r="H150">
        <v>37.700000000000003</v>
      </c>
      <c r="I150">
        <v>0</v>
      </c>
    </row>
    <row r="151" spans="1:9" x14ac:dyDescent="0.25">
      <c r="A151" t="s">
        <v>281</v>
      </c>
      <c r="B151" t="s">
        <v>257</v>
      </c>
      <c r="C151" t="s">
        <v>282</v>
      </c>
      <c r="D151">
        <v>805742</v>
      </c>
      <c r="E151">
        <v>833809</v>
      </c>
      <c r="F151">
        <v>1.03</v>
      </c>
      <c r="G151">
        <v>120.95</v>
      </c>
      <c r="H151">
        <v>35.799999999999997</v>
      </c>
      <c r="I151">
        <v>0</v>
      </c>
    </row>
    <row r="152" spans="1:9" x14ac:dyDescent="0.25">
      <c r="A152" t="s">
        <v>269</v>
      </c>
      <c r="B152" t="s">
        <v>257</v>
      </c>
      <c r="C152" t="s">
        <v>270</v>
      </c>
      <c r="D152">
        <v>805587</v>
      </c>
      <c r="E152">
        <v>804736</v>
      </c>
      <c r="F152">
        <v>1</v>
      </c>
      <c r="G152">
        <v>299.48</v>
      </c>
      <c r="H152">
        <v>35.5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292</v>
      </c>
      <c r="B156" t="s">
        <v>257</v>
      </c>
      <c r="C156" t="s">
        <v>293</v>
      </c>
      <c r="D156">
        <v>1658643</v>
      </c>
      <c r="E156">
        <v>1658437</v>
      </c>
      <c r="F156">
        <v>9.9</v>
      </c>
    </row>
    <row r="157" spans="1:9" x14ac:dyDescent="0.25">
      <c r="A157" t="s">
        <v>261</v>
      </c>
      <c r="B157" t="s">
        <v>257</v>
      </c>
      <c r="C157" t="s">
        <v>262</v>
      </c>
      <c r="D157">
        <v>1595646</v>
      </c>
      <c r="E157">
        <v>1595857</v>
      </c>
      <c r="F157">
        <v>9.52</v>
      </c>
    </row>
    <row r="158" spans="1:9" x14ac:dyDescent="0.25">
      <c r="A158" t="s">
        <v>271</v>
      </c>
      <c r="B158" t="s">
        <v>257</v>
      </c>
      <c r="C158" t="s">
        <v>272</v>
      </c>
      <c r="D158">
        <v>1579956</v>
      </c>
      <c r="E158">
        <v>1580950</v>
      </c>
      <c r="F158">
        <v>9.43</v>
      </c>
    </row>
    <row r="159" spans="1:9" x14ac:dyDescent="0.25">
      <c r="A159" t="s">
        <v>294</v>
      </c>
      <c r="B159" t="s">
        <v>257</v>
      </c>
      <c r="C159" t="s">
        <v>295</v>
      </c>
      <c r="D159">
        <v>1422224</v>
      </c>
      <c r="E159">
        <v>1422627</v>
      </c>
      <c r="F159">
        <v>8.49</v>
      </c>
    </row>
    <row r="160" spans="1:9" x14ac:dyDescent="0.25">
      <c r="A160" t="s">
        <v>296</v>
      </c>
      <c r="B160" t="s">
        <v>257</v>
      </c>
      <c r="C160" t="s">
        <v>297</v>
      </c>
      <c r="D160">
        <v>1265033</v>
      </c>
      <c r="E160">
        <v>1265191</v>
      </c>
      <c r="F160">
        <v>7.55</v>
      </c>
    </row>
    <row r="161" spans="1:6" x14ac:dyDescent="0.25">
      <c r="A161" t="s">
        <v>269</v>
      </c>
      <c r="B161" t="s">
        <v>257</v>
      </c>
      <c r="C161" t="s">
        <v>270</v>
      </c>
      <c r="D161">
        <v>806775</v>
      </c>
      <c r="E161">
        <v>805587</v>
      </c>
      <c r="F161">
        <v>4.82</v>
      </c>
    </row>
    <row r="162" spans="1:6" x14ac:dyDescent="0.25">
      <c r="A162" t="s">
        <v>256</v>
      </c>
      <c r="B162" t="s">
        <v>257</v>
      </c>
      <c r="C162" t="s">
        <v>258</v>
      </c>
      <c r="D162">
        <v>796251</v>
      </c>
      <c r="E162">
        <v>796067</v>
      </c>
      <c r="F162">
        <v>4.75</v>
      </c>
    </row>
    <row r="163" spans="1:6" x14ac:dyDescent="0.25">
      <c r="A163" t="s">
        <v>290</v>
      </c>
      <c r="B163" t="s">
        <v>257</v>
      </c>
      <c r="C163" t="s">
        <v>291</v>
      </c>
      <c r="D163">
        <v>762305</v>
      </c>
      <c r="E163">
        <v>762561</v>
      </c>
      <c r="F163">
        <v>4.55</v>
      </c>
    </row>
    <row r="164" spans="1:6" x14ac:dyDescent="0.25">
      <c r="A164" t="s">
        <v>298</v>
      </c>
      <c r="B164" t="s">
        <v>257</v>
      </c>
      <c r="C164" t="s">
        <v>299</v>
      </c>
      <c r="D164">
        <v>735012</v>
      </c>
      <c r="E164">
        <v>735275</v>
      </c>
      <c r="F164">
        <v>4.3899999999999997</v>
      </c>
    </row>
    <row r="165" spans="1:6" x14ac:dyDescent="0.25">
      <c r="A165" t="s">
        <v>259</v>
      </c>
      <c r="B165" t="s">
        <v>257</v>
      </c>
      <c r="C165" t="s">
        <v>260</v>
      </c>
      <c r="D165">
        <v>710675</v>
      </c>
      <c r="E165">
        <v>710571</v>
      </c>
      <c r="F165">
        <v>4.24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8253475</v>
      </c>
      <c r="E169">
        <v>1</v>
      </c>
      <c r="F169">
        <v>7.0000000000000007E-2</v>
      </c>
    </row>
    <row r="170" spans="1:6" x14ac:dyDescent="0.25">
      <c r="A170" t="s">
        <v>259</v>
      </c>
      <c r="B170" t="s">
        <v>257</v>
      </c>
      <c r="C170" t="s">
        <v>260</v>
      </c>
      <c r="D170">
        <v>2000791</v>
      </c>
      <c r="E170">
        <v>710571</v>
      </c>
      <c r="F170">
        <v>0.02</v>
      </c>
    </row>
    <row r="171" spans="1:6" x14ac:dyDescent="0.25">
      <c r="A171" t="s">
        <v>203</v>
      </c>
      <c r="C171" t="s">
        <v>204</v>
      </c>
      <c r="D171">
        <v>1812956</v>
      </c>
      <c r="E171">
        <v>1</v>
      </c>
      <c r="F171">
        <v>0.02</v>
      </c>
    </row>
    <row r="172" spans="1:6" x14ac:dyDescent="0.25">
      <c r="A172" t="s">
        <v>256</v>
      </c>
      <c r="B172" t="s">
        <v>257</v>
      </c>
      <c r="C172" t="s">
        <v>258</v>
      </c>
      <c r="D172">
        <v>1672419</v>
      </c>
      <c r="E172">
        <v>796067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1320369</v>
      </c>
      <c r="E173">
        <v>337</v>
      </c>
      <c r="F173">
        <v>0.01</v>
      </c>
    </row>
    <row r="174" spans="1:6" x14ac:dyDescent="0.25">
      <c r="A174" t="s">
        <v>205</v>
      </c>
      <c r="B174" t="s">
        <v>206</v>
      </c>
      <c r="C174" t="s">
        <v>207</v>
      </c>
      <c r="D174">
        <v>1262559</v>
      </c>
      <c r="E174">
        <v>2</v>
      </c>
      <c r="F174">
        <v>0.01</v>
      </c>
    </row>
    <row r="175" spans="1:6" x14ac:dyDescent="0.25">
      <c r="A175" t="s">
        <v>306</v>
      </c>
      <c r="B175" t="s">
        <v>257</v>
      </c>
      <c r="C175" t="s">
        <v>258</v>
      </c>
      <c r="D175">
        <v>1207521</v>
      </c>
      <c r="E175">
        <v>10066</v>
      </c>
      <c r="F175">
        <v>0.01</v>
      </c>
    </row>
    <row r="177" spans="1:7" x14ac:dyDescent="0.25">
      <c r="A177" t="s">
        <v>208</v>
      </c>
    </row>
    <row r="178" spans="1:7" x14ac:dyDescent="0.25">
      <c r="A178" t="s">
        <v>30</v>
      </c>
      <c r="B178" t="s">
        <v>31</v>
      </c>
      <c r="C178" t="s">
        <v>209</v>
      </c>
      <c r="D178" t="s">
        <v>210</v>
      </c>
      <c r="E178" t="s">
        <v>211</v>
      </c>
      <c r="F178" t="s">
        <v>212</v>
      </c>
      <c r="G178" t="s">
        <v>34</v>
      </c>
    </row>
    <row r="179" spans="1:7" x14ac:dyDescent="0.25">
      <c r="A179" t="s">
        <v>219</v>
      </c>
      <c r="B179">
        <v>2261362</v>
      </c>
      <c r="D179">
        <v>13223</v>
      </c>
      <c r="E179" t="s">
        <v>1351</v>
      </c>
      <c r="F179">
        <v>1.03</v>
      </c>
      <c r="G179">
        <v>46.83</v>
      </c>
    </row>
    <row r="180" spans="1:7" x14ac:dyDescent="0.25">
      <c r="A180" t="s">
        <v>36</v>
      </c>
      <c r="B180">
        <v>3728791</v>
      </c>
      <c r="D180">
        <v>5498</v>
      </c>
      <c r="E180" t="s">
        <v>1353</v>
      </c>
      <c r="F180">
        <v>1.7</v>
      </c>
      <c r="G180">
        <v>19.47</v>
      </c>
    </row>
    <row r="181" spans="1:7" x14ac:dyDescent="0.25">
      <c r="A181" t="s">
        <v>225</v>
      </c>
      <c r="B181">
        <v>438691</v>
      </c>
      <c r="D181">
        <v>178</v>
      </c>
      <c r="E181" t="s">
        <v>1356</v>
      </c>
      <c r="F181">
        <v>0.2</v>
      </c>
      <c r="G181">
        <v>0.63</v>
      </c>
    </row>
    <row r="182" spans="1:7" x14ac:dyDescent="0.25">
      <c r="A182" t="s">
        <v>40</v>
      </c>
      <c r="B182">
        <v>150</v>
      </c>
      <c r="C182">
        <v>100</v>
      </c>
      <c r="D182">
        <v>150</v>
      </c>
      <c r="E182" t="s">
        <v>472</v>
      </c>
      <c r="F182">
        <v>0</v>
      </c>
      <c r="G182">
        <v>0.53</v>
      </c>
    </row>
    <row r="183" spans="1:7" x14ac:dyDescent="0.25">
      <c r="A183" t="s">
        <v>49</v>
      </c>
      <c r="B183">
        <v>107132</v>
      </c>
      <c r="D183">
        <v>150</v>
      </c>
      <c r="E183" t="s">
        <v>1217</v>
      </c>
      <c r="F183">
        <v>0.05</v>
      </c>
      <c r="G183">
        <v>0.53</v>
      </c>
    </row>
    <row r="184" spans="1:7" x14ac:dyDescent="0.25">
      <c r="A184" t="s">
        <v>241</v>
      </c>
      <c r="B184">
        <v>30090078</v>
      </c>
      <c r="D184">
        <v>75</v>
      </c>
      <c r="E184" t="s">
        <v>1359</v>
      </c>
      <c r="F184">
        <v>13.71</v>
      </c>
      <c r="G184">
        <v>0.27</v>
      </c>
    </row>
    <row r="185" spans="1:7" x14ac:dyDescent="0.25">
      <c r="A185" t="s">
        <v>235</v>
      </c>
      <c r="B185">
        <v>327671</v>
      </c>
      <c r="D185">
        <v>66</v>
      </c>
      <c r="E185" t="s">
        <v>1361</v>
      </c>
      <c r="F185">
        <v>0.15</v>
      </c>
      <c r="G185">
        <v>0.23</v>
      </c>
    </row>
    <row r="186" spans="1:7" x14ac:dyDescent="0.25">
      <c r="A186" t="s">
        <v>238</v>
      </c>
      <c r="B186">
        <v>1256</v>
      </c>
      <c r="C186">
        <v>100</v>
      </c>
      <c r="D186">
        <v>61</v>
      </c>
      <c r="E186" t="s">
        <v>1363</v>
      </c>
      <c r="F186">
        <v>0</v>
      </c>
      <c r="G186">
        <v>0.22</v>
      </c>
    </row>
    <row r="187" spans="1:7" x14ac:dyDescent="0.25">
      <c r="A187" t="s">
        <v>549</v>
      </c>
      <c r="B187">
        <v>262259</v>
      </c>
      <c r="D187">
        <v>60</v>
      </c>
      <c r="E187" t="s">
        <v>1365</v>
      </c>
      <c r="F187">
        <v>0.12</v>
      </c>
      <c r="G187">
        <v>0.21</v>
      </c>
    </row>
    <row r="188" spans="1:7" x14ac:dyDescent="0.25">
      <c r="A188" t="s">
        <v>1335</v>
      </c>
      <c r="B188">
        <v>3010</v>
      </c>
      <c r="D188">
        <v>53</v>
      </c>
      <c r="E188" t="s">
        <v>1375</v>
      </c>
      <c r="F188">
        <v>0</v>
      </c>
      <c r="G188">
        <v>0.19</v>
      </c>
    </row>
    <row r="190" spans="1:7" x14ac:dyDescent="0.25">
      <c r="A190" t="s">
        <v>29</v>
      </c>
    </row>
    <row r="191" spans="1:7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</row>
    <row r="192" spans="1:7" x14ac:dyDescent="0.25">
      <c r="A192" t="s">
        <v>219</v>
      </c>
      <c r="B192">
        <v>2261362</v>
      </c>
      <c r="C192" t="s">
        <v>1350</v>
      </c>
      <c r="D192" t="s">
        <v>1351</v>
      </c>
      <c r="E192">
        <v>46.8</v>
      </c>
      <c r="F192" t="s">
        <v>70</v>
      </c>
    </row>
    <row r="193" spans="1:6" x14ac:dyDescent="0.25">
      <c r="A193" t="s">
        <v>36</v>
      </c>
      <c r="B193">
        <v>3728791</v>
      </c>
      <c r="C193" t="s">
        <v>1352</v>
      </c>
      <c r="D193" t="s">
        <v>1353</v>
      </c>
      <c r="E193">
        <v>19.5</v>
      </c>
      <c r="F193" t="s">
        <v>38</v>
      </c>
    </row>
    <row r="194" spans="1:6" x14ac:dyDescent="0.25">
      <c r="A194" t="s">
        <v>39</v>
      </c>
      <c r="C194" t="s">
        <v>1354</v>
      </c>
      <c r="E194">
        <v>12.4</v>
      </c>
    </row>
    <row r="195" spans="1:6" x14ac:dyDescent="0.25">
      <c r="A195" t="s">
        <v>225</v>
      </c>
      <c r="B195">
        <v>438691</v>
      </c>
      <c r="C195" t="s">
        <v>1355</v>
      </c>
      <c r="D195" t="s">
        <v>1356</v>
      </c>
      <c r="E195">
        <v>0.6</v>
      </c>
      <c r="F195" t="s">
        <v>45</v>
      </c>
    </row>
    <row r="196" spans="1:6" x14ac:dyDescent="0.25">
      <c r="A196" t="s">
        <v>40</v>
      </c>
      <c r="B196">
        <v>150</v>
      </c>
      <c r="C196" t="s">
        <v>958</v>
      </c>
      <c r="D196" t="s">
        <v>472</v>
      </c>
      <c r="E196">
        <v>0.5</v>
      </c>
      <c r="F196" t="s">
        <v>42</v>
      </c>
    </row>
    <row r="197" spans="1:6" x14ac:dyDescent="0.25">
      <c r="A197" t="s">
        <v>49</v>
      </c>
      <c r="B197">
        <v>107132</v>
      </c>
      <c r="C197" t="s">
        <v>1357</v>
      </c>
      <c r="D197" t="s">
        <v>1217</v>
      </c>
      <c r="E197">
        <v>0.5</v>
      </c>
      <c r="F197" t="s">
        <v>38</v>
      </c>
    </row>
    <row r="198" spans="1:6" x14ac:dyDescent="0.25">
      <c r="A198" t="s">
        <v>241</v>
      </c>
      <c r="B198">
        <v>30090078</v>
      </c>
      <c r="C198" t="s">
        <v>1358</v>
      </c>
      <c r="D198" t="s">
        <v>1359</v>
      </c>
      <c r="E198">
        <v>0.3</v>
      </c>
      <c r="F198" t="s">
        <v>74</v>
      </c>
    </row>
    <row r="199" spans="1:6" x14ac:dyDescent="0.25">
      <c r="A199" t="s">
        <v>235</v>
      </c>
      <c r="B199">
        <v>327671</v>
      </c>
      <c r="C199" t="s">
        <v>1360</v>
      </c>
      <c r="D199" t="s">
        <v>1361</v>
      </c>
      <c r="E199">
        <v>0.2</v>
      </c>
      <c r="F199" t="s">
        <v>74</v>
      </c>
    </row>
    <row r="200" spans="1:6" x14ac:dyDescent="0.25">
      <c r="A200" t="s">
        <v>238</v>
      </c>
      <c r="B200">
        <v>1256</v>
      </c>
      <c r="C200" t="s">
        <v>1362</v>
      </c>
      <c r="D200" t="s">
        <v>1363</v>
      </c>
      <c r="E200">
        <v>0.2</v>
      </c>
      <c r="F200" t="s">
        <v>42</v>
      </c>
    </row>
    <row r="201" spans="1:6" x14ac:dyDescent="0.25">
      <c r="A201" t="s">
        <v>549</v>
      </c>
      <c r="B201">
        <v>262259</v>
      </c>
      <c r="C201" t="s">
        <v>1364</v>
      </c>
      <c r="D201" t="s">
        <v>1365</v>
      </c>
      <c r="E201">
        <v>0.2</v>
      </c>
      <c r="F201" t="s">
        <v>72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J204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1376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1377</v>
      </c>
    </row>
    <row r="7" spans="1:2" x14ac:dyDescent="0.25">
      <c r="A7" t="s">
        <v>9</v>
      </c>
      <c r="B7" t="s">
        <v>1378</v>
      </c>
    </row>
    <row r="8" spans="1:2" x14ac:dyDescent="0.25">
      <c r="A8" t="s">
        <v>11</v>
      </c>
      <c r="B8" t="s">
        <v>1379</v>
      </c>
    </row>
    <row r="9" spans="1:2" x14ac:dyDescent="0.25">
      <c r="A9" t="s">
        <v>13</v>
      </c>
      <c r="B9">
        <v>816</v>
      </c>
    </row>
    <row r="10" spans="1:2" x14ac:dyDescent="0.25">
      <c r="A10" t="s">
        <v>14</v>
      </c>
      <c r="B10">
        <v>1073</v>
      </c>
    </row>
    <row r="11" spans="1:2" x14ac:dyDescent="0.25">
      <c r="A11" t="s">
        <v>15</v>
      </c>
      <c r="B11" t="s">
        <v>1380</v>
      </c>
    </row>
    <row r="12" spans="1:2" x14ac:dyDescent="0.25">
      <c r="A12" t="s">
        <v>17</v>
      </c>
      <c r="B12" t="s">
        <v>1381</v>
      </c>
    </row>
    <row r="13" spans="1:2" x14ac:dyDescent="0.25">
      <c r="A13" t="s">
        <v>19</v>
      </c>
      <c r="B13">
        <v>91191.8</v>
      </c>
    </row>
    <row r="14" spans="1:2" x14ac:dyDescent="0.25">
      <c r="A14" t="s">
        <v>20</v>
      </c>
      <c r="B14">
        <v>4022.5</v>
      </c>
    </row>
    <row r="15" spans="1:2" x14ac:dyDescent="0.25">
      <c r="A15" t="s">
        <v>21</v>
      </c>
      <c r="B15">
        <v>4296.1000000000004</v>
      </c>
    </row>
    <row r="16" spans="1:2" x14ac:dyDescent="0.25">
      <c r="A16" t="s">
        <v>22</v>
      </c>
      <c r="B16">
        <v>815.9</v>
      </c>
    </row>
    <row r="17" spans="1:6" x14ac:dyDescent="0.25">
      <c r="A17" t="s">
        <v>23</v>
      </c>
      <c r="B17">
        <v>6981.5</v>
      </c>
    </row>
    <row r="18" spans="1:6" x14ac:dyDescent="0.25">
      <c r="A18" t="s">
        <v>24</v>
      </c>
      <c r="B18">
        <v>4.0999999999999996</v>
      </c>
    </row>
    <row r="19" spans="1:6" x14ac:dyDescent="0.25">
      <c r="A19" t="s">
        <v>25</v>
      </c>
      <c r="B19">
        <v>30.4</v>
      </c>
    </row>
    <row r="20" spans="1:6" x14ac:dyDescent="0.25">
      <c r="A20" t="s">
        <v>26</v>
      </c>
      <c r="B20">
        <v>12.8</v>
      </c>
    </row>
    <row r="21" spans="1:6" x14ac:dyDescent="0.25">
      <c r="A21" t="s">
        <v>27</v>
      </c>
      <c r="B21">
        <v>6.2</v>
      </c>
    </row>
    <row r="22" spans="1:6" x14ac:dyDescent="0.25">
      <c r="A22" t="s">
        <v>28</v>
      </c>
      <c r="B22">
        <v>33.4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37875264</v>
      </c>
      <c r="C26" t="s">
        <v>1382</v>
      </c>
      <c r="D26" t="s">
        <v>1383</v>
      </c>
      <c r="E26">
        <v>80.3</v>
      </c>
      <c r="F26" t="s">
        <v>70</v>
      </c>
    </row>
    <row r="27" spans="1:6" x14ac:dyDescent="0.25">
      <c r="A27" t="s">
        <v>36</v>
      </c>
      <c r="B27">
        <v>28892459</v>
      </c>
      <c r="C27" t="s">
        <v>1384</v>
      </c>
      <c r="D27" t="s">
        <v>447</v>
      </c>
      <c r="E27">
        <v>9.9</v>
      </c>
      <c r="F27" t="s">
        <v>38</v>
      </c>
    </row>
    <row r="28" spans="1:6" x14ac:dyDescent="0.25">
      <c r="A28" t="s">
        <v>39</v>
      </c>
      <c r="C28" t="s">
        <v>1385</v>
      </c>
      <c r="E28">
        <v>3.4</v>
      </c>
    </row>
    <row r="29" spans="1:6" x14ac:dyDescent="0.25">
      <c r="A29" t="s">
        <v>49</v>
      </c>
      <c r="B29">
        <v>1555244</v>
      </c>
      <c r="C29" t="s">
        <v>1386</v>
      </c>
      <c r="D29" t="s">
        <v>1387</v>
      </c>
      <c r="E29">
        <v>0.5</v>
      </c>
      <c r="F29" t="s">
        <v>38</v>
      </c>
    </row>
    <row r="30" spans="1:6" x14ac:dyDescent="0.25">
      <c r="A30" t="s">
        <v>475</v>
      </c>
      <c r="B30">
        <v>551708</v>
      </c>
      <c r="C30" t="s">
        <v>1388</v>
      </c>
      <c r="D30" t="s">
        <v>633</v>
      </c>
      <c r="E30">
        <v>0.3</v>
      </c>
      <c r="F30" t="s">
        <v>38</v>
      </c>
    </row>
    <row r="31" spans="1:6" x14ac:dyDescent="0.25">
      <c r="A31" t="s">
        <v>40</v>
      </c>
      <c r="B31">
        <v>901</v>
      </c>
      <c r="C31" t="s">
        <v>1389</v>
      </c>
      <c r="D31" t="s">
        <v>472</v>
      </c>
      <c r="E31">
        <v>0.3</v>
      </c>
      <c r="F31" t="s">
        <v>42</v>
      </c>
    </row>
    <row r="32" spans="1:6" x14ac:dyDescent="0.25">
      <c r="A32" t="s">
        <v>406</v>
      </c>
      <c r="B32">
        <v>6447338</v>
      </c>
      <c r="C32" t="s">
        <v>1390</v>
      </c>
      <c r="D32" t="s">
        <v>1391</v>
      </c>
      <c r="E32">
        <v>0.1</v>
      </c>
      <c r="F32" t="s">
        <v>42</v>
      </c>
    </row>
    <row r="33" spans="1:6" x14ac:dyDescent="0.25">
      <c r="A33" t="s">
        <v>478</v>
      </c>
      <c r="B33">
        <v>749343</v>
      </c>
      <c r="C33" t="s">
        <v>1392</v>
      </c>
      <c r="D33" t="s">
        <v>1393</v>
      </c>
      <c r="E33">
        <v>0.1</v>
      </c>
      <c r="F33" t="s">
        <v>45</v>
      </c>
    </row>
    <row r="34" spans="1:6" x14ac:dyDescent="0.25">
      <c r="A34" t="s">
        <v>481</v>
      </c>
      <c r="B34">
        <v>113785</v>
      </c>
      <c r="C34" t="s">
        <v>1394</v>
      </c>
      <c r="D34" t="s">
        <v>1395</v>
      </c>
      <c r="E34">
        <v>0.1</v>
      </c>
      <c r="F34" t="s">
        <v>38</v>
      </c>
    </row>
    <row r="35" spans="1:6" x14ac:dyDescent="0.25">
      <c r="A35" t="s">
        <v>225</v>
      </c>
      <c r="B35">
        <v>409793</v>
      </c>
      <c r="C35" t="s">
        <v>1396</v>
      </c>
      <c r="D35" t="s">
        <v>1397</v>
      </c>
      <c r="E35">
        <v>0.1</v>
      </c>
      <c r="F35" t="s">
        <v>45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37875439</v>
      </c>
      <c r="C39">
        <v>271378</v>
      </c>
      <c r="D39" t="s">
        <v>1383</v>
      </c>
      <c r="E39">
        <v>80.3</v>
      </c>
      <c r="F39">
        <v>25.1</v>
      </c>
    </row>
    <row r="40" spans="1:6" x14ac:dyDescent="0.25">
      <c r="A40" t="s">
        <v>38</v>
      </c>
      <c r="B40">
        <v>34175465</v>
      </c>
      <c r="C40">
        <v>36722</v>
      </c>
      <c r="D40" t="s">
        <v>931</v>
      </c>
      <c r="E40">
        <v>10.9</v>
      </c>
      <c r="F40">
        <v>3.4</v>
      </c>
    </row>
    <row r="41" spans="1:6" x14ac:dyDescent="0.25">
      <c r="A41" t="s">
        <v>48</v>
      </c>
      <c r="B41">
        <v>11744591</v>
      </c>
      <c r="C41">
        <v>30604</v>
      </c>
      <c r="D41" t="s">
        <v>1398</v>
      </c>
      <c r="E41">
        <v>9.1</v>
      </c>
      <c r="F41">
        <v>2.8</v>
      </c>
    </row>
    <row r="42" spans="1:6" x14ac:dyDescent="0.25">
      <c r="A42" t="s">
        <v>42</v>
      </c>
      <c r="B42">
        <v>13134423</v>
      </c>
      <c r="C42">
        <v>12886</v>
      </c>
      <c r="D42" t="s">
        <v>1399</v>
      </c>
      <c r="E42">
        <v>3.8</v>
      </c>
      <c r="F42">
        <v>1.2</v>
      </c>
    </row>
    <row r="43" spans="1:6" x14ac:dyDescent="0.25">
      <c r="A43" t="s">
        <v>39</v>
      </c>
      <c r="C43">
        <v>11381</v>
      </c>
      <c r="E43">
        <v>3.4</v>
      </c>
      <c r="F43">
        <v>1.1000000000000001</v>
      </c>
    </row>
    <row r="44" spans="1:6" x14ac:dyDescent="0.25">
      <c r="A44" t="s">
        <v>65</v>
      </c>
      <c r="B44">
        <v>37876</v>
      </c>
      <c r="C44">
        <v>1644</v>
      </c>
      <c r="D44" t="s">
        <v>1400</v>
      </c>
      <c r="E44">
        <v>0.5</v>
      </c>
      <c r="F44">
        <v>0.2</v>
      </c>
    </row>
    <row r="45" spans="1:6" x14ac:dyDescent="0.25">
      <c r="A45" t="s">
        <v>45</v>
      </c>
      <c r="B45">
        <v>1325515</v>
      </c>
      <c r="C45">
        <v>848</v>
      </c>
      <c r="D45" t="s">
        <v>1401</v>
      </c>
      <c r="E45">
        <v>0.3</v>
      </c>
      <c r="F45">
        <v>0.1</v>
      </c>
    </row>
    <row r="46" spans="1:6" x14ac:dyDescent="0.25">
      <c r="A46" t="s">
        <v>74</v>
      </c>
      <c r="B46">
        <v>112969577</v>
      </c>
      <c r="C46">
        <v>267</v>
      </c>
      <c r="D46" t="s">
        <v>1402</v>
      </c>
      <c r="E46">
        <v>0.1</v>
      </c>
      <c r="F46">
        <v>0</v>
      </c>
    </row>
    <row r="47" spans="1:6" x14ac:dyDescent="0.25">
      <c r="A47" t="s">
        <v>72</v>
      </c>
      <c r="B47">
        <v>368671</v>
      </c>
      <c r="C47">
        <v>152</v>
      </c>
      <c r="D47" t="s">
        <v>1403</v>
      </c>
      <c r="E47">
        <v>0</v>
      </c>
      <c r="F47">
        <v>0</v>
      </c>
    </row>
    <row r="48" spans="1:6" x14ac:dyDescent="0.25">
      <c r="A48" t="s">
        <v>68</v>
      </c>
      <c r="B48">
        <v>4241</v>
      </c>
      <c r="C48">
        <v>64</v>
      </c>
      <c r="D48" t="s">
        <v>1404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7861.8</v>
      </c>
      <c r="C52">
        <v>2922.2</v>
      </c>
      <c r="D52">
        <v>4939.5</v>
      </c>
    </row>
    <row r="53" spans="1:9" x14ac:dyDescent="0.25">
      <c r="A53" t="s">
        <v>82</v>
      </c>
      <c r="B53">
        <v>5475.2</v>
      </c>
      <c r="C53">
        <v>2831.8</v>
      </c>
      <c r="D53">
        <v>2643.4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1915</v>
      </c>
      <c r="C55">
        <v>34</v>
      </c>
      <c r="D55">
        <v>1881</v>
      </c>
    </row>
    <row r="56" spans="1:9" x14ac:dyDescent="0.25">
      <c r="A56" t="s">
        <v>85</v>
      </c>
      <c r="B56">
        <v>419.8</v>
      </c>
      <c r="C56">
        <v>112</v>
      </c>
      <c r="D56">
        <v>307.8</v>
      </c>
    </row>
    <row r="57" spans="1:9" x14ac:dyDescent="0.25">
      <c r="A57" t="s">
        <v>86</v>
      </c>
      <c r="B57">
        <v>130</v>
      </c>
      <c r="C57">
        <v>62.9</v>
      </c>
      <c r="D57">
        <v>67.099999999999994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101.9</v>
      </c>
      <c r="C59">
        <v>34</v>
      </c>
      <c r="D59">
        <v>67.900000000000006</v>
      </c>
    </row>
    <row r="60" spans="1:9" x14ac:dyDescent="0.25">
      <c r="A60" t="s">
        <v>89</v>
      </c>
      <c r="B60">
        <v>8318.6</v>
      </c>
      <c r="C60">
        <v>4022.5</v>
      </c>
      <c r="D60">
        <v>4296.1000000000004</v>
      </c>
    </row>
    <row r="61" spans="1:9" x14ac:dyDescent="0.25">
      <c r="A61" t="s">
        <v>90</v>
      </c>
      <c r="B61">
        <v>8116.9</v>
      </c>
      <c r="C61">
        <v>3863.2</v>
      </c>
      <c r="D61">
        <v>4253.6000000000004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491</v>
      </c>
      <c r="B65" t="s">
        <v>257</v>
      </c>
      <c r="C65" t="s">
        <v>492</v>
      </c>
      <c r="D65">
        <v>25048.52</v>
      </c>
      <c r="E65">
        <v>15788950</v>
      </c>
      <c r="F65">
        <v>0</v>
      </c>
      <c r="G65">
        <v>7.41</v>
      </c>
      <c r="H65">
        <v>8.8699999999999992</v>
      </c>
      <c r="I65">
        <v>80.88</v>
      </c>
    </row>
    <row r="66" spans="1:10" x14ac:dyDescent="0.25">
      <c r="A66" t="s">
        <v>252</v>
      </c>
      <c r="B66" t="s">
        <v>102</v>
      </c>
      <c r="C66" t="s">
        <v>253</v>
      </c>
      <c r="D66">
        <v>10657.83</v>
      </c>
      <c r="E66">
        <v>0</v>
      </c>
      <c r="G66">
        <v>3.15</v>
      </c>
      <c r="H66">
        <v>10.45</v>
      </c>
      <c r="I66">
        <v>77.069999999999993</v>
      </c>
    </row>
    <row r="67" spans="1:10" x14ac:dyDescent="0.25">
      <c r="A67" t="s">
        <v>499</v>
      </c>
      <c r="B67" t="s">
        <v>257</v>
      </c>
      <c r="C67" t="s">
        <v>500</v>
      </c>
      <c r="D67">
        <v>4608.38</v>
      </c>
      <c r="E67">
        <v>2828188</v>
      </c>
      <c r="F67">
        <v>0</v>
      </c>
      <c r="G67">
        <v>1.36</v>
      </c>
      <c r="H67">
        <v>9.44</v>
      </c>
      <c r="I67">
        <v>80.05</v>
      </c>
    </row>
    <row r="68" spans="1:10" x14ac:dyDescent="0.25">
      <c r="A68" t="s">
        <v>1405</v>
      </c>
      <c r="B68" t="s">
        <v>102</v>
      </c>
      <c r="C68" t="s">
        <v>1406</v>
      </c>
      <c r="D68">
        <v>4494.57</v>
      </c>
      <c r="E68">
        <v>0</v>
      </c>
      <c r="G68">
        <v>1.33</v>
      </c>
      <c r="H68">
        <v>7.58</v>
      </c>
      <c r="I68">
        <v>82.79</v>
      </c>
    </row>
    <row r="69" spans="1:10" x14ac:dyDescent="0.25">
      <c r="A69" t="s">
        <v>288</v>
      </c>
      <c r="B69" t="s">
        <v>102</v>
      </c>
      <c r="C69" t="s">
        <v>289</v>
      </c>
      <c r="D69">
        <v>4376.49</v>
      </c>
      <c r="E69">
        <v>0</v>
      </c>
      <c r="G69">
        <v>1.3</v>
      </c>
      <c r="H69">
        <v>9.83</v>
      </c>
      <c r="I69">
        <v>79.77</v>
      </c>
    </row>
    <row r="70" spans="1:10" x14ac:dyDescent="0.25">
      <c r="A70" t="s">
        <v>501</v>
      </c>
      <c r="B70" t="s">
        <v>257</v>
      </c>
      <c r="C70" t="s">
        <v>502</v>
      </c>
      <c r="D70">
        <v>4185.5</v>
      </c>
      <c r="E70">
        <v>9189649</v>
      </c>
      <c r="F70">
        <v>0</v>
      </c>
      <c r="G70">
        <v>1.24</v>
      </c>
      <c r="H70">
        <v>33.659999999999997</v>
      </c>
      <c r="I70">
        <v>14.84</v>
      </c>
    </row>
    <row r="71" spans="1:10" x14ac:dyDescent="0.25">
      <c r="A71" t="s">
        <v>508</v>
      </c>
      <c r="B71" t="s">
        <v>257</v>
      </c>
      <c r="C71" t="s">
        <v>509</v>
      </c>
      <c r="D71">
        <v>1131.6500000000001</v>
      </c>
      <c r="E71">
        <v>2882181</v>
      </c>
      <c r="F71">
        <v>0</v>
      </c>
      <c r="G71">
        <v>0.33</v>
      </c>
      <c r="H71">
        <v>30.71</v>
      </c>
      <c r="I71">
        <v>19.55</v>
      </c>
    </row>
    <row r="72" spans="1:10" x14ac:dyDescent="0.25">
      <c r="A72" t="s">
        <v>267</v>
      </c>
      <c r="B72" t="s">
        <v>257</v>
      </c>
      <c r="C72" t="s">
        <v>268</v>
      </c>
      <c r="D72">
        <v>864.87</v>
      </c>
      <c r="E72">
        <v>615990</v>
      </c>
      <c r="F72">
        <v>0</v>
      </c>
      <c r="G72">
        <v>0.26</v>
      </c>
      <c r="H72">
        <v>3.26</v>
      </c>
      <c r="I72">
        <v>95.65</v>
      </c>
    </row>
    <row r="73" spans="1:10" x14ac:dyDescent="0.25">
      <c r="A73" t="s">
        <v>256</v>
      </c>
      <c r="B73" t="s">
        <v>257</v>
      </c>
      <c r="C73" t="s">
        <v>258</v>
      </c>
      <c r="D73">
        <v>549.73</v>
      </c>
      <c r="E73">
        <v>294833</v>
      </c>
      <c r="F73">
        <v>0</v>
      </c>
      <c r="G73">
        <v>0.16</v>
      </c>
      <c r="H73">
        <v>7.59</v>
      </c>
      <c r="I73">
        <v>73.58</v>
      </c>
    </row>
    <row r="74" spans="1:10" x14ac:dyDescent="0.25">
      <c r="A74" t="s">
        <v>516</v>
      </c>
      <c r="B74" t="s">
        <v>257</v>
      </c>
      <c r="C74" t="s">
        <v>517</v>
      </c>
      <c r="D74">
        <v>499.79</v>
      </c>
      <c r="E74">
        <v>12075720</v>
      </c>
      <c r="F74">
        <v>0</v>
      </c>
      <c r="G74">
        <v>0.15</v>
      </c>
      <c r="H74">
        <v>39.6</v>
      </c>
      <c r="I74">
        <v>2.5499999999999998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491</v>
      </c>
      <c r="B78" t="s">
        <v>257</v>
      </c>
      <c r="C78" t="s">
        <v>492</v>
      </c>
      <c r="D78">
        <v>2223.04</v>
      </c>
      <c r="E78">
        <v>15788950</v>
      </c>
      <c r="F78">
        <v>0</v>
      </c>
      <c r="G78">
        <v>19.53</v>
      </c>
      <c r="H78">
        <v>25048.52</v>
      </c>
      <c r="I78">
        <v>8.8699999999999992</v>
      </c>
      <c r="J78">
        <v>80.88</v>
      </c>
    </row>
    <row r="79" spans="1:10" x14ac:dyDescent="0.25">
      <c r="A79" t="s">
        <v>501</v>
      </c>
      <c r="B79" t="s">
        <v>257</v>
      </c>
      <c r="C79" t="s">
        <v>502</v>
      </c>
      <c r="D79">
        <v>1408.91</v>
      </c>
      <c r="E79">
        <v>9189649</v>
      </c>
      <c r="F79">
        <v>0</v>
      </c>
      <c r="G79">
        <v>12.38</v>
      </c>
      <c r="H79">
        <v>4185.5</v>
      </c>
      <c r="I79">
        <v>33.659999999999997</v>
      </c>
      <c r="J79">
        <v>14.84</v>
      </c>
    </row>
    <row r="80" spans="1:10" x14ac:dyDescent="0.25">
      <c r="A80" t="s">
        <v>252</v>
      </c>
      <c r="B80" t="s">
        <v>102</v>
      </c>
      <c r="C80" t="s">
        <v>253</v>
      </c>
      <c r="D80">
        <v>1113.45</v>
      </c>
      <c r="E80">
        <v>0</v>
      </c>
      <c r="G80">
        <v>9.7799999999999994</v>
      </c>
      <c r="H80">
        <v>10657.83</v>
      </c>
      <c r="I80">
        <v>10.45</v>
      </c>
      <c r="J80">
        <v>77.069999999999993</v>
      </c>
    </row>
    <row r="81" spans="1:10" x14ac:dyDescent="0.25">
      <c r="A81" t="s">
        <v>499</v>
      </c>
      <c r="B81" t="s">
        <v>257</v>
      </c>
      <c r="C81" t="s">
        <v>500</v>
      </c>
      <c r="D81">
        <v>435.13</v>
      </c>
      <c r="E81">
        <v>2828188</v>
      </c>
      <c r="F81">
        <v>0</v>
      </c>
      <c r="G81">
        <v>3.82</v>
      </c>
      <c r="H81">
        <v>4608.38</v>
      </c>
      <c r="I81">
        <v>9.44</v>
      </c>
      <c r="J81">
        <v>80.05</v>
      </c>
    </row>
    <row r="82" spans="1:10" x14ac:dyDescent="0.25">
      <c r="A82" t="s">
        <v>288</v>
      </c>
      <c r="B82" t="s">
        <v>102</v>
      </c>
      <c r="C82" t="s">
        <v>289</v>
      </c>
      <c r="D82">
        <v>430.32</v>
      </c>
      <c r="E82">
        <v>0</v>
      </c>
      <c r="G82">
        <v>3.78</v>
      </c>
      <c r="H82">
        <v>4376.49</v>
      </c>
      <c r="I82">
        <v>9.83</v>
      </c>
      <c r="J82">
        <v>79.77</v>
      </c>
    </row>
    <row r="83" spans="1:10" x14ac:dyDescent="0.25">
      <c r="A83" t="s">
        <v>508</v>
      </c>
      <c r="B83" t="s">
        <v>257</v>
      </c>
      <c r="C83" t="s">
        <v>509</v>
      </c>
      <c r="D83">
        <v>347.59</v>
      </c>
      <c r="E83">
        <v>2882181</v>
      </c>
      <c r="F83">
        <v>0</v>
      </c>
      <c r="G83">
        <v>3.05</v>
      </c>
      <c r="H83">
        <v>1131.6500000000001</v>
      </c>
      <c r="I83">
        <v>30.71</v>
      </c>
      <c r="J83">
        <v>19.55</v>
      </c>
    </row>
    <row r="84" spans="1:10" x14ac:dyDescent="0.25">
      <c r="A84" t="s">
        <v>1405</v>
      </c>
      <c r="B84" t="s">
        <v>102</v>
      </c>
      <c r="C84" t="s">
        <v>1406</v>
      </c>
      <c r="D84">
        <v>340.64</v>
      </c>
      <c r="E84">
        <v>0</v>
      </c>
      <c r="G84">
        <v>2.99</v>
      </c>
      <c r="H84">
        <v>4494.57</v>
      </c>
      <c r="I84">
        <v>7.58</v>
      </c>
      <c r="J84">
        <v>82.79</v>
      </c>
    </row>
    <row r="85" spans="1:10" x14ac:dyDescent="0.25">
      <c r="A85" t="s">
        <v>516</v>
      </c>
      <c r="B85" t="s">
        <v>257</v>
      </c>
      <c r="C85" t="s">
        <v>517</v>
      </c>
      <c r="D85">
        <v>197.92</v>
      </c>
      <c r="E85">
        <v>12075720</v>
      </c>
      <c r="F85">
        <v>0</v>
      </c>
      <c r="G85">
        <v>1.74</v>
      </c>
      <c r="H85">
        <v>499.79</v>
      </c>
      <c r="I85">
        <v>39.6</v>
      </c>
      <c r="J85">
        <v>2.5499999999999998</v>
      </c>
    </row>
    <row r="86" spans="1:10" x14ac:dyDescent="0.25">
      <c r="A86" t="s">
        <v>531</v>
      </c>
      <c r="B86" t="s">
        <v>257</v>
      </c>
      <c r="C86" t="s">
        <v>532</v>
      </c>
      <c r="D86">
        <v>186.34</v>
      </c>
      <c r="E86">
        <v>495109</v>
      </c>
      <c r="F86">
        <v>0</v>
      </c>
      <c r="G86">
        <v>1.64</v>
      </c>
      <c r="H86">
        <v>450.83</v>
      </c>
      <c r="I86">
        <v>41.33</v>
      </c>
      <c r="J86">
        <v>0.01</v>
      </c>
    </row>
    <row r="87" spans="1:10" x14ac:dyDescent="0.25">
      <c r="A87" t="s">
        <v>539</v>
      </c>
      <c r="B87" t="s">
        <v>257</v>
      </c>
      <c r="C87" t="s">
        <v>540</v>
      </c>
      <c r="D87">
        <v>168.18</v>
      </c>
      <c r="E87">
        <v>212905</v>
      </c>
      <c r="F87">
        <v>0</v>
      </c>
      <c r="G87">
        <v>1.48</v>
      </c>
      <c r="H87">
        <v>404.98</v>
      </c>
      <c r="I87">
        <v>41.53</v>
      </c>
      <c r="J87">
        <v>0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491</v>
      </c>
      <c r="B91" t="s">
        <v>257</v>
      </c>
      <c r="C91" t="s">
        <v>492</v>
      </c>
      <c r="D91">
        <v>20259.29</v>
      </c>
      <c r="E91">
        <v>15788950</v>
      </c>
      <c r="F91">
        <v>0</v>
      </c>
      <c r="G91">
        <v>55.17</v>
      </c>
      <c r="H91">
        <v>25048.52</v>
      </c>
      <c r="I91">
        <v>8.8699999999999992</v>
      </c>
      <c r="J91">
        <v>80.88</v>
      </c>
    </row>
    <row r="92" spans="1:10" x14ac:dyDescent="0.25">
      <c r="A92" t="s">
        <v>252</v>
      </c>
      <c r="B92" t="s">
        <v>102</v>
      </c>
      <c r="C92" t="s">
        <v>253</v>
      </c>
      <c r="D92">
        <v>8214.2199999999993</v>
      </c>
      <c r="E92">
        <v>0</v>
      </c>
      <c r="G92">
        <v>22.37</v>
      </c>
      <c r="H92">
        <v>10657.83</v>
      </c>
      <c r="I92">
        <v>10.45</v>
      </c>
      <c r="J92">
        <v>77.069999999999993</v>
      </c>
    </row>
    <row r="93" spans="1:10" x14ac:dyDescent="0.25">
      <c r="A93" t="s">
        <v>1405</v>
      </c>
      <c r="B93" t="s">
        <v>102</v>
      </c>
      <c r="C93" t="s">
        <v>1406</v>
      </c>
      <c r="D93">
        <v>3720.95</v>
      </c>
      <c r="E93">
        <v>0</v>
      </c>
      <c r="G93">
        <v>10.130000000000001</v>
      </c>
      <c r="H93">
        <v>4494.57</v>
      </c>
      <c r="I93">
        <v>7.58</v>
      </c>
      <c r="J93">
        <v>82.79</v>
      </c>
    </row>
    <row r="94" spans="1:10" x14ac:dyDescent="0.25">
      <c r="A94" t="s">
        <v>499</v>
      </c>
      <c r="B94" t="s">
        <v>257</v>
      </c>
      <c r="C94" t="s">
        <v>500</v>
      </c>
      <c r="D94">
        <v>3688.98</v>
      </c>
      <c r="E94">
        <v>2828188</v>
      </c>
      <c r="F94">
        <v>0</v>
      </c>
      <c r="G94">
        <v>10.050000000000001</v>
      </c>
      <c r="H94">
        <v>4608.38</v>
      </c>
      <c r="I94">
        <v>9.44</v>
      </c>
      <c r="J94">
        <v>80.05</v>
      </c>
    </row>
    <row r="95" spans="1:10" x14ac:dyDescent="0.25">
      <c r="A95" t="s">
        <v>288</v>
      </c>
      <c r="B95" t="s">
        <v>102</v>
      </c>
      <c r="C95" t="s">
        <v>289</v>
      </c>
      <c r="D95">
        <v>3491.25</v>
      </c>
      <c r="E95">
        <v>0</v>
      </c>
      <c r="G95">
        <v>9.51</v>
      </c>
      <c r="H95">
        <v>4376.49</v>
      </c>
      <c r="I95">
        <v>9.83</v>
      </c>
      <c r="J95">
        <v>79.77</v>
      </c>
    </row>
    <row r="96" spans="1:10" x14ac:dyDescent="0.25">
      <c r="A96" t="s">
        <v>267</v>
      </c>
      <c r="B96" t="s">
        <v>257</v>
      </c>
      <c r="C96" t="s">
        <v>268</v>
      </c>
      <c r="D96">
        <v>827.22</v>
      </c>
      <c r="E96">
        <v>615990</v>
      </c>
      <c r="F96">
        <v>0</v>
      </c>
      <c r="G96">
        <v>2.25</v>
      </c>
      <c r="H96">
        <v>864.87</v>
      </c>
      <c r="I96">
        <v>3.26</v>
      </c>
      <c r="J96">
        <v>95.65</v>
      </c>
    </row>
    <row r="97" spans="1:10" x14ac:dyDescent="0.25">
      <c r="A97" t="s">
        <v>501</v>
      </c>
      <c r="B97" t="s">
        <v>257</v>
      </c>
      <c r="C97" t="s">
        <v>502</v>
      </c>
      <c r="D97">
        <v>621.17999999999995</v>
      </c>
      <c r="E97">
        <v>9189649</v>
      </c>
      <c r="F97">
        <v>0</v>
      </c>
      <c r="G97">
        <v>1.69</v>
      </c>
      <c r="H97">
        <v>4185.5</v>
      </c>
      <c r="I97">
        <v>33.659999999999997</v>
      </c>
      <c r="J97">
        <v>14.84</v>
      </c>
    </row>
    <row r="98" spans="1:10" x14ac:dyDescent="0.25">
      <c r="A98" t="s">
        <v>256</v>
      </c>
      <c r="B98" t="s">
        <v>257</v>
      </c>
      <c r="C98" t="s">
        <v>258</v>
      </c>
      <c r="D98">
        <v>404.5</v>
      </c>
      <c r="E98">
        <v>294833</v>
      </c>
      <c r="F98">
        <v>0</v>
      </c>
      <c r="G98">
        <v>1.1000000000000001</v>
      </c>
      <c r="H98">
        <v>549.73</v>
      </c>
      <c r="I98">
        <v>7.59</v>
      </c>
      <c r="J98">
        <v>73.58</v>
      </c>
    </row>
    <row r="99" spans="1:10" x14ac:dyDescent="0.25">
      <c r="A99" t="s">
        <v>508</v>
      </c>
      <c r="B99" t="s">
        <v>257</v>
      </c>
      <c r="C99" t="s">
        <v>509</v>
      </c>
      <c r="D99">
        <v>221.22</v>
      </c>
      <c r="E99">
        <v>2882181</v>
      </c>
      <c r="F99">
        <v>0</v>
      </c>
      <c r="G99">
        <v>0.6</v>
      </c>
      <c r="H99">
        <v>1131.6500000000001</v>
      </c>
      <c r="I99">
        <v>30.71</v>
      </c>
      <c r="J99">
        <v>19.55</v>
      </c>
    </row>
    <row r="100" spans="1:10" x14ac:dyDescent="0.25">
      <c r="A100" t="s">
        <v>1407</v>
      </c>
      <c r="B100" t="s">
        <v>257</v>
      </c>
      <c r="C100" t="s">
        <v>1408</v>
      </c>
      <c r="D100">
        <v>118.96</v>
      </c>
      <c r="E100">
        <v>4389685</v>
      </c>
      <c r="F100">
        <v>0</v>
      </c>
      <c r="G100">
        <v>0.32</v>
      </c>
      <c r="H100">
        <v>352.28</v>
      </c>
      <c r="I100">
        <v>25.94</v>
      </c>
      <c r="J100">
        <v>33.770000000000003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491</v>
      </c>
      <c r="B104" t="s">
        <v>257</v>
      </c>
      <c r="C104" t="s">
        <v>492</v>
      </c>
      <c r="D104">
        <v>243279264</v>
      </c>
      <c r="E104">
        <v>15788950</v>
      </c>
      <c r="F104">
        <v>15.41</v>
      </c>
      <c r="G104">
        <v>24.68</v>
      </c>
      <c r="H104">
        <v>25048.52</v>
      </c>
      <c r="I104">
        <v>8.9</v>
      </c>
      <c r="J104">
        <v>80.900000000000006</v>
      </c>
    </row>
    <row r="105" spans="1:10" x14ac:dyDescent="0.25">
      <c r="A105" t="s">
        <v>501</v>
      </c>
      <c r="B105" t="s">
        <v>257</v>
      </c>
      <c r="C105" t="s">
        <v>502</v>
      </c>
      <c r="D105">
        <v>139686661</v>
      </c>
      <c r="E105">
        <v>9189649</v>
      </c>
      <c r="F105">
        <v>15.2</v>
      </c>
      <c r="G105">
        <v>14.17</v>
      </c>
      <c r="H105">
        <v>4185.5</v>
      </c>
      <c r="I105">
        <v>33.700000000000003</v>
      </c>
      <c r="J105">
        <v>14.8</v>
      </c>
    </row>
    <row r="106" spans="1:10" x14ac:dyDescent="0.25">
      <c r="A106" t="s">
        <v>539</v>
      </c>
      <c r="B106" t="s">
        <v>257</v>
      </c>
      <c r="C106" t="s">
        <v>540</v>
      </c>
      <c r="D106">
        <v>61635265</v>
      </c>
      <c r="E106">
        <v>212905</v>
      </c>
      <c r="F106">
        <v>289.5</v>
      </c>
      <c r="G106">
        <v>6.25</v>
      </c>
      <c r="H106">
        <v>404.98</v>
      </c>
      <c r="I106">
        <v>41.5</v>
      </c>
      <c r="J106">
        <v>0</v>
      </c>
    </row>
    <row r="107" spans="1:10" x14ac:dyDescent="0.25">
      <c r="A107" t="s">
        <v>516</v>
      </c>
      <c r="B107" t="s">
        <v>257</v>
      </c>
      <c r="C107" t="s">
        <v>517</v>
      </c>
      <c r="D107">
        <v>60714327</v>
      </c>
      <c r="E107">
        <v>12075720</v>
      </c>
      <c r="F107">
        <v>5.03</v>
      </c>
      <c r="G107">
        <v>6.16</v>
      </c>
      <c r="H107">
        <v>499.79</v>
      </c>
      <c r="I107">
        <v>39.6</v>
      </c>
      <c r="J107">
        <v>2.6</v>
      </c>
    </row>
    <row r="108" spans="1:10" x14ac:dyDescent="0.25">
      <c r="A108" t="s">
        <v>499</v>
      </c>
      <c r="B108" t="s">
        <v>257</v>
      </c>
      <c r="C108" t="s">
        <v>500</v>
      </c>
      <c r="D108">
        <v>58778432</v>
      </c>
      <c r="E108">
        <v>2828188</v>
      </c>
      <c r="F108">
        <v>20.78</v>
      </c>
      <c r="G108">
        <v>5.96</v>
      </c>
      <c r="H108">
        <v>4608.38</v>
      </c>
      <c r="I108">
        <v>9.4</v>
      </c>
      <c r="J108">
        <v>80</v>
      </c>
    </row>
    <row r="109" spans="1:10" x14ac:dyDescent="0.25">
      <c r="A109" t="s">
        <v>508</v>
      </c>
      <c r="B109" t="s">
        <v>257</v>
      </c>
      <c r="C109" t="s">
        <v>509</v>
      </c>
      <c r="D109">
        <v>42139427</v>
      </c>
      <c r="E109">
        <v>2882181</v>
      </c>
      <c r="F109">
        <v>14.62</v>
      </c>
      <c r="G109">
        <v>4.28</v>
      </c>
      <c r="H109">
        <v>1131.6500000000001</v>
      </c>
      <c r="I109">
        <v>30.7</v>
      </c>
      <c r="J109">
        <v>19.5</v>
      </c>
    </row>
    <row r="110" spans="1:10" x14ac:dyDescent="0.25">
      <c r="A110" t="s">
        <v>252</v>
      </c>
      <c r="B110" t="s">
        <v>102</v>
      </c>
      <c r="C110" t="s">
        <v>253</v>
      </c>
      <c r="D110">
        <v>40066266</v>
      </c>
      <c r="E110">
        <v>0</v>
      </c>
      <c r="G110">
        <v>4.0599999999999996</v>
      </c>
      <c r="H110">
        <v>10657.83</v>
      </c>
      <c r="I110">
        <v>10.4</v>
      </c>
      <c r="J110">
        <v>77.099999999999994</v>
      </c>
    </row>
    <row r="111" spans="1:10" x14ac:dyDescent="0.25">
      <c r="A111" t="s">
        <v>1409</v>
      </c>
      <c r="B111" t="s">
        <v>257</v>
      </c>
      <c r="C111" t="s">
        <v>1410</v>
      </c>
      <c r="D111">
        <v>19427070</v>
      </c>
      <c r="E111">
        <v>871797</v>
      </c>
      <c r="F111">
        <v>22.28</v>
      </c>
      <c r="G111">
        <v>1.97</v>
      </c>
      <c r="H111">
        <v>312.05</v>
      </c>
      <c r="I111">
        <v>38.700000000000003</v>
      </c>
      <c r="J111">
        <v>6.3</v>
      </c>
    </row>
    <row r="112" spans="1:10" x14ac:dyDescent="0.25">
      <c r="A112" t="s">
        <v>1407</v>
      </c>
      <c r="B112" t="s">
        <v>257</v>
      </c>
      <c r="C112" t="s">
        <v>1408</v>
      </c>
      <c r="D112">
        <v>17737262</v>
      </c>
      <c r="E112">
        <v>4389685</v>
      </c>
      <c r="F112">
        <v>4.04</v>
      </c>
      <c r="G112">
        <v>1.8</v>
      </c>
      <c r="H112">
        <v>352.28</v>
      </c>
      <c r="I112">
        <v>25.9</v>
      </c>
      <c r="J112">
        <v>33.799999999999997</v>
      </c>
    </row>
    <row r="113" spans="1:10" x14ac:dyDescent="0.25">
      <c r="A113" t="s">
        <v>288</v>
      </c>
      <c r="B113" t="s">
        <v>102</v>
      </c>
      <c r="C113" t="s">
        <v>289</v>
      </c>
      <c r="D113">
        <v>17608641</v>
      </c>
      <c r="E113">
        <v>0</v>
      </c>
      <c r="G113">
        <v>1.79</v>
      </c>
      <c r="H113">
        <v>4376.49</v>
      </c>
      <c r="I113">
        <v>9.8000000000000007</v>
      </c>
      <c r="J113">
        <v>79.8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491</v>
      </c>
      <c r="B117" t="s">
        <v>257</v>
      </c>
      <c r="C117" t="s">
        <v>492</v>
      </c>
      <c r="D117">
        <v>18140666</v>
      </c>
      <c r="E117">
        <v>15788950</v>
      </c>
      <c r="F117">
        <v>1.1499999999999999</v>
      </c>
      <c r="G117">
        <v>41.72</v>
      </c>
      <c r="H117">
        <v>25048.52</v>
      </c>
      <c r="I117">
        <v>8.8699999999999992</v>
      </c>
      <c r="J117">
        <v>80.88</v>
      </c>
    </row>
    <row r="118" spans="1:10" x14ac:dyDescent="0.25">
      <c r="A118" t="s">
        <v>252</v>
      </c>
      <c r="B118" t="s">
        <v>102</v>
      </c>
      <c r="C118" t="s">
        <v>253</v>
      </c>
      <c r="D118">
        <v>11461426</v>
      </c>
      <c r="E118">
        <v>0</v>
      </c>
      <c r="G118">
        <v>26.36</v>
      </c>
      <c r="H118">
        <v>10657.83</v>
      </c>
      <c r="I118">
        <v>10.45</v>
      </c>
      <c r="J118">
        <v>77.069999999999993</v>
      </c>
    </row>
    <row r="119" spans="1:10" x14ac:dyDescent="0.25">
      <c r="A119" t="s">
        <v>288</v>
      </c>
      <c r="B119" t="s">
        <v>102</v>
      </c>
      <c r="C119" t="s">
        <v>289</v>
      </c>
      <c r="D119">
        <v>5751672</v>
      </c>
      <c r="E119">
        <v>0</v>
      </c>
      <c r="G119">
        <v>13.23</v>
      </c>
      <c r="H119">
        <v>4376.49</v>
      </c>
      <c r="I119">
        <v>9.83</v>
      </c>
      <c r="J119">
        <v>79.77</v>
      </c>
    </row>
    <row r="120" spans="1:10" x14ac:dyDescent="0.25">
      <c r="A120" t="s">
        <v>501</v>
      </c>
      <c r="B120" t="s">
        <v>257</v>
      </c>
      <c r="C120" t="s">
        <v>502</v>
      </c>
      <c r="D120">
        <v>4678039</v>
      </c>
      <c r="E120">
        <v>9189649</v>
      </c>
      <c r="F120">
        <v>0.51</v>
      </c>
      <c r="G120">
        <v>10.76</v>
      </c>
      <c r="H120">
        <v>4185.5</v>
      </c>
      <c r="I120">
        <v>33.659999999999997</v>
      </c>
      <c r="J120">
        <v>14.84</v>
      </c>
    </row>
    <row r="121" spans="1:10" x14ac:dyDescent="0.25">
      <c r="A121" t="s">
        <v>1405</v>
      </c>
      <c r="B121" t="s">
        <v>102</v>
      </c>
      <c r="C121" t="s">
        <v>1406</v>
      </c>
      <c r="D121">
        <v>3760827</v>
      </c>
      <c r="E121">
        <v>0</v>
      </c>
      <c r="G121">
        <v>8.65</v>
      </c>
      <c r="H121">
        <v>4494.57</v>
      </c>
      <c r="I121">
        <v>7.58</v>
      </c>
      <c r="J121">
        <v>82.79</v>
      </c>
    </row>
    <row r="122" spans="1:10" x14ac:dyDescent="0.25">
      <c r="A122" t="s">
        <v>499</v>
      </c>
      <c r="B122" t="s">
        <v>257</v>
      </c>
      <c r="C122" t="s">
        <v>500</v>
      </c>
      <c r="D122">
        <v>3608308</v>
      </c>
      <c r="E122">
        <v>2828188</v>
      </c>
      <c r="F122">
        <v>1.28</v>
      </c>
      <c r="G122">
        <v>8.3000000000000007</v>
      </c>
      <c r="H122">
        <v>4608.38</v>
      </c>
      <c r="I122">
        <v>9.44</v>
      </c>
      <c r="J122">
        <v>80.05</v>
      </c>
    </row>
    <row r="123" spans="1:10" x14ac:dyDescent="0.25">
      <c r="A123" t="s">
        <v>508</v>
      </c>
      <c r="B123" t="s">
        <v>257</v>
      </c>
      <c r="C123" t="s">
        <v>509</v>
      </c>
      <c r="D123">
        <v>1261296</v>
      </c>
      <c r="E123">
        <v>2882181</v>
      </c>
      <c r="F123">
        <v>0.44</v>
      </c>
      <c r="G123">
        <v>2.9</v>
      </c>
      <c r="H123">
        <v>1131.6500000000001</v>
      </c>
      <c r="I123">
        <v>30.71</v>
      </c>
      <c r="J123">
        <v>19.55</v>
      </c>
    </row>
    <row r="124" spans="1:10" x14ac:dyDescent="0.25">
      <c r="A124" t="s">
        <v>1411</v>
      </c>
      <c r="B124" t="s">
        <v>519</v>
      </c>
      <c r="C124" t="s">
        <v>520</v>
      </c>
      <c r="D124">
        <v>989799</v>
      </c>
      <c r="E124">
        <v>2</v>
      </c>
      <c r="F124">
        <v>494899.5</v>
      </c>
      <c r="G124">
        <v>2.2799999999999998</v>
      </c>
      <c r="H124">
        <v>87.37</v>
      </c>
      <c r="I124">
        <v>11.07</v>
      </c>
      <c r="J124">
        <v>63.31</v>
      </c>
    </row>
    <row r="125" spans="1:10" x14ac:dyDescent="0.25">
      <c r="A125" t="s">
        <v>267</v>
      </c>
      <c r="B125" t="s">
        <v>257</v>
      </c>
      <c r="C125" t="s">
        <v>268</v>
      </c>
      <c r="D125">
        <v>629019</v>
      </c>
      <c r="E125">
        <v>615990</v>
      </c>
      <c r="F125">
        <v>1.02</v>
      </c>
      <c r="G125">
        <v>1.45</v>
      </c>
      <c r="H125">
        <v>864.87</v>
      </c>
      <c r="I125">
        <v>3.26</v>
      </c>
      <c r="J125">
        <v>95.65</v>
      </c>
    </row>
    <row r="126" spans="1:10" x14ac:dyDescent="0.25">
      <c r="A126" t="s">
        <v>1412</v>
      </c>
      <c r="B126" t="s">
        <v>519</v>
      </c>
      <c r="C126" t="s">
        <v>520</v>
      </c>
      <c r="D126">
        <v>482424</v>
      </c>
      <c r="E126">
        <v>1</v>
      </c>
      <c r="F126">
        <v>482424</v>
      </c>
      <c r="G126">
        <v>1.1100000000000001</v>
      </c>
      <c r="H126">
        <v>41.22</v>
      </c>
      <c r="I126">
        <v>11.9</v>
      </c>
      <c r="J126">
        <v>62.48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8623269</v>
      </c>
      <c r="E130">
        <v>8623269</v>
      </c>
      <c r="F130">
        <v>0</v>
      </c>
      <c r="H130">
        <v>0</v>
      </c>
      <c r="I130">
        <v>28.17</v>
      </c>
    </row>
    <row r="131" spans="1:9" x14ac:dyDescent="0.25">
      <c r="A131" t="s">
        <v>491</v>
      </c>
      <c r="B131" t="s">
        <v>257</v>
      </c>
      <c r="C131" t="s">
        <v>492</v>
      </c>
      <c r="D131">
        <v>8147873</v>
      </c>
      <c r="E131">
        <v>8147873</v>
      </c>
      <c r="F131">
        <v>15788950</v>
      </c>
      <c r="G131">
        <v>0.52</v>
      </c>
      <c r="H131">
        <v>0</v>
      </c>
      <c r="I131">
        <v>26.62</v>
      </c>
    </row>
    <row r="132" spans="1:9" x14ac:dyDescent="0.25">
      <c r="A132" t="s">
        <v>288</v>
      </c>
      <c r="B132" t="s">
        <v>102</v>
      </c>
      <c r="C132" t="s">
        <v>289</v>
      </c>
      <c r="D132">
        <v>4428993</v>
      </c>
      <c r="E132">
        <v>4428993</v>
      </c>
      <c r="F132">
        <v>0</v>
      </c>
      <c r="H132">
        <v>0</v>
      </c>
      <c r="I132">
        <v>14.47</v>
      </c>
    </row>
    <row r="133" spans="1:9" x14ac:dyDescent="0.25">
      <c r="A133" t="s">
        <v>1405</v>
      </c>
      <c r="B133" t="s">
        <v>102</v>
      </c>
      <c r="C133" t="s">
        <v>1406</v>
      </c>
      <c r="D133">
        <v>3090315</v>
      </c>
      <c r="E133">
        <v>3090315</v>
      </c>
      <c r="F133">
        <v>0</v>
      </c>
      <c r="H133">
        <v>0</v>
      </c>
      <c r="I133">
        <v>10.1</v>
      </c>
    </row>
    <row r="134" spans="1:9" x14ac:dyDescent="0.25">
      <c r="A134" t="s">
        <v>267</v>
      </c>
      <c r="B134" t="s">
        <v>257</v>
      </c>
      <c r="C134" t="s">
        <v>268</v>
      </c>
      <c r="D134">
        <v>629019</v>
      </c>
      <c r="E134">
        <v>629019</v>
      </c>
      <c r="F134">
        <v>615990</v>
      </c>
      <c r="G134">
        <v>1.02</v>
      </c>
      <c r="H134">
        <v>0</v>
      </c>
      <c r="I134">
        <v>2.06</v>
      </c>
    </row>
    <row r="135" spans="1:9" x14ac:dyDescent="0.25">
      <c r="A135" t="s">
        <v>501</v>
      </c>
      <c r="B135" t="s">
        <v>257</v>
      </c>
      <c r="C135" t="s">
        <v>502</v>
      </c>
      <c r="D135">
        <v>366300</v>
      </c>
      <c r="E135">
        <v>366300</v>
      </c>
      <c r="F135">
        <v>9189649</v>
      </c>
      <c r="G135">
        <v>0.04</v>
      </c>
      <c r="H135">
        <v>0</v>
      </c>
      <c r="I135">
        <v>1.2</v>
      </c>
    </row>
    <row r="136" spans="1:9" x14ac:dyDescent="0.25">
      <c r="A136" t="s">
        <v>512</v>
      </c>
      <c r="B136" t="s">
        <v>257</v>
      </c>
      <c r="C136" t="s">
        <v>513</v>
      </c>
      <c r="D136">
        <v>57997</v>
      </c>
      <c r="E136">
        <v>57997</v>
      </c>
      <c r="F136">
        <v>1064420</v>
      </c>
      <c r="G136">
        <v>0.05</v>
      </c>
      <c r="H136">
        <v>0</v>
      </c>
      <c r="I136">
        <v>0.19</v>
      </c>
    </row>
    <row r="137" spans="1:9" x14ac:dyDescent="0.25">
      <c r="A137" t="s">
        <v>1413</v>
      </c>
      <c r="B137" t="s">
        <v>257</v>
      </c>
      <c r="C137" t="s">
        <v>1414</v>
      </c>
      <c r="D137">
        <v>55897</v>
      </c>
      <c r="E137">
        <v>55897</v>
      </c>
      <c r="F137">
        <v>369648</v>
      </c>
      <c r="G137">
        <v>0.15</v>
      </c>
      <c r="H137">
        <v>0</v>
      </c>
      <c r="I137">
        <v>0.18</v>
      </c>
    </row>
    <row r="138" spans="1:9" x14ac:dyDescent="0.25">
      <c r="A138" t="s">
        <v>1415</v>
      </c>
      <c r="B138" t="s">
        <v>257</v>
      </c>
      <c r="C138" t="s">
        <v>1416</v>
      </c>
      <c r="D138">
        <v>40741</v>
      </c>
      <c r="E138">
        <v>40741</v>
      </c>
      <c r="F138">
        <v>43</v>
      </c>
      <c r="G138">
        <v>947.47</v>
      </c>
      <c r="H138">
        <v>0</v>
      </c>
      <c r="I138">
        <v>0.13</v>
      </c>
    </row>
    <row r="139" spans="1:9" x14ac:dyDescent="0.25">
      <c r="A139" t="s">
        <v>1417</v>
      </c>
      <c r="B139" t="s">
        <v>257</v>
      </c>
      <c r="C139" t="s">
        <v>1418</v>
      </c>
      <c r="D139">
        <v>36721</v>
      </c>
      <c r="E139">
        <v>36721</v>
      </c>
      <c r="F139">
        <v>97418</v>
      </c>
      <c r="G139">
        <v>0.38</v>
      </c>
      <c r="H139">
        <v>0</v>
      </c>
      <c r="I139">
        <v>0.12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491</v>
      </c>
      <c r="B143" t="s">
        <v>257</v>
      </c>
      <c r="C143" t="s">
        <v>492</v>
      </c>
      <c r="D143">
        <v>15788950</v>
      </c>
      <c r="E143">
        <v>16421794</v>
      </c>
      <c r="F143">
        <v>1.04</v>
      </c>
      <c r="G143">
        <v>25048.52</v>
      </c>
      <c r="H143">
        <v>8.9</v>
      </c>
      <c r="I143">
        <v>80.900000000000006</v>
      </c>
    </row>
    <row r="144" spans="1:9" x14ac:dyDescent="0.25">
      <c r="A144" t="s">
        <v>516</v>
      </c>
      <c r="B144" t="s">
        <v>257</v>
      </c>
      <c r="C144" t="s">
        <v>517</v>
      </c>
      <c r="D144">
        <v>12075720</v>
      </c>
      <c r="E144">
        <v>9178758</v>
      </c>
      <c r="F144">
        <v>0.76</v>
      </c>
      <c r="G144">
        <v>499.79</v>
      </c>
      <c r="H144">
        <v>39.6</v>
      </c>
      <c r="I144">
        <v>2.6</v>
      </c>
    </row>
    <row r="145" spans="1:9" x14ac:dyDescent="0.25">
      <c r="A145" t="s">
        <v>501</v>
      </c>
      <c r="B145" t="s">
        <v>257</v>
      </c>
      <c r="C145" t="s">
        <v>502</v>
      </c>
      <c r="D145">
        <v>9189649</v>
      </c>
      <c r="E145">
        <v>9188725</v>
      </c>
      <c r="F145">
        <v>1</v>
      </c>
      <c r="G145">
        <v>4185.5</v>
      </c>
      <c r="H145">
        <v>33.700000000000003</v>
      </c>
      <c r="I145">
        <v>14.8</v>
      </c>
    </row>
    <row r="146" spans="1:9" x14ac:dyDescent="0.25">
      <c r="A146" t="s">
        <v>1407</v>
      </c>
      <c r="B146" t="s">
        <v>257</v>
      </c>
      <c r="C146" t="s">
        <v>1408</v>
      </c>
      <c r="D146">
        <v>4389685</v>
      </c>
      <c r="E146">
        <v>4389588</v>
      </c>
      <c r="F146">
        <v>1</v>
      </c>
      <c r="G146">
        <v>352.28</v>
      </c>
      <c r="H146">
        <v>25.9</v>
      </c>
      <c r="I146">
        <v>33.799999999999997</v>
      </c>
    </row>
    <row r="147" spans="1:9" x14ac:dyDescent="0.25">
      <c r="A147" t="s">
        <v>508</v>
      </c>
      <c r="B147" t="s">
        <v>257</v>
      </c>
      <c r="C147" t="s">
        <v>509</v>
      </c>
      <c r="D147">
        <v>2882181</v>
      </c>
      <c r="E147">
        <v>2874501</v>
      </c>
      <c r="F147">
        <v>1</v>
      </c>
      <c r="G147">
        <v>1131.6500000000001</v>
      </c>
      <c r="H147">
        <v>30.7</v>
      </c>
      <c r="I147">
        <v>19.5</v>
      </c>
    </row>
    <row r="148" spans="1:9" x14ac:dyDescent="0.25">
      <c r="A148" t="s">
        <v>499</v>
      </c>
      <c r="B148" t="s">
        <v>257</v>
      </c>
      <c r="C148" t="s">
        <v>500</v>
      </c>
      <c r="D148">
        <v>2828188</v>
      </c>
      <c r="E148">
        <v>2827684</v>
      </c>
      <c r="F148">
        <v>1</v>
      </c>
      <c r="G148">
        <v>4608.38</v>
      </c>
      <c r="H148">
        <v>9.4</v>
      </c>
      <c r="I148">
        <v>80</v>
      </c>
    </row>
    <row r="149" spans="1:9" x14ac:dyDescent="0.25">
      <c r="A149" t="s">
        <v>1419</v>
      </c>
      <c r="B149" t="s">
        <v>257</v>
      </c>
      <c r="C149" t="s">
        <v>264</v>
      </c>
      <c r="D149">
        <v>1530856</v>
      </c>
      <c r="E149">
        <v>1530568</v>
      </c>
      <c r="F149">
        <v>1</v>
      </c>
      <c r="G149">
        <v>93.65</v>
      </c>
      <c r="H149">
        <v>40.4</v>
      </c>
      <c r="I149">
        <v>2</v>
      </c>
    </row>
    <row r="150" spans="1:9" x14ac:dyDescent="0.25">
      <c r="A150" t="s">
        <v>1420</v>
      </c>
      <c r="B150" t="s">
        <v>257</v>
      </c>
      <c r="C150" t="s">
        <v>274</v>
      </c>
      <c r="D150">
        <v>1514830</v>
      </c>
      <c r="E150">
        <v>1514499</v>
      </c>
      <c r="F150">
        <v>1</v>
      </c>
      <c r="G150">
        <v>75.48</v>
      </c>
      <c r="H150">
        <v>38.700000000000003</v>
      </c>
      <c r="I150">
        <v>6.2</v>
      </c>
    </row>
    <row r="151" spans="1:9" x14ac:dyDescent="0.25">
      <c r="A151" t="s">
        <v>512</v>
      </c>
      <c r="B151" t="s">
        <v>257</v>
      </c>
      <c r="C151" t="s">
        <v>513</v>
      </c>
      <c r="D151">
        <v>1064420</v>
      </c>
      <c r="E151">
        <v>1064390</v>
      </c>
      <c r="F151">
        <v>1</v>
      </c>
      <c r="G151">
        <v>243.62</v>
      </c>
      <c r="H151">
        <v>23.6</v>
      </c>
      <c r="I151">
        <v>31</v>
      </c>
    </row>
    <row r="152" spans="1:9" x14ac:dyDescent="0.25">
      <c r="A152" t="s">
        <v>1421</v>
      </c>
      <c r="B152" t="s">
        <v>257</v>
      </c>
      <c r="C152" t="s">
        <v>1422</v>
      </c>
      <c r="D152">
        <v>988733</v>
      </c>
      <c r="E152">
        <v>0</v>
      </c>
      <c r="F152">
        <v>0</v>
      </c>
      <c r="G152">
        <v>39.92</v>
      </c>
      <c r="H152">
        <v>41.5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731288</v>
      </c>
      <c r="E156">
        <v>731483</v>
      </c>
      <c r="F156">
        <v>8.2899999999999991</v>
      </c>
    </row>
    <row r="157" spans="1:9" x14ac:dyDescent="0.25">
      <c r="A157" t="s">
        <v>271</v>
      </c>
      <c r="B157" t="s">
        <v>257</v>
      </c>
      <c r="C157" t="s">
        <v>272</v>
      </c>
      <c r="D157">
        <v>727953</v>
      </c>
      <c r="E157">
        <v>727470</v>
      </c>
      <c r="F157">
        <v>8.26</v>
      </c>
    </row>
    <row r="158" spans="1:9" x14ac:dyDescent="0.25">
      <c r="A158" t="s">
        <v>294</v>
      </c>
      <c r="B158" t="s">
        <v>257</v>
      </c>
      <c r="C158" t="s">
        <v>295</v>
      </c>
      <c r="D158">
        <v>621468</v>
      </c>
      <c r="E158">
        <v>621187</v>
      </c>
      <c r="F158">
        <v>7.05</v>
      </c>
    </row>
    <row r="159" spans="1:9" x14ac:dyDescent="0.25">
      <c r="A159" t="s">
        <v>529</v>
      </c>
      <c r="B159" t="s">
        <v>257</v>
      </c>
      <c r="C159" t="s">
        <v>530</v>
      </c>
      <c r="D159">
        <v>495115</v>
      </c>
      <c r="E159">
        <v>495195</v>
      </c>
      <c r="F159">
        <v>5.61</v>
      </c>
    </row>
    <row r="160" spans="1:9" x14ac:dyDescent="0.25">
      <c r="A160" t="s">
        <v>531</v>
      </c>
      <c r="B160" t="s">
        <v>257</v>
      </c>
      <c r="C160" t="s">
        <v>532</v>
      </c>
      <c r="D160">
        <v>494858</v>
      </c>
      <c r="E160">
        <v>495109</v>
      </c>
      <c r="F160">
        <v>5.61</v>
      </c>
    </row>
    <row r="161" spans="1:6" x14ac:dyDescent="0.25">
      <c r="A161" t="s">
        <v>292</v>
      </c>
      <c r="B161" t="s">
        <v>257</v>
      </c>
      <c r="C161" t="s">
        <v>293</v>
      </c>
      <c r="D161">
        <v>485883</v>
      </c>
      <c r="E161">
        <v>485457</v>
      </c>
      <c r="F161">
        <v>5.51</v>
      </c>
    </row>
    <row r="162" spans="1:6" x14ac:dyDescent="0.25">
      <c r="A162" t="s">
        <v>259</v>
      </c>
      <c r="B162" t="s">
        <v>257</v>
      </c>
      <c r="C162" t="s">
        <v>260</v>
      </c>
      <c r="D162">
        <v>395351</v>
      </c>
      <c r="E162">
        <v>395314</v>
      </c>
      <c r="F162">
        <v>4.4800000000000004</v>
      </c>
    </row>
    <row r="163" spans="1:6" x14ac:dyDescent="0.25">
      <c r="A163" t="s">
        <v>290</v>
      </c>
      <c r="B163" t="s">
        <v>257</v>
      </c>
      <c r="C163" t="s">
        <v>291</v>
      </c>
      <c r="D163">
        <v>358864</v>
      </c>
      <c r="E163">
        <v>358814</v>
      </c>
      <c r="F163">
        <v>4.07</v>
      </c>
    </row>
    <row r="164" spans="1:6" x14ac:dyDescent="0.25">
      <c r="A164" t="s">
        <v>275</v>
      </c>
      <c r="B164" t="s">
        <v>257</v>
      </c>
      <c r="C164" t="s">
        <v>276</v>
      </c>
      <c r="D164">
        <v>342964</v>
      </c>
      <c r="E164">
        <v>342818</v>
      </c>
      <c r="F164">
        <v>3.89</v>
      </c>
    </row>
    <row r="165" spans="1:6" x14ac:dyDescent="0.25">
      <c r="A165" t="s">
        <v>256</v>
      </c>
      <c r="B165" t="s">
        <v>257</v>
      </c>
      <c r="C165" t="s">
        <v>258</v>
      </c>
      <c r="D165">
        <v>294920</v>
      </c>
      <c r="E165">
        <v>294833</v>
      </c>
      <c r="F165">
        <v>3.34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1423</v>
      </c>
      <c r="B169" t="s">
        <v>519</v>
      </c>
      <c r="C169" t="s">
        <v>1424</v>
      </c>
      <c r="D169">
        <v>7224406</v>
      </c>
      <c r="E169">
        <v>3</v>
      </c>
      <c r="F169">
        <v>0.12</v>
      </c>
    </row>
    <row r="170" spans="1:6" x14ac:dyDescent="0.25">
      <c r="A170" t="s">
        <v>1425</v>
      </c>
      <c r="B170" t="s">
        <v>519</v>
      </c>
      <c r="C170" t="s">
        <v>1426</v>
      </c>
      <c r="D170">
        <v>4537106</v>
      </c>
      <c r="E170">
        <v>2</v>
      </c>
      <c r="F170">
        <v>7.0000000000000007E-2</v>
      </c>
    </row>
    <row r="171" spans="1:6" x14ac:dyDescent="0.25">
      <c r="A171" t="s">
        <v>201</v>
      </c>
      <c r="C171" t="s">
        <v>202</v>
      </c>
      <c r="D171">
        <v>4173747</v>
      </c>
      <c r="E171">
        <v>13</v>
      </c>
      <c r="F171">
        <v>7.0000000000000007E-2</v>
      </c>
    </row>
    <row r="172" spans="1:6" x14ac:dyDescent="0.25">
      <c r="A172" t="s">
        <v>508</v>
      </c>
      <c r="B172" t="s">
        <v>257</v>
      </c>
      <c r="C172" t="s">
        <v>509</v>
      </c>
      <c r="D172">
        <v>4008140</v>
      </c>
      <c r="E172">
        <v>2882181</v>
      </c>
      <c r="F172">
        <v>0.06</v>
      </c>
    </row>
    <row r="173" spans="1:6" x14ac:dyDescent="0.25">
      <c r="A173" t="s">
        <v>256</v>
      </c>
      <c r="B173" t="s">
        <v>257</v>
      </c>
      <c r="C173" t="s">
        <v>258</v>
      </c>
      <c r="D173">
        <v>3960851</v>
      </c>
      <c r="E173">
        <v>294833</v>
      </c>
      <c r="F173">
        <v>0.06</v>
      </c>
    </row>
    <row r="174" spans="1:6" x14ac:dyDescent="0.25">
      <c r="A174" t="s">
        <v>1427</v>
      </c>
      <c r="B174" t="s">
        <v>519</v>
      </c>
      <c r="C174" t="s">
        <v>1426</v>
      </c>
      <c r="D174">
        <v>2171026</v>
      </c>
      <c r="E174">
        <v>1</v>
      </c>
      <c r="F174">
        <v>0.03</v>
      </c>
    </row>
    <row r="175" spans="1:6" x14ac:dyDescent="0.25">
      <c r="A175" t="s">
        <v>1428</v>
      </c>
      <c r="B175" t="s">
        <v>519</v>
      </c>
      <c r="C175" t="s">
        <v>1429</v>
      </c>
      <c r="D175">
        <v>2150888</v>
      </c>
      <c r="E175">
        <v>3</v>
      </c>
      <c r="F175">
        <v>0.03</v>
      </c>
    </row>
    <row r="176" spans="1:6" x14ac:dyDescent="0.25">
      <c r="A176" t="s">
        <v>1430</v>
      </c>
      <c r="B176" t="s">
        <v>519</v>
      </c>
      <c r="C176" t="s">
        <v>1431</v>
      </c>
      <c r="D176">
        <v>2101943</v>
      </c>
      <c r="E176">
        <v>4</v>
      </c>
      <c r="F176">
        <v>0.03</v>
      </c>
    </row>
    <row r="177" spans="1:7" x14ac:dyDescent="0.25">
      <c r="A177" t="s">
        <v>259</v>
      </c>
      <c r="B177" t="s">
        <v>257</v>
      </c>
      <c r="C177" t="s">
        <v>260</v>
      </c>
      <c r="D177">
        <v>1971903</v>
      </c>
      <c r="E177">
        <v>395314</v>
      </c>
      <c r="F177">
        <v>0.03</v>
      </c>
    </row>
    <row r="178" spans="1:7" x14ac:dyDescent="0.25">
      <c r="A178" t="s">
        <v>203</v>
      </c>
      <c r="C178" t="s">
        <v>204</v>
      </c>
      <c r="D178">
        <v>1813092</v>
      </c>
      <c r="E178">
        <v>10</v>
      </c>
      <c r="F178">
        <v>0.03</v>
      </c>
    </row>
    <row r="180" spans="1:7" x14ac:dyDescent="0.25">
      <c r="A180" t="s">
        <v>208</v>
      </c>
    </row>
    <row r="181" spans="1:7" x14ac:dyDescent="0.25">
      <c r="A181" t="s">
        <v>30</v>
      </c>
      <c r="B181" t="s">
        <v>31</v>
      </c>
      <c r="C181" t="s">
        <v>209</v>
      </c>
      <c r="D181" t="s">
        <v>210</v>
      </c>
      <c r="E181" t="s">
        <v>211</v>
      </c>
      <c r="F181" t="s">
        <v>212</v>
      </c>
      <c r="G181" t="s">
        <v>34</v>
      </c>
    </row>
    <row r="182" spans="1:7" x14ac:dyDescent="0.25">
      <c r="A182" t="s">
        <v>219</v>
      </c>
      <c r="B182">
        <v>37875264</v>
      </c>
      <c r="D182">
        <v>271377</v>
      </c>
      <c r="E182" t="s">
        <v>1383</v>
      </c>
      <c r="F182">
        <v>1.04</v>
      </c>
      <c r="G182">
        <v>80.31</v>
      </c>
    </row>
    <row r="183" spans="1:7" x14ac:dyDescent="0.25">
      <c r="A183" t="s">
        <v>36</v>
      </c>
      <c r="B183">
        <v>28892459</v>
      </c>
      <c r="D183">
        <v>33413</v>
      </c>
      <c r="E183" t="s">
        <v>447</v>
      </c>
      <c r="F183">
        <v>0.79</v>
      </c>
      <c r="G183">
        <v>9.89</v>
      </c>
    </row>
    <row r="184" spans="1:7" x14ac:dyDescent="0.25">
      <c r="A184" t="s">
        <v>49</v>
      </c>
      <c r="B184">
        <v>1555244</v>
      </c>
      <c r="D184">
        <v>1651</v>
      </c>
      <c r="E184" t="s">
        <v>1387</v>
      </c>
      <c r="F184">
        <v>0.04</v>
      </c>
      <c r="G184">
        <v>0.49</v>
      </c>
    </row>
    <row r="185" spans="1:7" x14ac:dyDescent="0.25">
      <c r="A185" t="s">
        <v>475</v>
      </c>
      <c r="B185">
        <v>551708</v>
      </c>
      <c r="D185">
        <v>917</v>
      </c>
      <c r="E185" t="s">
        <v>633</v>
      </c>
      <c r="F185">
        <v>0.02</v>
      </c>
      <c r="G185">
        <v>0.27</v>
      </c>
    </row>
    <row r="186" spans="1:7" x14ac:dyDescent="0.25">
      <c r="A186" t="s">
        <v>40</v>
      </c>
      <c r="B186">
        <v>901</v>
      </c>
      <c r="C186">
        <v>100</v>
      </c>
      <c r="D186">
        <v>901</v>
      </c>
      <c r="E186" t="s">
        <v>472</v>
      </c>
      <c r="F186">
        <v>0</v>
      </c>
      <c r="G186">
        <v>0.27</v>
      </c>
    </row>
    <row r="187" spans="1:7" x14ac:dyDescent="0.25">
      <c r="A187" t="s">
        <v>406</v>
      </c>
      <c r="B187">
        <v>6447338</v>
      </c>
      <c r="D187">
        <v>487</v>
      </c>
      <c r="E187" t="s">
        <v>1391</v>
      </c>
      <c r="F187">
        <v>0.18</v>
      </c>
      <c r="G187">
        <v>0.14000000000000001</v>
      </c>
    </row>
    <row r="188" spans="1:7" x14ac:dyDescent="0.25">
      <c r="A188" t="s">
        <v>478</v>
      </c>
      <c r="B188">
        <v>749343</v>
      </c>
      <c r="D188">
        <v>369</v>
      </c>
      <c r="E188" t="s">
        <v>1393</v>
      </c>
      <c r="F188">
        <v>0.02</v>
      </c>
      <c r="G188">
        <v>0.11</v>
      </c>
    </row>
    <row r="189" spans="1:7" x14ac:dyDescent="0.25">
      <c r="A189" t="s">
        <v>481</v>
      </c>
      <c r="B189">
        <v>113785</v>
      </c>
      <c r="D189">
        <v>325</v>
      </c>
      <c r="E189" t="s">
        <v>1395</v>
      </c>
      <c r="F189">
        <v>0</v>
      </c>
      <c r="G189">
        <v>0.1</v>
      </c>
    </row>
    <row r="190" spans="1:7" x14ac:dyDescent="0.25">
      <c r="A190" t="s">
        <v>225</v>
      </c>
      <c r="B190">
        <v>409793</v>
      </c>
      <c r="D190">
        <v>269</v>
      </c>
      <c r="E190" t="s">
        <v>1397</v>
      </c>
      <c r="F190">
        <v>0.01</v>
      </c>
      <c r="G190">
        <v>0.08</v>
      </c>
    </row>
    <row r="191" spans="1:7" x14ac:dyDescent="0.25">
      <c r="A191" t="s">
        <v>57</v>
      </c>
      <c r="B191">
        <v>116838</v>
      </c>
      <c r="D191">
        <v>256</v>
      </c>
      <c r="E191" t="s">
        <v>1432</v>
      </c>
      <c r="F191">
        <v>0</v>
      </c>
      <c r="G191">
        <v>0.08</v>
      </c>
    </row>
    <row r="193" spans="1:6" x14ac:dyDescent="0.25">
      <c r="A193" t="s">
        <v>29</v>
      </c>
    </row>
    <row r="194" spans="1:6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</row>
    <row r="195" spans="1:6" x14ac:dyDescent="0.25">
      <c r="A195" t="s">
        <v>219</v>
      </c>
      <c r="B195">
        <v>37875264</v>
      </c>
      <c r="C195" t="s">
        <v>1382</v>
      </c>
      <c r="D195" t="s">
        <v>1383</v>
      </c>
      <c r="E195">
        <v>80.3</v>
      </c>
      <c r="F195" t="s">
        <v>70</v>
      </c>
    </row>
    <row r="196" spans="1:6" x14ac:dyDescent="0.25">
      <c r="A196" t="s">
        <v>36</v>
      </c>
      <c r="B196">
        <v>28892459</v>
      </c>
      <c r="C196" t="s">
        <v>1384</v>
      </c>
      <c r="D196" t="s">
        <v>447</v>
      </c>
      <c r="E196">
        <v>9.9</v>
      </c>
      <c r="F196" t="s">
        <v>38</v>
      </c>
    </row>
    <row r="197" spans="1:6" x14ac:dyDescent="0.25">
      <c r="A197" t="s">
        <v>39</v>
      </c>
      <c r="C197" t="s">
        <v>1385</v>
      </c>
      <c r="E197">
        <v>3.4</v>
      </c>
    </row>
    <row r="198" spans="1:6" x14ac:dyDescent="0.25">
      <c r="A198" t="s">
        <v>49</v>
      </c>
      <c r="B198">
        <v>1555244</v>
      </c>
      <c r="C198" t="s">
        <v>1386</v>
      </c>
      <c r="D198" t="s">
        <v>1387</v>
      </c>
      <c r="E198">
        <v>0.5</v>
      </c>
      <c r="F198" t="s">
        <v>38</v>
      </c>
    </row>
    <row r="199" spans="1:6" x14ac:dyDescent="0.25">
      <c r="A199" t="s">
        <v>475</v>
      </c>
      <c r="B199">
        <v>551708</v>
      </c>
      <c r="C199" t="s">
        <v>1388</v>
      </c>
      <c r="D199" t="s">
        <v>633</v>
      </c>
      <c r="E199">
        <v>0.3</v>
      </c>
      <c r="F199" t="s">
        <v>38</v>
      </c>
    </row>
    <row r="200" spans="1:6" x14ac:dyDescent="0.25">
      <c r="A200" t="s">
        <v>40</v>
      </c>
      <c r="B200">
        <v>901</v>
      </c>
      <c r="C200" t="s">
        <v>1389</v>
      </c>
      <c r="D200" t="s">
        <v>472</v>
      </c>
      <c r="E200">
        <v>0.3</v>
      </c>
      <c r="F200" t="s">
        <v>42</v>
      </c>
    </row>
    <row r="201" spans="1:6" x14ac:dyDescent="0.25">
      <c r="A201" t="s">
        <v>406</v>
      </c>
      <c r="B201">
        <v>6447338</v>
      </c>
      <c r="C201" t="s">
        <v>1390</v>
      </c>
      <c r="D201" t="s">
        <v>1391</v>
      </c>
      <c r="E201">
        <v>0.1</v>
      </c>
      <c r="F201" t="s">
        <v>42</v>
      </c>
    </row>
    <row r="202" spans="1:6" x14ac:dyDescent="0.25">
      <c r="A202" t="s">
        <v>478</v>
      </c>
      <c r="B202">
        <v>749343</v>
      </c>
      <c r="C202" t="s">
        <v>1392</v>
      </c>
      <c r="D202" t="s">
        <v>1393</v>
      </c>
      <c r="E202">
        <v>0.1</v>
      </c>
      <c r="F202" t="s">
        <v>45</v>
      </c>
    </row>
    <row r="203" spans="1:6" x14ac:dyDescent="0.25">
      <c r="A203" t="s">
        <v>481</v>
      </c>
      <c r="B203">
        <v>113785</v>
      </c>
      <c r="C203" t="s">
        <v>1394</v>
      </c>
      <c r="D203" t="s">
        <v>1395</v>
      </c>
      <c r="E203">
        <v>0.1</v>
      </c>
      <c r="F203" t="s">
        <v>38</v>
      </c>
    </row>
    <row r="204" spans="1:6" x14ac:dyDescent="0.25">
      <c r="A204" t="s">
        <v>225</v>
      </c>
      <c r="B204">
        <v>409793</v>
      </c>
      <c r="C204" t="s">
        <v>1396</v>
      </c>
      <c r="D204" t="s">
        <v>1397</v>
      </c>
      <c r="E204">
        <v>0.1</v>
      </c>
      <c r="F204" t="s">
        <v>45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J200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1433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1348</v>
      </c>
    </row>
    <row r="7" spans="1:2" x14ac:dyDescent="0.25">
      <c r="A7" t="s">
        <v>9</v>
      </c>
      <c r="B7" t="s">
        <v>1434</v>
      </c>
    </row>
    <row r="8" spans="1:2" x14ac:dyDescent="0.25">
      <c r="A8" t="s">
        <v>11</v>
      </c>
      <c r="B8" t="s">
        <v>1435</v>
      </c>
    </row>
    <row r="9" spans="1:2" x14ac:dyDescent="0.25">
      <c r="A9" t="s">
        <v>13</v>
      </c>
      <c r="B9">
        <v>1339</v>
      </c>
    </row>
    <row r="10" spans="1:2" x14ac:dyDescent="0.25">
      <c r="A10" t="s">
        <v>14</v>
      </c>
      <c r="B10">
        <v>1323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1436</v>
      </c>
    </row>
    <row r="13" spans="1:2" x14ac:dyDescent="0.25">
      <c r="A13" t="s">
        <v>19</v>
      </c>
      <c r="B13">
        <v>82723.3</v>
      </c>
    </row>
    <row r="14" spans="1:2" x14ac:dyDescent="0.25">
      <c r="A14" t="s">
        <v>20</v>
      </c>
      <c r="B14">
        <v>2383.4</v>
      </c>
    </row>
    <row r="15" spans="1:2" x14ac:dyDescent="0.25">
      <c r="A15" t="s">
        <v>21</v>
      </c>
      <c r="B15">
        <v>2106.6</v>
      </c>
    </row>
    <row r="16" spans="1:2" x14ac:dyDescent="0.25">
      <c r="A16" t="s">
        <v>22</v>
      </c>
      <c r="B16">
        <v>8991.4</v>
      </c>
    </row>
    <row r="17" spans="1:6" x14ac:dyDescent="0.25">
      <c r="A17" t="s">
        <v>23</v>
      </c>
      <c r="B17">
        <v>16661.8</v>
      </c>
    </row>
    <row r="18" spans="1:6" x14ac:dyDescent="0.25">
      <c r="A18" t="s">
        <v>24</v>
      </c>
      <c r="B18">
        <v>12.07</v>
      </c>
    </row>
    <row r="19" spans="1:6" x14ac:dyDescent="0.25">
      <c r="A19" t="s">
        <v>25</v>
      </c>
      <c r="B19">
        <v>12.24</v>
      </c>
    </row>
    <row r="20" spans="1:6" x14ac:dyDescent="0.25">
      <c r="A20" t="s">
        <v>26</v>
      </c>
      <c r="B20">
        <v>19</v>
      </c>
    </row>
    <row r="21" spans="1:6" x14ac:dyDescent="0.25">
      <c r="A21" t="s">
        <v>27</v>
      </c>
      <c r="B21">
        <v>7.9</v>
      </c>
    </row>
    <row r="22" spans="1:6" x14ac:dyDescent="0.25">
      <c r="A22" t="s">
        <v>28</v>
      </c>
      <c r="B22">
        <v>32.200000000000003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2172436</v>
      </c>
      <c r="C26" t="s">
        <v>1173</v>
      </c>
      <c r="D26" t="s">
        <v>1437</v>
      </c>
      <c r="E26">
        <v>55.2</v>
      </c>
      <c r="F26" t="s">
        <v>70</v>
      </c>
    </row>
    <row r="27" spans="1:6" x14ac:dyDescent="0.25">
      <c r="A27" t="s">
        <v>36</v>
      </c>
      <c r="B27">
        <v>3006348</v>
      </c>
      <c r="C27" t="s">
        <v>1438</v>
      </c>
      <c r="D27" t="s">
        <v>800</v>
      </c>
      <c r="E27">
        <v>16.7</v>
      </c>
      <c r="F27" t="s">
        <v>38</v>
      </c>
    </row>
    <row r="28" spans="1:6" x14ac:dyDescent="0.25">
      <c r="A28" t="s">
        <v>39</v>
      </c>
      <c r="C28" t="s">
        <v>1439</v>
      </c>
      <c r="E28">
        <v>9.4</v>
      </c>
    </row>
    <row r="29" spans="1:6" x14ac:dyDescent="0.25">
      <c r="A29" t="s">
        <v>225</v>
      </c>
      <c r="B29">
        <v>516195</v>
      </c>
      <c r="C29" t="s">
        <v>1440</v>
      </c>
      <c r="D29" t="s">
        <v>1441</v>
      </c>
      <c r="E29">
        <v>0.9</v>
      </c>
      <c r="F29" t="s">
        <v>45</v>
      </c>
    </row>
    <row r="30" spans="1:6" x14ac:dyDescent="0.25">
      <c r="A30" t="s">
        <v>49</v>
      </c>
      <c r="B30">
        <v>146019</v>
      </c>
      <c r="C30" t="s">
        <v>1442</v>
      </c>
      <c r="D30" t="s">
        <v>1443</v>
      </c>
      <c r="E30">
        <v>0.8</v>
      </c>
      <c r="F30" t="s">
        <v>38</v>
      </c>
    </row>
    <row r="31" spans="1:6" x14ac:dyDescent="0.25">
      <c r="A31" t="s">
        <v>40</v>
      </c>
      <c r="B31">
        <v>150</v>
      </c>
      <c r="C31" t="s">
        <v>1444</v>
      </c>
      <c r="D31" t="s">
        <v>1445</v>
      </c>
      <c r="E31">
        <v>0.5</v>
      </c>
      <c r="F31" t="s">
        <v>42</v>
      </c>
    </row>
    <row r="32" spans="1:6" x14ac:dyDescent="0.25">
      <c r="A32" t="s">
        <v>238</v>
      </c>
      <c r="B32">
        <v>2657</v>
      </c>
      <c r="C32" t="s">
        <v>1446</v>
      </c>
      <c r="D32" t="s">
        <v>1447</v>
      </c>
      <c r="E32">
        <v>0.5</v>
      </c>
      <c r="F32" t="s">
        <v>42</v>
      </c>
    </row>
    <row r="33" spans="1:6" x14ac:dyDescent="0.25">
      <c r="A33" t="s">
        <v>309</v>
      </c>
      <c r="B33">
        <v>60651</v>
      </c>
      <c r="C33" t="s">
        <v>1448</v>
      </c>
      <c r="D33" t="s">
        <v>1449</v>
      </c>
      <c r="E33">
        <v>0.4</v>
      </c>
      <c r="F33" t="s">
        <v>45</v>
      </c>
    </row>
    <row r="34" spans="1:6" x14ac:dyDescent="0.25">
      <c r="A34" t="s">
        <v>549</v>
      </c>
      <c r="B34">
        <v>332686</v>
      </c>
      <c r="C34" t="s">
        <v>1450</v>
      </c>
      <c r="D34" t="s">
        <v>1451</v>
      </c>
      <c r="E34">
        <v>0.3</v>
      </c>
      <c r="F34" t="s">
        <v>72</v>
      </c>
    </row>
    <row r="35" spans="1:6" x14ac:dyDescent="0.25">
      <c r="A35" t="s">
        <v>478</v>
      </c>
      <c r="B35">
        <v>49152</v>
      </c>
      <c r="C35" t="s">
        <v>1452</v>
      </c>
      <c r="D35" t="s">
        <v>993</v>
      </c>
      <c r="E35">
        <v>0.2</v>
      </c>
      <c r="F35" t="s">
        <v>45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2172464</v>
      </c>
      <c r="C39">
        <v>15927</v>
      </c>
      <c r="D39" t="s">
        <v>1437</v>
      </c>
      <c r="E39">
        <v>55.2</v>
      </c>
      <c r="F39">
        <v>8.8000000000000007</v>
      </c>
    </row>
    <row r="40" spans="1:6" x14ac:dyDescent="0.25">
      <c r="A40" t="s">
        <v>38</v>
      </c>
      <c r="B40">
        <v>3273714</v>
      </c>
      <c r="C40">
        <v>5113</v>
      </c>
      <c r="D40" t="s">
        <v>1443</v>
      </c>
      <c r="E40">
        <v>17.7</v>
      </c>
      <c r="F40">
        <v>2.8</v>
      </c>
    </row>
    <row r="41" spans="1:6" x14ac:dyDescent="0.25">
      <c r="A41" t="s">
        <v>48</v>
      </c>
      <c r="B41">
        <v>1400718</v>
      </c>
      <c r="C41">
        <v>3851</v>
      </c>
      <c r="D41" t="s">
        <v>1453</v>
      </c>
      <c r="E41">
        <v>13.4</v>
      </c>
      <c r="F41">
        <v>2.1</v>
      </c>
    </row>
    <row r="42" spans="1:6" x14ac:dyDescent="0.25">
      <c r="A42" t="s">
        <v>39</v>
      </c>
      <c r="C42">
        <v>2718</v>
      </c>
      <c r="E42">
        <v>9.4</v>
      </c>
      <c r="F42">
        <v>1.5</v>
      </c>
    </row>
    <row r="43" spans="1:6" x14ac:dyDescent="0.25">
      <c r="A43" t="s">
        <v>42</v>
      </c>
      <c r="B43">
        <v>1159436</v>
      </c>
      <c r="C43">
        <v>1829</v>
      </c>
      <c r="D43" t="s">
        <v>1221</v>
      </c>
      <c r="E43">
        <v>6.3</v>
      </c>
      <c r="F43">
        <v>1</v>
      </c>
    </row>
    <row r="44" spans="1:6" x14ac:dyDescent="0.25">
      <c r="A44" t="s">
        <v>45</v>
      </c>
      <c r="B44">
        <v>644861</v>
      </c>
      <c r="C44">
        <v>457</v>
      </c>
      <c r="D44" t="s">
        <v>1454</v>
      </c>
      <c r="E44">
        <v>1.6</v>
      </c>
      <c r="F44">
        <v>0.3</v>
      </c>
    </row>
    <row r="45" spans="1:6" x14ac:dyDescent="0.25">
      <c r="A45" t="s">
        <v>74</v>
      </c>
      <c r="B45">
        <v>28638676</v>
      </c>
      <c r="C45">
        <v>96</v>
      </c>
      <c r="D45" t="s">
        <v>1455</v>
      </c>
      <c r="E45">
        <v>0.3</v>
      </c>
      <c r="F45">
        <v>0.1</v>
      </c>
    </row>
    <row r="46" spans="1:6" x14ac:dyDescent="0.25">
      <c r="A46" t="s">
        <v>72</v>
      </c>
      <c r="B46">
        <v>333213</v>
      </c>
      <c r="C46">
        <v>93</v>
      </c>
      <c r="D46" t="s">
        <v>1456</v>
      </c>
      <c r="E46">
        <v>0.3</v>
      </c>
      <c r="F46">
        <v>0.1</v>
      </c>
    </row>
    <row r="47" spans="1:6" x14ac:dyDescent="0.25">
      <c r="A47" t="s">
        <v>68</v>
      </c>
      <c r="B47">
        <v>478</v>
      </c>
      <c r="C47">
        <v>40</v>
      </c>
      <c r="D47" t="s">
        <v>1457</v>
      </c>
      <c r="E47">
        <v>0.1</v>
      </c>
      <c r="F47">
        <v>0</v>
      </c>
    </row>
    <row r="48" spans="1:6" x14ac:dyDescent="0.25">
      <c r="A48" t="s">
        <v>65</v>
      </c>
      <c r="B48">
        <v>11</v>
      </c>
      <c r="C48">
        <v>0</v>
      </c>
      <c r="D48" t="s">
        <v>719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4733.3999999999996</v>
      </c>
      <c r="C52">
        <v>1789.3</v>
      </c>
      <c r="D52">
        <v>2944.1</v>
      </c>
    </row>
    <row r="53" spans="1:9" x14ac:dyDescent="0.25">
      <c r="A53" t="s">
        <v>82</v>
      </c>
      <c r="B53">
        <v>2962.1</v>
      </c>
      <c r="C53">
        <v>1760.2</v>
      </c>
      <c r="D53">
        <v>1201.8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1582.6</v>
      </c>
      <c r="C55">
        <v>20</v>
      </c>
      <c r="D55">
        <v>1562.6</v>
      </c>
    </row>
    <row r="56" spans="1:9" x14ac:dyDescent="0.25">
      <c r="A56" t="s">
        <v>85</v>
      </c>
      <c r="B56">
        <v>219.9</v>
      </c>
      <c r="C56">
        <v>57.7</v>
      </c>
      <c r="D56">
        <v>162.1</v>
      </c>
    </row>
    <row r="57" spans="1:9" x14ac:dyDescent="0.25">
      <c r="A57" t="s">
        <v>86</v>
      </c>
      <c r="B57">
        <v>70.2</v>
      </c>
      <c r="C57">
        <v>37.200000000000003</v>
      </c>
      <c r="D57">
        <v>32.9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64.599999999999994</v>
      </c>
      <c r="C59">
        <v>20</v>
      </c>
      <c r="D59">
        <v>44.6</v>
      </c>
    </row>
    <row r="60" spans="1:9" x14ac:dyDescent="0.25">
      <c r="A60" t="s">
        <v>89</v>
      </c>
      <c r="B60">
        <v>4490</v>
      </c>
      <c r="C60">
        <v>2383.4</v>
      </c>
      <c r="D60">
        <v>2106.6</v>
      </c>
    </row>
    <row r="61" spans="1:9" x14ac:dyDescent="0.25">
      <c r="A61" t="s">
        <v>90</v>
      </c>
      <c r="B61">
        <v>4440</v>
      </c>
      <c r="C61">
        <v>2333.5</v>
      </c>
      <c r="D61">
        <v>2106.4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1884.75</v>
      </c>
      <c r="E65">
        <v>774036</v>
      </c>
      <c r="F65">
        <v>0</v>
      </c>
      <c r="G65">
        <v>6.53</v>
      </c>
      <c r="H65">
        <v>6.88</v>
      </c>
      <c r="I65">
        <v>82.5</v>
      </c>
    </row>
    <row r="66" spans="1:10" x14ac:dyDescent="0.25">
      <c r="A66" t="s">
        <v>252</v>
      </c>
      <c r="B66" t="s">
        <v>102</v>
      </c>
      <c r="C66" t="s">
        <v>253</v>
      </c>
      <c r="D66">
        <v>1800.6</v>
      </c>
      <c r="E66">
        <v>0</v>
      </c>
      <c r="G66">
        <v>6.24</v>
      </c>
      <c r="H66">
        <v>12.85</v>
      </c>
      <c r="I66">
        <v>68.959999999999994</v>
      </c>
    </row>
    <row r="67" spans="1:10" x14ac:dyDescent="0.25">
      <c r="A67" t="s">
        <v>265</v>
      </c>
      <c r="B67" t="s">
        <v>257</v>
      </c>
      <c r="C67" t="s">
        <v>266</v>
      </c>
      <c r="D67">
        <v>735.83</v>
      </c>
      <c r="E67">
        <v>285392</v>
      </c>
      <c r="F67">
        <v>0</v>
      </c>
      <c r="G67">
        <v>2.5499999999999998</v>
      </c>
      <c r="H67">
        <v>37.07</v>
      </c>
      <c r="I67">
        <v>0.32</v>
      </c>
    </row>
    <row r="68" spans="1:10" x14ac:dyDescent="0.25">
      <c r="A68" t="s">
        <v>267</v>
      </c>
      <c r="B68" t="s">
        <v>257</v>
      </c>
      <c r="C68" t="s">
        <v>268</v>
      </c>
      <c r="D68">
        <v>692.49</v>
      </c>
      <c r="E68">
        <v>516578</v>
      </c>
      <c r="F68">
        <v>0</v>
      </c>
      <c r="G68">
        <v>2.4</v>
      </c>
      <c r="H68">
        <v>3.14</v>
      </c>
      <c r="I68">
        <v>95.45</v>
      </c>
    </row>
    <row r="69" spans="1:10" x14ac:dyDescent="0.25">
      <c r="A69" t="s">
        <v>1458</v>
      </c>
      <c r="B69" t="s">
        <v>102</v>
      </c>
      <c r="C69" t="s">
        <v>1459</v>
      </c>
      <c r="D69">
        <v>513.87</v>
      </c>
      <c r="E69">
        <v>0</v>
      </c>
      <c r="G69">
        <v>1.78</v>
      </c>
      <c r="H69">
        <v>26.94</v>
      </c>
      <c r="I69">
        <v>32.89</v>
      </c>
    </row>
    <row r="70" spans="1:10" x14ac:dyDescent="0.25">
      <c r="A70" t="s">
        <v>261</v>
      </c>
      <c r="B70" t="s">
        <v>257</v>
      </c>
      <c r="C70" t="s">
        <v>262</v>
      </c>
      <c r="D70">
        <v>512.78</v>
      </c>
      <c r="E70">
        <v>1569217</v>
      </c>
      <c r="F70">
        <v>0</v>
      </c>
      <c r="G70">
        <v>1.78</v>
      </c>
      <c r="H70">
        <v>28.51</v>
      </c>
      <c r="I70">
        <v>1.51</v>
      </c>
    </row>
    <row r="71" spans="1:10" x14ac:dyDescent="0.25">
      <c r="A71" t="s">
        <v>259</v>
      </c>
      <c r="B71" t="s">
        <v>257</v>
      </c>
      <c r="C71" t="s">
        <v>260</v>
      </c>
      <c r="D71">
        <v>470.14</v>
      </c>
      <c r="E71">
        <v>673453</v>
      </c>
      <c r="F71">
        <v>0</v>
      </c>
      <c r="G71">
        <v>1.63</v>
      </c>
      <c r="H71">
        <v>23.43</v>
      </c>
      <c r="I71">
        <v>13.29</v>
      </c>
    </row>
    <row r="72" spans="1:10" x14ac:dyDescent="0.25">
      <c r="A72" t="s">
        <v>263</v>
      </c>
      <c r="B72" t="s">
        <v>257</v>
      </c>
      <c r="C72" t="s">
        <v>264</v>
      </c>
      <c r="D72">
        <v>386.05</v>
      </c>
      <c r="E72">
        <v>387516</v>
      </c>
      <c r="F72">
        <v>0</v>
      </c>
      <c r="G72">
        <v>1.34</v>
      </c>
      <c r="H72">
        <v>10.83</v>
      </c>
      <c r="I72">
        <v>72.52</v>
      </c>
    </row>
    <row r="73" spans="1:10" x14ac:dyDescent="0.25">
      <c r="A73" t="s">
        <v>1033</v>
      </c>
      <c r="B73" t="s">
        <v>257</v>
      </c>
      <c r="C73" t="s">
        <v>1034</v>
      </c>
      <c r="D73">
        <v>353.02</v>
      </c>
      <c r="E73">
        <v>847755</v>
      </c>
      <c r="F73">
        <v>0</v>
      </c>
      <c r="G73">
        <v>1.22</v>
      </c>
      <c r="H73">
        <v>31.52</v>
      </c>
      <c r="I73">
        <v>6.56</v>
      </c>
    </row>
    <row r="74" spans="1:10" x14ac:dyDescent="0.25">
      <c r="A74" t="s">
        <v>275</v>
      </c>
      <c r="B74" t="s">
        <v>257</v>
      </c>
      <c r="C74" t="s">
        <v>276</v>
      </c>
      <c r="D74">
        <v>352.9</v>
      </c>
      <c r="E74">
        <v>591926</v>
      </c>
      <c r="F74">
        <v>0</v>
      </c>
      <c r="G74">
        <v>1.22</v>
      </c>
      <c r="H74">
        <v>7.7</v>
      </c>
      <c r="I74">
        <v>78.84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265</v>
      </c>
      <c r="B78" t="s">
        <v>257</v>
      </c>
      <c r="C78" t="s">
        <v>266</v>
      </c>
      <c r="D78">
        <v>272.8</v>
      </c>
      <c r="E78">
        <v>285392</v>
      </c>
      <c r="F78">
        <v>0</v>
      </c>
      <c r="G78">
        <v>10.039999999999999</v>
      </c>
      <c r="H78">
        <v>735.83</v>
      </c>
      <c r="I78">
        <v>37.07</v>
      </c>
      <c r="J78">
        <v>0.32</v>
      </c>
    </row>
    <row r="79" spans="1:10" x14ac:dyDescent="0.25">
      <c r="A79" t="s">
        <v>252</v>
      </c>
      <c r="B79" t="s">
        <v>102</v>
      </c>
      <c r="C79" t="s">
        <v>253</v>
      </c>
      <c r="D79">
        <v>231.38</v>
      </c>
      <c r="E79">
        <v>0</v>
      </c>
      <c r="G79">
        <v>8.51</v>
      </c>
      <c r="H79">
        <v>1800.6</v>
      </c>
      <c r="I79">
        <v>12.85</v>
      </c>
      <c r="J79">
        <v>68.959999999999994</v>
      </c>
    </row>
    <row r="80" spans="1:10" x14ac:dyDescent="0.25">
      <c r="A80" t="s">
        <v>261</v>
      </c>
      <c r="B80" t="s">
        <v>257</v>
      </c>
      <c r="C80" t="s">
        <v>262</v>
      </c>
      <c r="D80">
        <v>146.19999999999999</v>
      </c>
      <c r="E80">
        <v>1569217</v>
      </c>
      <c r="F80">
        <v>0</v>
      </c>
      <c r="G80">
        <v>5.38</v>
      </c>
      <c r="H80">
        <v>512.78</v>
      </c>
      <c r="I80">
        <v>28.51</v>
      </c>
      <c r="J80">
        <v>1.51</v>
      </c>
    </row>
    <row r="81" spans="1:10" x14ac:dyDescent="0.25">
      <c r="A81" t="s">
        <v>1458</v>
      </c>
      <c r="B81" t="s">
        <v>102</v>
      </c>
      <c r="C81" t="s">
        <v>1459</v>
      </c>
      <c r="D81">
        <v>138.43</v>
      </c>
      <c r="E81">
        <v>0</v>
      </c>
      <c r="G81">
        <v>5.09</v>
      </c>
      <c r="H81">
        <v>513.87</v>
      </c>
      <c r="I81">
        <v>26.94</v>
      </c>
      <c r="J81">
        <v>32.89</v>
      </c>
    </row>
    <row r="82" spans="1:10" x14ac:dyDescent="0.25">
      <c r="A82" t="s">
        <v>256</v>
      </c>
      <c r="B82" t="s">
        <v>257</v>
      </c>
      <c r="C82" t="s">
        <v>258</v>
      </c>
      <c r="D82">
        <v>129.66</v>
      </c>
      <c r="E82">
        <v>774036</v>
      </c>
      <c r="F82">
        <v>0</v>
      </c>
      <c r="G82">
        <v>4.7699999999999996</v>
      </c>
      <c r="H82">
        <v>1884.75</v>
      </c>
      <c r="I82">
        <v>6.88</v>
      </c>
      <c r="J82">
        <v>82.5</v>
      </c>
    </row>
    <row r="83" spans="1:10" x14ac:dyDescent="0.25">
      <c r="A83" t="s">
        <v>1033</v>
      </c>
      <c r="B83" t="s">
        <v>257</v>
      </c>
      <c r="C83" t="s">
        <v>1034</v>
      </c>
      <c r="D83">
        <v>111.29</v>
      </c>
      <c r="E83">
        <v>847755</v>
      </c>
      <c r="F83">
        <v>0</v>
      </c>
      <c r="G83">
        <v>4.09</v>
      </c>
      <c r="H83">
        <v>353.02</v>
      </c>
      <c r="I83">
        <v>31.52</v>
      </c>
      <c r="J83">
        <v>6.56</v>
      </c>
    </row>
    <row r="84" spans="1:10" x14ac:dyDescent="0.25">
      <c r="A84" t="s">
        <v>259</v>
      </c>
      <c r="B84" t="s">
        <v>257</v>
      </c>
      <c r="C84" t="s">
        <v>260</v>
      </c>
      <c r="D84">
        <v>110.17</v>
      </c>
      <c r="E84">
        <v>673453</v>
      </c>
      <c r="F84">
        <v>0</v>
      </c>
      <c r="G84">
        <v>4.05</v>
      </c>
      <c r="H84">
        <v>470.14</v>
      </c>
      <c r="I84">
        <v>23.43</v>
      </c>
      <c r="J84">
        <v>13.29</v>
      </c>
    </row>
    <row r="85" spans="1:10" x14ac:dyDescent="0.25">
      <c r="A85" t="s">
        <v>269</v>
      </c>
      <c r="B85" t="s">
        <v>257</v>
      </c>
      <c r="C85" t="s">
        <v>270</v>
      </c>
      <c r="D85">
        <v>100.28</v>
      </c>
      <c r="E85">
        <v>782962</v>
      </c>
      <c r="F85">
        <v>0</v>
      </c>
      <c r="G85">
        <v>3.69</v>
      </c>
      <c r="H85">
        <v>296.93</v>
      </c>
      <c r="I85">
        <v>33.770000000000003</v>
      </c>
      <c r="J85">
        <v>0.01</v>
      </c>
    </row>
    <row r="86" spans="1:10" x14ac:dyDescent="0.25">
      <c r="A86" t="s">
        <v>271</v>
      </c>
      <c r="B86" t="s">
        <v>257</v>
      </c>
      <c r="C86" t="s">
        <v>272</v>
      </c>
      <c r="D86">
        <v>72.58</v>
      </c>
      <c r="E86">
        <v>1542609</v>
      </c>
      <c r="F86">
        <v>0</v>
      </c>
      <c r="G86">
        <v>2.67</v>
      </c>
      <c r="H86">
        <v>299.27</v>
      </c>
      <c r="I86">
        <v>24.25</v>
      </c>
      <c r="J86">
        <v>0</v>
      </c>
    </row>
    <row r="87" spans="1:10" x14ac:dyDescent="0.25">
      <c r="A87" t="s">
        <v>263</v>
      </c>
      <c r="B87" t="s">
        <v>257</v>
      </c>
      <c r="C87" t="s">
        <v>264</v>
      </c>
      <c r="D87">
        <v>41.79</v>
      </c>
      <c r="E87">
        <v>387516</v>
      </c>
      <c r="F87">
        <v>0</v>
      </c>
      <c r="G87">
        <v>1.54</v>
      </c>
      <c r="H87">
        <v>386.05</v>
      </c>
      <c r="I87">
        <v>10.83</v>
      </c>
      <c r="J87">
        <v>72.52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1554.98</v>
      </c>
      <c r="E91">
        <v>774036</v>
      </c>
      <c r="F91">
        <v>0</v>
      </c>
      <c r="G91">
        <v>30.41</v>
      </c>
      <c r="H91">
        <v>1884.75</v>
      </c>
      <c r="I91">
        <v>6.88</v>
      </c>
      <c r="J91">
        <v>82.5</v>
      </c>
    </row>
    <row r="92" spans="1:10" x14ac:dyDescent="0.25">
      <c r="A92" t="s">
        <v>252</v>
      </c>
      <c r="B92" t="s">
        <v>102</v>
      </c>
      <c r="C92" t="s">
        <v>253</v>
      </c>
      <c r="D92">
        <v>1241.76</v>
      </c>
      <c r="E92">
        <v>0</v>
      </c>
      <c r="G92">
        <v>24.29</v>
      </c>
      <c r="H92">
        <v>1800.6</v>
      </c>
      <c r="I92">
        <v>12.85</v>
      </c>
      <c r="J92">
        <v>68.959999999999994</v>
      </c>
    </row>
    <row r="93" spans="1:10" x14ac:dyDescent="0.25">
      <c r="A93" t="s">
        <v>267</v>
      </c>
      <c r="B93" t="s">
        <v>257</v>
      </c>
      <c r="C93" t="s">
        <v>268</v>
      </c>
      <c r="D93">
        <v>660.98</v>
      </c>
      <c r="E93">
        <v>516578</v>
      </c>
      <c r="F93">
        <v>0</v>
      </c>
      <c r="G93">
        <v>12.93</v>
      </c>
      <c r="H93">
        <v>692.49</v>
      </c>
      <c r="I93">
        <v>3.14</v>
      </c>
      <c r="J93">
        <v>95.45</v>
      </c>
    </row>
    <row r="94" spans="1:10" x14ac:dyDescent="0.25">
      <c r="A94" t="s">
        <v>263</v>
      </c>
      <c r="B94" t="s">
        <v>257</v>
      </c>
      <c r="C94" t="s">
        <v>264</v>
      </c>
      <c r="D94">
        <v>279.95</v>
      </c>
      <c r="E94">
        <v>387516</v>
      </c>
      <c r="F94">
        <v>0</v>
      </c>
      <c r="G94">
        <v>5.48</v>
      </c>
      <c r="H94">
        <v>386.05</v>
      </c>
      <c r="I94">
        <v>10.83</v>
      </c>
      <c r="J94">
        <v>72.52</v>
      </c>
    </row>
    <row r="95" spans="1:10" x14ac:dyDescent="0.25">
      <c r="A95" t="s">
        <v>275</v>
      </c>
      <c r="B95" t="s">
        <v>257</v>
      </c>
      <c r="C95" t="s">
        <v>276</v>
      </c>
      <c r="D95">
        <v>278.22000000000003</v>
      </c>
      <c r="E95">
        <v>591926</v>
      </c>
      <c r="F95">
        <v>0</v>
      </c>
      <c r="G95">
        <v>5.44</v>
      </c>
      <c r="H95">
        <v>352.9</v>
      </c>
      <c r="I95">
        <v>7.7</v>
      </c>
      <c r="J95">
        <v>78.84</v>
      </c>
    </row>
    <row r="96" spans="1:10" x14ac:dyDescent="0.25">
      <c r="A96" t="s">
        <v>273</v>
      </c>
      <c r="B96" t="s">
        <v>257</v>
      </c>
      <c r="C96" t="s">
        <v>274</v>
      </c>
      <c r="D96">
        <v>271.45999999999998</v>
      </c>
      <c r="E96">
        <v>562369</v>
      </c>
      <c r="F96">
        <v>0</v>
      </c>
      <c r="G96">
        <v>5.31</v>
      </c>
      <c r="H96">
        <v>295.24</v>
      </c>
      <c r="I96">
        <v>4.08</v>
      </c>
      <c r="J96">
        <v>91.94</v>
      </c>
    </row>
    <row r="97" spans="1:10" x14ac:dyDescent="0.25">
      <c r="A97" t="s">
        <v>290</v>
      </c>
      <c r="B97" t="s">
        <v>257</v>
      </c>
      <c r="C97" t="s">
        <v>291</v>
      </c>
      <c r="D97">
        <v>229.09</v>
      </c>
      <c r="E97">
        <v>739288</v>
      </c>
      <c r="F97">
        <v>0</v>
      </c>
      <c r="G97">
        <v>4.4800000000000004</v>
      </c>
      <c r="H97">
        <v>269.08</v>
      </c>
      <c r="I97">
        <v>6.03</v>
      </c>
      <c r="J97">
        <v>85.14</v>
      </c>
    </row>
    <row r="98" spans="1:10" x14ac:dyDescent="0.25">
      <c r="A98" t="s">
        <v>1458</v>
      </c>
      <c r="B98" t="s">
        <v>102</v>
      </c>
      <c r="C98" t="s">
        <v>1459</v>
      </c>
      <c r="D98">
        <v>169.04</v>
      </c>
      <c r="E98">
        <v>0</v>
      </c>
      <c r="G98">
        <v>3.31</v>
      </c>
      <c r="H98">
        <v>513.87</v>
      </c>
      <c r="I98">
        <v>26.94</v>
      </c>
      <c r="J98">
        <v>32.89</v>
      </c>
    </row>
    <row r="99" spans="1:10" x14ac:dyDescent="0.25">
      <c r="A99" t="s">
        <v>277</v>
      </c>
      <c r="B99" t="s">
        <v>257</v>
      </c>
      <c r="C99" t="s">
        <v>278</v>
      </c>
      <c r="D99">
        <v>162.26</v>
      </c>
      <c r="E99">
        <v>91767</v>
      </c>
      <c r="F99">
        <v>0</v>
      </c>
      <c r="G99">
        <v>3.17</v>
      </c>
      <c r="H99">
        <v>168.61</v>
      </c>
      <c r="I99">
        <v>2.65</v>
      </c>
      <c r="J99">
        <v>96.23</v>
      </c>
    </row>
    <row r="100" spans="1:10" x14ac:dyDescent="0.25">
      <c r="A100" t="s">
        <v>1035</v>
      </c>
      <c r="B100" t="s">
        <v>257</v>
      </c>
      <c r="C100" t="s">
        <v>274</v>
      </c>
      <c r="D100">
        <v>72.040000000000006</v>
      </c>
      <c r="E100">
        <v>30170</v>
      </c>
      <c r="F100">
        <v>0</v>
      </c>
      <c r="G100">
        <v>1.41</v>
      </c>
      <c r="H100">
        <v>75.61</v>
      </c>
      <c r="I100">
        <v>2.98</v>
      </c>
      <c r="J100">
        <v>95.28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17890360</v>
      </c>
      <c r="E104">
        <v>387516</v>
      </c>
      <c r="F104">
        <v>46.17</v>
      </c>
      <c r="G104">
        <v>12</v>
      </c>
      <c r="H104">
        <v>386.05</v>
      </c>
      <c r="I104">
        <v>10.8</v>
      </c>
      <c r="J104">
        <v>72.5</v>
      </c>
    </row>
    <row r="105" spans="1:10" x14ac:dyDescent="0.25">
      <c r="A105" t="s">
        <v>256</v>
      </c>
      <c r="B105" t="s">
        <v>257</v>
      </c>
      <c r="C105" t="s">
        <v>258</v>
      </c>
      <c r="D105">
        <v>11492646</v>
      </c>
      <c r="E105">
        <v>774036</v>
      </c>
      <c r="F105">
        <v>14.85</v>
      </c>
      <c r="G105">
        <v>7.71</v>
      </c>
      <c r="H105">
        <v>1884.75</v>
      </c>
      <c r="I105">
        <v>6.9</v>
      </c>
      <c r="J105">
        <v>82.5</v>
      </c>
    </row>
    <row r="106" spans="1:10" x14ac:dyDescent="0.25">
      <c r="A106" t="s">
        <v>261</v>
      </c>
      <c r="B106" t="s">
        <v>257</v>
      </c>
      <c r="C106" t="s">
        <v>262</v>
      </c>
      <c r="D106">
        <v>11284120</v>
      </c>
      <c r="E106">
        <v>1569217</v>
      </c>
      <c r="F106">
        <v>7.19</v>
      </c>
      <c r="G106">
        <v>7.57</v>
      </c>
      <c r="H106">
        <v>512.78</v>
      </c>
      <c r="I106">
        <v>28.5</v>
      </c>
      <c r="J106">
        <v>1.5</v>
      </c>
    </row>
    <row r="107" spans="1:10" x14ac:dyDescent="0.25">
      <c r="A107" t="s">
        <v>265</v>
      </c>
      <c r="B107" t="s">
        <v>257</v>
      </c>
      <c r="C107" t="s">
        <v>266</v>
      </c>
      <c r="D107">
        <v>10078542</v>
      </c>
      <c r="E107">
        <v>285392</v>
      </c>
      <c r="F107">
        <v>35.31</v>
      </c>
      <c r="G107">
        <v>6.76</v>
      </c>
      <c r="H107">
        <v>735.83</v>
      </c>
      <c r="I107">
        <v>37.1</v>
      </c>
      <c r="J107">
        <v>0.3</v>
      </c>
    </row>
    <row r="108" spans="1:10" x14ac:dyDescent="0.25">
      <c r="A108" t="s">
        <v>1033</v>
      </c>
      <c r="B108" t="s">
        <v>257</v>
      </c>
      <c r="C108" t="s">
        <v>1034</v>
      </c>
      <c r="D108">
        <v>8459843</v>
      </c>
      <c r="E108">
        <v>847755</v>
      </c>
      <c r="F108">
        <v>9.98</v>
      </c>
      <c r="G108">
        <v>5.68</v>
      </c>
      <c r="H108">
        <v>353.02</v>
      </c>
      <c r="I108">
        <v>31.5</v>
      </c>
      <c r="J108">
        <v>6.6</v>
      </c>
    </row>
    <row r="109" spans="1:10" x14ac:dyDescent="0.25">
      <c r="A109" t="s">
        <v>259</v>
      </c>
      <c r="B109" t="s">
        <v>257</v>
      </c>
      <c r="C109" t="s">
        <v>260</v>
      </c>
      <c r="D109">
        <v>7380295</v>
      </c>
      <c r="E109">
        <v>673453</v>
      </c>
      <c r="F109">
        <v>10.96</v>
      </c>
      <c r="G109">
        <v>4.95</v>
      </c>
      <c r="H109">
        <v>470.14</v>
      </c>
      <c r="I109">
        <v>23.4</v>
      </c>
      <c r="J109">
        <v>13.3</v>
      </c>
    </row>
    <row r="110" spans="1:10" x14ac:dyDescent="0.25">
      <c r="A110" t="s">
        <v>281</v>
      </c>
      <c r="B110" t="s">
        <v>257</v>
      </c>
      <c r="C110" t="s">
        <v>282</v>
      </c>
      <c r="D110">
        <v>6326978</v>
      </c>
      <c r="E110">
        <v>782815</v>
      </c>
      <c r="F110">
        <v>8.08</v>
      </c>
      <c r="G110">
        <v>4.25</v>
      </c>
      <c r="H110">
        <v>121.68</v>
      </c>
      <c r="I110">
        <v>34.1</v>
      </c>
      <c r="J110">
        <v>0</v>
      </c>
    </row>
    <row r="111" spans="1:10" x14ac:dyDescent="0.25">
      <c r="A111" t="s">
        <v>269</v>
      </c>
      <c r="B111" t="s">
        <v>257</v>
      </c>
      <c r="C111" t="s">
        <v>270</v>
      </c>
      <c r="D111">
        <v>6326032</v>
      </c>
      <c r="E111">
        <v>782962</v>
      </c>
      <c r="F111">
        <v>8.08</v>
      </c>
      <c r="G111">
        <v>4.24</v>
      </c>
      <c r="H111">
        <v>296.93</v>
      </c>
      <c r="I111">
        <v>33.799999999999997</v>
      </c>
      <c r="J111">
        <v>0</v>
      </c>
    </row>
    <row r="112" spans="1:10" x14ac:dyDescent="0.25">
      <c r="A112" t="s">
        <v>279</v>
      </c>
      <c r="B112" t="s">
        <v>257</v>
      </c>
      <c r="C112" t="s">
        <v>280</v>
      </c>
      <c r="D112">
        <v>6165297</v>
      </c>
      <c r="E112">
        <v>1542191</v>
      </c>
      <c r="F112">
        <v>4</v>
      </c>
      <c r="G112">
        <v>4.1399999999999997</v>
      </c>
      <c r="H112">
        <v>43.4</v>
      </c>
      <c r="I112">
        <v>32.5</v>
      </c>
      <c r="J112">
        <v>0</v>
      </c>
    </row>
    <row r="113" spans="1:10" x14ac:dyDescent="0.25">
      <c r="A113" t="s">
        <v>271</v>
      </c>
      <c r="B113" t="s">
        <v>257</v>
      </c>
      <c r="C113" t="s">
        <v>272</v>
      </c>
      <c r="D113">
        <v>6154984</v>
      </c>
      <c r="E113">
        <v>1542609</v>
      </c>
      <c r="F113">
        <v>3.99</v>
      </c>
      <c r="G113">
        <v>4.13</v>
      </c>
      <c r="H113">
        <v>299.27</v>
      </c>
      <c r="I113">
        <v>24.3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1496079</v>
      </c>
      <c r="E117">
        <v>0</v>
      </c>
      <c r="G117">
        <v>34.840000000000003</v>
      </c>
      <c r="H117">
        <v>1800.6</v>
      </c>
      <c r="I117">
        <v>12.85</v>
      </c>
      <c r="J117">
        <v>68.959999999999994</v>
      </c>
    </row>
    <row r="118" spans="1:10" x14ac:dyDescent="0.25">
      <c r="A118" t="s">
        <v>256</v>
      </c>
      <c r="B118" t="s">
        <v>257</v>
      </c>
      <c r="C118" t="s">
        <v>258</v>
      </c>
      <c r="D118">
        <v>930221</v>
      </c>
      <c r="E118">
        <v>774036</v>
      </c>
      <c r="F118">
        <v>1.2</v>
      </c>
      <c r="G118">
        <v>21.66</v>
      </c>
      <c r="H118">
        <v>1884.75</v>
      </c>
      <c r="I118">
        <v>6.88</v>
      </c>
      <c r="J118">
        <v>82.5</v>
      </c>
    </row>
    <row r="119" spans="1:10" x14ac:dyDescent="0.25">
      <c r="A119" t="s">
        <v>267</v>
      </c>
      <c r="B119" t="s">
        <v>257</v>
      </c>
      <c r="C119" t="s">
        <v>268</v>
      </c>
      <c r="D119">
        <v>459489</v>
      </c>
      <c r="E119">
        <v>516578</v>
      </c>
      <c r="F119">
        <v>0.89</v>
      </c>
      <c r="G119">
        <v>10.7</v>
      </c>
      <c r="H119">
        <v>692.49</v>
      </c>
      <c r="I119">
        <v>3.14</v>
      </c>
      <c r="J119">
        <v>95.45</v>
      </c>
    </row>
    <row r="120" spans="1:10" x14ac:dyDescent="0.25">
      <c r="A120" t="s">
        <v>1458</v>
      </c>
      <c r="B120" t="s">
        <v>102</v>
      </c>
      <c r="C120" t="s">
        <v>1459</v>
      </c>
      <c r="D120">
        <v>440993</v>
      </c>
      <c r="E120">
        <v>0</v>
      </c>
      <c r="G120">
        <v>10.27</v>
      </c>
      <c r="H120">
        <v>513.87</v>
      </c>
      <c r="I120">
        <v>26.94</v>
      </c>
      <c r="J120">
        <v>32.89</v>
      </c>
    </row>
    <row r="121" spans="1:10" x14ac:dyDescent="0.25">
      <c r="A121" t="s">
        <v>259</v>
      </c>
      <c r="B121" t="s">
        <v>257</v>
      </c>
      <c r="C121" t="s">
        <v>260</v>
      </c>
      <c r="D121">
        <v>176939</v>
      </c>
      <c r="E121">
        <v>673453</v>
      </c>
      <c r="F121">
        <v>0.26</v>
      </c>
      <c r="G121">
        <v>4.12</v>
      </c>
      <c r="H121">
        <v>470.14</v>
      </c>
      <c r="I121">
        <v>23.43</v>
      </c>
      <c r="J121">
        <v>13.29</v>
      </c>
    </row>
    <row r="122" spans="1:10" x14ac:dyDescent="0.25">
      <c r="A122" t="s">
        <v>263</v>
      </c>
      <c r="B122" t="s">
        <v>257</v>
      </c>
      <c r="C122" t="s">
        <v>264</v>
      </c>
      <c r="D122">
        <v>170147</v>
      </c>
      <c r="E122">
        <v>387516</v>
      </c>
      <c r="F122">
        <v>0.44</v>
      </c>
      <c r="G122">
        <v>3.96</v>
      </c>
      <c r="H122">
        <v>386.05</v>
      </c>
      <c r="I122">
        <v>10.83</v>
      </c>
      <c r="J122">
        <v>72.52</v>
      </c>
    </row>
    <row r="123" spans="1:10" x14ac:dyDescent="0.25">
      <c r="A123" t="s">
        <v>275</v>
      </c>
      <c r="B123" t="s">
        <v>257</v>
      </c>
      <c r="C123" t="s">
        <v>276</v>
      </c>
      <c r="D123">
        <v>161115</v>
      </c>
      <c r="E123">
        <v>591926</v>
      </c>
      <c r="F123">
        <v>0.27</v>
      </c>
      <c r="G123">
        <v>3.75</v>
      </c>
      <c r="H123">
        <v>352.9</v>
      </c>
      <c r="I123">
        <v>7.7</v>
      </c>
      <c r="J123">
        <v>78.84</v>
      </c>
    </row>
    <row r="124" spans="1:10" x14ac:dyDescent="0.25">
      <c r="A124" t="s">
        <v>273</v>
      </c>
      <c r="B124" t="s">
        <v>257</v>
      </c>
      <c r="C124" t="s">
        <v>274</v>
      </c>
      <c r="D124">
        <v>140323</v>
      </c>
      <c r="E124">
        <v>562369</v>
      </c>
      <c r="F124">
        <v>0.25</v>
      </c>
      <c r="G124">
        <v>3.27</v>
      </c>
      <c r="H124">
        <v>295.24</v>
      </c>
      <c r="I124">
        <v>4.08</v>
      </c>
      <c r="J124">
        <v>91.94</v>
      </c>
    </row>
    <row r="125" spans="1:10" x14ac:dyDescent="0.25">
      <c r="A125" t="s">
        <v>290</v>
      </c>
      <c r="B125" t="s">
        <v>257</v>
      </c>
      <c r="C125" t="s">
        <v>291</v>
      </c>
      <c r="D125">
        <v>130877</v>
      </c>
      <c r="E125">
        <v>739288</v>
      </c>
      <c r="F125">
        <v>0.18</v>
      </c>
      <c r="G125">
        <v>3.05</v>
      </c>
      <c r="H125">
        <v>269.08</v>
      </c>
      <c r="I125">
        <v>6.03</v>
      </c>
      <c r="J125">
        <v>85.14</v>
      </c>
    </row>
    <row r="126" spans="1:10" x14ac:dyDescent="0.25">
      <c r="A126" t="s">
        <v>1033</v>
      </c>
      <c r="B126" t="s">
        <v>257</v>
      </c>
      <c r="C126" t="s">
        <v>1034</v>
      </c>
      <c r="D126">
        <v>97478</v>
      </c>
      <c r="E126">
        <v>847755</v>
      </c>
      <c r="F126">
        <v>0.11</v>
      </c>
      <c r="G126">
        <v>2.27</v>
      </c>
      <c r="H126">
        <v>353.02</v>
      </c>
      <c r="I126">
        <v>31.52</v>
      </c>
      <c r="J126">
        <v>6.56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901480</v>
      </c>
      <c r="E130">
        <v>901480</v>
      </c>
      <c r="F130">
        <v>0</v>
      </c>
      <c r="H130">
        <v>0</v>
      </c>
      <c r="I130">
        <v>28.43</v>
      </c>
    </row>
    <row r="131" spans="1:9" x14ac:dyDescent="0.25">
      <c r="A131" t="s">
        <v>267</v>
      </c>
      <c r="B131" t="s">
        <v>257</v>
      </c>
      <c r="C131" t="s">
        <v>268</v>
      </c>
      <c r="D131">
        <v>459489</v>
      </c>
      <c r="E131">
        <v>459489</v>
      </c>
      <c r="F131">
        <v>516578</v>
      </c>
      <c r="G131">
        <v>0.89</v>
      </c>
      <c r="H131">
        <v>0</v>
      </c>
      <c r="I131">
        <v>14.49</v>
      </c>
    </row>
    <row r="132" spans="1:9" x14ac:dyDescent="0.25">
      <c r="A132" t="s">
        <v>263</v>
      </c>
      <c r="B132" t="s">
        <v>257</v>
      </c>
      <c r="C132" t="s">
        <v>264</v>
      </c>
      <c r="D132">
        <v>170145</v>
      </c>
      <c r="E132">
        <v>170145</v>
      </c>
      <c r="F132">
        <v>387516</v>
      </c>
      <c r="G132">
        <v>0.44</v>
      </c>
      <c r="H132">
        <v>0</v>
      </c>
      <c r="I132">
        <v>5.37</v>
      </c>
    </row>
    <row r="133" spans="1:9" x14ac:dyDescent="0.25">
      <c r="A133" t="s">
        <v>275</v>
      </c>
      <c r="B133" t="s">
        <v>257</v>
      </c>
      <c r="C133" t="s">
        <v>276</v>
      </c>
      <c r="D133">
        <v>161114</v>
      </c>
      <c r="E133">
        <v>161114</v>
      </c>
      <c r="F133">
        <v>591926</v>
      </c>
      <c r="G133">
        <v>0.27</v>
      </c>
      <c r="H133">
        <v>0</v>
      </c>
      <c r="I133">
        <v>5.08</v>
      </c>
    </row>
    <row r="134" spans="1:9" x14ac:dyDescent="0.25">
      <c r="A134" t="s">
        <v>273</v>
      </c>
      <c r="B134" t="s">
        <v>257</v>
      </c>
      <c r="C134" t="s">
        <v>274</v>
      </c>
      <c r="D134">
        <v>140329</v>
      </c>
      <c r="E134">
        <v>140329</v>
      </c>
      <c r="F134">
        <v>562369</v>
      </c>
      <c r="G134">
        <v>0.25</v>
      </c>
      <c r="H134">
        <v>0</v>
      </c>
      <c r="I134">
        <v>4.43</v>
      </c>
    </row>
    <row r="135" spans="1:9" x14ac:dyDescent="0.25">
      <c r="A135" t="s">
        <v>1458</v>
      </c>
      <c r="B135" t="s">
        <v>102</v>
      </c>
      <c r="C135" t="s">
        <v>1459</v>
      </c>
      <c r="D135">
        <v>135268</v>
      </c>
      <c r="E135">
        <v>135268</v>
      </c>
      <c r="F135">
        <v>0</v>
      </c>
      <c r="H135">
        <v>0</v>
      </c>
      <c r="I135">
        <v>4.2699999999999996</v>
      </c>
    </row>
    <row r="136" spans="1:9" x14ac:dyDescent="0.25">
      <c r="A136" t="s">
        <v>290</v>
      </c>
      <c r="B136" t="s">
        <v>257</v>
      </c>
      <c r="C136" t="s">
        <v>291</v>
      </c>
      <c r="D136">
        <v>130892</v>
      </c>
      <c r="E136">
        <v>130892</v>
      </c>
      <c r="F136">
        <v>739288</v>
      </c>
      <c r="G136">
        <v>0.18</v>
      </c>
      <c r="H136">
        <v>0</v>
      </c>
      <c r="I136">
        <v>4.13</v>
      </c>
    </row>
    <row r="137" spans="1:9" x14ac:dyDescent="0.25">
      <c r="A137" t="s">
        <v>256</v>
      </c>
      <c r="B137" t="s">
        <v>257</v>
      </c>
      <c r="C137" t="s">
        <v>258</v>
      </c>
      <c r="D137">
        <v>108867</v>
      </c>
      <c r="E137">
        <v>108867</v>
      </c>
      <c r="F137">
        <v>774036</v>
      </c>
      <c r="G137">
        <v>0.14000000000000001</v>
      </c>
      <c r="H137">
        <v>0</v>
      </c>
      <c r="I137">
        <v>3.43</v>
      </c>
    </row>
    <row r="138" spans="1:9" x14ac:dyDescent="0.25">
      <c r="A138" t="s">
        <v>277</v>
      </c>
      <c r="B138" t="s">
        <v>257</v>
      </c>
      <c r="C138" t="s">
        <v>278</v>
      </c>
      <c r="D138">
        <v>92208</v>
      </c>
      <c r="E138">
        <v>92208</v>
      </c>
      <c r="F138">
        <v>91767</v>
      </c>
      <c r="G138">
        <v>1</v>
      </c>
      <c r="H138">
        <v>0</v>
      </c>
      <c r="I138">
        <v>2.91</v>
      </c>
    </row>
    <row r="139" spans="1:9" x14ac:dyDescent="0.25">
      <c r="A139" t="s">
        <v>1035</v>
      </c>
      <c r="B139" t="s">
        <v>257</v>
      </c>
      <c r="C139" t="s">
        <v>274</v>
      </c>
      <c r="D139">
        <v>39237</v>
      </c>
      <c r="E139">
        <v>39237</v>
      </c>
      <c r="F139">
        <v>30170</v>
      </c>
      <c r="G139">
        <v>1.3</v>
      </c>
      <c r="H139">
        <v>0</v>
      </c>
      <c r="I139">
        <v>1.24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261</v>
      </c>
      <c r="B143" t="s">
        <v>257</v>
      </c>
      <c r="C143" t="s">
        <v>262</v>
      </c>
      <c r="D143">
        <v>1569217</v>
      </c>
      <c r="E143">
        <v>0</v>
      </c>
      <c r="F143">
        <v>0</v>
      </c>
      <c r="G143">
        <v>512.78</v>
      </c>
      <c r="H143">
        <v>28.5</v>
      </c>
      <c r="I143">
        <v>1.5</v>
      </c>
    </row>
    <row r="144" spans="1:9" x14ac:dyDescent="0.25">
      <c r="A144" t="s">
        <v>283</v>
      </c>
      <c r="B144" t="s">
        <v>257</v>
      </c>
      <c r="C144" t="s">
        <v>284</v>
      </c>
      <c r="D144">
        <v>1569201</v>
      </c>
      <c r="E144">
        <v>884907</v>
      </c>
      <c r="F144">
        <v>0.56000000000000005</v>
      </c>
      <c r="G144">
        <v>43.28</v>
      </c>
      <c r="H144">
        <v>32.700000000000003</v>
      </c>
      <c r="I144">
        <v>2.1</v>
      </c>
    </row>
    <row r="145" spans="1:9" x14ac:dyDescent="0.25">
      <c r="A145" t="s">
        <v>271</v>
      </c>
      <c r="B145" t="s">
        <v>257</v>
      </c>
      <c r="C145" t="s">
        <v>272</v>
      </c>
      <c r="D145">
        <v>1542609</v>
      </c>
      <c r="E145">
        <v>0</v>
      </c>
      <c r="F145">
        <v>0</v>
      </c>
      <c r="G145">
        <v>299.27</v>
      </c>
      <c r="H145">
        <v>24.3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1542191</v>
      </c>
      <c r="E146">
        <v>1542830</v>
      </c>
      <c r="F146">
        <v>1</v>
      </c>
      <c r="G146">
        <v>43.4</v>
      </c>
      <c r="H146">
        <v>32.5</v>
      </c>
      <c r="I146">
        <v>0</v>
      </c>
    </row>
    <row r="147" spans="1:9" x14ac:dyDescent="0.25">
      <c r="A147" t="s">
        <v>292</v>
      </c>
      <c r="B147" t="s">
        <v>257</v>
      </c>
      <c r="C147" t="s">
        <v>293</v>
      </c>
      <c r="D147">
        <v>1457133</v>
      </c>
      <c r="E147">
        <v>3285</v>
      </c>
      <c r="F147">
        <v>0</v>
      </c>
      <c r="G147">
        <v>38.44</v>
      </c>
      <c r="H147">
        <v>34.1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1359868</v>
      </c>
      <c r="E148">
        <v>1175155</v>
      </c>
      <c r="F148">
        <v>0.86</v>
      </c>
      <c r="G148">
        <v>45.38</v>
      </c>
      <c r="H148">
        <v>35.200000000000003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1219833</v>
      </c>
      <c r="E149">
        <v>1218698</v>
      </c>
      <c r="F149">
        <v>1</v>
      </c>
      <c r="G149">
        <v>36.44</v>
      </c>
      <c r="H149">
        <v>36.5</v>
      </c>
      <c r="I149">
        <v>0</v>
      </c>
    </row>
    <row r="150" spans="1:9" x14ac:dyDescent="0.25">
      <c r="A150" t="s">
        <v>1033</v>
      </c>
      <c r="B150" t="s">
        <v>257</v>
      </c>
      <c r="C150" t="s">
        <v>1034</v>
      </c>
      <c r="D150">
        <v>847755</v>
      </c>
      <c r="E150">
        <v>847739</v>
      </c>
      <c r="F150">
        <v>1</v>
      </c>
      <c r="G150">
        <v>353.02</v>
      </c>
      <c r="H150">
        <v>31.5</v>
      </c>
      <c r="I150">
        <v>6.6</v>
      </c>
    </row>
    <row r="151" spans="1:9" x14ac:dyDescent="0.25">
      <c r="A151" t="s">
        <v>269</v>
      </c>
      <c r="B151" t="s">
        <v>257</v>
      </c>
      <c r="C151" t="s">
        <v>270</v>
      </c>
      <c r="D151">
        <v>782962</v>
      </c>
      <c r="E151">
        <v>782118</v>
      </c>
      <c r="F151">
        <v>1</v>
      </c>
      <c r="G151">
        <v>296.93</v>
      </c>
      <c r="H151">
        <v>33.799999999999997</v>
      </c>
      <c r="I151">
        <v>0</v>
      </c>
    </row>
    <row r="152" spans="1:9" x14ac:dyDescent="0.25">
      <c r="A152" t="s">
        <v>281</v>
      </c>
      <c r="B152" t="s">
        <v>257</v>
      </c>
      <c r="C152" t="s">
        <v>282</v>
      </c>
      <c r="D152">
        <v>782815</v>
      </c>
      <c r="E152">
        <v>861046</v>
      </c>
      <c r="F152">
        <v>1.1000000000000001</v>
      </c>
      <c r="G152">
        <v>121.68</v>
      </c>
      <c r="H152">
        <v>34.1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1569288</v>
      </c>
      <c r="E156">
        <v>1569217</v>
      </c>
      <c r="F156">
        <v>9.69</v>
      </c>
    </row>
    <row r="157" spans="1:9" x14ac:dyDescent="0.25">
      <c r="A157" t="s">
        <v>271</v>
      </c>
      <c r="B157" t="s">
        <v>257</v>
      </c>
      <c r="C157" t="s">
        <v>272</v>
      </c>
      <c r="D157">
        <v>1543216</v>
      </c>
      <c r="E157">
        <v>1542609</v>
      </c>
      <c r="F157">
        <v>9.5299999999999994</v>
      </c>
    </row>
    <row r="158" spans="1:9" x14ac:dyDescent="0.25">
      <c r="A158" t="s">
        <v>292</v>
      </c>
      <c r="B158" t="s">
        <v>257</v>
      </c>
      <c r="C158" t="s">
        <v>293</v>
      </c>
      <c r="D158">
        <v>1457436</v>
      </c>
      <c r="E158">
        <v>1457133</v>
      </c>
      <c r="F158">
        <v>9</v>
      </c>
    </row>
    <row r="159" spans="1:9" x14ac:dyDescent="0.25">
      <c r="A159" t="s">
        <v>294</v>
      </c>
      <c r="B159" t="s">
        <v>257</v>
      </c>
      <c r="C159" t="s">
        <v>295</v>
      </c>
      <c r="D159">
        <v>1359665</v>
      </c>
      <c r="E159">
        <v>1359868</v>
      </c>
      <c r="F159">
        <v>8.39</v>
      </c>
    </row>
    <row r="160" spans="1:9" x14ac:dyDescent="0.25">
      <c r="A160" t="s">
        <v>296</v>
      </c>
      <c r="B160" t="s">
        <v>257</v>
      </c>
      <c r="C160" t="s">
        <v>297</v>
      </c>
      <c r="D160">
        <v>1219723</v>
      </c>
      <c r="E160">
        <v>1219833</v>
      </c>
      <c r="F160">
        <v>7.53</v>
      </c>
    </row>
    <row r="161" spans="1:6" x14ac:dyDescent="0.25">
      <c r="A161" t="s">
        <v>269</v>
      </c>
      <c r="B161" t="s">
        <v>257</v>
      </c>
      <c r="C161" t="s">
        <v>270</v>
      </c>
      <c r="D161">
        <v>784164</v>
      </c>
      <c r="E161">
        <v>782962</v>
      </c>
      <c r="F161">
        <v>4.84</v>
      </c>
    </row>
    <row r="162" spans="1:6" x14ac:dyDescent="0.25">
      <c r="A162" t="s">
        <v>256</v>
      </c>
      <c r="B162" t="s">
        <v>257</v>
      </c>
      <c r="C162" t="s">
        <v>258</v>
      </c>
      <c r="D162">
        <v>774288</v>
      </c>
      <c r="E162">
        <v>774036</v>
      </c>
      <c r="F162">
        <v>4.78</v>
      </c>
    </row>
    <row r="163" spans="1:6" x14ac:dyDescent="0.25">
      <c r="A163" t="s">
        <v>290</v>
      </c>
      <c r="B163" t="s">
        <v>257</v>
      </c>
      <c r="C163" t="s">
        <v>291</v>
      </c>
      <c r="D163">
        <v>739028</v>
      </c>
      <c r="E163">
        <v>739288</v>
      </c>
      <c r="F163">
        <v>4.5599999999999996</v>
      </c>
    </row>
    <row r="164" spans="1:6" x14ac:dyDescent="0.25">
      <c r="A164" t="s">
        <v>298</v>
      </c>
      <c r="B164" t="s">
        <v>257</v>
      </c>
      <c r="C164" t="s">
        <v>299</v>
      </c>
      <c r="D164">
        <v>712562</v>
      </c>
      <c r="E164">
        <v>712763</v>
      </c>
      <c r="F164">
        <v>4.4000000000000004</v>
      </c>
    </row>
    <row r="165" spans="1:6" x14ac:dyDescent="0.25">
      <c r="A165" t="s">
        <v>259</v>
      </c>
      <c r="B165" t="s">
        <v>257</v>
      </c>
      <c r="C165" t="s">
        <v>260</v>
      </c>
      <c r="D165">
        <v>673494</v>
      </c>
      <c r="E165">
        <v>673453</v>
      </c>
      <c r="F165">
        <v>4.16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300</v>
      </c>
      <c r="C169" t="s">
        <v>301</v>
      </c>
      <c r="D169">
        <v>2665916</v>
      </c>
      <c r="E169">
        <v>1</v>
      </c>
      <c r="F169">
        <v>0.02</v>
      </c>
    </row>
    <row r="170" spans="1:6" x14ac:dyDescent="0.25">
      <c r="A170" t="s">
        <v>302</v>
      </c>
      <c r="C170" t="s">
        <v>301</v>
      </c>
      <c r="D170">
        <v>2244575</v>
      </c>
      <c r="E170">
        <v>1</v>
      </c>
      <c r="F170">
        <v>0.02</v>
      </c>
    </row>
    <row r="171" spans="1:6" x14ac:dyDescent="0.25">
      <c r="A171" t="s">
        <v>259</v>
      </c>
      <c r="B171" t="s">
        <v>257</v>
      </c>
      <c r="C171" t="s">
        <v>260</v>
      </c>
      <c r="D171">
        <v>2000791</v>
      </c>
      <c r="E171">
        <v>673453</v>
      </c>
      <c r="F171">
        <v>0.02</v>
      </c>
    </row>
    <row r="172" spans="1:6" x14ac:dyDescent="0.25">
      <c r="A172" t="s">
        <v>256</v>
      </c>
      <c r="B172" t="s">
        <v>257</v>
      </c>
      <c r="C172" t="s">
        <v>258</v>
      </c>
      <c r="D172">
        <v>1672419</v>
      </c>
      <c r="E172">
        <v>774036</v>
      </c>
      <c r="F172">
        <v>0.01</v>
      </c>
    </row>
    <row r="173" spans="1:6" x14ac:dyDescent="0.25">
      <c r="A173" t="s">
        <v>304</v>
      </c>
      <c r="B173" t="s">
        <v>257</v>
      </c>
      <c r="C173" t="s">
        <v>305</v>
      </c>
      <c r="D173">
        <v>1320369</v>
      </c>
      <c r="E173">
        <v>400</v>
      </c>
      <c r="F173">
        <v>0.01</v>
      </c>
    </row>
    <row r="174" spans="1:6" x14ac:dyDescent="0.25">
      <c r="A174" t="s">
        <v>306</v>
      </c>
      <c r="B174" t="s">
        <v>257</v>
      </c>
      <c r="C174" t="s">
        <v>258</v>
      </c>
      <c r="D174">
        <v>1207521</v>
      </c>
      <c r="E174">
        <v>9411</v>
      </c>
      <c r="F174">
        <v>0.01</v>
      </c>
    </row>
    <row r="176" spans="1:6" x14ac:dyDescent="0.25">
      <c r="A176" t="s">
        <v>208</v>
      </c>
    </row>
    <row r="177" spans="1:7" x14ac:dyDescent="0.25">
      <c r="A177" t="s">
        <v>30</v>
      </c>
      <c r="B177" t="s">
        <v>31</v>
      </c>
      <c r="C177" t="s">
        <v>209</v>
      </c>
      <c r="D177" t="s">
        <v>210</v>
      </c>
      <c r="E177" t="s">
        <v>211</v>
      </c>
      <c r="F177" t="s">
        <v>212</v>
      </c>
      <c r="G177" t="s">
        <v>34</v>
      </c>
    </row>
    <row r="178" spans="1:7" x14ac:dyDescent="0.25">
      <c r="A178" t="s">
        <v>219</v>
      </c>
      <c r="B178">
        <v>2172436</v>
      </c>
      <c r="D178">
        <v>15927</v>
      </c>
      <c r="E178" t="s">
        <v>1437</v>
      </c>
      <c r="F178">
        <v>1.03</v>
      </c>
      <c r="G178">
        <v>55.22</v>
      </c>
    </row>
    <row r="179" spans="1:7" x14ac:dyDescent="0.25">
      <c r="A179" t="s">
        <v>36</v>
      </c>
      <c r="B179">
        <v>3006348</v>
      </c>
      <c r="D179">
        <v>4828</v>
      </c>
      <c r="E179" t="s">
        <v>800</v>
      </c>
      <c r="F179">
        <v>1.43</v>
      </c>
      <c r="G179">
        <v>16.739999999999998</v>
      </c>
    </row>
    <row r="180" spans="1:7" x14ac:dyDescent="0.25">
      <c r="A180" t="s">
        <v>225</v>
      </c>
      <c r="B180">
        <v>516195</v>
      </c>
      <c r="D180">
        <v>246</v>
      </c>
      <c r="E180" t="s">
        <v>1441</v>
      </c>
      <c r="F180">
        <v>0.25</v>
      </c>
      <c r="G180">
        <v>0.85</v>
      </c>
    </row>
    <row r="181" spans="1:7" x14ac:dyDescent="0.25">
      <c r="A181" t="s">
        <v>49</v>
      </c>
      <c r="B181">
        <v>146019</v>
      </c>
      <c r="D181">
        <v>228</v>
      </c>
      <c r="E181" t="s">
        <v>1443</v>
      </c>
      <c r="F181">
        <v>7.0000000000000007E-2</v>
      </c>
      <c r="G181">
        <v>0.79</v>
      </c>
    </row>
    <row r="182" spans="1:7" x14ac:dyDescent="0.25">
      <c r="A182" t="s">
        <v>40</v>
      </c>
      <c r="B182">
        <v>150</v>
      </c>
      <c r="C182">
        <v>100</v>
      </c>
      <c r="D182">
        <v>151</v>
      </c>
      <c r="E182" t="s">
        <v>1445</v>
      </c>
      <c r="F182">
        <v>0</v>
      </c>
      <c r="G182">
        <v>0.52</v>
      </c>
    </row>
    <row r="183" spans="1:7" x14ac:dyDescent="0.25">
      <c r="A183" t="s">
        <v>238</v>
      </c>
      <c r="B183">
        <v>2657</v>
      </c>
      <c r="C183">
        <v>100</v>
      </c>
      <c r="D183">
        <v>131</v>
      </c>
      <c r="E183" t="s">
        <v>1447</v>
      </c>
      <c r="F183">
        <v>0</v>
      </c>
      <c r="G183">
        <v>0.45</v>
      </c>
    </row>
    <row r="184" spans="1:7" x14ac:dyDescent="0.25">
      <c r="A184" t="s">
        <v>309</v>
      </c>
      <c r="B184">
        <v>60651</v>
      </c>
      <c r="D184">
        <v>110</v>
      </c>
      <c r="E184" t="s">
        <v>1449</v>
      </c>
      <c r="F184">
        <v>0.03</v>
      </c>
      <c r="G184">
        <v>0.38</v>
      </c>
    </row>
    <row r="185" spans="1:7" x14ac:dyDescent="0.25">
      <c r="A185" t="s">
        <v>549</v>
      </c>
      <c r="B185">
        <v>332686</v>
      </c>
      <c r="D185">
        <v>85</v>
      </c>
      <c r="E185" t="s">
        <v>1451</v>
      </c>
      <c r="F185">
        <v>0.16</v>
      </c>
      <c r="G185">
        <v>0.28999999999999998</v>
      </c>
    </row>
    <row r="186" spans="1:7" x14ac:dyDescent="0.25">
      <c r="A186" t="s">
        <v>478</v>
      </c>
      <c r="B186">
        <v>49152</v>
      </c>
      <c r="D186">
        <v>60</v>
      </c>
      <c r="E186" t="s">
        <v>993</v>
      </c>
      <c r="F186">
        <v>0.02</v>
      </c>
      <c r="G186">
        <v>0.21</v>
      </c>
    </row>
    <row r="187" spans="1:7" x14ac:dyDescent="0.25">
      <c r="A187" t="s">
        <v>235</v>
      </c>
      <c r="B187">
        <v>281102</v>
      </c>
      <c r="D187">
        <v>43</v>
      </c>
      <c r="E187" t="s">
        <v>1460</v>
      </c>
      <c r="F187">
        <v>0.13</v>
      </c>
      <c r="G187">
        <v>0.15</v>
      </c>
    </row>
    <row r="189" spans="1:7" x14ac:dyDescent="0.25">
      <c r="A189" t="s">
        <v>29</v>
      </c>
    </row>
    <row r="190" spans="1:7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</row>
    <row r="191" spans="1:7" x14ac:dyDescent="0.25">
      <c r="A191" t="s">
        <v>219</v>
      </c>
      <c r="B191">
        <v>2172436</v>
      </c>
      <c r="C191" t="s">
        <v>1173</v>
      </c>
      <c r="D191" t="s">
        <v>1437</v>
      </c>
      <c r="E191">
        <v>55.2</v>
      </c>
      <c r="F191" t="s">
        <v>70</v>
      </c>
    </row>
    <row r="192" spans="1:7" x14ac:dyDescent="0.25">
      <c r="A192" t="s">
        <v>36</v>
      </c>
      <c r="B192">
        <v>3006348</v>
      </c>
      <c r="C192" t="s">
        <v>1438</v>
      </c>
      <c r="D192" t="s">
        <v>800</v>
      </c>
      <c r="E192">
        <v>16.7</v>
      </c>
      <c r="F192" t="s">
        <v>38</v>
      </c>
    </row>
    <row r="193" spans="1:6" x14ac:dyDescent="0.25">
      <c r="A193" t="s">
        <v>39</v>
      </c>
      <c r="C193" t="s">
        <v>1439</v>
      </c>
      <c r="E193">
        <v>9.4</v>
      </c>
    </row>
    <row r="194" spans="1:6" x14ac:dyDescent="0.25">
      <c r="A194" t="s">
        <v>225</v>
      </c>
      <c r="B194">
        <v>516195</v>
      </c>
      <c r="C194" t="s">
        <v>1440</v>
      </c>
      <c r="D194" t="s">
        <v>1441</v>
      </c>
      <c r="E194">
        <v>0.9</v>
      </c>
      <c r="F194" t="s">
        <v>45</v>
      </c>
    </row>
    <row r="195" spans="1:6" x14ac:dyDescent="0.25">
      <c r="A195" t="s">
        <v>49</v>
      </c>
      <c r="B195">
        <v>146019</v>
      </c>
      <c r="C195" t="s">
        <v>1442</v>
      </c>
      <c r="D195" t="s">
        <v>1443</v>
      </c>
      <c r="E195">
        <v>0.8</v>
      </c>
      <c r="F195" t="s">
        <v>38</v>
      </c>
    </row>
    <row r="196" spans="1:6" x14ac:dyDescent="0.25">
      <c r="A196" t="s">
        <v>40</v>
      </c>
      <c r="B196">
        <v>150</v>
      </c>
      <c r="C196" t="s">
        <v>1444</v>
      </c>
      <c r="D196" t="s">
        <v>1445</v>
      </c>
      <c r="E196">
        <v>0.5</v>
      </c>
      <c r="F196" t="s">
        <v>42</v>
      </c>
    </row>
    <row r="197" spans="1:6" x14ac:dyDescent="0.25">
      <c r="A197" t="s">
        <v>238</v>
      </c>
      <c r="B197">
        <v>2657</v>
      </c>
      <c r="C197" t="s">
        <v>1446</v>
      </c>
      <c r="D197" t="s">
        <v>1447</v>
      </c>
      <c r="E197">
        <v>0.5</v>
      </c>
      <c r="F197" t="s">
        <v>42</v>
      </c>
    </row>
    <row r="198" spans="1:6" x14ac:dyDescent="0.25">
      <c r="A198" t="s">
        <v>309</v>
      </c>
      <c r="B198">
        <v>60651</v>
      </c>
      <c r="C198" t="s">
        <v>1448</v>
      </c>
      <c r="D198" t="s">
        <v>1449</v>
      </c>
      <c r="E198">
        <v>0.4</v>
      </c>
      <c r="F198" t="s">
        <v>45</v>
      </c>
    </row>
    <row r="199" spans="1:6" x14ac:dyDescent="0.25">
      <c r="A199" t="s">
        <v>549</v>
      </c>
      <c r="B199">
        <v>332686</v>
      </c>
      <c r="C199" t="s">
        <v>1450</v>
      </c>
      <c r="D199" t="s">
        <v>1451</v>
      </c>
      <c r="E199">
        <v>0.3</v>
      </c>
      <c r="F199" t="s">
        <v>72</v>
      </c>
    </row>
    <row r="200" spans="1:6" x14ac:dyDescent="0.25">
      <c r="A200" t="s">
        <v>478</v>
      </c>
      <c r="B200">
        <v>49152</v>
      </c>
      <c r="C200" t="s">
        <v>1452</v>
      </c>
      <c r="D200" t="s">
        <v>993</v>
      </c>
      <c r="E200">
        <v>0.2</v>
      </c>
      <c r="F200" t="s">
        <v>45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J202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1461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1435</v>
      </c>
    </row>
    <row r="7" spans="1:2" x14ac:dyDescent="0.25">
      <c r="A7" t="s">
        <v>9</v>
      </c>
      <c r="B7" t="s">
        <v>1462</v>
      </c>
    </row>
    <row r="8" spans="1:2" x14ac:dyDescent="0.25">
      <c r="A8" t="s">
        <v>11</v>
      </c>
      <c r="B8" t="s">
        <v>1463</v>
      </c>
    </row>
    <row r="9" spans="1:2" x14ac:dyDescent="0.25">
      <c r="A9" t="s">
        <v>13</v>
      </c>
      <c r="B9">
        <v>1323</v>
      </c>
    </row>
    <row r="10" spans="1:2" x14ac:dyDescent="0.25">
      <c r="A10" t="s">
        <v>14</v>
      </c>
      <c r="B10">
        <v>1293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1464</v>
      </c>
    </row>
    <row r="13" spans="1:2" x14ac:dyDescent="0.25">
      <c r="A13" t="s">
        <v>19</v>
      </c>
      <c r="B13">
        <v>87809.5</v>
      </c>
    </row>
    <row r="14" spans="1:2" x14ac:dyDescent="0.25">
      <c r="A14" t="s">
        <v>20</v>
      </c>
      <c r="B14">
        <v>2498.8000000000002</v>
      </c>
    </row>
    <row r="15" spans="1:2" x14ac:dyDescent="0.25">
      <c r="A15" t="s">
        <v>21</v>
      </c>
      <c r="B15">
        <v>2383.1</v>
      </c>
    </row>
    <row r="16" spans="1:2" x14ac:dyDescent="0.25">
      <c r="A16" t="s">
        <v>22</v>
      </c>
      <c r="B16">
        <v>9624.5</v>
      </c>
    </row>
    <row r="17" spans="1:6" x14ac:dyDescent="0.25">
      <c r="A17" t="s">
        <v>23</v>
      </c>
      <c r="B17">
        <v>17468.5</v>
      </c>
    </row>
    <row r="18" spans="1:6" x14ac:dyDescent="0.25">
      <c r="A18" t="s">
        <v>24</v>
      </c>
      <c r="B18">
        <v>12.24</v>
      </c>
    </row>
    <row r="19" spans="1:6" x14ac:dyDescent="0.25">
      <c r="A19" t="s">
        <v>25</v>
      </c>
      <c r="B19">
        <v>10.81</v>
      </c>
    </row>
    <row r="20" spans="1:6" x14ac:dyDescent="0.25">
      <c r="A20" t="s">
        <v>26</v>
      </c>
      <c r="B20">
        <v>20.2</v>
      </c>
    </row>
    <row r="21" spans="1:6" x14ac:dyDescent="0.25">
      <c r="A21" t="s">
        <v>27</v>
      </c>
      <c r="B21">
        <v>8.1999999999999993</v>
      </c>
    </row>
    <row r="22" spans="1:6" x14ac:dyDescent="0.25">
      <c r="A22" t="s">
        <v>28</v>
      </c>
      <c r="B22">
        <v>31.5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2123961</v>
      </c>
      <c r="C26" t="s">
        <v>1465</v>
      </c>
      <c r="D26" t="s">
        <v>1466</v>
      </c>
      <c r="E26">
        <v>53.7</v>
      </c>
      <c r="F26" t="s">
        <v>70</v>
      </c>
    </row>
    <row r="27" spans="1:6" x14ac:dyDescent="0.25">
      <c r="A27" t="s">
        <v>36</v>
      </c>
      <c r="B27">
        <v>3196737</v>
      </c>
      <c r="C27" t="s">
        <v>1467</v>
      </c>
      <c r="D27" t="s">
        <v>1468</v>
      </c>
      <c r="E27">
        <v>15.9</v>
      </c>
      <c r="F27" t="s">
        <v>38</v>
      </c>
    </row>
    <row r="28" spans="1:6" x14ac:dyDescent="0.25">
      <c r="A28" t="s">
        <v>39</v>
      </c>
      <c r="C28" t="s">
        <v>1469</v>
      </c>
      <c r="E28">
        <v>9.6</v>
      </c>
    </row>
    <row r="29" spans="1:6" x14ac:dyDescent="0.25">
      <c r="A29" t="s">
        <v>225</v>
      </c>
      <c r="B29">
        <v>650902</v>
      </c>
      <c r="C29" t="s">
        <v>1470</v>
      </c>
      <c r="D29" t="s">
        <v>1471</v>
      </c>
      <c r="E29">
        <v>1.1000000000000001</v>
      </c>
      <c r="F29" t="s">
        <v>45</v>
      </c>
    </row>
    <row r="30" spans="1:6" x14ac:dyDescent="0.25">
      <c r="A30" t="s">
        <v>238</v>
      </c>
      <c r="B30">
        <v>5593</v>
      </c>
      <c r="C30" t="s">
        <v>1472</v>
      </c>
      <c r="D30" t="s">
        <v>1473</v>
      </c>
      <c r="E30">
        <v>0.9</v>
      </c>
      <c r="F30" t="s">
        <v>42</v>
      </c>
    </row>
    <row r="31" spans="1:6" x14ac:dyDescent="0.25">
      <c r="A31" t="s">
        <v>49</v>
      </c>
      <c r="B31">
        <v>146920</v>
      </c>
      <c r="C31" t="s">
        <v>1474</v>
      </c>
      <c r="D31" t="s">
        <v>1443</v>
      </c>
      <c r="E31">
        <v>0.8</v>
      </c>
      <c r="F31" t="s">
        <v>38</v>
      </c>
    </row>
    <row r="32" spans="1:6" x14ac:dyDescent="0.25">
      <c r="A32" t="s">
        <v>43</v>
      </c>
      <c r="B32">
        <v>16405</v>
      </c>
      <c r="C32" t="s">
        <v>1475</v>
      </c>
      <c r="D32" t="s">
        <v>1476</v>
      </c>
      <c r="E32">
        <v>0.6</v>
      </c>
      <c r="F32" t="s">
        <v>45</v>
      </c>
    </row>
    <row r="33" spans="1:6" x14ac:dyDescent="0.25">
      <c r="A33" t="s">
        <v>309</v>
      </c>
      <c r="B33">
        <v>107743</v>
      </c>
      <c r="C33" t="s">
        <v>1477</v>
      </c>
      <c r="D33" t="s">
        <v>800</v>
      </c>
      <c r="E33">
        <v>0.6</v>
      </c>
      <c r="F33" t="s">
        <v>45</v>
      </c>
    </row>
    <row r="34" spans="1:6" x14ac:dyDescent="0.25">
      <c r="A34" t="s">
        <v>40</v>
      </c>
      <c r="B34">
        <v>150</v>
      </c>
      <c r="C34" t="s">
        <v>958</v>
      </c>
      <c r="D34" t="s">
        <v>710</v>
      </c>
      <c r="E34">
        <v>0.5</v>
      </c>
      <c r="F34" t="s">
        <v>42</v>
      </c>
    </row>
    <row r="35" spans="1:6" x14ac:dyDescent="0.25">
      <c r="A35" t="s">
        <v>549</v>
      </c>
      <c r="B35">
        <v>402113</v>
      </c>
      <c r="C35" t="s">
        <v>1478</v>
      </c>
      <c r="D35" t="s">
        <v>1479</v>
      </c>
      <c r="E35">
        <v>0.4</v>
      </c>
      <c r="F35" t="s">
        <v>72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2123984</v>
      </c>
      <c r="C39">
        <v>15806</v>
      </c>
      <c r="D39" t="s">
        <v>1466</v>
      </c>
      <c r="E39">
        <v>53.7</v>
      </c>
      <c r="F39">
        <v>8.8000000000000007</v>
      </c>
    </row>
    <row r="40" spans="1:6" x14ac:dyDescent="0.25">
      <c r="A40" t="s">
        <v>38</v>
      </c>
      <c r="B40">
        <v>3514468</v>
      </c>
      <c r="C40">
        <v>5011</v>
      </c>
      <c r="D40" t="s">
        <v>231</v>
      </c>
      <c r="E40">
        <v>17</v>
      </c>
      <c r="F40">
        <v>2.8</v>
      </c>
    </row>
    <row r="41" spans="1:6" x14ac:dyDescent="0.25">
      <c r="A41" t="s">
        <v>48</v>
      </c>
      <c r="B41">
        <v>1478958</v>
      </c>
      <c r="C41">
        <v>3928</v>
      </c>
      <c r="D41" t="s">
        <v>1480</v>
      </c>
      <c r="E41">
        <v>13.3</v>
      </c>
      <c r="F41">
        <v>2.2000000000000002</v>
      </c>
    </row>
    <row r="42" spans="1:6" x14ac:dyDescent="0.25">
      <c r="A42" t="s">
        <v>39</v>
      </c>
      <c r="C42">
        <v>2816</v>
      </c>
      <c r="E42">
        <v>9.6</v>
      </c>
      <c r="F42">
        <v>1.6</v>
      </c>
    </row>
    <row r="43" spans="1:6" x14ac:dyDescent="0.25">
      <c r="A43" t="s">
        <v>42</v>
      </c>
      <c r="B43">
        <v>1257591</v>
      </c>
      <c r="C43">
        <v>1982</v>
      </c>
      <c r="D43" t="s">
        <v>1221</v>
      </c>
      <c r="E43">
        <v>6.7</v>
      </c>
      <c r="F43">
        <v>1.1000000000000001</v>
      </c>
    </row>
    <row r="44" spans="1:6" x14ac:dyDescent="0.25">
      <c r="A44" t="s">
        <v>45</v>
      </c>
      <c r="B44">
        <v>855132</v>
      </c>
      <c r="C44">
        <v>830</v>
      </c>
      <c r="D44" t="s">
        <v>589</v>
      </c>
      <c r="E44">
        <v>2.8</v>
      </c>
      <c r="F44">
        <v>0.5</v>
      </c>
    </row>
    <row r="45" spans="1:6" x14ac:dyDescent="0.25">
      <c r="A45" t="s">
        <v>72</v>
      </c>
      <c r="B45">
        <v>402879</v>
      </c>
      <c r="C45">
        <v>131</v>
      </c>
      <c r="D45" t="s">
        <v>1481</v>
      </c>
      <c r="E45">
        <v>0.4</v>
      </c>
      <c r="F45">
        <v>0.1</v>
      </c>
    </row>
    <row r="46" spans="1:6" x14ac:dyDescent="0.25">
      <c r="A46" t="s">
        <v>74</v>
      </c>
      <c r="B46">
        <v>30030966</v>
      </c>
      <c r="C46">
        <v>81</v>
      </c>
      <c r="D46" t="s">
        <v>1482</v>
      </c>
      <c r="E46">
        <v>0.3</v>
      </c>
      <c r="F46">
        <v>0</v>
      </c>
    </row>
    <row r="47" spans="1:6" x14ac:dyDescent="0.25">
      <c r="A47" t="s">
        <v>68</v>
      </c>
      <c r="B47">
        <v>470</v>
      </c>
      <c r="C47">
        <v>7</v>
      </c>
      <c r="D47" t="s">
        <v>1483</v>
      </c>
      <c r="E47">
        <v>0</v>
      </c>
      <c r="F47">
        <v>0</v>
      </c>
    </row>
    <row r="48" spans="1:6" x14ac:dyDescent="0.25">
      <c r="A48" t="s">
        <v>65</v>
      </c>
      <c r="B48">
        <v>15</v>
      </c>
      <c r="C48">
        <v>0</v>
      </c>
      <c r="D48" t="s">
        <v>1484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5095.5</v>
      </c>
      <c r="C52">
        <v>1917.2</v>
      </c>
      <c r="D52">
        <v>3178.3</v>
      </c>
    </row>
    <row r="53" spans="1:9" x14ac:dyDescent="0.25">
      <c r="A53" t="s">
        <v>82</v>
      </c>
      <c r="B53">
        <v>3183</v>
      </c>
      <c r="C53">
        <v>1882.9</v>
      </c>
      <c r="D53">
        <v>1300.0999999999999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1705.7</v>
      </c>
      <c r="C55">
        <v>25</v>
      </c>
      <c r="D55">
        <v>1680.8</v>
      </c>
    </row>
    <row r="56" spans="1:9" x14ac:dyDescent="0.25">
      <c r="A56" t="s">
        <v>85</v>
      </c>
      <c r="B56">
        <v>238.5</v>
      </c>
      <c r="C56">
        <v>64.5</v>
      </c>
      <c r="D56">
        <v>174.1</v>
      </c>
    </row>
    <row r="57" spans="1:9" x14ac:dyDescent="0.25">
      <c r="A57" t="s">
        <v>86</v>
      </c>
      <c r="B57">
        <v>76.3</v>
      </c>
      <c r="C57">
        <v>39</v>
      </c>
      <c r="D57">
        <v>37.200000000000003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69.7</v>
      </c>
      <c r="C59">
        <v>24.9</v>
      </c>
      <c r="D59">
        <v>44.8</v>
      </c>
    </row>
    <row r="60" spans="1:9" x14ac:dyDescent="0.25">
      <c r="A60" t="s">
        <v>89</v>
      </c>
      <c r="B60">
        <v>4881.8999999999996</v>
      </c>
      <c r="C60">
        <v>2498.8000000000002</v>
      </c>
      <c r="D60">
        <v>2383.1</v>
      </c>
    </row>
    <row r="61" spans="1:9" x14ac:dyDescent="0.25">
      <c r="A61" t="s">
        <v>90</v>
      </c>
      <c r="B61">
        <v>4840.1000000000004</v>
      </c>
      <c r="C61">
        <v>2457.4</v>
      </c>
      <c r="D61">
        <v>2382.8000000000002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2010.29</v>
      </c>
      <c r="E65">
        <v>781745</v>
      </c>
      <c r="F65">
        <v>0</v>
      </c>
      <c r="G65">
        <v>6.83</v>
      </c>
      <c r="H65">
        <v>6.48</v>
      </c>
      <c r="I65">
        <v>83.56</v>
      </c>
    </row>
    <row r="66" spans="1:10" x14ac:dyDescent="0.25">
      <c r="A66" t="s">
        <v>252</v>
      </c>
      <c r="B66" t="s">
        <v>102</v>
      </c>
      <c r="C66" t="s">
        <v>253</v>
      </c>
      <c r="D66">
        <v>1807.29</v>
      </c>
      <c r="E66">
        <v>0</v>
      </c>
      <c r="G66">
        <v>6.14</v>
      </c>
      <c r="H66">
        <v>13.01</v>
      </c>
      <c r="I66">
        <v>68.900000000000006</v>
      </c>
    </row>
    <row r="67" spans="1:10" x14ac:dyDescent="0.25">
      <c r="A67" t="s">
        <v>288</v>
      </c>
      <c r="B67" t="s">
        <v>102</v>
      </c>
      <c r="C67" t="s">
        <v>289</v>
      </c>
      <c r="D67">
        <v>1353.7</v>
      </c>
      <c r="E67">
        <v>0</v>
      </c>
      <c r="G67">
        <v>4.5999999999999996</v>
      </c>
      <c r="H67">
        <v>8.4600000000000009</v>
      </c>
      <c r="I67">
        <v>80.790000000000006</v>
      </c>
    </row>
    <row r="68" spans="1:10" x14ac:dyDescent="0.25">
      <c r="A68" t="s">
        <v>265</v>
      </c>
      <c r="B68" t="s">
        <v>257</v>
      </c>
      <c r="C68" t="s">
        <v>266</v>
      </c>
      <c r="D68">
        <v>715.82</v>
      </c>
      <c r="E68">
        <v>315552</v>
      </c>
      <c r="F68">
        <v>0</v>
      </c>
      <c r="G68">
        <v>2.4300000000000002</v>
      </c>
      <c r="H68">
        <v>36.89</v>
      </c>
      <c r="I68">
        <v>0.31</v>
      </c>
    </row>
    <row r="69" spans="1:10" x14ac:dyDescent="0.25">
      <c r="A69" t="s">
        <v>267</v>
      </c>
      <c r="B69" t="s">
        <v>257</v>
      </c>
      <c r="C69" t="s">
        <v>268</v>
      </c>
      <c r="D69">
        <v>666.3</v>
      </c>
      <c r="E69">
        <v>524862</v>
      </c>
      <c r="F69">
        <v>0</v>
      </c>
      <c r="G69">
        <v>2.2599999999999998</v>
      </c>
      <c r="H69">
        <v>3.29</v>
      </c>
      <c r="I69">
        <v>95.13</v>
      </c>
    </row>
    <row r="70" spans="1:10" x14ac:dyDescent="0.25">
      <c r="A70" t="s">
        <v>261</v>
      </c>
      <c r="B70" t="s">
        <v>257</v>
      </c>
      <c r="C70" t="s">
        <v>262</v>
      </c>
      <c r="D70">
        <v>565.75</v>
      </c>
      <c r="E70">
        <v>1714876</v>
      </c>
      <c r="F70">
        <v>0</v>
      </c>
      <c r="G70">
        <v>1.92</v>
      </c>
      <c r="H70">
        <v>26.52</v>
      </c>
      <c r="I70">
        <v>1.22</v>
      </c>
    </row>
    <row r="71" spans="1:10" x14ac:dyDescent="0.25">
      <c r="A71" t="s">
        <v>259</v>
      </c>
      <c r="B71" t="s">
        <v>257</v>
      </c>
      <c r="C71" t="s">
        <v>260</v>
      </c>
      <c r="D71">
        <v>436.97</v>
      </c>
      <c r="E71">
        <v>694886</v>
      </c>
      <c r="F71">
        <v>0</v>
      </c>
      <c r="G71">
        <v>1.48</v>
      </c>
      <c r="H71">
        <v>24.24</v>
      </c>
      <c r="I71">
        <v>11.58</v>
      </c>
    </row>
    <row r="72" spans="1:10" x14ac:dyDescent="0.25">
      <c r="A72" t="s">
        <v>1033</v>
      </c>
      <c r="B72" t="s">
        <v>257</v>
      </c>
      <c r="C72" t="s">
        <v>1034</v>
      </c>
      <c r="D72">
        <v>436.15</v>
      </c>
      <c r="E72">
        <v>979685</v>
      </c>
      <c r="F72">
        <v>0</v>
      </c>
      <c r="G72">
        <v>1.48</v>
      </c>
      <c r="H72">
        <v>29.94</v>
      </c>
      <c r="I72">
        <v>6.99</v>
      </c>
    </row>
    <row r="73" spans="1:10" x14ac:dyDescent="0.25">
      <c r="A73" t="s">
        <v>263</v>
      </c>
      <c r="B73" t="s">
        <v>257</v>
      </c>
      <c r="C73" t="s">
        <v>264</v>
      </c>
      <c r="D73">
        <v>353.24</v>
      </c>
      <c r="E73">
        <v>405216</v>
      </c>
      <c r="F73">
        <v>0</v>
      </c>
      <c r="G73">
        <v>1.2</v>
      </c>
      <c r="H73">
        <v>11.68</v>
      </c>
      <c r="I73">
        <v>69.790000000000006</v>
      </c>
    </row>
    <row r="74" spans="1:10" x14ac:dyDescent="0.25">
      <c r="A74" t="s">
        <v>271</v>
      </c>
      <c r="B74" t="s">
        <v>257</v>
      </c>
      <c r="C74" t="s">
        <v>272</v>
      </c>
      <c r="D74">
        <v>347.59</v>
      </c>
      <c r="E74">
        <v>1678755</v>
      </c>
      <c r="F74">
        <v>0</v>
      </c>
      <c r="G74">
        <v>1.18</v>
      </c>
      <c r="H74">
        <v>22.39</v>
      </c>
      <c r="I74">
        <v>0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265</v>
      </c>
      <c r="B78" t="s">
        <v>257</v>
      </c>
      <c r="C78" t="s">
        <v>266</v>
      </c>
      <c r="D78">
        <v>264.10000000000002</v>
      </c>
      <c r="E78">
        <v>315552</v>
      </c>
      <c r="F78">
        <v>0</v>
      </c>
      <c r="G78">
        <v>9.3800000000000008</v>
      </c>
      <c r="H78">
        <v>715.82</v>
      </c>
      <c r="I78">
        <v>36.89</v>
      </c>
      <c r="J78">
        <v>0.31</v>
      </c>
    </row>
    <row r="79" spans="1:10" x14ac:dyDescent="0.25">
      <c r="A79" t="s">
        <v>252</v>
      </c>
      <c r="B79" t="s">
        <v>102</v>
      </c>
      <c r="C79" t="s">
        <v>253</v>
      </c>
      <c r="D79">
        <v>235.18</v>
      </c>
      <c r="E79">
        <v>0</v>
      </c>
      <c r="G79">
        <v>8.35</v>
      </c>
      <c r="H79">
        <v>1807.29</v>
      </c>
      <c r="I79">
        <v>13.01</v>
      </c>
      <c r="J79">
        <v>68.900000000000006</v>
      </c>
    </row>
    <row r="80" spans="1:10" x14ac:dyDescent="0.25">
      <c r="A80" t="s">
        <v>261</v>
      </c>
      <c r="B80" t="s">
        <v>257</v>
      </c>
      <c r="C80" t="s">
        <v>262</v>
      </c>
      <c r="D80">
        <v>150.05000000000001</v>
      </c>
      <c r="E80">
        <v>1714876</v>
      </c>
      <c r="F80">
        <v>0</v>
      </c>
      <c r="G80">
        <v>5.33</v>
      </c>
      <c r="H80">
        <v>565.75</v>
      </c>
      <c r="I80">
        <v>26.52</v>
      </c>
      <c r="J80">
        <v>1.22</v>
      </c>
    </row>
    <row r="81" spans="1:10" x14ac:dyDescent="0.25">
      <c r="A81" t="s">
        <v>1033</v>
      </c>
      <c r="B81" t="s">
        <v>257</v>
      </c>
      <c r="C81" t="s">
        <v>1034</v>
      </c>
      <c r="D81">
        <v>130.57</v>
      </c>
      <c r="E81">
        <v>979685</v>
      </c>
      <c r="F81">
        <v>0</v>
      </c>
      <c r="G81">
        <v>4.6399999999999997</v>
      </c>
      <c r="H81">
        <v>436.15</v>
      </c>
      <c r="I81">
        <v>29.94</v>
      </c>
      <c r="J81">
        <v>6.99</v>
      </c>
    </row>
    <row r="82" spans="1:10" x14ac:dyDescent="0.25">
      <c r="A82" t="s">
        <v>256</v>
      </c>
      <c r="B82" t="s">
        <v>257</v>
      </c>
      <c r="C82" t="s">
        <v>258</v>
      </c>
      <c r="D82">
        <v>130.35</v>
      </c>
      <c r="E82">
        <v>781745</v>
      </c>
      <c r="F82">
        <v>0</v>
      </c>
      <c r="G82">
        <v>4.63</v>
      </c>
      <c r="H82">
        <v>2010.29</v>
      </c>
      <c r="I82">
        <v>6.48</v>
      </c>
      <c r="J82">
        <v>83.56</v>
      </c>
    </row>
    <row r="83" spans="1:10" x14ac:dyDescent="0.25">
      <c r="A83" t="s">
        <v>288</v>
      </c>
      <c r="B83" t="s">
        <v>102</v>
      </c>
      <c r="C83" t="s">
        <v>289</v>
      </c>
      <c r="D83">
        <v>114.49</v>
      </c>
      <c r="E83">
        <v>0</v>
      </c>
      <c r="G83">
        <v>4.07</v>
      </c>
      <c r="H83">
        <v>1353.7</v>
      </c>
      <c r="I83">
        <v>8.4600000000000009</v>
      </c>
      <c r="J83">
        <v>80.790000000000006</v>
      </c>
    </row>
    <row r="84" spans="1:10" x14ac:dyDescent="0.25">
      <c r="A84" t="s">
        <v>259</v>
      </c>
      <c r="B84" t="s">
        <v>257</v>
      </c>
      <c r="C84" t="s">
        <v>260</v>
      </c>
      <c r="D84">
        <v>105.92</v>
      </c>
      <c r="E84">
        <v>694886</v>
      </c>
      <c r="F84">
        <v>0</v>
      </c>
      <c r="G84">
        <v>3.76</v>
      </c>
      <c r="H84">
        <v>436.97</v>
      </c>
      <c r="I84">
        <v>24.24</v>
      </c>
      <c r="J84">
        <v>11.58</v>
      </c>
    </row>
    <row r="85" spans="1:10" x14ac:dyDescent="0.25">
      <c r="A85" t="s">
        <v>269</v>
      </c>
      <c r="B85" t="s">
        <v>257</v>
      </c>
      <c r="C85" t="s">
        <v>270</v>
      </c>
      <c r="D85">
        <v>101.56</v>
      </c>
      <c r="E85">
        <v>794234</v>
      </c>
      <c r="F85">
        <v>0</v>
      </c>
      <c r="G85">
        <v>3.61</v>
      </c>
      <c r="H85">
        <v>310.37</v>
      </c>
      <c r="I85">
        <v>32.72</v>
      </c>
      <c r="J85">
        <v>0</v>
      </c>
    </row>
    <row r="86" spans="1:10" x14ac:dyDescent="0.25">
      <c r="A86" t="s">
        <v>271</v>
      </c>
      <c r="B86" t="s">
        <v>257</v>
      </c>
      <c r="C86" t="s">
        <v>272</v>
      </c>
      <c r="D86">
        <v>77.83</v>
      </c>
      <c r="E86">
        <v>1678755</v>
      </c>
      <c r="F86">
        <v>0</v>
      </c>
      <c r="G86">
        <v>2.76</v>
      </c>
      <c r="H86">
        <v>347.59</v>
      </c>
      <c r="I86">
        <v>22.39</v>
      </c>
      <c r="J86">
        <v>0</v>
      </c>
    </row>
    <row r="87" spans="1:10" x14ac:dyDescent="0.25">
      <c r="A87" t="s">
        <v>281</v>
      </c>
      <c r="B87" t="s">
        <v>257</v>
      </c>
      <c r="C87" t="s">
        <v>282</v>
      </c>
      <c r="D87">
        <v>42.1</v>
      </c>
      <c r="E87">
        <v>794148</v>
      </c>
      <c r="F87">
        <v>0</v>
      </c>
      <c r="G87">
        <v>1.5</v>
      </c>
      <c r="H87">
        <v>127.32</v>
      </c>
      <c r="I87">
        <v>33.06</v>
      </c>
      <c r="J87">
        <v>0.01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1679.79</v>
      </c>
      <c r="E91">
        <v>781745</v>
      </c>
      <c r="F91">
        <v>0</v>
      </c>
      <c r="G91">
        <v>33.520000000000003</v>
      </c>
      <c r="H91">
        <v>2010.29</v>
      </c>
      <c r="I91">
        <v>6.48</v>
      </c>
      <c r="J91">
        <v>83.56</v>
      </c>
    </row>
    <row r="92" spans="1:10" x14ac:dyDescent="0.25">
      <c r="A92" t="s">
        <v>252</v>
      </c>
      <c r="B92" t="s">
        <v>102</v>
      </c>
      <c r="C92" t="s">
        <v>253</v>
      </c>
      <c r="D92">
        <v>1245.19</v>
      </c>
      <c r="E92">
        <v>0</v>
      </c>
      <c r="G92">
        <v>24.85</v>
      </c>
      <c r="H92">
        <v>1807.29</v>
      </c>
      <c r="I92">
        <v>13.01</v>
      </c>
      <c r="J92">
        <v>68.900000000000006</v>
      </c>
    </row>
    <row r="93" spans="1:10" x14ac:dyDescent="0.25">
      <c r="A93" t="s">
        <v>288</v>
      </c>
      <c r="B93" t="s">
        <v>102</v>
      </c>
      <c r="C93" t="s">
        <v>289</v>
      </c>
      <c r="D93">
        <v>1093.67</v>
      </c>
      <c r="E93">
        <v>0</v>
      </c>
      <c r="G93">
        <v>21.83</v>
      </c>
      <c r="H93">
        <v>1353.7</v>
      </c>
      <c r="I93">
        <v>8.4600000000000009</v>
      </c>
      <c r="J93">
        <v>80.790000000000006</v>
      </c>
    </row>
    <row r="94" spans="1:10" x14ac:dyDescent="0.25">
      <c r="A94" t="s">
        <v>267</v>
      </c>
      <c r="B94" t="s">
        <v>257</v>
      </c>
      <c r="C94" t="s">
        <v>268</v>
      </c>
      <c r="D94">
        <v>633.86</v>
      </c>
      <c r="E94">
        <v>524862</v>
      </c>
      <c r="F94">
        <v>0</v>
      </c>
      <c r="G94">
        <v>12.65</v>
      </c>
      <c r="H94">
        <v>666.3</v>
      </c>
      <c r="I94">
        <v>3.29</v>
      </c>
      <c r="J94">
        <v>95.13</v>
      </c>
    </row>
    <row r="95" spans="1:10" x14ac:dyDescent="0.25">
      <c r="A95" t="s">
        <v>263</v>
      </c>
      <c r="B95" t="s">
        <v>257</v>
      </c>
      <c r="C95" t="s">
        <v>264</v>
      </c>
      <c r="D95">
        <v>246.54</v>
      </c>
      <c r="E95">
        <v>405216</v>
      </c>
      <c r="F95">
        <v>0</v>
      </c>
      <c r="G95">
        <v>4.92</v>
      </c>
      <c r="H95">
        <v>353.24</v>
      </c>
      <c r="I95">
        <v>11.68</v>
      </c>
      <c r="J95">
        <v>69.790000000000006</v>
      </c>
    </row>
    <row r="96" spans="1:10" x14ac:dyDescent="0.25">
      <c r="A96" t="s">
        <v>290</v>
      </c>
      <c r="B96" t="s">
        <v>257</v>
      </c>
      <c r="C96" t="s">
        <v>291</v>
      </c>
      <c r="D96">
        <v>231.06</v>
      </c>
      <c r="E96">
        <v>859286</v>
      </c>
      <c r="F96">
        <v>0</v>
      </c>
      <c r="G96">
        <v>4.6100000000000003</v>
      </c>
      <c r="H96">
        <v>278.32</v>
      </c>
      <c r="I96">
        <v>6.42</v>
      </c>
      <c r="J96">
        <v>83.02</v>
      </c>
    </row>
    <row r="97" spans="1:10" x14ac:dyDescent="0.25">
      <c r="A97" t="s">
        <v>275</v>
      </c>
      <c r="B97" t="s">
        <v>257</v>
      </c>
      <c r="C97" t="s">
        <v>276</v>
      </c>
      <c r="D97">
        <v>190.15</v>
      </c>
      <c r="E97">
        <v>685234</v>
      </c>
      <c r="F97">
        <v>0</v>
      </c>
      <c r="G97">
        <v>3.79</v>
      </c>
      <c r="H97">
        <v>267.45999999999998</v>
      </c>
      <c r="I97">
        <v>9.69</v>
      </c>
      <c r="J97">
        <v>71.099999999999994</v>
      </c>
    </row>
    <row r="98" spans="1:10" x14ac:dyDescent="0.25">
      <c r="A98" t="s">
        <v>273</v>
      </c>
      <c r="B98" t="s">
        <v>257</v>
      </c>
      <c r="C98" t="s">
        <v>274</v>
      </c>
      <c r="D98">
        <v>189.9</v>
      </c>
      <c r="E98">
        <v>498058</v>
      </c>
      <c r="F98">
        <v>0</v>
      </c>
      <c r="G98">
        <v>3.79</v>
      </c>
      <c r="H98">
        <v>209.36</v>
      </c>
      <c r="I98">
        <v>4.4400000000000004</v>
      </c>
      <c r="J98">
        <v>90.71</v>
      </c>
    </row>
    <row r="99" spans="1:10" x14ac:dyDescent="0.25">
      <c r="A99" t="s">
        <v>277</v>
      </c>
      <c r="B99" t="s">
        <v>257</v>
      </c>
      <c r="C99" t="s">
        <v>278</v>
      </c>
      <c r="D99">
        <v>97.08</v>
      </c>
      <c r="E99">
        <v>54351</v>
      </c>
      <c r="F99">
        <v>0</v>
      </c>
      <c r="G99">
        <v>1.94</v>
      </c>
      <c r="H99">
        <v>100.81</v>
      </c>
      <c r="I99">
        <v>2.63</v>
      </c>
      <c r="J99">
        <v>96.3</v>
      </c>
    </row>
    <row r="100" spans="1:10" x14ac:dyDescent="0.25">
      <c r="A100" t="s">
        <v>1035</v>
      </c>
      <c r="B100" t="s">
        <v>257</v>
      </c>
      <c r="C100" t="s">
        <v>274</v>
      </c>
      <c r="D100">
        <v>78.89</v>
      </c>
      <c r="E100">
        <v>32738</v>
      </c>
      <c r="F100">
        <v>0</v>
      </c>
      <c r="G100">
        <v>1.57</v>
      </c>
      <c r="H100">
        <v>82.69</v>
      </c>
      <c r="I100">
        <v>2.82</v>
      </c>
      <c r="J100">
        <v>95.42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18652509</v>
      </c>
      <c r="E104">
        <v>405216</v>
      </c>
      <c r="F104">
        <v>46.03</v>
      </c>
      <c r="G104">
        <v>11.79</v>
      </c>
      <c r="H104">
        <v>353.24</v>
      </c>
      <c r="I104">
        <v>11.7</v>
      </c>
      <c r="J104">
        <v>69.8</v>
      </c>
    </row>
    <row r="105" spans="1:10" x14ac:dyDescent="0.25">
      <c r="A105" t="s">
        <v>261</v>
      </c>
      <c r="B105" t="s">
        <v>257</v>
      </c>
      <c r="C105" t="s">
        <v>262</v>
      </c>
      <c r="D105">
        <v>11573026</v>
      </c>
      <c r="E105">
        <v>1714876</v>
      </c>
      <c r="F105">
        <v>6.75</v>
      </c>
      <c r="G105">
        <v>7.32</v>
      </c>
      <c r="H105">
        <v>565.75</v>
      </c>
      <c r="I105">
        <v>26.5</v>
      </c>
      <c r="J105">
        <v>1.2</v>
      </c>
    </row>
    <row r="106" spans="1:10" x14ac:dyDescent="0.25">
      <c r="A106" t="s">
        <v>256</v>
      </c>
      <c r="B106" t="s">
        <v>257</v>
      </c>
      <c r="C106" t="s">
        <v>258</v>
      </c>
      <c r="D106">
        <v>11545479</v>
      </c>
      <c r="E106">
        <v>781745</v>
      </c>
      <c r="F106">
        <v>14.77</v>
      </c>
      <c r="G106">
        <v>7.3</v>
      </c>
      <c r="H106">
        <v>2010.29</v>
      </c>
      <c r="I106">
        <v>6.5</v>
      </c>
      <c r="J106">
        <v>83.6</v>
      </c>
    </row>
    <row r="107" spans="1:10" x14ac:dyDescent="0.25">
      <c r="A107" t="s">
        <v>1033</v>
      </c>
      <c r="B107" t="s">
        <v>257</v>
      </c>
      <c r="C107" t="s">
        <v>1034</v>
      </c>
      <c r="D107">
        <v>9933886</v>
      </c>
      <c r="E107">
        <v>979685</v>
      </c>
      <c r="F107">
        <v>10.14</v>
      </c>
      <c r="G107">
        <v>6.28</v>
      </c>
      <c r="H107">
        <v>436.15</v>
      </c>
      <c r="I107">
        <v>29.9</v>
      </c>
      <c r="J107">
        <v>7</v>
      </c>
    </row>
    <row r="108" spans="1:10" x14ac:dyDescent="0.25">
      <c r="A108" t="s">
        <v>265</v>
      </c>
      <c r="B108" t="s">
        <v>257</v>
      </c>
      <c r="C108" t="s">
        <v>266</v>
      </c>
      <c r="D108">
        <v>9795100</v>
      </c>
      <c r="E108">
        <v>315552</v>
      </c>
      <c r="F108">
        <v>31.04</v>
      </c>
      <c r="G108">
        <v>6.19</v>
      </c>
      <c r="H108">
        <v>715.82</v>
      </c>
      <c r="I108">
        <v>36.9</v>
      </c>
      <c r="J108">
        <v>0.3</v>
      </c>
    </row>
    <row r="109" spans="1:10" x14ac:dyDescent="0.25">
      <c r="A109" t="s">
        <v>121</v>
      </c>
      <c r="B109" t="s">
        <v>102</v>
      </c>
      <c r="C109" t="s">
        <v>111</v>
      </c>
      <c r="D109">
        <v>7339812</v>
      </c>
      <c r="E109">
        <v>30</v>
      </c>
      <c r="F109">
        <v>244660.4</v>
      </c>
      <c r="G109">
        <v>4.6399999999999997</v>
      </c>
      <c r="H109">
        <v>66.400000000000006</v>
      </c>
      <c r="I109">
        <v>31.3</v>
      </c>
      <c r="J109">
        <v>6.9</v>
      </c>
    </row>
    <row r="110" spans="1:10" x14ac:dyDescent="0.25">
      <c r="A110" t="s">
        <v>259</v>
      </c>
      <c r="B110" t="s">
        <v>257</v>
      </c>
      <c r="C110" t="s">
        <v>260</v>
      </c>
      <c r="D110">
        <v>7093985</v>
      </c>
      <c r="E110">
        <v>694886</v>
      </c>
      <c r="F110">
        <v>10.210000000000001</v>
      </c>
      <c r="G110">
        <v>4.4800000000000004</v>
      </c>
      <c r="H110">
        <v>436.97</v>
      </c>
      <c r="I110">
        <v>24.2</v>
      </c>
      <c r="J110">
        <v>11.6</v>
      </c>
    </row>
    <row r="111" spans="1:10" x14ac:dyDescent="0.25">
      <c r="A111" t="s">
        <v>279</v>
      </c>
      <c r="B111" t="s">
        <v>257</v>
      </c>
      <c r="C111" t="s">
        <v>280</v>
      </c>
      <c r="D111">
        <v>6706750</v>
      </c>
      <c r="E111">
        <v>1678082</v>
      </c>
      <c r="F111">
        <v>4</v>
      </c>
      <c r="G111">
        <v>4.24</v>
      </c>
      <c r="H111">
        <v>48.45</v>
      </c>
      <c r="I111">
        <v>31.2</v>
      </c>
      <c r="J111">
        <v>0</v>
      </c>
    </row>
    <row r="112" spans="1:10" x14ac:dyDescent="0.25">
      <c r="A112" t="s">
        <v>271</v>
      </c>
      <c r="B112" t="s">
        <v>257</v>
      </c>
      <c r="C112" t="s">
        <v>272</v>
      </c>
      <c r="D112">
        <v>6696436</v>
      </c>
      <c r="E112">
        <v>1678755</v>
      </c>
      <c r="F112">
        <v>3.99</v>
      </c>
      <c r="G112">
        <v>4.2300000000000004</v>
      </c>
      <c r="H112">
        <v>347.59</v>
      </c>
      <c r="I112">
        <v>22.4</v>
      </c>
      <c r="J112">
        <v>0</v>
      </c>
    </row>
    <row r="113" spans="1:10" x14ac:dyDescent="0.25">
      <c r="A113" t="s">
        <v>269</v>
      </c>
      <c r="B113" t="s">
        <v>257</v>
      </c>
      <c r="C113" t="s">
        <v>270</v>
      </c>
      <c r="D113">
        <v>6433072</v>
      </c>
      <c r="E113">
        <v>794234</v>
      </c>
      <c r="F113">
        <v>8.1</v>
      </c>
      <c r="G113">
        <v>4.07</v>
      </c>
      <c r="H113">
        <v>310.37</v>
      </c>
      <c r="I113">
        <v>32.700000000000003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252</v>
      </c>
      <c r="B117" t="s">
        <v>102</v>
      </c>
      <c r="C117" t="s">
        <v>253</v>
      </c>
      <c r="D117">
        <v>1889938</v>
      </c>
      <c r="E117">
        <v>0</v>
      </c>
      <c r="G117">
        <v>41.99</v>
      </c>
      <c r="H117">
        <v>1807.29</v>
      </c>
      <c r="I117">
        <v>13.01</v>
      </c>
      <c r="J117">
        <v>68.900000000000006</v>
      </c>
    </row>
    <row r="118" spans="1:10" x14ac:dyDescent="0.25">
      <c r="A118" t="s">
        <v>288</v>
      </c>
      <c r="B118" t="s">
        <v>102</v>
      </c>
      <c r="C118" t="s">
        <v>289</v>
      </c>
      <c r="D118">
        <v>1500765</v>
      </c>
      <c r="E118">
        <v>0</v>
      </c>
      <c r="G118">
        <v>33.340000000000003</v>
      </c>
      <c r="H118">
        <v>1353.7</v>
      </c>
      <c r="I118">
        <v>8.4600000000000009</v>
      </c>
      <c r="J118">
        <v>80.790000000000006</v>
      </c>
    </row>
    <row r="119" spans="1:10" x14ac:dyDescent="0.25">
      <c r="A119" t="s">
        <v>256</v>
      </c>
      <c r="B119" t="s">
        <v>257</v>
      </c>
      <c r="C119" t="s">
        <v>258</v>
      </c>
      <c r="D119">
        <v>927902</v>
      </c>
      <c r="E119">
        <v>781745</v>
      </c>
      <c r="F119">
        <v>1.19</v>
      </c>
      <c r="G119">
        <v>20.61</v>
      </c>
      <c r="H119">
        <v>2010.29</v>
      </c>
      <c r="I119">
        <v>6.48</v>
      </c>
      <c r="J119">
        <v>83.56</v>
      </c>
    </row>
    <row r="120" spans="1:10" x14ac:dyDescent="0.25">
      <c r="A120" t="s">
        <v>267</v>
      </c>
      <c r="B120" t="s">
        <v>257</v>
      </c>
      <c r="C120" t="s">
        <v>268</v>
      </c>
      <c r="D120">
        <v>458041</v>
      </c>
      <c r="E120">
        <v>524862</v>
      </c>
      <c r="F120">
        <v>0.87</v>
      </c>
      <c r="G120">
        <v>10.18</v>
      </c>
      <c r="H120">
        <v>666.3</v>
      </c>
      <c r="I120">
        <v>3.29</v>
      </c>
      <c r="J120">
        <v>95.13</v>
      </c>
    </row>
    <row r="121" spans="1:10" x14ac:dyDescent="0.25">
      <c r="A121" t="s">
        <v>263</v>
      </c>
      <c r="B121" t="s">
        <v>257</v>
      </c>
      <c r="C121" t="s">
        <v>264</v>
      </c>
      <c r="D121">
        <v>136153</v>
      </c>
      <c r="E121">
        <v>405216</v>
      </c>
      <c r="F121">
        <v>0.34</v>
      </c>
      <c r="G121">
        <v>3.02</v>
      </c>
      <c r="H121">
        <v>353.24</v>
      </c>
      <c r="I121">
        <v>11.68</v>
      </c>
      <c r="J121">
        <v>69.790000000000006</v>
      </c>
    </row>
    <row r="122" spans="1:10" x14ac:dyDescent="0.25">
      <c r="A122" t="s">
        <v>259</v>
      </c>
      <c r="B122" t="s">
        <v>257</v>
      </c>
      <c r="C122" t="s">
        <v>260</v>
      </c>
      <c r="D122">
        <v>125953</v>
      </c>
      <c r="E122">
        <v>694886</v>
      </c>
      <c r="F122">
        <v>0.18</v>
      </c>
      <c r="G122">
        <v>2.8</v>
      </c>
      <c r="H122">
        <v>436.97</v>
      </c>
      <c r="I122">
        <v>24.24</v>
      </c>
      <c r="J122">
        <v>11.58</v>
      </c>
    </row>
    <row r="123" spans="1:10" x14ac:dyDescent="0.25">
      <c r="A123" t="s">
        <v>290</v>
      </c>
      <c r="B123" t="s">
        <v>257</v>
      </c>
      <c r="C123" t="s">
        <v>291</v>
      </c>
      <c r="D123">
        <v>125239</v>
      </c>
      <c r="E123">
        <v>859286</v>
      </c>
      <c r="F123">
        <v>0.15</v>
      </c>
      <c r="G123">
        <v>2.78</v>
      </c>
      <c r="H123">
        <v>278.32</v>
      </c>
      <c r="I123">
        <v>6.42</v>
      </c>
      <c r="J123">
        <v>83.02</v>
      </c>
    </row>
    <row r="124" spans="1:10" x14ac:dyDescent="0.25">
      <c r="A124" t="s">
        <v>1033</v>
      </c>
      <c r="B124" t="s">
        <v>257</v>
      </c>
      <c r="C124" t="s">
        <v>1034</v>
      </c>
      <c r="D124">
        <v>116941</v>
      </c>
      <c r="E124">
        <v>979685</v>
      </c>
      <c r="F124">
        <v>0.12</v>
      </c>
      <c r="G124">
        <v>2.6</v>
      </c>
      <c r="H124">
        <v>436.15</v>
      </c>
      <c r="I124">
        <v>29.94</v>
      </c>
      <c r="J124">
        <v>6.99</v>
      </c>
    </row>
    <row r="125" spans="1:10" x14ac:dyDescent="0.25">
      <c r="A125" t="s">
        <v>275</v>
      </c>
      <c r="B125" t="s">
        <v>257</v>
      </c>
      <c r="C125" t="s">
        <v>276</v>
      </c>
      <c r="D125">
        <v>104933</v>
      </c>
      <c r="E125">
        <v>685234</v>
      </c>
      <c r="F125">
        <v>0.15</v>
      </c>
      <c r="G125">
        <v>2.33</v>
      </c>
      <c r="H125">
        <v>267.45999999999998</v>
      </c>
      <c r="I125">
        <v>9.69</v>
      </c>
      <c r="J125">
        <v>71.099999999999994</v>
      </c>
    </row>
    <row r="126" spans="1:10" x14ac:dyDescent="0.25">
      <c r="A126" t="s">
        <v>273</v>
      </c>
      <c r="B126" t="s">
        <v>257</v>
      </c>
      <c r="C126" t="s">
        <v>274</v>
      </c>
      <c r="D126">
        <v>91567</v>
      </c>
      <c r="E126">
        <v>498058</v>
      </c>
      <c r="F126">
        <v>0.18</v>
      </c>
      <c r="G126">
        <v>2.0299999999999998</v>
      </c>
      <c r="H126">
        <v>209.36</v>
      </c>
      <c r="I126">
        <v>4.4400000000000004</v>
      </c>
      <c r="J126">
        <v>90.71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252</v>
      </c>
      <c r="B130" t="s">
        <v>102</v>
      </c>
      <c r="C130" t="s">
        <v>253</v>
      </c>
      <c r="D130">
        <v>1283035</v>
      </c>
      <c r="E130">
        <v>1283035</v>
      </c>
      <c r="F130">
        <v>0</v>
      </c>
      <c r="H130">
        <v>0</v>
      </c>
      <c r="I130">
        <v>37.83</v>
      </c>
    </row>
    <row r="131" spans="1:9" x14ac:dyDescent="0.25">
      <c r="A131" t="s">
        <v>288</v>
      </c>
      <c r="B131" t="s">
        <v>102</v>
      </c>
      <c r="C131" t="s">
        <v>289</v>
      </c>
      <c r="D131">
        <v>1161745</v>
      </c>
      <c r="E131">
        <v>1161745</v>
      </c>
      <c r="F131">
        <v>0</v>
      </c>
      <c r="H131">
        <v>0</v>
      </c>
      <c r="I131">
        <v>34.25</v>
      </c>
    </row>
    <row r="132" spans="1:9" x14ac:dyDescent="0.25">
      <c r="A132" t="s">
        <v>267</v>
      </c>
      <c r="B132" t="s">
        <v>257</v>
      </c>
      <c r="C132" t="s">
        <v>268</v>
      </c>
      <c r="D132">
        <v>458041</v>
      </c>
      <c r="E132">
        <v>458041</v>
      </c>
      <c r="F132">
        <v>524862</v>
      </c>
      <c r="G132">
        <v>0.87</v>
      </c>
      <c r="H132">
        <v>0</v>
      </c>
      <c r="I132">
        <v>13.5</v>
      </c>
    </row>
    <row r="133" spans="1:9" x14ac:dyDescent="0.25">
      <c r="A133" t="s">
        <v>263</v>
      </c>
      <c r="B133" t="s">
        <v>257</v>
      </c>
      <c r="C133" t="s">
        <v>264</v>
      </c>
      <c r="D133">
        <v>136160</v>
      </c>
      <c r="E133">
        <v>136160</v>
      </c>
      <c r="F133">
        <v>405216</v>
      </c>
      <c r="G133">
        <v>0.34</v>
      </c>
      <c r="H133">
        <v>0</v>
      </c>
      <c r="I133">
        <v>4.01</v>
      </c>
    </row>
    <row r="134" spans="1:9" x14ac:dyDescent="0.25">
      <c r="A134" t="s">
        <v>256</v>
      </c>
      <c r="B134" t="s">
        <v>257</v>
      </c>
      <c r="C134" t="s">
        <v>258</v>
      </c>
      <c r="D134">
        <v>130562</v>
      </c>
      <c r="E134">
        <v>130562</v>
      </c>
      <c r="F134">
        <v>781745</v>
      </c>
      <c r="G134">
        <v>0.17</v>
      </c>
      <c r="H134">
        <v>0</v>
      </c>
      <c r="I134">
        <v>3.85</v>
      </c>
    </row>
    <row r="135" spans="1:9" x14ac:dyDescent="0.25">
      <c r="A135" t="s">
        <v>290</v>
      </c>
      <c r="B135" t="s">
        <v>257</v>
      </c>
      <c r="C135" t="s">
        <v>291</v>
      </c>
      <c r="D135">
        <v>125246</v>
      </c>
      <c r="E135">
        <v>125246</v>
      </c>
      <c r="F135">
        <v>859286</v>
      </c>
      <c r="G135">
        <v>0.15</v>
      </c>
      <c r="H135">
        <v>0</v>
      </c>
      <c r="I135">
        <v>3.69</v>
      </c>
    </row>
    <row r="136" spans="1:9" x14ac:dyDescent="0.25">
      <c r="A136" t="s">
        <v>275</v>
      </c>
      <c r="B136" t="s">
        <v>257</v>
      </c>
      <c r="C136" t="s">
        <v>276</v>
      </c>
      <c r="D136">
        <v>104922</v>
      </c>
      <c r="E136">
        <v>104922</v>
      </c>
      <c r="F136">
        <v>685234</v>
      </c>
      <c r="G136">
        <v>0.15</v>
      </c>
      <c r="H136">
        <v>0</v>
      </c>
      <c r="I136">
        <v>3.09</v>
      </c>
    </row>
    <row r="137" spans="1:9" x14ac:dyDescent="0.25">
      <c r="A137" t="s">
        <v>273</v>
      </c>
      <c r="B137" t="s">
        <v>257</v>
      </c>
      <c r="C137" t="s">
        <v>274</v>
      </c>
      <c r="D137">
        <v>91566</v>
      </c>
      <c r="E137">
        <v>91566</v>
      </c>
      <c r="F137">
        <v>498058</v>
      </c>
      <c r="G137">
        <v>0.18</v>
      </c>
      <c r="H137">
        <v>0</v>
      </c>
      <c r="I137">
        <v>2.7</v>
      </c>
    </row>
    <row r="138" spans="1:9" x14ac:dyDescent="0.25">
      <c r="A138" t="s">
        <v>277</v>
      </c>
      <c r="B138" t="s">
        <v>257</v>
      </c>
      <c r="C138" t="s">
        <v>278</v>
      </c>
      <c r="D138">
        <v>55233</v>
      </c>
      <c r="E138">
        <v>55233</v>
      </c>
      <c r="F138">
        <v>54351</v>
      </c>
      <c r="G138">
        <v>1.02</v>
      </c>
      <c r="H138">
        <v>0</v>
      </c>
      <c r="I138">
        <v>1.63</v>
      </c>
    </row>
    <row r="139" spans="1:9" x14ac:dyDescent="0.25">
      <c r="A139" t="s">
        <v>1035</v>
      </c>
      <c r="B139" t="s">
        <v>257</v>
      </c>
      <c r="C139" t="s">
        <v>274</v>
      </c>
      <c r="D139">
        <v>38780</v>
      </c>
      <c r="E139">
        <v>38780</v>
      </c>
      <c r="F139">
        <v>32738</v>
      </c>
      <c r="G139">
        <v>1.18</v>
      </c>
      <c r="H139">
        <v>0</v>
      </c>
      <c r="I139">
        <v>1.1399999999999999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261</v>
      </c>
      <c r="B143" t="s">
        <v>257</v>
      </c>
      <c r="C143" t="s">
        <v>262</v>
      </c>
      <c r="D143">
        <v>1714876</v>
      </c>
      <c r="E143">
        <v>0</v>
      </c>
      <c r="F143">
        <v>0</v>
      </c>
      <c r="G143">
        <v>565.75</v>
      </c>
      <c r="H143">
        <v>26.5</v>
      </c>
      <c r="I143">
        <v>1.2</v>
      </c>
    </row>
    <row r="144" spans="1:9" x14ac:dyDescent="0.25">
      <c r="A144" t="s">
        <v>271</v>
      </c>
      <c r="B144" t="s">
        <v>257</v>
      </c>
      <c r="C144" t="s">
        <v>272</v>
      </c>
      <c r="D144">
        <v>1678755</v>
      </c>
      <c r="E144">
        <v>0</v>
      </c>
      <c r="F144">
        <v>0</v>
      </c>
      <c r="G144">
        <v>347.59</v>
      </c>
      <c r="H144">
        <v>22.4</v>
      </c>
      <c r="I144">
        <v>0</v>
      </c>
    </row>
    <row r="145" spans="1:9" x14ac:dyDescent="0.25">
      <c r="A145" t="s">
        <v>279</v>
      </c>
      <c r="B145" t="s">
        <v>257</v>
      </c>
      <c r="C145" t="s">
        <v>280</v>
      </c>
      <c r="D145">
        <v>1678082</v>
      </c>
      <c r="E145">
        <v>1679019</v>
      </c>
      <c r="F145">
        <v>1</v>
      </c>
      <c r="G145">
        <v>48.45</v>
      </c>
      <c r="H145">
        <v>31.2</v>
      </c>
      <c r="I145">
        <v>0</v>
      </c>
    </row>
    <row r="146" spans="1:9" x14ac:dyDescent="0.25">
      <c r="A146" t="s">
        <v>292</v>
      </c>
      <c r="B146" t="s">
        <v>257</v>
      </c>
      <c r="C146" t="s">
        <v>293</v>
      </c>
      <c r="D146">
        <v>1519827</v>
      </c>
      <c r="E146">
        <v>2093</v>
      </c>
      <c r="F146">
        <v>0</v>
      </c>
      <c r="G146">
        <v>41.51</v>
      </c>
      <c r="H146">
        <v>32.700000000000003</v>
      </c>
      <c r="I146">
        <v>0</v>
      </c>
    </row>
    <row r="147" spans="1:9" x14ac:dyDescent="0.25">
      <c r="A147" t="s">
        <v>294</v>
      </c>
      <c r="B147" t="s">
        <v>257</v>
      </c>
      <c r="C147" t="s">
        <v>295</v>
      </c>
      <c r="D147">
        <v>1497078</v>
      </c>
      <c r="E147">
        <v>1325616</v>
      </c>
      <c r="F147">
        <v>0.89</v>
      </c>
      <c r="G147">
        <v>51.35</v>
      </c>
      <c r="H147">
        <v>34.200000000000003</v>
      </c>
      <c r="I147">
        <v>0</v>
      </c>
    </row>
    <row r="148" spans="1:9" x14ac:dyDescent="0.25">
      <c r="A148" t="s">
        <v>296</v>
      </c>
      <c r="B148" t="s">
        <v>257</v>
      </c>
      <c r="C148" t="s">
        <v>297</v>
      </c>
      <c r="D148">
        <v>1221246</v>
      </c>
      <c r="E148">
        <v>1219136</v>
      </c>
      <c r="F148">
        <v>1</v>
      </c>
      <c r="G148">
        <v>37.07</v>
      </c>
      <c r="H148">
        <v>35.6</v>
      </c>
      <c r="I148">
        <v>0</v>
      </c>
    </row>
    <row r="149" spans="1:9" x14ac:dyDescent="0.25">
      <c r="A149" t="s">
        <v>1485</v>
      </c>
      <c r="C149" t="s">
        <v>1486</v>
      </c>
      <c r="D149">
        <v>1005281</v>
      </c>
      <c r="E149">
        <v>1005281</v>
      </c>
      <c r="F149">
        <v>1</v>
      </c>
      <c r="G149">
        <v>19.79</v>
      </c>
      <c r="H149">
        <v>35</v>
      </c>
      <c r="I149">
        <v>0</v>
      </c>
    </row>
    <row r="150" spans="1:9" x14ac:dyDescent="0.25">
      <c r="A150" t="s">
        <v>1033</v>
      </c>
      <c r="B150" t="s">
        <v>257</v>
      </c>
      <c r="C150" t="s">
        <v>1034</v>
      </c>
      <c r="D150">
        <v>979685</v>
      </c>
      <c r="E150">
        <v>979669</v>
      </c>
      <c r="F150">
        <v>1</v>
      </c>
      <c r="G150">
        <v>436.15</v>
      </c>
      <c r="H150">
        <v>29.9</v>
      </c>
      <c r="I150">
        <v>7</v>
      </c>
    </row>
    <row r="151" spans="1:9" x14ac:dyDescent="0.25">
      <c r="A151" t="s">
        <v>290</v>
      </c>
      <c r="B151" t="s">
        <v>257</v>
      </c>
      <c r="C151" t="s">
        <v>291</v>
      </c>
      <c r="D151">
        <v>859286</v>
      </c>
      <c r="E151">
        <v>835536</v>
      </c>
      <c r="F151">
        <v>0.97</v>
      </c>
      <c r="G151">
        <v>278.32</v>
      </c>
      <c r="H151">
        <v>6.4</v>
      </c>
      <c r="I151">
        <v>83</v>
      </c>
    </row>
    <row r="152" spans="1:9" x14ac:dyDescent="0.25">
      <c r="A152" t="s">
        <v>269</v>
      </c>
      <c r="B152" t="s">
        <v>257</v>
      </c>
      <c r="C152" t="s">
        <v>270</v>
      </c>
      <c r="D152">
        <v>794234</v>
      </c>
      <c r="E152">
        <v>793293</v>
      </c>
      <c r="F152">
        <v>1</v>
      </c>
      <c r="G152">
        <v>310.37</v>
      </c>
      <c r="H152">
        <v>32.700000000000003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1715160</v>
      </c>
      <c r="E156">
        <v>1714876</v>
      </c>
      <c r="F156">
        <v>9.89</v>
      </c>
    </row>
    <row r="157" spans="1:9" x14ac:dyDescent="0.25">
      <c r="A157" t="s">
        <v>271</v>
      </c>
      <c r="B157" t="s">
        <v>257</v>
      </c>
      <c r="C157" t="s">
        <v>272</v>
      </c>
      <c r="D157">
        <v>1679427</v>
      </c>
      <c r="E157">
        <v>1678755</v>
      </c>
      <c r="F157">
        <v>9.69</v>
      </c>
    </row>
    <row r="158" spans="1:9" x14ac:dyDescent="0.25">
      <c r="A158" t="s">
        <v>292</v>
      </c>
      <c r="B158" t="s">
        <v>257</v>
      </c>
      <c r="C158" t="s">
        <v>293</v>
      </c>
      <c r="D158">
        <v>1520168</v>
      </c>
      <c r="E158">
        <v>1519827</v>
      </c>
      <c r="F158">
        <v>8.77</v>
      </c>
    </row>
    <row r="159" spans="1:9" x14ac:dyDescent="0.25">
      <c r="A159" t="s">
        <v>294</v>
      </c>
      <c r="B159" t="s">
        <v>257</v>
      </c>
      <c r="C159" t="s">
        <v>295</v>
      </c>
      <c r="D159">
        <v>1496898</v>
      </c>
      <c r="E159">
        <v>1497078</v>
      </c>
      <c r="F159">
        <v>8.6300000000000008</v>
      </c>
    </row>
    <row r="160" spans="1:9" x14ac:dyDescent="0.25">
      <c r="A160" t="s">
        <v>296</v>
      </c>
      <c r="B160" t="s">
        <v>257</v>
      </c>
      <c r="C160" t="s">
        <v>297</v>
      </c>
      <c r="D160">
        <v>1221192</v>
      </c>
      <c r="E160">
        <v>1221246</v>
      </c>
      <c r="F160">
        <v>7.04</v>
      </c>
    </row>
    <row r="161" spans="1:6" x14ac:dyDescent="0.25">
      <c r="A161" t="s">
        <v>290</v>
      </c>
      <c r="B161" t="s">
        <v>257</v>
      </c>
      <c r="C161" t="s">
        <v>291</v>
      </c>
      <c r="D161">
        <v>859017</v>
      </c>
      <c r="E161">
        <v>859286</v>
      </c>
      <c r="F161">
        <v>4.95</v>
      </c>
    </row>
    <row r="162" spans="1:6" x14ac:dyDescent="0.25">
      <c r="A162" t="s">
        <v>269</v>
      </c>
      <c r="B162" t="s">
        <v>257</v>
      </c>
      <c r="C162" t="s">
        <v>270</v>
      </c>
      <c r="D162">
        <v>795623</v>
      </c>
      <c r="E162">
        <v>794234</v>
      </c>
      <c r="F162">
        <v>4.59</v>
      </c>
    </row>
    <row r="163" spans="1:6" x14ac:dyDescent="0.25">
      <c r="A163" t="s">
        <v>256</v>
      </c>
      <c r="B163" t="s">
        <v>257</v>
      </c>
      <c r="C163" t="s">
        <v>258</v>
      </c>
      <c r="D163">
        <v>782030</v>
      </c>
      <c r="E163">
        <v>781745</v>
      </c>
      <c r="F163">
        <v>4.51</v>
      </c>
    </row>
    <row r="164" spans="1:6" x14ac:dyDescent="0.25">
      <c r="A164" t="s">
        <v>298</v>
      </c>
      <c r="B164" t="s">
        <v>257</v>
      </c>
      <c r="C164" t="s">
        <v>299</v>
      </c>
      <c r="D164">
        <v>734847</v>
      </c>
      <c r="E164">
        <v>735034</v>
      </c>
      <c r="F164">
        <v>4.24</v>
      </c>
    </row>
    <row r="165" spans="1:6" x14ac:dyDescent="0.25">
      <c r="A165" t="s">
        <v>259</v>
      </c>
      <c r="B165" t="s">
        <v>257</v>
      </c>
      <c r="C165" t="s">
        <v>260</v>
      </c>
      <c r="D165">
        <v>694934</v>
      </c>
      <c r="E165">
        <v>694886</v>
      </c>
      <c r="F165">
        <v>4.01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8253475</v>
      </c>
      <c r="E169">
        <v>2</v>
      </c>
      <c r="F169">
        <v>7.0000000000000007E-2</v>
      </c>
    </row>
    <row r="170" spans="1:6" x14ac:dyDescent="0.25">
      <c r="A170" t="s">
        <v>259</v>
      </c>
      <c r="B170" t="s">
        <v>257</v>
      </c>
      <c r="C170" t="s">
        <v>260</v>
      </c>
      <c r="D170">
        <v>2000791</v>
      </c>
      <c r="E170">
        <v>694886</v>
      </c>
      <c r="F170">
        <v>0.02</v>
      </c>
    </row>
    <row r="171" spans="1:6" x14ac:dyDescent="0.25">
      <c r="A171" t="s">
        <v>256</v>
      </c>
      <c r="B171" t="s">
        <v>257</v>
      </c>
      <c r="C171" t="s">
        <v>258</v>
      </c>
      <c r="D171">
        <v>1880419</v>
      </c>
      <c r="E171">
        <v>781745</v>
      </c>
      <c r="F171">
        <v>0.02</v>
      </c>
    </row>
    <row r="172" spans="1:6" x14ac:dyDescent="0.25">
      <c r="A172" t="s">
        <v>203</v>
      </c>
      <c r="C172" t="s">
        <v>204</v>
      </c>
      <c r="D172">
        <v>1812956</v>
      </c>
      <c r="E172">
        <v>2</v>
      </c>
      <c r="F172">
        <v>0.02</v>
      </c>
    </row>
    <row r="173" spans="1:6" x14ac:dyDescent="0.25">
      <c r="A173" t="s">
        <v>1487</v>
      </c>
      <c r="B173" t="s">
        <v>157</v>
      </c>
      <c r="C173" t="s">
        <v>1488</v>
      </c>
      <c r="D173">
        <v>1364392</v>
      </c>
      <c r="E173">
        <v>1</v>
      </c>
      <c r="F173">
        <v>0.01</v>
      </c>
    </row>
    <row r="174" spans="1:6" x14ac:dyDescent="0.25">
      <c r="A174" t="s">
        <v>304</v>
      </c>
      <c r="B174" t="s">
        <v>257</v>
      </c>
      <c r="C174" t="s">
        <v>305</v>
      </c>
      <c r="D174">
        <v>1320369</v>
      </c>
      <c r="E174">
        <v>377</v>
      </c>
      <c r="F174">
        <v>0.01</v>
      </c>
    </row>
    <row r="175" spans="1:6" x14ac:dyDescent="0.25">
      <c r="A175" t="s">
        <v>306</v>
      </c>
      <c r="B175" t="s">
        <v>257</v>
      </c>
      <c r="C175" t="s">
        <v>258</v>
      </c>
      <c r="D175">
        <v>1207521</v>
      </c>
      <c r="E175">
        <v>11570</v>
      </c>
      <c r="F175">
        <v>0.01</v>
      </c>
    </row>
    <row r="176" spans="1:6" x14ac:dyDescent="0.25">
      <c r="A176" t="s">
        <v>307</v>
      </c>
      <c r="C176" t="s">
        <v>308</v>
      </c>
      <c r="D176">
        <v>1076261</v>
      </c>
      <c r="E176">
        <v>27</v>
      </c>
      <c r="F176">
        <v>0.01</v>
      </c>
    </row>
    <row r="178" spans="1:7" x14ac:dyDescent="0.25">
      <c r="A178" t="s">
        <v>208</v>
      </c>
    </row>
    <row r="179" spans="1:7" x14ac:dyDescent="0.25">
      <c r="A179" t="s">
        <v>30</v>
      </c>
      <c r="B179" t="s">
        <v>31</v>
      </c>
      <c r="C179" t="s">
        <v>209</v>
      </c>
      <c r="D179" t="s">
        <v>210</v>
      </c>
      <c r="E179" t="s">
        <v>211</v>
      </c>
      <c r="F179" t="s">
        <v>212</v>
      </c>
      <c r="G179" t="s">
        <v>34</v>
      </c>
    </row>
    <row r="180" spans="1:7" x14ac:dyDescent="0.25">
      <c r="A180" t="s">
        <v>219</v>
      </c>
      <c r="B180">
        <v>2123961</v>
      </c>
      <c r="D180">
        <v>15805</v>
      </c>
      <c r="E180" t="s">
        <v>1466</v>
      </c>
      <c r="F180">
        <v>1.03</v>
      </c>
      <c r="G180">
        <v>53.69</v>
      </c>
    </row>
    <row r="181" spans="1:7" x14ac:dyDescent="0.25">
      <c r="A181" t="s">
        <v>36</v>
      </c>
      <c r="B181">
        <v>3196737</v>
      </c>
      <c r="D181">
        <v>4669</v>
      </c>
      <c r="E181" t="s">
        <v>1468</v>
      </c>
      <c r="F181">
        <v>1.55</v>
      </c>
      <c r="G181">
        <v>15.86</v>
      </c>
    </row>
    <row r="182" spans="1:7" x14ac:dyDescent="0.25">
      <c r="A182" t="s">
        <v>225</v>
      </c>
      <c r="B182">
        <v>650902</v>
      </c>
      <c r="D182">
        <v>319</v>
      </c>
      <c r="E182" t="s">
        <v>1471</v>
      </c>
      <c r="F182">
        <v>0.32</v>
      </c>
      <c r="G182">
        <v>1.08</v>
      </c>
    </row>
    <row r="183" spans="1:7" x14ac:dyDescent="0.25">
      <c r="A183" t="s">
        <v>238</v>
      </c>
      <c r="B183">
        <v>5593</v>
      </c>
      <c r="C183">
        <v>100</v>
      </c>
      <c r="D183">
        <v>276</v>
      </c>
      <c r="E183" t="s">
        <v>1473</v>
      </c>
      <c r="F183">
        <v>0</v>
      </c>
      <c r="G183">
        <v>0.94</v>
      </c>
    </row>
    <row r="184" spans="1:7" x14ac:dyDescent="0.25">
      <c r="A184" t="s">
        <v>49</v>
      </c>
      <c r="B184">
        <v>146920</v>
      </c>
      <c r="D184">
        <v>229</v>
      </c>
      <c r="E184" t="s">
        <v>1443</v>
      </c>
      <c r="F184">
        <v>7.0000000000000007E-2</v>
      </c>
      <c r="G184">
        <v>0.78</v>
      </c>
    </row>
    <row r="185" spans="1:7" x14ac:dyDescent="0.25">
      <c r="A185" t="s">
        <v>43</v>
      </c>
      <c r="B185">
        <v>16405</v>
      </c>
      <c r="D185">
        <v>191</v>
      </c>
      <c r="E185" t="s">
        <v>1476</v>
      </c>
      <c r="F185">
        <v>0.01</v>
      </c>
      <c r="G185">
        <v>0.65</v>
      </c>
    </row>
    <row r="186" spans="1:7" x14ac:dyDescent="0.25">
      <c r="A186" t="s">
        <v>309</v>
      </c>
      <c r="B186">
        <v>107743</v>
      </c>
      <c r="D186">
        <v>173</v>
      </c>
      <c r="E186" t="s">
        <v>800</v>
      </c>
      <c r="F186">
        <v>0.05</v>
      </c>
      <c r="G186">
        <v>0.59</v>
      </c>
    </row>
    <row r="187" spans="1:7" x14ac:dyDescent="0.25">
      <c r="A187" t="s">
        <v>40</v>
      </c>
      <c r="B187">
        <v>150</v>
      </c>
      <c r="C187">
        <v>100</v>
      </c>
      <c r="D187">
        <v>150</v>
      </c>
      <c r="E187" t="s">
        <v>710</v>
      </c>
      <c r="F187">
        <v>0</v>
      </c>
      <c r="G187">
        <v>0.51</v>
      </c>
    </row>
    <row r="188" spans="1:7" x14ac:dyDescent="0.25">
      <c r="A188" t="s">
        <v>549</v>
      </c>
      <c r="B188">
        <v>402113</v>
      </c>
      <c r="D188">
        <v>105</v>
      </c>
      <c r="E188" t="s">
        <v>1479</v>
      </c>
      <c r="F188">
        <v>0.2</v>
      </c>
      <c r="G188">
        <v>0.36</v>
      </c>
    </row>
    <row r="189" spans="1:7" x14ac:dyDescent="0.25">
      <c r="A189" t="s">
        <v>1335</v>
      </c>
      <c r="B189">
        <v>4861</v>
      </c>
      <c r="D189">
        <v>71</v>
      </c>
      <c r="E189" t="s">
        <v>1489</v>
      </c>
      <c r="F189">
        <v>0</v>
      </c>
      <c r="G189">
        <v>0.24</v>
      </c>
    </row>
    <row r="191" spans="1:7" x14ac:dyDescent="0.25">
      <c r="A191" t="s">
        <v>29</v>
      </c>
    </row>
    <row r="192" spans="1:7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</row>
    <row r="193" spans="1:6" x14ac:dyDescent="0.25">
      <c r="A193" t="s">
        <v>219</v>
      </c>
      <c r="B193">
        <v>2123961</v>
      </c>
      <c r="C193" t="s">
        <v>1465</v>
      </c>
      <c r="D193" t="s">
        <v>1466</v>
      </c>
      <c r="E193">
        <v>53.7</v>
      </c>
      <c r="F193" t="s">
        <v>70</v>
      </c>
    </row>
    <row r="194" spans="1:6" x14ac:dyDescent="0.25">
      <c r="A194" t="s">
        <v>36</v>
      </c>
      <c r="B194">
        <v>3196737</v>
      </c>
      <c r="C194" t="s">
        <v>1467</v>
      </c>
      <c r="D194" t="s">
        <v>1468</v>
      </c>
      <c r="E194">
        <v>15.9</v>
      </c>
      <c r="F194" t="s">
        <v>38</v>
      </c>
    </row>
    <row r="195" spans="1:6" x14ac:dyDescent="0.25">
      <c r="A195" t="s">
        <v>39</v>
      </c>
      <c r="C195" t="s">
        <v>1469</v>
      </c>
      <c r="E195">
        <v>9.6</v>
      </c>
    </row>
    <row r="196" spans="1:6" x14ac:dyDescent="0.25">
      <c r="A196" t="s">
        <v>225</v>
      </c>
      <c r="B196">
        <v>650902</v>
      </c>
      <c r="C196" t="s">
        <v>1470</v>
      </c>
      <c r="D196" t="s">
        <v>1471</v>
      </c>
      <c r="E196">
        <v>1.1000000000000001</v>
      </c>
      <c r="F196" t="s">
        <v>45</v>
      </c>
    </row>
    <row r="197" spans="1:6" x14ac:dyDescent="0.25">
      <c r="A197" t="s">
        <v>238</v>
      </c>
      <c r="B197">
        <v>5593</v>
      </c>
      <c r="C197" t="s">
        <v>1472</v>
      </c>
      <c r="D197" t="s">
        <v>1473</v>
      </c>
      <c r="E197">
        <v>0.9</v>
      </c>
      <c r="F197" t="s">
        <v>42</v>
      </c>
    </row>
    <row r="198" spans="1:6" x14ac:dyDescent="0.25">
      <c r="A198" t="s">
        <v>49</v>
      </c>
      <c r="B198">
        <v>146920</v>
      </c>
      <c r="C198" t="s">
        <v>1474</v>
      </c>
      <c r="D198" t="s">
        <v>1443</v>
      </c>
      <c r="E198">
        <v>0.8</v>
      </c>
      <c r="F198" t="s">
        <v>38</v>
      </c>
    </row>
    <row r="199" spans="1:6" x14ac:dyDescent="0.25">
      <c r="A199" t="s">
        <v>43</v>
      </c>
      <c r="B199">
        <v>16405</v>
      </c>
      <c r="C199" t="s">
        <v>1475</v>
      </c>
      <c r="D199" t="s">
        <v>1476</v>
      </c>
      <c r="E199">
        <v>0.6</v>
      </c>
      <c r="F199" t="s">
        <v>45</v>
      </c>
    </row>
    <row r="200" spans="1:6" x14ac:dyDescent="0.25">
      <c r="A200" t="s">
        <v>309</v>
      </c>
      <c r="B200">
        <v>107743</v>
      </c>
      <c r="C200" t="s">
        <v>1477</v>
      </c>
      <c r="D200" t="s">
        <v>800</v>
      </c>
      <c r="E200">
        <v>0.6</v>
      </c>
      <c r="F200" t="s">
        <v>45</v>
      </c>
    </row>
    <row r="201" spans="1:6" x14ac:dyDescent="0.25">
      <c r="A201" t="s">
        <v>40</v>
      </c>
      <c r="B201">
        <v>150</v>
      </c>
      <c r="C201" t="s">
        <v>958</v>
      </c>
      <c r="D201" t="s">
        <v>710</v>
      </c>
      <c r="E201">
        <v>0.5</v>
      </c>
      <c r="F201" t="s">
        <v>42</v>
      </c>
    </row>
    <row r="202" spans="1:6" x14ac:dyDescent="0.25">
      <c r="A202" t="s">
        <v>549</v>
      </c>
      <c r="B202">
        <v>402113</v>
      </c>
      <c r="C202" t="s">
        <v>1478</v>
      </c>
      <c r="D202" t="s">
        <v>1479</v>
      </c>
      <c r="E202">
        <v>0.4</v>
      </c>
      <c r="F202" t="s">
        <v>72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J202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1490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1463</v>
      </c>
    </row>
    <row r="7" spans="1:2" x14ac:dyDescent="0.25">
      <c r="A7" t="s">
        <v>9</v>
      </c>
      <c r="B7" t="s">
        <v>1491</v>
      </c>
    </row>
    <row r="8" spans="1:2" x14ac:dyDescent="0.25">
      <c r="A8" t="s">
        <v>11</v>
      </c>
      <c r="B8" t="s">
        <v>1492</v>
      </c>
    </row>
    <row r="9" spans="1:2" x14ac:dyDescent="0.25">
      <c r="A9" t="s">
        <v>13</v>
      </c>
      <c r="B9">
        <v>1293</v>
      </c>
    </row>
    <row r="10" spans="1:2" x14ac:dyDescent="0.25">
      <c r="A10" t="s">
        <v>14</v>
      </c>
      <c r="B10">
        <v>1262</v>
      </c>
    </row>
    <row r="11" spans="1:2" x14ac:dyDescent="0.25">
      <c r="A11" t="s">
        <v>15</v>
      </c>
      <c r="B11" t="s">
        <v>437</v>
      </c>
    </row>
    <row r="12" spans="1:2" x14ac:dyDescent="0.25">
      <c r="A12" t="s">
        <v>17</v>
      </c>
      <c r="B12" t="s">
        <v>1493</v>
      </c>
    </row>
    <row r="13" spans="1:2" x14ac:dyDescent="0.25">
      <c r="A13" t="s">
        <v>19</v>
      </c>
      <c r="B13">
        <v>80953.3</v>
      </c>
    </row>
    <row r="14" spans="1:2" x14ac:dyDescent="0.25">
      <c r="A14" t="s">
        <v>20</v>
      </c>
      <c r="B14">
        <v>2286.1</v>
      </c>
    </row>
    <row r="15" spans="1:2" x14ac:dyDescent="0.25">
      <c r="A15" t="s">
        <v>21</v>
      </c>
      <c r="B15">
        <v>2095.8000000000002</v>
      </c>
    </row>
    <row r="16" spans="1:2" x14ac:dyDescent="0.25">
      <c r="A16" t="s">
        <v>22</v>
      </c>
      <c r="B16">
        <v>9366</v>
      </c>
    </row>
    <row r="17" spans="1:6" x14ac:dyDescent="0.25">
      <c r="A17" t="s">
        <v>23</v>
      </c>
      <c r="B17">
        <v>16699.900000000001</v>
      </c>
    </row>
    <row r="18" spans="1:6" x14ac:dyDescent="0.25">
      <c r="A18" t="s">
        <v>24</v>
      </c>
      <c r="B18">
        <v>10.81</v>
      </c>
    </row>
    <row r="19" spans="1:6" x14ac:dyDescent="0.25">
      <c r="A19" t="s">
        <v>25</v>
      </c>
      <c r="B19">
        <v>10.82</v>
      </c>
    </row>
    <row r="20" spans="1:6" x14ac:dyDescent="0.25">
      <c r="A20" t="s">
        <v>26</v>
      </c>
      <c r="B20">
        <v>18.8</v>
      </c>
    </row>
    <row r="21" spans="1:6" x14ac:dyDescent="0.25">
      <c r="A21" t="s">
        <v>27</v>
      </c>
      <c r="B21">
        <v>7.6</v>
      </c>
    </row>
    <row r="22" spans="1:6" x14ac:dyDescent="0.25">
      <c r="A22" t="s">
        <v>28</v>
      </c>
      <c r="B22">
        <v>30.9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1867321</v>
      </c>
      <c r="C26" t="s">
        <v>1494</v>
      </c>
      <c r="D26" t="s">
        <v>1495</v>
      </c>
      <c r="E26">
        <v>50.8</v>
      </c>
      <c r="F26" t="s">
        <v>70</v>
      </c>
    </row>
    <row r="27" spans="1:6" x14ac:dyDescent="0.25">
      <c r="A27" t="s">
        <v>36</v>
      </c>
      <c r="B27">
        <v>3171507</v>
      </c>
      <c r="C27" t="s">
        <v>1496</v>
      </c>
      <c r="D27" t="s">
        <v>1497</v>
      </c>
      <c r="E27">
        <v>17.899999999999999</v>
      </c>
      <c r="F27" t="s">
        <v>38</v>
      </c>
    </row>
    <row r="28" spans="1:6" x14ac:dyDescent="0.25">
      <c r="A28" t="s">
        <v>39</v>
      </c>
      <c r="C28" t="s">
        <v>1498</v>
      </c>
      <c r="E28">
        <v>10.1</v>
      </c>
    </row>
    <row r="29" spans="1:6" x14ac:dyDescent="0.25">
      <c r="A29" t="s">
        <v>225</v>
      </c>
      <c r="B29">
        <v>643376</v>
      </c>
      <c r="C29" t="s">
        <v>1499</v>
      </c>
      <c r="D29" t="s">
        <v>1500</v>
      </c>
      <c r="E29">
        <v>1.2</v>
      </c>
      <c r="F29" t="s">
        <v>45</v>
      </c>
    </row>
    <row r="30" spans="1:6" x14ac:dyDescent="0.25">
      <c r="A30" t="s">
        <v>238</v>
      </c>
      <c r="B30">
        <v>4941</v>
      </c>
      <c r="C30" t="s">
        <v>1501</v>
      </c>
      <c r="D30" t="s">
        <v>1502</v>
      </c>
      <c r="E30">
        <v>0.9</v>
      </c>
      <c r="F30" t="s">
        <v>42</v>
      </c>
    </row>
    <row r="31" spans="1:6" x14ac:dyDescent="0.25">
      <c r="A31" t="s">
        <v>49</v>
      </c>
      <c r="B31">
        <v>113825</v>
      </c>
      <c r="C31" t="s">
        <v>1503</v>
      </c>
      <c r="D31" t="s">
        <v>329</v>
      </c>
      <c r="E31">
        <v>0.8</v>
      </c>
      <c r="F31" t="s">
        <v>38</v>
      </c>
    </row>
    <row r="32" spans="1:6" x14ac:dyDescent="0.25">
      <c r="A32" t="s">
        <v>309</v>
      </c>
      <c r="B32">
        <v>94836</v>
      </c>
      <c r="C32" t="s">
        <v>1504</v>
      </c>
      <c r="D32" t="s">
        <v>800</v>
      </c>
      <c r="E32">
        <v>0.6</v>
      </c>
      <c r="F32" t="s">
        <v>45</v>
      </c>
    </row>
    <row r="33" spans="1:6" x14ac:dyDescent="0.25">
      <c r="A33" t="s">
        <v>40</v>
      </c>
      <c r="B33">
        <v>150</v>
      </c>
      <c r="C33" t="s">
        <v>958</v>
      </c>
      <c r="D33" t="s">
        <v>625</v>
      </c>
      <c r="E33">
        <v>0.6</v>
      </c>
      <c r="F33" t="s">
        <v>42</v>
      </c>
    </row>
    <row r="34" spans="1:6" x14ac:dyDescent="0.25">
      <c r="A34" t="s">
        <v>549</v>
      </c>
      <c r="B34">
        <v>362962</v>
      </c>
      <c r="C34" t="s">
        <v>1505</v>
      </c>
      <c r="D34" t="s">
        <v>1506</v>
      </c>
      <c r="E34">
        <v>0.4</v>
      </c>
      <c r="F34" t="s">
        <v>72</v>
      </c>
    </row>
    <row r="35" spans="1:6" x14ac:dyDescent="0.25">
      <c r="A35" t="s">
        <v>43</v>
      </c>
      <c r="B35">
        <v>14159</v>
      </c>
      <c r="C35" t="s">
        <v>1507</v>
      </c>
      <c r="D35" t="s">
        <v>1453</v>
      </c>
      <c r="E35">
        <v>0.2</v>
      </c>
      <c r="F35" t="s">
        <v>45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1867345</v>
      </c>
      <c r="C39">
        <v>13018</v>
      </c>
      <c r="D39" t="s">
        <v>1495</v>
      </c>
      <c r="E39">
        <v>50.8</v>
      </c>
      <c r="F39">
        <v>7.2</v>
      </c>
    </row>
    <row r="40" spans="1:6" x14ac:dyDescent="0.25">
      <c r="A40" t="s">
        <v>38</v>
      </c>
      <c r="B40">
        <v>3394512</v>
      </c>
      <c r="C40">
        <v>4857</v>
      </c>
      <c r="D40" t="s">
        <v>231</v>
      </c>
      <c r="E40">
        <v>18.899999999999999</v>
      </c>
      <c r="F40">
        <v>2.7</v>
      </c>
    </row>
    <row r="41" spans="1:6" x14ac:dyDescent="0.25">
      <c r="A41" t="s">
        <v>48</v>
      </c>
      <c r="B41">
        <v>1464798</v>
      </c>
      <c r="C41">
        <v>3770</v>
      </c>
      <c r="D41" t="s">
        <v>1508</v>
      </c>
      <c r="E41">
        <v>14.7</v>
      </c>
      <c r="F41">
        <v>2.1</v>
      </c>
    </row>
    <row r="42" spans="1:6" x14ac:dyDescent="0.25">
      <c r="A42" t="s">
        <v>39</v>
      </c>
      <c r="C42">
        <v>2594</v>
      </c>
      <c r="E42">
        <v>10.1</v>
      </c>
      <c r="F42">
        <v>1.4</v>
      </c>
    </row>
    <row r="43" spans="1:6" x14ac:dyDescent="0.25">
      <c r="A43" t="s">
        <v>42</v>
      </c>
      <c r="B43">
        <v>1206664</v>
      </c>
      <c r="C43">
        <v>1847</v>
      </c>
      <c r="D43" t="s">
        <v>1275</v>
      </c>
      <c r="E43">
        <v>7.2</v>
      </c>
      <c r="F43">
        <v>1</v>
      </c>
    </row>
    <row r="44" spans="1:6" x14ac:dyDescent="0.25">
      <c r="A44" t="s">
        <v>45</v>
      </c>
      <c r="B44">
        <v>823312</v>
      </c>
      <c r="C44">
        <v>557</v>
      </c>
      <c r="D44" t="s">
        <v>1509</v>
      </c>
      <c r="E44">
        <v>2.2000000000000002</v>
      </c>
      <c r="F44">
        <v>0.3</v>
      </c>
    </row>
    <row r="45" spans="1:6" x14ac:dyDescent="0.25">
      <c r="A45" t="s">
        <v>72</v>
      </c>
      <c r="B45">
        <v>363486</v>
      </c>
      <c r="C45">
        <v>101</v>
      </c>
      <c r="D45" t="s">
        <v>1510</v>
      </c>
      <c r="E45">
        <v>0.4</v>
      </c>
      <c r="F45">
        <v>0.1</v>
      </c>
    </row>
    <row r="46" spans="1:6" x14ac:dyDescent="0.25">
      <c r="A46" t="s">
        <v>74</v>
      </c>
      <c r="B46">
        <v>28304950</v>
      </c>
      <c r="C46">
        <v>69</v>
      </c>
      <c r="D46" t="s">
        <v>1511</v>
      </c>
      <c r="E46">
        <v>0.3</v>
      </c>
      <c r="F46">
        <v>0</v>
      </c>
    </row>
    <row r="47" spans="1:6" x14ac:dyDescent="0.25">
      <c r="A47" t="s">
        <v>68</v>
      </c>
      <c r="B47">
        <v>393</v>
      </c>
      <c r="C47">
        <v>2</v>
      </c>
      <c r="D47" t="s">
        <v>1512</v>
      </c>
      <c r="E47">
        <v>0</v>
      </c>
      <c r="F47">
        <v>0</v>
      </c>
    </row>
    <row r="48" spans="1:6" x14ac:dyDescent="0.25">
      <c r="A48" t="s">
        <v>65</v>
      </c>
      <c r="B48">
        <v>26</v>
      </c>
      <c r="C48">
        <v>0</v>
      </c>
      <c r="D48" t="s">
        <v>1513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4705.8</v>
      </c>
      <c r="C52">
        <v>1862.4</v>
      </c>
      <c r="D52">
        <v>2843.4</v>
      </c>
    </row>
    <row r="53" spans="1:9" x14ac:dyDescent="0.25">
      <c r="A53" t="s">
        <v>82</v>
      </c>
      <c r="B53">
        <v>2988.8</v>
      </c>
      <c r="C53">
        <v>1838</v>
      </c>
      <c r="D53">
        <v>1150.8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1539.5</v>
      </c>
      <c r="C55">
        <v>15</v>
      </c>
      <c r="D55">
        <v>1524.5</v>
      </c>
    </row>
    <row r="56" spans="1:9" x14ac:dyDescent="0.25">
      <c r="A56" t="s">
        <v>85</v>
      </c>
      <c r="B56">
        <v>194.5</v>
      </c>
      <c r="C56">
        <v>51.2</v>
      </c>
      <c r="D56">
        <v>143.4</v>
      </c>
    </row>
    <row r="57" spans="1:9" x14ac:dyDescent="0.25">
      <c r="A57" t="s">
        <v>86</v>
      </c>
      <c r="B57">
        <v>68.5</v>
      </c>
      <c r="C57">
        <v>35.700000000000003</v>
      </c>
      <c r="D57">
        <v>32.799999999999997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47</v>
      </c>
      <c r="C59">
        <v>15</v>
      </c>
      <c r="D59">
        <v>32</v>
      </c>
    </row>
    <row r="60" spans="1:9" x14ac:dyDescent="0.25">
      <c r="A60" t="s">
        <v>89</v>
      </c>
      <c r="B60">
        <v>4381.8999999999996</v>
      </c>
      <c r="C60">
        <v>2286.1</v>
      </c>
      <c r="D60">
        <v>2095.8000000000002</v>
      </c>
    </row>
    <row r="61" spans="1:9" x14ac:dyDescent="0.25">
      <c r="A61" t="s">
        <v>90</v>
      </c>
      <c r="B61">
        <v>4377.7</v>
      </c>
      <c r="C61">
        <v>2282.3000000000002</v>
      </c>
      <c r="D61">
        <v>2095.4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256</v>
      </c>
      <c r="B65" t="s">
        <v>257</v>
      </c>
      <c r="C65" t="s">
        <v>258</v>
      </c>
      <c r="D65">
        <v>1830.35</v>
      </c>
      <c r="E65">
        <v>755342</v>
      </c>
      <c r="F65">
        <v>0</v>
      </c>
      <c r="G65">
        <v>7.14</v>
      </c>
      <c r="H65">
        <v>6.76</v>
      </c>
      <c r="I65">
        <v>82.5</v>
      </c>
    </row>
    <row r="66" spans="1:10" x14ac:dyDescent="0.25">
      <c r="A66" t="s">
        <v>288</v>
      </c>
      <c r="B66" t="s">
        <v>102</v>
      </c>
      <c r="C66" t="s">
        <v>289</v>
      </c>
      <c r="D66">
        <v>1803.03</v>
      </c>
      <c r="E66">
        <v>0</v>
      </c>
      <c r="G66">
        <v>7.03</v>
      </c>
      <c r="H66">
        <v>7.94</v>
      </c>
      <c r="I66">
        <v>81.69</v>
      </c>
    </row>
    <row r="67" spans="1:10" x14ac:dyDescent="0.25">
      <c r="A67" t="s">
        <v>252</v>
      </c>
      <c r="B67" t="s">
        <v>102</v>
      </c>
      <c r="C67" t="s">
        <v>253</v>
      </c>
      <c r="D67">
        <v>1803.03</v>
      </c>
      <c r="E67">
        <v>0</v>
      </c>
      <c r="G67">
        <v>7.03</v>
      </c>
      <c r="H67">
        <v>7.94</v>
      </c>
      <c r="I67">
        <v>81.69</v>
      </c>
    </row>
    <row r="68" spans="1:10" x14ac:dyDescent="0.25">
      <c r="A68" t="s">
        <v>265</v>
      </c>
      <c r="B68" t="s">
        <v>257</v>
      </c>
      <c r="C68" t="s">
        <v>266</v>
      </c>
      <c r="D68">
        <v>728.24</v>
      </c>
      <c r="E68">
        <v>289041</v>
      </c>
      <c r="F68">
        <v>0</v>
      </c>
      <c r="G68">
        <v>2.84</v>
      </c>
      <c r="H68">
        <v>36.49</v>
      </c>
      <c r="I68">
        <v>0.42</v>
      </c>
    </row>
    <row r="69" spans="1:10" x14ac:dyDescent="0.25">
      <c r="A69" t="s">
        <v>267</v>
      </c>
      <c r="B69" t="s">
        <v>257</v>
      </c>
      <c r="C69" t="s">
        <v>268</v>
      </c>
      <c r="D69">
        <v>712.95</v>
      </c>
      <c r="E69">
        <v>503389</v>
      </c>
      <c r="F69">
        <v>0</v>
      </c>
      <c r="G69">
        <v>2.78</v>
      </c>
      <c r="H69">
        <v>2.98</v>
      </c>
      <c r="I69">
        <v>95.54</v>
      </c>
    </row>
    <row r="70" spans="1:10" x14ac:dyDescent="0.25">
      <c r="A70" t="s">
        <v>261</v>
      </c>
      <c r="B70" t="s">
        <v>257</v>
      </c>
      <c r="C70" t="s">
        <v>262</v>
      </c>
      <c r="D70">
        <v>516.35</v>
      </c>
      <c r="E70">
        <v>1723582</v>
      </c>
      <c r="F70">
        <v>0</v>
      </c>
      <c r="G70">
        <v>2.0099999999999998</v>
      </c>
      <c r="H70">
        <v>27.9</v>
      </c>
      <c r="I70">
        <v>1.1100000000000001</v>
      </c>
    </row>
    <row r="71" spans="1:10" x14ac:dyDescent="0.25">
      <c r="A71" t="s">
        <v>259</v>
      </c>
      <c r="B71" t="s">
        <v>257</v>
      </c>
      <c r="C71" t="s">
        <v>260</v>
      </c>
      <c r="D71">
        <v>406.56</v>
      </c>
      <c r="E71">
        <v>720078</v>
      </c>
      <c r="F71">
        <v>0</v>
      </c>
      <c r="G71">
        <v>1.59</v>
      </c>
      <c r="H71">
        <v>25.78</v>
      </c>
      <c r="I71">
        <v>11.72</v>
      </c>
    </row>
    <row r="72" spans="1:10" x14ac:dyDescent="0.25">
      <c r="A72" t="s">
        <v>1033</v>
      </c>
      <c r="B72" t="s">
        <v>257</v>
      </c>
      <c r="C72" t="s">
        <v>1034</v>
      </c>
      <c r="D72">
        <v>373.26</v>
      </c>
      <c r="E72">
        <v>874166</v>
      </c>
      <c r="F72">
        <v>0</v>
      </c>
      <c r="G72">
        <v>1.46</v>
      </c>
      <c r="H72">
        <v>31.36</v>
      </c>
      <c r="I72">
        <v>7.15</v>
      </c>
    </row>
    <row r="73" spans="1:10" x14ac:dyDescent="0.25">
      <c r="A73" t="s">
        <v>271</v>
      </c>
      <c r="B73" t="s">
        <v>257</v>
      </c>
      <c r="C73" t="s">
        <v>272</v>
      </c>
      <c r="D73">
        <v>348.07</v>
      </c>
      <c r="E73">
        <v>1672839</v>
      </c>
      <c r="F73">
        <v>0</v>
      </c>
      <c r="G73">
        <v>1.36</v>
      </c>
      <c r="H73">
        <v>22.07</v>
      </c>
      <c r="I73">
        <v>0</v>
      </c>
    </row>
    <row r="74" spans="1:10" x14ac:dyDescent="0.25">
      <c r="A74" t="s">
        <v>263</v>
      </c>
      <c r="B74" t="s">
        <v>257</v>
      </c>
      <c r="C74" t="s">
        <v>264</v>
      </c>
      <c r="D74">
        <v>317.39</v>
      </c>
      <c r="E74">
        <v>408888</v>
      </c>
      <c r="F74">
        <v>0</v>
      </c>
      <c r="G74">
        <v>1.24</v>
      </c>
      <c r="H74">
        <v>12.65</v>
      </c>
      <c r="I74">
        <v>66.17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265</v>
      </c>
      <c r="B78" t="s">
        <v>257</v>
      </c>
      <c r="C78" t="s">
        <v>266</v>
      </c>
      <c r="D78">
        <v>265.72000000000003</v>
      </c>
      <c r="E78">
        <v>289041</v>
      </c>
      <c r="F78">
        <v>0</v>
      </c>
      <c r="G78">
        <v>10.24</v>
      </c>
      <c r="H78">
        <v>728.24</v>
      </c>
      <c r="I78">
        <v>36.49</v>
      </c>
      <c r="J78">
        <v>0.42</v>
      </c>
    </row>
    <row r="79" spans="1:10" x14ac:dyDescent="0.25">
      <c r="A79" t="s">
        <v>261</v>
      </c>
      <c r="B79" t="s">
        <v>257</v>
      </c>
      <c r="C79" t="s">
        <v>262</v>
      </c>
      <c r="D79">
        <v>144.06</v>
      </c>
      <c r="E79">
        <v>1723582</v>
      </c>
      <c r="F79">
        <v>0</v>
      </c>
      <c r="G79">
        <v>5.55</v>
      </c>
      <c r="H79">
        <v>516.35</v>
      </c>
      <c r="I79">
        <v>27.9</v>
      </c>
      <c r="J79">
        <v>1.1100000000000001</v>
      </c>
    </row>
    <row r="80" spans="1:10" x14ac:dyDescent="0.25">
      <c r="A80" t="s">
        <v>288</v>
      </c>
      <c r="B80" t="s">
        <v>102</v>
      </c>
      <c r="C80" t="s">
        <v>289</v>
      </c>
      <c r="D80">
        <v>143.12</v>
      </c>
      <c r="E80">
        <v>0</v>
      </c>
      <c r="G80">
        <v>5.52</v>
      </c>
      <c r="H80">
        <v>1803.03</v>
      </c>
      <c r="I80">
        <v>7.94</v>
      </c>
      <c r="J80">
        <v>81.69</v>
      </c>
    </row>
    <row r="81" spans="1:10" x14ac:dyDescent="0.25">
      <c r="A81" t="s">
        <v>252</v>
      </c>
      <c r="B81" t="s">
        <v>102</v>
      </c>
      <c r="C81" t="s">
        <v>253</v>
      </c>
      <c r="D81">
        <v>143.12</v>
      </c>
      <c r="E81">
        <v>0</v>
      </c>
      <c r="G81">
        <v>5.52</v>
      </c>
      <c r="H81">
        <v>1803.03</v>
      </c>
      <c r="I81">
        <v>7.94</v>
      </c>
      <c r="J81">
        <v>81.69</v>
      </c>
    </row>
    <row r="82" spans="1:10" x14ac:dyDescent="0.25">
      <c r="A82" t="s">
        <v>256</v>
      </c>
      <c r="B82" t="s">
        <v>257</v>
      </c>
      <c r="C82" t="s">
        <v>258</v>
      </c>
      <c r="D82">
        <v>123.74</v>
      </c>
      <c r="E82">
        <v>755342</v>
      </c>
      <c r="F82">
        <v>0</v>
      </c>
      <c r="G82">
        <v>4.7699999999999996</v>
      </c>
      <c r="H82">
        <v>1830.35</v>
      </c>
      <c r="I82">
        <v>6.76</v>
      </c>
      <c r="J82">
        <v>82.5</v>
      </c>
    </row>
    <row r="83" spans="1:10" x14ac:dyDescent="0.25">
      <c r="A83" t="s">
        <v>1033</v>
      </c>
      <c r="B83" t="s">
        <v>257</v>
      </c>
      <c r="C83" t="s">
        <v>1034</v>
      </c>
      <c r="D83">
        <v>117.06</v>
      </c>
      <c r="E83">
        <v>874166</v>
      </c>
      <c r="F83">
        <v>0</v>
      </c>
      <c r="G83">
        <v>4.51</v>
      </c>
      <c r="H83">
        <v>373.26</v>
      </c>
      <c r="I83">
        <v>31.36</v>
      </c>
      <c r="J83">
        <v>7.15</v>
      </c>
    </row>
    <row r="84" spans="1:10" x14ac:dyDescent="0.25">
      <c r="A84" t="s">
        <v>259</v>
      </c>
      <c r="B84" t="s">
        <v>257</v>
      </c>
      <c r="C84" t="s">
        <v>260</v>
      </c>
      <c r="D84">
        <v>104.8</v>
      </c>
      <c r="E84">
        <v>720078</v>
      </c>
      <c r="F84">
        <v>0</v>
      </c>
      <c r="G84">
        <v>4.04</v>
      </c>
      <c r="H84">
        <v>406.56</v>
      </c>
      <c r="I84">
        <v>25.78</v>
      </c>
      <c r="J84">
        <v>11.72</v>
      </c>
    </row>
    <row r="85" spans="1:10" x14ac:dyDescent="0.25">
      <c r="A85" t="s">
        <v>269</v>
      </c>
      <c r="B85" t="s">
        <v>257</v>
      </c>
      <c r="C85" t="s">
        <v>270</v>
      </c>
      <c r="D85">
        <v>97.74</v>
      </c>
      <c r="E85">
        <v>772158</v>
      </c>
      <c r="F85">
        <v>0</v>
      </c>
      <c r="G85">
        <v>3.77</v>
      </c>
      <c r="H85">
        <v>302.5</v>
      </c>
      <c r="I85">
        <v>32.31</v>
      </c>
      <c r="J85">
        <v>0</v>
      </c>
    </row>
    <row r="86" spans="1:10" x14ac:dyDescent="0.25">
      <c r="A86" t="s">
        <v>271</v>
      </c>
      <c r="B86" t="s">
        <v>257</v>
      </c>
      <c r="C86" t="s">
        <v>272</v>
      </c>
      <c r="D86">
        <v>76.819999999999993</v>
      </c>
      <c r="E86">
        <v>1672839</v>
      </c>
      <c r="F86">
        <v>0</v>
      </c>
      <c r="G86">
        <v>2.96</v>
      </c>
      <c r="H86">
        <v>348.07</v>
      </c>
      <c r="I86">
        <v>22.07</v>
      </c>
      <c r="J86">
        <v>0</v>
      </c>
    </row>
    <row r="87" spans="1:10" x14ac:dyDescent="0.25">
      <c r="A87" t="s">
        <v>281</v>
      </c>
      <c r="B87" t="s">
        <v>257</v>
      </c>
      <c r="C87" t="s">
        <v>282</v>
      </c>
      <c r="D87">
        <v>40.51</v>
      </c>
      <c r="E87">
        <v>771948</v>
      </c>
      <c r="F87">
        <v>0</v>
      </c>
      <c r="G87">
        <v>1.56</v>
      </c>
      <c r="H87">
        <v>124.13</v>
      </c>
      <c r="I87">
        <v>32.64</v>
      </c>
      <c r="J87">
        <v>0.01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256</v>
      </c>
      <c r="B91" t="s">
        <v>257</v>
      </c>
      <c r="C91" t="s">
        <v>258</v>
      </c>
      <c r="D91">
        <v>1510.13</v>
      </c>
      <c r="E91">
        <v>755342</v>
      </c>
      <c r="F91">
        <v>0</v>
      </c>
      <c r="G91">
        <v>31.09</v>
      </c>
      <c r="H91">
        <v>1830.35</v>
      </c>
      <c r="I91">
        <v>6.76</v>
      </c>
      <c r="J91">
        <v>82.5</v>
      </c>
    </row>
    <row r="92" spans="1:10" x14ac:dyDescent="0.25">
      <c r="A92" t="s">
        <v>288</v>
      </c>
      <c r="B92" t="s">
        <v>102</v>
      </c>
      <c r="C92" t="s">
        <v>289</v>
      </c>
      <c r="D92">
        <v>1472.83</v>
      </c>
      <c r="E92">
        <v>0</v>
      </c>
      <c r="G92">
        <v>30.32</v>
      </c>
      <c r="H92">
        <v>1803.03</v>
      </c>
      <c r="I92">
        <v>7.94</v>
      </c>
      <c r="J92">
        <v>81.69</v>
      </c>
    </row>
    <row r="93" spans="1:10" x14ac:dyDescent="0.25">
      <c r="A93" t="s">
        <v>252</v>
      </c>
      <c r="B93" t="s">
        <v>102</v>
      </c>
      <c r="C93" t="s">
        <v>253</v>
      </c>
      <c r="D93">
        <v>1472.83</v>
      </c>
      <c r="E93">
        <v>0</v>
      </c>
      <c r="G93">
        <v>30.32</v>
      </c>
      <c r="H93">
        <v>1803.03</v>
      </c>
      <c r="I93">
        <v>7.94</v>
      </c>
      <c r="J93">
        <v>81.69</v>
      </c>
    </row>
    <row r="94" spans="1:10" x14ac:dyDescent="0.25">
      <c r="A94" t="s">
        <v>267</v>
      </c>
      <c r="B94" t="s">
        <v>257</v>
      </c>
      <c r="C94" t="s">
        <v>268</v>
      </c>
      <c r="D94">
        <v>681.18</v>
      </c>
      <c r="E94">
        <v>503389</v>
      </c>
      <c r="F94">
        <v>0</v>
      </c>
      <c r="G94">
        <v>14.03</v>
      </c>
      <c r="H94">
        <v>712.95</v>
      </c>
      <c r="I94">
        <v>2.98</v>
      </c>
      <c r="J94">
        <v>95.54</v>
      </c>
    </row>
    <row r="95" spans="1:10" x14ac:dyDescent="0.25">
      <c r="A95" t="s">
        <v>263</v>
      </c>
      <c r="B95" t="s">
        <v>257</v>
      </c>
      <c r="C95" t="s">
        <v>264</v>
      </c>
      <c r="D95">
        <v>210.03</v>
      </c>
      <c r="E95">
        <v>408888</v>
      </c>
      <c r="F95">
        <v>0</v>
      </c>
      <c r="G95">
        <v>4.32</v>
      </c>
      <c r="H95">
        <v>317.39</v>
      </c>
      <c r="I95">
        <v>12.65</v>
      </c>
      <c r="J95">
        <v>66.17</v>
      </c>
    </row>
    <row r="96" spans="1:10" x14ac:dyDescent="0.25">
      <c r="A96" t="s">
        <v>273</v>
      </c>
      <c r="B96" t="s">
        <v>257</v>
      </c>
      <c r="C96" t="s">
        <v>274</v>
      </c>
      <c r="D96">
        <v>170.87</v>
      </c>
      <c r="E96">
        <v>412552</v>
      </c>
      <c r="F96">
        <v>0</v>
      </c>
      <c r="G96">
        <v>3.52</v>
      </c>
      <c r="H96">
        <v>186.61</v>
      </c>
      <c r="I96">
        <v>4.03</v>
      </c>
      <c r="J96">
        <v>91.57</v>
      </c>
    </row>
    <row r="97" spans="1:10" x14ac:dyDescent="0.25">
      <c r="A97" t="s">
        <v>290</v>
      </c>
      <c r="B97" t="s">
        <v>257</v>
      </c>
      <c r="C97" t="s">
        <v>291</v>
      </c>
      <c r="D97">
        <v>163.08000000000001</v>
      </c>
      <c r="E97">
        <v>689164</v>
      </c>
      <c r="F97">
        <v>0</v>
      </c>
      <c r="G97">
        <v>3.36</v>
      </c>
      <c r="H97">
        <v>200.56</v>
      </c>
      <c r="I97">
        <v>6.86</v>
      </c>
      <c r="J97">
        <v>81.319999999999993</v>
      </c>
    </row>
    <row r="98" spans="1:10" x14ac:dyDescent="0.25">
      <c r="A98" t="s">
        <v>275</v>
      </c>
      <c r="B98" t="s">
        <v>257</v>
      </c>
      <c r="C98" t="s">
        <v>276</v>
      </c>
      <c r="D98">
        <v>148.54</v>
      </c>
      <c r="E98">
        <v>690513</v>
      </c>
      <c r="F98">
        <v>0</v>
      </c>
      <c r="G98">
        <v>3.06</v>
      </c>
      <c r="H98">
        <v>220.35</v>
      </c>
      <c r="I98">
        <v>10.66</v>
      </c>
      <c r="J98">
        <v>67.41</v>
      </c>
    </row>
    <row r="99" spans="1:10" x14ac:dyDescent="0.25">
      <c r="A99" t="s">
        <v>1035</v>
      </c>
      <c r="B99" t="s">
        <v>257</v>
      </c>
      <c r="C99" t="s">
        <v>274</v>
      </c>
      <c r="D99">
        <v>76.06</v>
      </c>
      <c r="E99">
        <v>29336</v>
      </c>
      <c r="F99">
        <v>0</v>
      </c>
      <c r="G99">
        <v>1.57</v>
      </c>
      <c r="H99">
        <v>79.52</v>
      </c>
      <c r="I99">
        <v>2.68</v>
      </c>
      <c r="J99">
        <v>95.64</v>
      </c>
    </row>
    <row r="100" spans="1:10" x14ac:dyDescent="0.25">
      <c r="A100" t="s">
        <v>259</v>
      </c>
      <c r="B100" t="s">
        <v>257</v>
      </c>
      <c r="C100" t="s">
        <v>260</v>
      </c>
      <c r="D100">
        <v>47.64</v>
      </c>
      <c r="E100">
        <v>720078</v>
      </c>
      <c r="F100">
        <v>0</v>
      </c>
      <c r="G100">
        <v>0.98</v>
      </c>
      <c r="H100">
        <v>406.56</v>
      </c>
      <c r="I100">
        <v>25.78</v>
      </c>
      <c r="J100">
        <v>11.72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18869358</v>
      </c>
      <c r="E104">
        <v>408888</v>
      </c>
      <c r="F104">
        <v>46.15</v>
      </c>
      <c r="G104">
        <v>12.94</v>
      </c>
      <c r="H104">
        <v>317.39</v>
      </c>
      <c r="I104">
        <v>12.6</v>
      </c>
      <c r="J104">
        <v>66.2</v>
      </c>
    </row>
    <row r="105" spans="1:10" x14ac:dyDescent="0.25">
      <c r="A105" t="s">
        <v>256</v>
      </c>
      <c r="B105" t="s">
        <v>257</v>
      </c>
      <c r="C105" t="s">
        <v>258</v>
      </c>
      <c r="D105">
        <v>11091520</v>
      </c>
      <c r="E105">
        <v>755342</v>
      </c>
      <c r="F105">
        <v>14.68</v>
      </c>
      <c r="G105">
        <v>7.61</v>
      </c>
      <c r="H105">
        <v>1830.35</v>
      </c>
      <c r="I105">
        <v>6.8</v>
      </c>
      <c r="J105">
        <v>82.5</v>
      </c>
    </row>
    <row r="106" spans="1:10" x14ac:dyDescent="0.25">
      <c r="A106" t="s">
        <v>261</v>
      </c>
      <c r="B106" t="s">
        <v>257</v>
      </c>
      <c r="C106" t="s">
        <v>262</v>
      </c>
      <c r="D106">
        <v>11075036</v>
      </c>
      <c r="E106">
        <v>1723582</v>
      </c>
      <c r="F106">
        <v>6.43</v>
      </c>
      <c r="G106">
        <v>7.59</v>
      </c>
      <c r="H106">
        <v>516.35</v>
      </c>
      <c r="I106">
        <v>27.9</v>
      </c>
      <c r="J106">
        <v>1.1000000000000001</v>
      </c>
    </row>
    <row r="107" spans="1:10" x14ac:dyDescent="0.25">
      <c r="A107" t="s">
        <v>265</v>
      </c>
      <c r="B107" t="s">
        <v>257</v>
      </c>
      <c r="C107" t="s">
        <v>266</v>
      </c>
      <c r="D107">
        <v>9501148</v>
      </c>
      <c r="E107">
        <v>289041</v>
      </c>
      <c r="F107">
        <v>32.869999999999997</v>
      </c>
      <c r="G107">
        <v>6.51</v>
      </c>
      <c r="H107">
        <v>728.24</v>
      </c>
      <c r="I107">
        <v>36.5</v>
      </c>
      <c r="J107">
        <v>0.4</v>
      </c>
    </row>
    <row r="108" spans="1:10" x14ac:dyDescent="0.25">
      <c r="A108" t="s">
        <v>1033</v>
      </c>
      <c r="B108" t="s">
        <v>257</v>
      </c>
      <c r="C108" t="s">
        <v>1034</v>
      </c>
      <c r="D108">
        <v>8895821</v>
      </c>
      <c r="E108">
        <v>874166</v>
      </c>
      <c r="F108">
        <v>10.18</v>
      </c>
      <c r="G108">
        <v>6.1</v>
      </c>
      <c r="H108">
        <v>373.26</v>
      </c>
      <c r="I108">
        <v>31.4</v>
      </c>
      <c r="J108">
        <v>7.2</v>
      </c>
    </row>
    <row r="109" spans="1:10" x14ac:dyDescent="0.25">
      <c r="A109" t="s">
        <v>259</v>
      </c>
      <c r="B109" t="s">
        <v>257</v>
      </c>
      <c r="C109" t="s">
        <v>260</v>
      </c>
      <c r="D109">
        <v>7030032</v>
      </c>
      <c r="E109">
        <v>720078</v>
      </c>
      <c r="F109">
        <v>9.76</v>
      </c>
      <c r="G109">
        <v>4.82</v>
      </c>
      <c r="H109">
        <v>406.56</v>
      </c>
      <c r="I109">
        <v>25.8</v>
      </c>
      <c r="J109">
        <v>11.7</v>
      </c>
    </row>
    <row r="110" spans="1:10" x14ac:dyDescent="0.25">
      <c r="A110" t="s">
        <v>279</v>
      </c>
      <c r="B110" t="s">
        <v>257</v>
      </c>
      <c r="C110" t="s">
        <v>280</v>
      </c>
      <c r="D110">
        <v>6683940</v>
      </c>
      <c r="E110">
        <v>1672328</v>
      </c>
      <c r="F110">
        <v>4</v>
      </c>
      <c r="G110">
        <v>4.58</v>
      </c>
      <c r="H110">
        <v>48.06</v>
      </c>
      <c r="I110">
        <v>30.9</v>
      </c>
      <c r="J110">
        <v>0</v>
      </c>
    </row>
    <row r="111" spans="1:10" x14ac:dyDescent="0.25">
      <c r="A111" t="s">
        <v>271</v>
      </c>
      <c r="B111" t="s">
        <v>257</v>
      </c>
      <c r="C111" t="s">
        <v>272</v>
      </c>
      <c r="D111">
        <v>6671864</v>
      </c>
      <c r="E111">
        <v>1672839</v>
      </c>
      <c r="F111">
        <v>3.99</v>
      </c>
      <c r="G111">
        <v>4.57</v>
      </c>
      <c r="H111">
        <v>348.07</v>
      </c>
      <c r="I111">
        <v>22.1</v>
      </c>
      <c r="J111">
        <v>0</v>
      </c>
    </row>
    <row r="112" spans="1:10" x14ac:dyDescent="0.25">
      <c r="A112" t="s">
        <v>283</v>
      </c>
      <c r="B112" t="s">
        <v>257</v>
      </c>
      <c r="C112" t="s">
        <v>284</v>
      </c>
      <c r="D112">
        <v>6318751</v>
      </c>
      <c r="E112">
        <v>1723423</v>
      </c>
      <c r="F112">
        <v>3.67</v>
      </c>
      <c r="G112">
        <v>4.33</v>
      </c>
      <c r="H112">
        <v>48.42</v>
      </c>
      <c r="I112">
        <v>31.3</v>
      </c>
      <c r="J112">
        <v>1.8</v>
      </c>
    </row>
    <row r="113" spans="1:10" x14ac:dyDescent="0.25">
      <c r="A113" t="s">
        <v>269</v>
      </c>
      <c r="B113" t="s">
        <v>257</v>
      </c>
      <c r="C113" t="s">
        <v>270</v>
      </c>
      <c r="D113">
        <v>6288422</v>
      </c>
      <c r="E113">
        <v>772158</v>
      </c>
      <c r="F113">
        <v>8.14</v>
      </c>
      <c r="G113">
        <v>4.3099999999999996</v>
      </c>
      <c r="H113">
        <v>302.5</v>
      </c>
      <c r="I113">
        <v>32.299999999999997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288</v>
      </c>
      <c r="B117" t="s">
        <v>102</v>
      </c>
      <c r="C117" t="s">
        <v>289</v>
      </c>
      <c r="D117">
        <v>1862093</v>
      </c>
      <c r="E117">
        <v>0</v>
      </c>
      <c r="G117">
        <v>45.21</v>
      </c>
      <c r="H117">
        <v>1803.03</v>
      </c>
      <c r="I117">
        <v>7.94</v>
      </c>
      <c r="J117">
        <v>81.69</v>
      </c>
    </row>
    <row r="118" spans="1:10" x14ac:dyDescent="0.25">
      <c r="A118" t="s">
        <v>252</v>
      </c>
      <c r="B118" t="s">
        <v>102</v>
      </c>
      <c r="C118" t="s">
        <v>253</v>
      </c>
      <c r="D118">
        <v>1862093</v>
      </c>
      <c r="E118">
        <v>0</v>
      </c>
      <c r="G118">
        <v>45.21</v>
      </c>
      <c r="H118">
        <v>1803.03</v>
      </c>
      <c r="I118">
        <v>7.94</v>
      </c>
      <c r="J118">
        <v>81.69</v>
      </c>
    </row>
    <row r="119" spans="1:10" x14ac:dyDescent="0.25">
      <c r="A119" t="s">
        <v>256</v>
      </c>
      <c r="B119" t="s">
        <v>257</v>
      </c>
      <c r="C119" t="s">
        <v>258</v>
      </c>
      <c r="D119">
        <v>879647</v>
      </c>
      <c r="E119">
        <v>755342</v>
      </c>
      <c r="F119">
        <v>1.1599999999999999</v>
      </c>
      <c r="G119">
        <v>21.36</v>
      </c>
      <c r="H119">
        <v>1830.35</v>
      </c>
      <c r="I119">
        <v>6.76</v>
      </c>
      <c r="J119">
        <v>82.5</v>
      </c>
    </row>
    <row r="120" spans="1:10" x14ac:dyDescent="0.25">
      <c r="A120" t="s">
        <v>267</v>
      </c>
      <c r="B120" t="s">
        <v>257</v>
      </c>
      <c r="C120" t="s">
        <v>268</v>
      </c>
      <c r="D120">
        <v>447192</v>
      </c>
      <c r="E120">
        <v>503389</v>
      </c>
      <c r="F120">
        <v>0.89</v>
      </c>
      <c r="G120">
        <v>10.86</v>
      </c>
      <c r="H120">
        <v>712.95</v>
      </c>
      <c r="I120">
        <v>2.98</v>
      </c>
      <c r="J120">
        <v>95.54</v>
      </c>
    </row>
    <row r="121" spans="1:10" x14ac:dyDescent="0.25">
      <c r="A121" t="s">
        <v>263</v>
      </c>
      <c r="B121" t="s">
        <v>257</v>
      </c>
      <c r="C121" t="s">
        <v>264</v>
      </c>
      <c r="D121">
        <v>114425</v>
      </c>
      <c r="E121">
        <v>408888</v>
      </c>
      <c r="F121">
        <v>0.28000000000000003</v>
      </c>
      <c r="G121">
        <v>2.78</v>
      </c>
      <c r="H121">
        <v>317.39</v>
      </c>
      <c r="I121">
        <v>12.65</v>
      </c>
      <c r="J121">
        <v>66.17</v>
      </c>
    </row>
    <row r="122" spans="1:10" x14ac:dyDescent="0.25">
      <c r="A122" t="s">
        <v>1033</v>
      </c>
      <c r="B122" t="s">
        <v>257</v>
      </c>
      <c r="C122" t="s">
        <v>1034</v>
      </c>
      <c r="D122">
        <v>103653</v>
      </c>
      <c r="E122">
        <v>874166</v>
      </c>
      <c r="F122">
        <v>0.12</v>
      </c>
      <c r="G122">
        <v>2.52</v>
      </c>
      <c r="H122">
        <v>373.26</v>
      </c>
      <c r="I122">
        <v>31.36</v>
      </c>
      <c r="J122">
        <v>7.15</v>
      </c>
    </row>
    <row r="123" spans="1:10" x14ac:dyDescent="0.25">
      <c r="A123" t="s">
        <v>259</v>
      </c>
      <c r="B123" t="s">
        <v>257</v>
      </c>
      <c r="C123" t="s">
        <v>260</v>
      </c>
      <c r="D123">
        <v>102912</v>
      </c>
      <c r="E123">
        <v>720078</v>
      </c>
      <c r="F123">
        <v>0.14000000000000001</v>
      </c>
      <c r="G123">
        <v>2.5</v>
      </c>
      <c r="H123">
        <v>406.56</v>
      </c>
      <c r="I123">
        <v>25.78</v>
      </c>
      <c r="J123">
        <v>11.72</v>
      </c>
    </row>
    <row r="124" spans="1:10" x14ac:dyDescent="0.25">
      <c r="A124" t="s">
        <v>290</v>
      </c>
      <c r="B124" t="s">
        <v>257</v>
      </c>
      <c r="C124" t="s">
        <v>291</v>
      </c>
      <c r="D124">
        <v>84278</v>
      </c>
      <c r="E124">
        <v>689164</v>
      </c>
      <c r="F124">
        <v>0.12</v>
      </c>
      <c r="G124">
        <v>2.0499999999999998</v>
      </c>
      <c r="H124">
        <v>200.56</v>
      </c>
      <c r="I124">
        <v>6.86</v>
      </c>
      <c r="J124">
        <v>81.319999999999993</v>
      </c>
    </row>
    <row r="125" spans="1:10" x14ac:dyDescent="0.25">
      <c r="A125" t="s">
        <v>273</v>
      </c>
      <c r="B125" t="s">
        <v>257</v>
      </c>
      <c r="C125" t="s">
        <v>274</v>
      </c>
      <c r="D125">
        <v>75341</v>
      </c>
      <c r="E125">
        <v>412552</v>
      </c>
      <c r="F125">
        <v>0.18</v>
      </c>
      <c r="G125">
        <v>1.83</v>
      </c>
      <c r="H125">
        <v>186.61</v>
      </c>
      <c r="I125">
        <v>4.03</v>
      </c>
      <c r="J125">
        <v>91.57</v>
      </c>
    </row>
    <row r="126" spans="1:10" x14ac:dyDescent="0.25">
      <c r="A126" t="s">
        <v>275</v>
      </c>
      <c r="B126" t="s">
        <v>257</v>
      </c>
      <c r="C126" t="s">
        <v>276</v>
      </c>
      <c r="D126">
        <v>74427</v>
      </c>
      <c r="E126">
        <v>690513</v>
      </c>
      <c r="F126">
        <v>0.11</v>
      </c>
      <c r="G126">
        <v>1.81</v>
      </c>
      <c r="H126">
        <v>220.35</v>
      </c>
      <c r="I126">
        <v>10.66</v>
      </c>
      <c r="J126">
        <v>67.41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288</v>
      </c>
      <c r="B130" t="s">
        <v>102</v>
      </c>
      <c r="C130" t="s">
        <v>289</v>
      </c>
      <c r="D130">
        <v>1438466</v>
      </c>
      <c r="E130">
        <v>1438466</v>
      </c>
      <c r="F130">
        <v>0</v>
      </c>
      <c r="H130">
        <v>0</v>
      </c>
      <c r="I130">
        <v>43.44</v>
      </c>
    </row>
    <row r="131" spans="1:9" x14ac:dyDescent="0.25">
      <c r="A131" t="s">
        <v>252</v>
      </c>
      <c r="B131" t="s">
        <v>102</v>
      </c>
      <c r="C131" t="s">
        <v>253</v>
      </c>
      <c r="D131">
        <v>1438466</v>
      </c>
      <c r="E131">
        <v>1438466</v>
      </c>
      <c r="F131">
        <v>0</v>
      </c>
      <c r="H131">
        <v>0</v>
      </c>
      <c r="I131">
        <v>43.44</v>
      </c>
    </row>
    <row r="132" spans="1:9" x14ac:dyDescent="0.25">
      <c r="A132" t="s">
        <v>267</v>
      </c>
      <c r="B132" t="s">
        <v>257</v>
      </c>
      <c r="C132" t="s">
        <v>268</v>
      </c>
      <c r="D132">
        <v>447192</v>
      </c>
      <c r="E132">
        <v>447192</v>
      </c>
      <c r="F132">
        <v>503389</v>
      </c>
      <c r="G132">
        <v>0.89</v>
      </c>
      <c r="H132">
        <v>0</v>
      </c>
      <c r="I132">
        <v>13.51</v>
      </c>
    </row>
    <row r="133" spans="1:9" x14ac:dyDescent="0.25">
      <c r="A133" t="s">
        <v>256</v>
      </c>
      <c r="B133" t="s">
        <v>257</v>
      </c>
      <c r="C133" t="s">
        <v>258</v>
      </c>
      <c r="D133">
        <v>133301</v>
      </c>
      <c r="E133">
        <v>133301</v>
      </c>
      <c r="F133">
        <v>755342</v>
      </c>
      <c r="G133">
        <v>0.18</v>
      </c>
      <c r="H133">
        <v>0</v>
      </c>
      <c r="I133">
        <v>4.03</v>
      </c>
    </row>
    <row r="134" spans="1:9" x14ac:dyDescent="0.25">
      <c r="A134" t="s">
        <v>263</v>
      </c>
      <c r="B134" t="s">
        <v>257</v>
      </c>
      <c r="C134" t="s">
        <v>264</v>
      </c>
      <c r="D134">
        <v>114444</v>
      </c>
      <c r="E134">
        <v>114444</v>
      </c>
      <c r="F134">
        <v>408888</v>
      </c>
      <c r="G134">
        <v>0.28000000000000003</v>
      </c>
      <c r="H134">
        <v>0</v>
      </c>
      <c r="I134">
        <v>3.46</v>
      </c>
    </row>
    <row r="135" spans="1:9" x14ac:dyDescent="0.25">
      <c r="A135" t="s">
        <v>290</v>
      </c>
      <c r="B135" t="s">
        <v>257</v>
      </c>
      <c r="C135" t="s">
        <v>291</v>
      </c>
      <c r="D135">
        <v>84281</v>
      </c>
      <c r="E135">
        <v>84281</v>
      </c>
      <c r="F135">
        <v>689164</v>
      </c>
      <c r="G135">
        <v>0.12</v>
      </c>
      <c r="H135">
        <v>0</v>
      </c>
      <c r="I135">
        <v>2.5499999999999998</v>
      </c>
    </row>
    <row r="136" spans="1:9" x14ac:dyDescent="0.25">
      <c r="A136" t="s">
        <v>273</v>
      </c>
      <c r="B136" t="s">
        <v>257</v>
      </c>
      <c r="C136" t="s">
        <v>274</v>
      </c>
      <c r="D136">
        <v>75343</v>
      </c>
      <c r="E136">
        <v>75343</v>
      </c>
      <c r="F136">
        <v>412552</v>
      </c>
      <c r="G136">
        <v>0.18</v>
      </c>
      <c r="H136">
        <v>0</v>
      </c>
      <c r="I136">
        <v>2.2799999999999998</v>
      </c>
    </row>
    <row r="137" spans="1:9" x14ac:dyDescent="0.25">
      <c r="A137" t="s">
        <v>275</v>
      </c>
      <c r="B137" t="s">
        <v>257</v>
      </c>
      <c r="C137" t="s">
        <v>276</v>
      </c>
      <c r="D137">
        <v>74425</v>
      </c>
      <c r="E137">
        <v>74425</v>
      </c>
      <c r="F137">
        <v>690513</v>
      </c>
      <c r="G137">
        <v>0.11</v>
      </c>
      <c r="H137">
        <v>0</v>
      </c>
      <c r="I137">
        <v>2.25</v>
      </c>
    </row>
    <row r="138" spans="1:9" x14ac:dyDescent="0.25">
      <c r="A138" t="s">
        <v>1035</v>
      </c>
      <c r="B138" t="s">
        <v>257</v>
      </c>
      <c r="C138" t="s">
        <v>274</v>
      </c>
      <c r="D138">
        <v>36431</v>
      </c>
      <c r="E138">
        <v>36431</v>
      </c>
      <c r="F138">
        <v>29336</v>
      </c>
      <c r="G138">
        <v>1.24</v>
      </c>
      <c r="H138">
        <v>0</v>
      </c>
      <c r="I138">
        <v>1.1000000000000001</v>
      </c>
    </row>
    <row r="139" spans="1:9" x14ac:dyDescent="0.25">
      <c r="A139" t="s">
        <v>1514</v>
      </c>
      <c r="B139" t="s">
        <v>257</v>
      </c>
      <c r="C139" t="s">
        <v>268</v>
      </c>
      <c r="D139">
        <v>29282</v>
      </c>
      <c r="E139">
        <v>29282</v>
      </c>
      <c r="F139">
        <v>27058</v>
      </c>
      <c r="G139">
        <v>1.08</v>
      </c>
      <c r="H139">
        <v>0</v>
      </c>
      <c r="I139">
        <v>0.88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261</v>
      </c>
      <c r="B143" t="s">
        <v>257</v>
      </c>
      <c r="C143" t="s">
        <v>262</v>
      </c>
      <c r="D143">
        <v>1723582</v>
      </c>
      <c r="E143">
        <v>0</v>
      </c>
      <c r="F143">
        <v>0</v>
      </c>
      <c r="G143">
        <v>516.35</v>
      </c>
      <c r="H143">
        <v>27.9</v>
      </c>
      <c r="I143">
        <v>1.1000000000000001</v>
      </c>
    </row>
    <row r="144" spans="1:9" x14ac:dyDescent="0.25">
      <c r="A144" t="s">
        <v>283</v>
      </c>
      <c r="B144" t="s">
        <v>257</v>
      </c>
      <c r="C144" t="s">
        <v>284</v>
      </c>
      <c r="D144">
        <v>1723423</v>
      </c>
      <c r="E144">
        <v>1150267</v>
      </c>
      <c r="F144">
        <v>0.67</v>
      </c>
      <c r="G144">
        <v>48.42</v>
      </c>
      <c r="H144">
        <v>31.3</v>
      </c>
      <c r="I144">
        <v>1.8</v>
      </c>
    </row>
    <row r="145" spans="1:9" x14ac:dyDescent="0.25">
      <c r="A145" t="s">
        <v>271</v>
      </c>
      <c r="B145" t="s">
        <v>257</v>
      </c>
      <c r="C145" t="s">
        <v>272</v>
      </c>
      <c r="D145">
        <v>1672839</v>
      </c>
      <c r="E145">
        <v>0</v>
      </c>
      <c r="F145">
        <v>0</v>
      </c>
      <c r="G145">
        <v>348.07</v>
      </c>
      <c r="H145">
        <v>22.1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1672328</v>
      </c>
      <c r="E146">
        <v>1673398</v>
      </c>
      <c r="F146">
        <v>1</v>
      </c>
      <c r="G146">
        <v>48.06</v>
      </c>
      <c r="H146">
        <v>30.9</v>
      </c>
      <c r="I146">
        <v>0</v>
      </c>
    </row>
    <row r="147" spans="1:9" x14ac:dyDescent="0.25">
      <c r="A147" t="s">
        <v>292</v>
      </c>
      <c r="B147" t="s">
        <v>257</v>
      </c>
      <c r="C147" t="s">
        <v>293</v>
      </c>
      <c r="D147">
        <v>1504597</v>
      </c>
      <c r="E147">
        <v>2099</v>
      </c>
      <c r="F147">
        <v>0</v>
      </c>
      <c r="G147">
        <v>41.04</v>
      </c>
      <c r="H147">
        <v>32.700000000000003</v>
      </c>
      <c r="I147">
        <v>0</v>
      </c>
    </row>
    <row r="148" spans="1:9" x14ac:dyDescent="0.25">
      <c r="A148" t="s">
        <v>294</v>
      </c>
      <c r="B148" t="s">
        <v>257</v>
      </c>
      <c r="C148" t="s">
        <v>295</v>
      </c>
      <c r="D148">
        <v>1494370</v>
      </c>
      <c r="E148">
        <v>1359294</v>
      </c>
      <c r="F148">
        <v>0.91</v>
      </c>
      <c r="G148">
        <v>51.33</v>
      </c>
      <c r="H148">
        <v>34.299999999999997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1106533</v>
      </c>
      <c r="E149">
        <v>1105759</v>
      </c>
      <c r="F149">
        <v>1</v>
      </c>
      <c r="G149">
        <v>33.53</v>
      </c>
      <c r="H149">
        <v>35.5</v>
      </c>
      <c r="I149">
        <v>0</v>
      </c>
    </row>
    <row r="150" spans="1:9" x14ac:dyDescent="0.25">
      <c r="A150" t="s">
        <v>1485</v>
      </c>
      <c r="C150" t="s">
        <v>1486</v>
      </c>
      <c r="D150">
        <v>907495</v>
      </c>
      <c r="E150">
        <v>907495</v>
      </c>
      <c r="F150">
        <v>1</v>
      </c>
      <c r="G150">
        <v>17.920000000000002</v>
      </c>
      <c r="H150">
        <v>34.700000000000003</v>
      </c>
      <c r="I150">
        <v>0</v>
      </c>
    </row>
    <row r="151" spans="1:9" x14ac:dyDescent="0.25">
      <c r="A151" t="s">
        <v>1033</v>
      </c>
      <c r="B151" t="s">
        <v>257</v>
      </c>
      <c r="C151" t="s">
        <v>1034</v>
      </c>
      <c r="D151">
        <v>874166</v>
      </c>
      <c r="E151">
        <v>874141</v>
      </c>
      <c r="F151">
        <v>1</v>
      </c>
      <c r="G151">
        <v>373.26</v>
      </c>
      <c r="H151">
        <v>31.4</v>
      </c>
      <c r="I151">
        <v>7.2</v>
      </c>
    </row>
    <row r="152" spans="1:9" x14ac:dyDescent="0.25">
      <c r="A152" t="s">
        <v>269</v>
      </c>
      <c r="B152" t="s">
        <v>257</v>
      </c>
      <c r="C152" t="s">
        <v>270</v>
      </c>
      <c r="D152">
        <v>772158</v>
      </c>
      <c r="E152">
        <v>771360</v>
      </c>
      <c r="F152">
        <v>1</v>
      </c>
      <c r="G152">
        <v>302.5</v>
      </c>
      <c r="H152">
        <v>32.299999999999997</v>
      </c>
      <c r="I152">
        <v>0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1724001</v>
      </c>
      <c r="E156">
        <v>1723582</v>
      </c>
      <c r="F156">
        <v>10.220000000000001</v>
      </c>
    </row>
    <row r="157" spans="1:9" x14ac:dyDescent="0.25">
      <c r="A157" t="s">
        <v>271</v>
      </c>
      <c r="B157" t="s">
        <v>257</v>
      </c>
      <c r="C157" t="s">
        <v>272</v>
      </c>
      <c r="D157">
        <v>1673771</v>
      </c>
      <c r="E157">
        <v>1672839</v>
      </c>
      <c r="F157">
        <v>9.92</v>
      </c>
    </row>
    <row r="158" spans="1:9" x14ac:dyDescent="0.25">
      <c r="A158" t="s">
        <v>292</v>
      </c>
      <c r="B158" t="s">
        <v>257</v>
      </c>
      <c r="C158" t="s">
        <v>293</v>
      </c>
      <c r="D158">
        <v>1504901</v>
      </c>
      <c r="E158">
        <v>1504597</v>
      </c>
      <c r="F158">
        <v>8.92</v>
      </c>
    </row>
    <row r="159" spans="1:9" x14ac:dyDescent="0.25">
      <c r="A159" t="s">
        <v>294</v>
      </c>
      <c r="B159" t="s">
        <v>257</v>
      </c>
      <c r="C159" t="s">
        <v>295</v>
      </c>
      <c r="D159">
        <v>1494152</v>
      </c>
      <c r="E159">
        <v>1494370</v>
      </c>
      <c r="F159">
        <v>8.86</v>
      </c>
    </row>
    <row r="160" spans="1:9" x14ac:dyDescent="0.25">
      <c r="A160" t="s">
        <v>296</v>
      </c>
      <c r="B160" t="s">
        <v>257</v>
      </c>
      <c r="C160" t="s">
        <v>297</v>
      </c>
      <c r="D160">
        <v>1106475</v>
      </c>
      <c r="E160">
        <v>1106533</v>
      </c>
      <c r="F160">
        <v>6.56</v>
      </c>
    </row>
    <row r="161" spans="1:6" x14ac:dyDescent="0.25">
      <c r="A161" t="s">
        <v>269</v>
      </c>
      <c r="B161" t="s">
        <v>257</v>
      </c>
      <c r="C161" t="s">
        <v>270</v>
      </c>
      <c r="D161">
        <v>773407</v>
      </c>
      <c r="E161">
        <v>772158</v>
      </c>
      <c r="F161">
        <v>4.58</v>
      </c>
    </row>
    <row r="162" spans="1:6" x14ac:dyDescent="0.25">
      <c r="A162" t="s">
        <v>256</v>
      </c>
      <c r="B162" t="s">
        <v>257</v>
      </c>
      <c r="C162" t="s">
        <v>258</v>
      </c>
      <c r="D162">
        <v>755674</v>
      </c>
      <c r="E162">
        <v>755342</v>
      </c>
      <c r="F162">
        <v>4.4800000000000004</v>
      </c>
    </row>
    <row r="163" spans="1:6" x14ac:dyDescent="0.25">
      <c r="A163" t="s">
        <v>298</v>
      </c>
      <c r="B163" t="s">
        <v>257</v>
      </c>
      <c r="C163" t="s">
        <v>299</v>
      </c>
      <c r="D163">
        <v>737962</v>
      </c>
      <c r="E163">
        <v>738202</v>
      </c>
      <c r="F163">
        <v>4.37</v>
      </c>
    </row>
    <row r="164" spans="1:6" x14ac:dyDescent="0.25">
      <c r="A164" t="s">
        <v>259</v>
      </c>
      <c r="B164" t="s">
        <v>257</v>
      </c>
      <c r="C164" t="s">
        <v>260</v>
      </c>
      <c r="D164">
        <v>720125</v>
      </c>
      <c r="E164">
        <v>720078</v>
      </c>
      <c r="F164">
        <v>4.2699999999999996</v>
      </c>
    </row>
    <row r="165" spans="1:6" x14ac:dyDescent="0.25">
      <c r="A165" t="s">
        <v>275</v>
      </c>
      <c r="B165" t="s">
        <v>257</v>
      </c>
      <c r="C165" t="s">
        <v>276</v>
      </c>
      <c r="D165">
        <v>689920</v>
      </c>
      <c r="E165">
        <v>690513</v>
      </c>
      <c r="F165">
        <v>4.09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300</v>
      </c>
      <c r="C169" t="s">
        <v>301</v>
      </c>
      <c r="D169">
        <v>2665916</v>
      </c>
      <c r="E169">
        <v>1</v>
      </c>
      <c r="F169">
        <v>0.02</v>
      </c>
    </row>
    <row r="170" spans="1:6" x14ac:dyDescent="0.25">
      <c r="A170" t="s">
        <v>302</v>
      </c>
      <c r="C170" t="s">
        <v>301</v>
      </c>
      <c r="D170">
        <v>2244575</v>
      </c>
      <c r="E170">
        <v>1</v>
      </c>
      <c r="F170">
        <v>0.02</v>
      </c>
    </row>
    <row r="171" spans="1:6" x14ac:dyDescent="0.25">
      <c r="A171" t="s">
        <v>259</v>
      </c>
      <c r="B171" t="s">
        <v>257</v>
      </c>
      <c r="C171" t="s">
        <v>260</v>
      </c>
      <c r="D171">
        <v>2000791</v>
      </c>
      <c r="E171">
        <v>720078</v>
      </c>
      <c r="F171">
        <v>0.02</v>
      </c>
    </row>
    <row r="172" spans="1:6" x14ac:dyDescent="0.25">
      <c r="A172" t="s">
        <v>256</v>
      </c>
      <c r="B172" t="s">
        <v>257</v>
      </c>
      <c r="C172" t="s">
        <v>258</v>
      </c>
      <c r="D172">
        <v>1880419</v>
      </c>
      <c r="E172">
        <v>755342</v>
      </c>
      <c r="F172">
        <v>0.02</v>
      </c>
    </row>
    <row r="173" spans="1:6" x14ac:dyDescent="0.25">
      <c r="A173" t="s">
        <v>303</v>
      </c>
      <c r="B173" t="s">
        <v>257</v>
      </c>
      <c r="C173" t="s">
        <v>260</v>
      </c>
      <c r="D173">
        <v>1741682</v>
      </c>
      <c r="E173">
        <v>1</v>
      </c>
      <c r="F173">
        <v>0.02</v>
      </c>
    </row>
    <row r="174" spans="1:6" x14ac:dyDescent="0.25">
      <c r="A174" t="s">
        <v>304</v>
      </c>
      <c r="B174" t="s">
        <v>257</v>
      </c>
      <c r="C174" t="s">
        <v>305</v>
      </c>
      <c r="D174">
        <v>1320369</v>
      </c>
      <c r="E174">
        <v>339</v>
      </c>
      <c r="F174">
        <v>0.01</v>
      </c>
    </row>
    <row r="175" spans="1:6" x14ac:dyDescent="0.25">
      <c r="A175" t="s">
        <v>306</v>
      </c>
      <c r="B175" t="s">
        <v>257</v>
      </c>
      <c r="C175" t="s">
        <v>258</v>
      </c>
      <c r="D175">
        <v>1207521</v>
      </c>
      <c r="E175">
        <v>17729</v>
      </c>
      <c r="F175">
        <v>0.01</v>
      </c>
    </row>
    <row r="176" spans="1:6" x14ac:dyDescent="0.25">
      <c r="A176" t="s">
        <v>307</v>
      </c>
      <c r="C176" t="s">
        <v>308</v>
      </c>
      <c r="D176">
        <v>1076261</v>
      </c>
      <c r="E176">
        <v>12</v>
      </c>
      <c r="F176">
        <v>0.01</v>
      </c>
    </row>
    <row r="178" spans="1:7" x14ac:dyDescent="0.25">
      <c r="A178" t="s">
        <v>208</v>
      </c>
    </row>
    <row r="179" spans="1:7" x14ac:dyDescent="0.25">
      <c r="A179" t="s">
        <v>30</v>
      </c>
      <c r="B179" t="s">
        <v>31</v>
      </c>
      <c r="C179" t="s">
        <v>209</v>
      </c>
      <c r="D179" t="s">
        <v>210</v>
      </c>
      <c r="E179" t="s">
        <v>211</v>
      </c>
      <c r="F179" t="s">
        <v>212</v>
      </c>
      <c r="G179" t="s">
        <v>34</v>
      </c>
    </row>
    <row r="180" spans="1:7" x14ac:dyDescent="0.25">
      <c r="A180" t="s">
        <v>219</v>
      </c>
      <c r="B180">
        <v>1867321</v>
      </c>
      <c r="D180">
        <v>13018</v>
      </c>
      <c r="E180" t="s">
        <v>1495</v>
      </c>
      <c r="F180">
        <v>1.02</v>
      </c>
      <c r="G180">
        <v>50.78</v>
      </c>
    </row>
    <row r="181" spans="1:7" x14ac:dyDescent="0.25">
      <c r="A181" t="s">
        <v>36</v>
      </c>
      <c r="B181">
        <v>3171507</v>
      </c>
      <c r="D181">
        <v>4593</v>
      </c>
      <c r="E181" t="s">
        <v>1497</v>
      </c>
      <c r="F181">
        <v>1.74</v>
      </c>
      <c r="G181">
        <v>17.920000000000002</v>
      </c>
    </row>
    <row r="182" spans="1:7" x14ac:dyDescent="0.25">
      <c r="A182" t="s">
        <v>225</v>
      </c>
      <c r="B182">
        <v>643376</v>
      </c>
      <c r="D182">
        <v>315</v>
      </c>
      <c r="E182" t="s">
        <v>1500</v>
      </c>
      <c r="F182">
        <v>0.35</v>
      </c>
      <c r="G182">
        <v>1.23</v>
      </c>
    </row>
    <row r="183" spans="1:7" x14ac:dyDescent="0.25">
      <c r="A183" t="s">
        <v>238</v>
      </c>
      <c r="B183">
        <v>4941</v>
      </c>
      <c r="C183">
        <v>100</v>
      </c>
      <c r="D183">
        <v>243</v>
      </c>
      <c r="E183" t="s">
        <v>1502</v>
      </c>
      <c r="F183">
        <v>0</v>
      </c>
      <c r="G183">
        <v>0.95</v>
      </c>
    </row>
    <row r="184" spans="1:7" x14ac:dyDescent="0.25">
      <c r="A184" t="s">
        <v>49</v>
      </c>
      <c r="B184">
        <v>113825</v>
      </c>
      <c r="D184">
        <v>199</v>
      </c>
      <c r="E184" t="s">
        <v>329</v>
      </c>
      <c r="F184">
        <v>0.06</v>
      </c>
      <c r="G184">
        <v>0.78</v>
      </c>
    </row>
    <row r="185" spans="1:7" x14ac:dyDescent="0.25">
      <c r="A185" t="s">
        <v>309</v>
      </c>
      <c r="B185">
        <v>94836</v>
      </c>
      <c r="D185">
        <v>153</v>
      </c>
      <c r="E185" t="s">
        <v>800</v>
      </c>
      <c r="F185">
        <v>0.05</v>
      </c>
      <c r="G185">
        <v>0.6</v>
      </c>
    </row>
    <row r="186" spans="1:7" x14ac:dyDescent="0.25">
      <c r="A186" t="s">
        <v>40</v>
      </c>
      <c r="B186">
        <v>150</v>
      </c>
      <c r="C186">
        <v>100</v>
      </c>
      <c r="D186">
        <v>150</v>
      </c>
      <c r="E186" t="s">
        <v>625</v>
      </c>
      <c r="F186">
        <v>0</v>
      </c>
      <c r="G186">
        <v>0.59</v>
      </c>
    </row>
    <row r="187" spans="1:7" x14ac:dyDescent="0.25">
      <c r="A187" t="s">
        <v>549</v>
      </c>
      <c r="B187">
        <v>362962</v>
      </c>
      <c r="D187">
        <v>94</v>
      </c>
      <c r="E187" t="s">
        <v>1506</v>
      </c>
      <c r="F187">
        <v>0.2</v>
      </c>
      <c r="G187">
        <v>0.37</v>
      </c>
    </row>
    <row r="188" spans="1:7" x14ac:dyDescent="0.25">
      <c r="A188" t="s">
        <v>43</v>
      </c>
      <c r="B188">
        <v>14159</v>
      </c>
      <c r="D188">
        <v>39</v>
      </c>
      <c r="E188" t="s">
        <v>1453</v>
      </c>
      <c r="F188">
        <v>0.01</v>
      </c>
      <c r="G188">
        <v>0.15</v>
      </c>
    </row>
    <row r="189" spans="1:7" x14ac:dyDescent="0.25">
      <c r="A189" t="s">
        <v>920</v>
      </c>
      <c r="B189">
        <v>7357</v>
      </c>
      <c r="D189">
        <v>38</v>
      </c>
      <c r="E189" t="s">
        <v>1515</v>
      </c>
      <c r="F189">
        <v>0</v>
      </c>
      <c r="G189">
        <v>0.15</v>
      </c>
    </row>
    <row r="191" spans="1:7" x14ac:dyDescent="0.25">
      <c r="A191" t="s">
        <v>29</v>
      </c>
    </row>
    <row r="192" spans="1:7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</row>
    <row r="193" spans="1:6" x14ac:dyDescent="0.25">
      <c r="A193" t="s">
        <v>219</v>
      </c>
      <c r="B193">
        <v>1867321</v>
      </c>
      <c r="C193" t="s">
        <v>1494</v>
      </c>
      <c r="D193" t="s">
        <v>1495</v>
      </c>
      <c r="E193">
        <v>50.8</v>
      </c>
      <c r="F193" t="s">
        <v>70</v>
      </c>
    </row>
    <row r="194" spans="1:6" x14ac:dyDescent="0.25">
      <c r="A194" t="s">
        <v>36</v>
      </c>
      <c r="B194">
        <v>3171507</v>
      </c>
      <c r="C194" t="s">
        <v>1496</v>
      </c>
      <c r="D194" t="s">
        <v>1497</v>
      </c>
      <c r="E194">
        <v>17.899999999999999</v>
      </c>
      <c r="F194" t="s">
        <v>38</v>
      </c>
    </row>
    <row r="195" spans="1:6" x14ac:dyDescent="0.25">
      <c r="A195" t="s">
        <v>39</v>
      </c>
      <c r="C195" t="s">
        <v>1498</v>
      </c>
      <c r="E195">
        <v>10.1</v>
      </c>
    </row>
    <row r="196" spans="1:6" x14ac:dyDescent="0.25">
      <c r="A196" t="s">
        <v>225</v>
      </c>
      <c r="B196">
        <v>643376</v>
      </c>
      <c r="C196" t="s">
        <v>1499</v>
      </c>
      <c r="D196" t="s">
        <v>1500</v>
      </c>
      <c r="E196">
        <v>1.2</v>
      </c>
      <c r="F196" t="s">
        <v>45</v>
      </c>
    </row>
    <row r="197" spans="1:6" x14ac:dyDescent="0.25">
      <c r="A197" t="s">
        <v>238</v>
      </c>
      <c r="B197">
        <v>4941</v>
      </c>
      <c r="C197" t="s">
        <v>1501</v>
      </c>
      <c r="D197" t="s">
        <v>1502</v>
      </c>
      <c r="E197">
        <v>0.9</v>
      </c>
      <c r="F197" t="s">
        <v>42</v>
      </c>
    </row>
    <row r="198" spans="1:6" x14ac:dyDescent="0.25">
      <c r="A198" t="s">
        <v>49</v>
      </c>
      <c r="B198">
        <v>113825</v>
      </c>
      <c r="C198" t="s">
        <v>1503</v>
      </c>
      <c r="D198" t="s">
        <v>329</v>
      </c>
      <c r="E198">
        <v>0.8</v>
      </c>
      <c r="F198" t="s">
        <v>38</v>
      </c>
    </row>
    <row r="199" spans="1:6" x14ac:dyDescent="0.25">
      <c r="A199" t="s">
        <v>309</v>
      </c>
      <c r="B199">
        <v>94836</v>
      </c>
      <c r="C199" t="s">
        <v>1504</v>
      </c>
      <c r="D199" t="s">
        <v>800</v>
      </c>
      <c r="E199">
        <v>0.6</v>
      </c>
      <c r="F199" t="s">
        <v>45</v>
      </c>
    </row>
    <row r="200" spans="1:6" x14ac:dyDescent="0.25">
      <c r="A200" t="s">
        <v>40</v>
      </c>
      <c r="B200">
        <v>150</v>
      </c>
      <c r="C200" t="s">
        <v>958</v>
      </c>
      <c r="D200" t="s">
        <v>625</v>
      </c>
      <c r="E200">
        <v>0.6</v>
      </c>
      <c r="F200" t="s">
        <v>42</v>
      </c>
    </row>
    <row r="201" spans="1:6" x14ac:dyDescent="0.25">
      <c r="A201" t="s">
        <v>549</v>
      </c>
      <c r="B201">
        <v>362962</v>
      </c>
      <c r="C201" t="s">
        <v>1505</v>
      </c>
      <c r="D201" t="s">
        <v>1506</v>
      </c>
      <c r="E201">
        <v>0.4</v>
      </c>
      <c r="F201" t="s">
        <v>72</v>
      </c>
    </row>
    <row r="202" spans="1:6" x14ac:dyDescent="0.25">
      <c r="A202" t="s">
        <v>43</v>
      </c>
      <c r="B202">
        <v>14159</v>
      </c>
      <c r="C202" t="s">
        <v>1507</v>
      </c>
      <c r="D202" t="s">
        <v>1453</v>
      </c>
      <c r="E202">
        <v>0.2</v>
      </c>
      <c r="F202" t="s">
        <v>45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J204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1516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1492</v>
      </c>
    </row>
    <row r="7" spans="1:2" x14ac:dyDescent="0.25">
      <c r="A7" t="s">
        <v>9</v>
      </c>
      <c r="B7" t="s">
        <v>1517</v>
      </c>
    </row>
    <row r="8" spans="1:2" x14ac:dyDescent="0.25">
      <c r="A8" t="s">
        <v>11</v>
      </c>
      <c r="B8" t="s">
        <v>216</v>
      </c>
    </row>
    <row r="9" spans="1:2" x14ac:dyDescent="0.25">
      <c r="A9" t="s">
        <v>13</v>
      </c>
      <c r="B9">
        <v>1262</v>
      </c>
    </row>
    <row r="10" spans="1:2" x14ac:dyDescent="0.25">
      <c r="A10" t="s">
        <v>14</v>
      </c>
      <c r="B10">
        <v>1272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17</v>
      </c>
      <c r="B12" t="s">
        <v>1518</v>
      </c>
    </row>
    <row r="13" spans="1:2" x14ac:dyDescent="0.25">
      <c r="A13" t="s">
        <v>19</v>
      </c>
      <c r="B13">
        <v>89771.7</v>
      </c>
    </row>
    <row r="14" spans="1:2" x14ac:dyDescent="0.25">
      <c r="A14" t="s">
        <v>20</v>
      </c>
      <c r="B14">
        <v>2528.6999999999998</v>
      </c>
    </row>
    <row r="15" spans="1:2" x14ac:dyDescent="0.25">
      <c r="A15" t="s">
        <v>21</v>
      </c>
      <c r="B15">
        <v>2347.1999999999998</v>
      </c>
    </row>
    <row r="16" spans="1:2" x14ac:dyDescent="0.25">
      <c r="A16" t="s">
        <v>22</v>
      </c>
      <c r="B16">
        <v>10064</v>
      </c>
    </row>
    <row r="17" spans="1:6" x14ac:dyDescent="0.25">
      <c r="A17" t="s">
        <v>23</v>
      </c>
      <c r="B17">
        <v>17983.900000000001</v>
      </c>
    </row>
    <row r="18" spans="1:6" x14ac:dyDescent="0.25">
      <c r="A18" t="s">
        <v>24</v>
      </c>
      <c r="B18">
        <v>10.82</v>
      </c>
    </row>
    <row r="19" spans="1:6" x14ac:dyDescent="0.25">
      <c r="A19" t="s">
        <v>25</v>
      </c>
      <c r="B19">
        <v>7.64</v>
      </c>
    </row>
    <row r="20" spans="1:6" x14ac:dyDescent="0.25">
      <c r="A20" t="s">
        <v>26</v>
      </c>
      <c r="B20">
        <v>20.8</v>
      </c>
    </row>
    <row r="21" spans="1:6" x14ac:dyDescent="0.25">
      <c r="A21" t="s">
        <v>27</v>
      </c>
      <c r="B21">
        <v>8.1999999999999993</v>
      </c>
    </row>
    <row r="22" spans="1:6" x14ac:dyDescent="0.25">
      <c r="A22" t="s">
        <v>28</v>
      </c>
      <c r="B22">
        <v>30.7</v>
      </c>
    </row>
    <row r="24" spans="1:6" x14ac:dyDescent="0.25">
      <c r="A24" t="s">
        <v>29</v>
      </c>
    </row>
    <row r="25" spans="1:6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</row>
    <row r="26" spans="1:6" x14ac:dyDescent="0.25">
      <c r="A26" t="s">
        <v>219</v>
      </c>
      <c r="B26">
        <v>2019015</v>
      </c>
      <c r="C26" t="s">
        <v>1519</v>
      </c>
      <c r="D26" t="s">
        <v>1520</v>
      </c>
      <c r="E26">
        <v>51.5</v>
      </c>
      <c r="F26" t="s">
        <v>70</v>
      </c>
    </row>
    <row r="27" spans="1:6" x14ac:dyDescent="0.25">
      <c r="A27" t="s">
        <v>36</v>
      </c>
      <c r="B27">
        <v>3467748</v>
      </c>
      <c r="C27" t="s">
        <v>1521</v>
      </c>
      <c r="D27" t="s">
        <v>465</v>
      </c>
      <c r="E27">
        <v>14.5</v>
      </c>
      <c r="F27" t="s">
        <v>38</v>
      </c>
    </row>
    <row r="28" spans="1:6" x14ac:dyDescent="0.25">
      <c r="A28" t="s">
        <v>39</v>
      </c>
      <c r="C28" t="s">
        <v>1522</v>
      </c>
      <c r="E28">
        <v>10</v>
      </c>
    </row>
    <row r="29" spans="1:6" x14ac:dyDescent="0.25">
      <c r="A29" t="s">
        <v>238</v>
      </c>
      <c r="B29">
        <v>8442</v>
      </c>
      <c r="C29" t="s">
        <v>1523</v>
      </c>
      <c r="D29" t="s">
        <v>1524</v>
      </c>
      <c r="E29">
        <v>1.5</v>
      </c>
      <c r="F29" t="s">
        <v>42</v>
      </c>
    </row>
    <row r="30" spans="1:6" x14ac:dyDescent="0.25">
      <c r="A30" t="s">
        <v>225</v>
      </c>
      <c r="B30">
        <v>748953</v>
      </c>
      <c r="C30" t="s">
        <v>1525</v>
      </c>
      <c r="D30" t="s">
        <v>1526</v>
      </c>
      <c r="E30">
        <v>1.4</v>
      </c>
      <c r="F30" t="s">
        <v>45</v>
      </c>
    </row>
    <row r="31" spans="1:6" x14ac:dyDescent="0.25">
      <c r="A31" t="s">
        <v>43</v>
      </c>
      <c r="B31">
        <v>24202</v>
      </c>
      <c r="C31" t="s">
        <v>1527</v>
      </c>
      <c r="D31" t="s">
        <v>1528</v>
      </c>
      <c r="E31">
        <v>0.9</v>
      </c>
      <c r="F31" t="s">
        <v>45</v>
      </c>
    </row>
    <row r="32" spans="1:6" x14ac:dyDescent="0.25">
      <c r="A32" t="s">
        <v>309</v>
      </c>
      <c r="B32">
        <v>154569</v>
      </c>
      <c r="C32" t="s">
        <v>1529</v>
      </c>
      <c r="D32" t="s">
        <v>800</v>
      </c>
      <c r="E32">
        <v>0.9</v>
      </c>
      <c r="F32" t="s">
        <v>45</v>
      </c>
    </row>
    <row r="33" spans="1:6" x14ac:dyDescent="0.25">
      <c r="A33" t="s">
        <v>49</v>
      </c>
      <c r="B33">
        <v>128514</v>
      </c>
      <c r="C33" t="s">
        <v>1530</v>
      </c>
      <c r="D33" t="s">
        <v>1531</v>
      </c>
      <c r="E33">
        <v>0.6</v>
      </c>
      <c r="F33" t="s">
        <v>38</v>
      </c>
    </row>
    <row r="34" spans="1:6" x14ac:dyDescent="0.25">
      <c r="A34" t="s">
        <v>40</v>
      </c>
      <c r="B34">
        <v>150</v>
      </c>
      <c r="C34" t="s">
        <v>958</v>
      </c>
      <c r="D34" t="s">
        <v>472</v>
      </c>
      <c r="E34">
        <v>0.5</v>
      </c>
      <c r="F34" t="s">
        <v>42</v>
      </c>
    </row>
    <row r="35" spans="1:6" x14ac:dyDescent="0.25">
      <c r="A35" t="s">
        <v>549</v>
      </c>
      <c r="B35">
        <v>405337</v>
      </c>
      <c r="C35" t="s">
        <v>1532</v>
      </c>
      <c r="D35" t="s">
        <v>1533</v>
      </c>
      <c r="E35">
        <v>0.4</v>
      </c>
      <c r="F35" t="s">
        <v>72</v>
      </c>
    </row>
    <row r="37" spans="1:6" x14ac:dyDescent="0.25">
      <c r="A37" t="s">
        <v>59</v>
      </c>
    </row>
    <row r="38" spans="1:6" x14ac:dyDescent="0.25">
      <c r="A38" t="s">
        <v>35</v>
      </c>
      <c r="B38" t="s">
        <v>31</v>
      </c>
      <c r="C38" t="s">
        <v>32</v>
      </c>
      <c r="D38" t="s">
        <v>60</v>
      </c>
      <c r="E38" t="s">
        <v>34</v>
      </c>
      <c r="F38" t="s">
        <v>61</v>
      </c>
    </row>
    <row r="39" spans="1:6" x14ac:dyDescent="0.25">
      <c r="A39" t="s">
        <v>70</v>
      </c>
      <c r="B39">
        <v>2019038</v>
      </c>
      <c r="C39">
        <v>14500</v>
      </c>
      <c r="D39" t="s">
        <v>1520</v>
      </c>
      <c r="E39">
        <v>51.5</v>
      </c>
      <c r="F39">
        <v>8</v>
      </c>
    </row>
    <row r="40" spans="1:6" x14ac:dyDescent="0.25">
      <c r="A40" t="s">
        <v>38</v>
      </c>
      <c r="B40">
        <v>3730203</v>
      </c>
      <c r="C40">
        <v>4338</v>
      </c>
      <c r="D40" t="s">
        <v>447</v>
      </c>
      <c r="E40">
        <v>15.4</v>
      </c>
      <c r="F40">
        <v>2.4</v>
      </c>
    </row>
    <row r="41" spans="1:6" x14ac:dyDescent="0.25">
      <c r="A41" t="s">
        <v>48</v>
      </c>
      <c r="B41">
        <v>1489347</v>
      </c>
      <c r="C41">
        <v>3711</v>
      </c>
      <c r="D41" t="s">
        <v>1534</v>
      </c>
      <c r="E41">
        <v>13.2</v>
      </c>
      <c r="F41">
        <v>2.1</v>
      </c>
    </row>
    <row r="42" spans="1:6" x14ac:dyDescent="0.25">
      <c r="A42" t="s">
        <v>39</v>
      </c>
      <c r="C42">
        <v>2827</v>
      </c>
      <c r="E42">
        <v>10</v>
      </c>
      <c r="F42">
        <v>1.6</v>
      </c>
    </row>
    <row r="43" spans="1:6" x14ac:dyDescent="0.25">
      <c r="A43" t="s">
        <v>42</v>
      </c>
      <c r="B43">
        <v>1274772</v>
      </c>
      <c r="C43">
        <v>2042</v>
      </c>
      <c r="D43" t="s">
        <v>921</v>
      </c>
      <c r="E43">
        <v>7.3</v>
      </c>
      <c r="F43">
        <v>1.1000000000000001</v>
      </c>
    </row>
    <row r="44" spans="1:6" x14ac:dyDescent="0.25">
      <c r="A44" t="s">
        <v>45</v>
      </c>
      <c r="B44">
        <v>1037092</v>
      </c>
      <c r="C44">
        <v>974</v>
      </c>
      <c r="D44" t="s">
        <v>1535</v>
      </c>
      <c r="E44">
        <v>3.5</v>
      </c>
      <c r="F44">
        <v>0.5</v>
      </c>
    </row>
    <row r="45" spans="1:6" x14ac:dyDescent="0.25">
      <c r="A45" t="s">
        <v>72</v>
      </c>
      <c r="B45">
        <v>405719</v>
      </c>
      <c r="C45">
        <v>105</v>
      </c>
      <c r="D45" t="s">
        <v>1536</v>
      </c>
      <c r="E45">
        <v>0.4</v>
      </c>
      <c r="F45">
        <v>0.1</v>
      </c>
    </row>
    <row r="46" spans="1:6" x14ac:dyDescent="0.25">
      <c r="A46" t="s">
        <v>74</v>
      </c>
      <c r="B46">
        <v>30529726</v>
      </c>
      <c r="C46">
        <v>71</v>
      </c>
      <c r="D46" t="s">
        <v>1537</v>
      </c>
      <c r="E46">
        <v>0.3</v>
      </c>
      <c r="F46">
        <v>0</v>
      </c>
    </row>
    <row r="47" spans="1:6" x14ac:dyDescent="0.25">
      <c r="A47" t="s">
        <v>68</v>
      </c>
      <c r="B47">
        <v>344</v>
      </c>
      <c r="C47">
        <v>1</v>
      </c>
      <c r="D47" t="s">
        <v>1538</v>
      </c>
      <c r="E47">
        <v>0</v>
      </c>
      <c r="F47">
        <v>0</v>
      </c>
    </row>
    <row r="48" spans="1:6" x14ac:dyDescent="0.25">
      <c r="A48" t="s">
        <v>65</v>
      </c>
      <c r="B48">
        <v>34</v>
      </c>
      <c r="C48">
        <v>0</v>
      </c>
      <c r="D48" t="s">
        <v>1539</v>
      </c>
      <c r="E48">
        <v>0</v>
      </c>
      <c r="F48">
        <v>0</v>
      </c>
    </row>
    <row r="50" spans="1:9" x14ac:dyDescent="0.25">
      <c r="A50" t="s">
        <v>76</v>
      </c>
    </row>
    <row r="51" spans="1:9" x14ac:dyDescent="0.25">
      <c r="A51" t="s">
        <v>77</v>
      </c>
      <c r="B51" t="s">
        <v>78</v>
      </c>
      <c r="C51" t="s">
        <v>79</v>
      </c>
      <c r="D51" t="s">
        <v>80</v>
      </c>
    </row>
    <row r="52" spans="1:9" x14ac:dyDescent="0.25">
      <c r="A52" t="s">
        <v>81</v>
      </c>
      <c r="B52">
        <v>5138</v>
      </c>
      <c r="C52">
        <v>2043.9</v>
      </c>
      <c r="D52">
        <v>3094.1</v>
      </c>
    </row>
    <row r="53" spans="1:9" x14ac:dyDescent="0.25">
      <c r="A53" t="s">
        <v>82</v>
      </c>
      <c r="B53">
        <v>3285.8</v>
      </c>
      <c r="C53">
        <v>2019.9</v>
      </c>
      <c r="D53">
        <v>1265.9000000000001</v>
      </c>
    </row>
    <row r="54" spans="1:9" x14ac:dyDescent="0.25">
      <c r="A54" t="s">
        <v>83</v>
      </c>
      <c r="B54">
        <v>0</v>
      </c>
      <c r="C54">
        <v>0</v>
      </c>
      <c r="D54">
        <v>0</v>
      </c>
    </row>
    <row r="55" spans="1:9" x14ac:dyDescent="0.25">
      <c r="A55" t="s">
        <v>84</v>
      </c>
      <c r="B55">
        <v>1659.3</v>
      </c>
      <c r="C55">
        <v>15</v>
      </c>
      <c r="D55">
        <v>1644.3</v>
      </c>
    </row>
    <row r="56" spans="1:9" x14ac:dyDescent="0.25">
      <c r="A56" t="s">
        <v>85</v>
      </c>
      <c r="B56">
        <v>209.7</v>
      </c>
      <c r="C56">
        <v>55</v>
      </c>
      <c r="D56">
        <v>154.80000000000001</v>
      </c>
    </row>
    <row r="57" spans="1:9" x14ac:dyDescent="0.25">
      <c r="A57" t="s">
        <v>86</v>
      </c>
      <c r="B57">
        <v>76.2</v>
      </c>
      <c r="C57">
        <v>39.5</v>
      </c>
      <c r="D57">
        <v>36.700000000000003</v>
      </c>
    </row>
    <row r="58" spans="1:9" x14ac:dyDescent="0.25">
      <c r="A58" t="s">
        <v>87</v>
      </c>
      <c r="B58">
        <v>0</v>
      </c>
      <c r="C58">
        <v>0</v>
      </c>
      <c r="D58">
        <v>0</v>
      </c>
    </row>
    <row r="59" spans="1:9" x14ac:dyDescent="0.25">
      <c r="A59" t="s">
        <v>88</v>
      </c>
      <c r="B59">
        <v>51.1</v>
      </c>
      <c r="C59">
        <v>15</v>
      </c>
      <c r="D59">
        <v>36.1</v>
      </c>
    </row>
    <row r="60" spans="1:9" x14ac:dyDescent="0.25">
      <c r="A60" t="s">
        <v>89</v>
      </c>
      <c r="B60">
        <v>4875.8</v>
      </c>
      <c r="C60">
        <v>2528.6999999999998</v>
      </c>
      <c r="D60">
        <v>2347.1999999999998</v>
      </c>
    </row>
    <row r="61" spans="1:9" x14ac:dyDescent="0.25">
      <c r="A61" t="s">
        <v>90</v>
      </c>
      <c r="B61">
        <v>4868.7</v>
      </c>
      <c r="C61">
        <v>2522.4</v>
      </c>
      <c r="D61">
        <v>2346.3000000000002</v>
      </c>
    </row>
    <row r="63" spans="1:9" x14ac:dyDescent="0.25">
      <c r="A63" t="s">
        <v>91</v>
      </c>
    </row>
    <row r="64" spans="1:9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</row>
    <row r="65" spans="1:10" x14ac:dyDescent="0.25">
      <c r="A65" t="s">
        <v>288</v>
      </c>
      <c r="B65" t="s">
        <v>102</v>
      </c>
      <c r="C65" t="s">
        <v>289</v>
      </c>
      <c r="D65">
        <v>1802.65</v>
      </c>
      <c r="E65">
        <v>0</v>
      </c>
      <c r="G65">
        <v>6.4</v>
      </c>
      <c r="H65">
        <v>9.07</v>
      </c>
      <c r="I65">
        <v>79.069999999999993</v>
      </c>
    </row>
    <row r="66" spans="1:10" x14ac:dyDescent="0.25">
      <c r="A66" t="s">
        <v>252</v>
      </c>
      <c r="B66" t="s">
        <v>102</v>
      </c>
      <c r="C66" t="s">
        <v>253</v>
      </c>
      <c r="D66">
        <v>1802.65</v>
      </c>
      <c r="E66">
        <v>0</v>
      </c>
      <c r="G66">
        <v>6.4</v>
      </c>
      <c r="H66">
        <v>9.07</v>
      </c>
      <c r="I66">
        <v>79.069999999999993</v>
      </c>
    </row>
    <row r="67" spans="1:10" x14ac:dyDescent="0.25">
      <c r="A67" t="s">
        <v>256</v>
      </c>
      <c r="B67" t="s">
        <v>257</v>
      </c>
      <c r="C67" t="s">
        <v>258</v>
      </c>
      <c r="D67">
        <v>1685.16</v>
      </c>
      <c r="E67">
        <v>816365</v>
      </c>
      <c r="F67">
        <v>0</v>
      </c>
      <c r="G67">
        <v>5.98</v>
      </c>
      <c r="H67">
        <v>7.83</v>
      </c>
      <c r="I67">
        <v>79.17</v>
      </c>
    </row>
    <row r="68" spans="1:10" x14ac:dyDescent="0.25">
      <c r="A68" t="s">
        <v>265</v>
      </c>
      <c r="B68" t="s">
        <v>257</v>
      </c>
      <c r="C68" t="s">
        <v>266</v>
      </c>
      <c r="D68">
        <v>888.64</v>
      </c>
      <c r="E68">
        <v>322572</v>
      </c>
      <c r="F68">
        <v>0</v>
      </c>
      <c r="G68">
        <v>3.16</v>
      </c>
      <c r="H68">
        <v>35.04</v>
      </c>
      <c r="I68">
        <v>0.41</v>
      </c>
    </row>
    <row r="69" spans="1:10" x14ac:dyDescent="0.25">
      <c r="A69" t="s">
        <v>267</v>
      </c>
      <c r="B69" t="s">
        <v>257</v>
      </c>
      <c r="C69" t="s">
        <v>268</v>
      </c>
      <c r="D69">
        <v>630.89</v>
      </c>
      <c r="E69">
        <v>536867</v>
      </c>
      <c r="F69">
        <v>0</v>
      </c>
      <c r="G69">
        <v>2.2400000000000002</v>
      </c>
      <c r="H69">
        <v>3.49</v>
      </c>
      <c r="I69">
        <v>94.72</v>
      </c>
    </row>
    <row r="70" spans="1:10" x14ac:dyDescent="0.25">
      <c r="A70" t="s">
        <v>261</v>
      </c>
      <c r="B70" t="s">
        <v>257</v>
      </c>
      <c r="C70" t="s">
        <v>262</v>
      </c>
      <c r="D70">
        <v>564.54999999999995</v>
      </c>
      <c r="E70">
        <v>1837125</v>
      </c>
      <c r="F70">
        <v>0</v>
      </c>
      <c r="G70">
        <v>2</v>
      </c>
      <c r="H70">
        <v>27.04</v>
      </c>
      <c r="I70">
        <v>0.97</v>
      </c>
    </row>
    <row r="71" spans="1:10" x14ac:dyDescent="0.25">
      <c r="A71" t="s">
        <v>1033</v>
      </c>
      <c r="B71" t="s">
        <v>257</v>
      </c>
      <c r="C71" t="s">
        <v>1034</v>
      </c>
      <c r="D71">
        <v>430.57</v>
      </c>
      <c r="E71">
        <v>1007610</v>
      </c>
      <c r="F71">
        <v>0</v>
      </c>
      <c r="G71">
        <v>1.53</v>
      </c>
      <c r="H71">
        <v>30.43</v>
      </c>
      <c r="I71">
        <v>6</v>
      </c>
    </row>
    <row r="72" spans="1:10" x14ac:dyDescent="0.25">
      <c r="A72" t="s">
        <v>259</v>
      </c>
      <c r="B72" t="s">
        <v>257</v>
      </c>
      <c r="C72" t="s">
        <v>260</v>
      </c>
      <c r="D72">
        <v>428.96</v>
      </c>
      <c r="E72">
        <v>773493</v>
      </c>
      <c r="F72">
        <v>0</v>
      </c>
      <c r="G72">
        <v>1.52</v>
      </c>
      <c r="H72">
        <v>26.05</v>
      </c>
      <c r="I72">
        <v>9.2200000000000006</v>
      </c>
    </row>
    <row r="73" spans="1:10" x14ac:dyDescent="0.25">
      <c r="A73" t="s">
        <v>271</v>
      </c>
      <c r="B73" t="s">
        <v>257</v>
      </c>
      <c r="C73" t="s">
        <v>272</v>
      </c>
      <c r="D73">
        <v>384.62</v>
      </c>
      <c r="E73">
        <v>1785799</v>
      </c>
      <c r="F73">
        <v>0</v>
      </c>
      <c r="G73">
        <v>1.37</v>
      </c>
      <c r="H73">
        <v>21.19</v>
      </c>
      <c r="I73">
        <v>0</v>
      </c>
    </row>
    <row r="74" spans="1:10" x14ac:dyDescent="0.25">
      <c r="A74" t="s">
        <v>269</v>
      </c>
      <c r="B74" t="s">
        <v>257</v>
      </c>
      <c r="C74" t="s">
        <v>270</v>
      </c>
      <c r="D74">
        <v>337.69</v>
      </c>
      <c r="E74">
        <v>840558</v>
      </c>
      <c r="F74">
        <v>0</v>
      </c>
      <c r="G74">
        <v>1.2</v>
      </c>
      <c r="H74">
        <v>31.35</v>
      </c>
      <c r="I74">
        <v>0</v>
      </c>
    </row>
    <row r="76" spans="1:10" x14ac:dyDescent="0.25">
      <c r="A76" t="s">
        <v>122</v>
      </c>
    </row>
    <row r="77" spans="1:10" x14ac:dyDescent="0.25">
      <c r="A77" t="s">
        <v>92</v>
      </c>
      <c r="B77" t="s">
        <v>93</v>
      </c>
      <c r="C77" t="s">
        <v>94</v>
      </c>
      <c r="D77" t="s">
        <v>123</v>
      </c>
      <c r="E77" t="s">
        <v>96</v>
      </c>
      <c r="F77" t="s">
        <v>124</v>
      </c>
      <c r="G77" t="s">
        <v>98</v>
      </c>
      <c r="H77" t="s">
        <v>95</v>
      </c>
      <c r="I77" t="s">
        <v>99</v>
      </c>
      <c r="J77" t="s">
        <v>100</v>
      </c>
    </row>
    <row r="78" spans="1:10" x14ac:dyDescent="0.25">
      <c r="A78" t="s">
        <v>265</v>
      </c>
      <c r="B78" t="s">
        <v>257</v>
      </c>
      <c r="C78" t="s">
        <v>266</v>
      </c>
      <c r="D78">
        <v>311.38</v>
      </c>
      <c r="E78">
        <v>322572</v>
      </c>
      <c r="F78">
        <v>0</v>
      </c>
      <c r="G78">
        <v>11.01</v>
      </c>
      <c r="H78">
        <v>888.64</v>
      </c>
      <c r="I78">
        <v>35.04</v>
      </c>
      <c r="J78">
        <v>0.41</v>
      </c>
    </row>
    <row r="79" spans="1:10" x14ac:dyDescent="0.25">
      <c r="A79" t="s">
        <v>288</v>
      </c>
      <c r="B79" t="s">
        <v>102</v>
      </c>
      <c r="C79" t="s">
        <v>289</v>
      </c>
      <c r="D79">
        <v>163.56</v>
      </c>
      <c r="E79">
        <v>0</v>
      </c>
      <c r="G79">
        <v>5.78</v>
      </c>
      <c r="H79">
        <v>1802.65</v>
      </c>
      <c r="I79">
        <v>9.07</v>
      </c>
      <c r="J79">
        <v>79.069999999999993</v>
      </c>
    </row>
    <row r="80" spans="1:10" x14ac:dyDescent="0.25">
      <c r="A80" t="s">
        <v>252</v>
      </c>
      <c r="B80" t="s">
        <v>102</v>
      </c>
      <c r="C80" t="s">
        <v>253</v>
      </c>
      <c r="D80">
        <v>163.56</v>
      </c>
      <c r="E80">
        <v>0</v>
      </c>
      <c r="G80">
        <v>5.78</v>
      </c>
      <c r="H80">
        <v>1802.65</v>
      </c>
      <c r="I80">
        <v>9.07</v>
      </c>
      <c r="J80">
        <v>79.069999999999993</v>
      </c>
    </row>
    <row r="81" spans="1:10" x14ac:dyDescent="0.25">
      <c r="A81" t="s">
        <v>261</v>
      </c>
      <c r="B81" t="s">
        <v>257</v>
      </c>
      <c r="C81" t="s">
        <v>262</v>
      </c>
      <c r="D81">
        <v>152.63999999999999</v>
      </c>
      <c r="E81">
        <v>1837125</v>
      </c>
      <c r="F81">
        <v>0</v>
      </c>
      <c r="G81">
        <v>5.4</v>
      </c>
      <c r="H81">
        <v>564.54999999999995</v>
      </c>
      <c r="I81">
        <v>27.04</v>
      </c>
      <c r="J81">
        <v>0.97</v>
      </c>
    </row>
    <row r="82" spans="1:10" x14ac:dyDescent="0.25">
      <c r="A82" t="s">
        <v>256</v>
      </c>
      <c r="B82" t="s">
        <v>257</v>
      </c>
      <c r="C82" t="s">
        <v>258</v>
      </c>
      <c r="D82">
        <v>132</v>
      </c>
      <c r="E82">
        <v>816365</v>
      </c>
      <c r="F82">
        <v>0</v>
      </c>
      <c r="G82">
        <v>4.67</v>
      </c>
      <c r="H82">
        <v>1685.16</v>
      </c>
      <c r="I82">
        <v>7.83</v>
      </c>
      <c r="J82">
        <v>79.17</v>
      </c>
    </row>
    <row r="83" spans="1:10" x14ac:dyDescent="0.25">
      <c r="A83" t="s">
        <v>1033</v>
      </c>
      <c r="B83" t="s">
        <v>257</v>
      </c>
      <c r="C83" t="s">
        <v>1034</v>
      </c>
      <c r="D83">
        <v>131.04</v>
      </c>
      <c r="E83">
        <v>1007610</v>
      </c>
      <c r="F83">
        <v>0</v>
      </c>
      <c r="G83">
        <v>4.63</v>
      </c>
      <c r="H83">
        <v>430.57</v>
      </c>
      <c r="I83">
        <v>30.43</v>
      </c>
      <c r="J83">
        <v>6</v>
      </c>
    </row>
    <row r="84" spans="1:10" x14ac:dyDescent="0.25">
      <c r="A84" t="s">
        <v>259</v>
      </c>
      <c r="B84" t="s">
        <v>257</v>
      </c>
      <c r="C84" t="s">
        <v>260</v>
      </c>
      <c r="D84">
        <v>111.75</v>
      </c>
      <c r="E84">
        <v>773493</v>
      </c>
      <c r="F84">
        <v>0</v>
      </c>
      <c r="G84">
        <v>3.95</v>
      </c>
      <c r="H84">
        <v>428.96</v>
      </c>
      <c r="I84">
        <v>26.05</v>
      </c>
      <c r="J84">
        <v>9.2200000000000006</v>
      </c>
    </row>
    <row r="85" spans="1:10" x14ac:dyDescent="0.25">
      <c r="A85" t="s">
        <v>269</v>
      </c>
      <c r="B85" t="s">
        <v>257</v>
      </c>
      <c r="C85" t="s">
        <v>270</v>
      </c>
      <c r="D85">
        <v>105.87</v>
      </c>
      <c r="E85">
        <v>840558</v>
      </c>
      <c r="F85">
        <v>0</v>
      </c>
      <c r="G85">
        <v>3.74</v>
      </c>
      <c r="H85">
        <v>337.69</v>
      </c>
      <c r="I85">
        <v>31.35</v>
      </c>
      <c r="J85">
        <v>0</v>
      </c>
    </row>
    <row r="86" spans="1:10" x14ac:dyDescent="0.25">
      <c r="A86" t="s">
        <v>271</v>
      </c>
      <c r="B86" t="s">
        <v>257</v>
      </c>
      <c r="C86" t="s">
        <v>272</v>
      </c>
      <c r="D86">
        <v>81.5</v>
      </c>
      <c r="E86">
        <v>1785799</v>
      </c>
      <c r="F86">
        <v>0</v>
      </c>
      <c r="G86">
        <v>2.88</v>
      </c>
      <c r="H86">
        <v>384.62</v>
      </c>
      <c r="I86">
        <v>21.19</v>
      </c>
      <c r="J86">
        <v>0</v>
      </c>
    </row>
    <row r="87" spans="1:10" x14ac:dyDescent="0.25">
      <c r="A87" t="s">
        <v>263</v>
      </c>
      <c r="B87" t="s">
        <v>257</v>
      </c>
      <c r="C87" t="s">
        <v>264</v>
      </c>
      <c r="D87">
        <v>45.67</v>
      </c>
      <c r="E87">
        <v>471363</v>
      </c>
      <c r="F87">
        <v>0</v>
      </c>
      <c r="G87">
        <v>1.62</v>
      </c>
      <c r="H87">
        <v>317.45</v>
      </c>
      <c r="I87">
        <v>14.39</v>
      </c>
      <c r="J87">
        <v>59.72</v>
      </c>
    </row>
    <row r="89" spans="1:10" x14ac:dyDescent="0.25">
      <c r="A89" t="s">
        <v>129</v>
      </c>
    </row>
    <row r="90" spans="1:10" x14ac:dyDescent="0.25">
      <c r="A90" t="s">
        <v>92</v>
      </c>
      <c r="B90" t="s">
        <v>93</v>
      </c>
      <c r="C90" t="s">
        <v>94</v>
      </c>
      <c r="D90" t="s">
        <v>130</v>
      </c>
      <c r="E90" t="s">
        <v>96</v>
      </c>
      <c r="F90" t="s">
        <v>131</v>
      </c>
      <c r="G90" t="s">
        <v>98</v>
      </c>
      <c r="H90" t="s">
        <v>95</v>
      </c>
      <c r="I90" t="s">
        <v>99</v>
      </c>
      <c r="J90" t="s">
        <v>100</v>
      </c>
    </row>
    <row r="91" spans="1:10" x14ac:dyDescent="0.25">
      <c r="A91" t="s">
        <v>288</v>
      </c>
      <c r="B91" t="s">
        <v>102</v>
      </c>
      <c r="C91" t="s">
        <v>289</v>
      </c>
      <c r="D91">
        <v>1425.3</v>
      </c>
      <c r="E91">
        <v>0</v>
      </c>
      <c r="G91">
        <v>32.85</v>
      </c>
      <c r="H91">
        <v>1802.65</v>
      </c>
      <c r="I91">
        <v>9.07</v>
      </c>
      <c r="J91">
        <v>79.069999999999993</v>
      </c>
    </row>
    <row r="92" spans="1:10" x14ac:dyDescent="0.25">
      <c r="A92" t="s">
        <v>252</v>
      </c>
      <c r="B92" t="s">
        <v>102</v>
      </c>
      <c r="C92" t="s">
        <v>253</v>
      </c>
      <c r="D92">
        <v>1425.3</v>
      </c>
      <c r="E92">
        <v>0</v>
      </c>
      <c r="G92">
        <v>32.85</v>
      </c>
      <c r="H92">
        <v>1802.65</v>
      </c>
      <c r="I92">
        <v>9.07</v>
      </c>
      <c r="J92">
        <v>79.069999999999993</v>
      </c>
    </row>
    <row r="93" spans="1:10" x14ac:dyDescent="0.25">
      <c r="A93" t="s">
        <v>256</v>
      </c>
      <c r="B93" t="s">
        <v>257</v>
      </c>
      <c r="C93" t="s">
        <v>258</v>
      </c>
      <c r="D93">
        <v>1334.12</v>
      </c>
      <c r="E93">
        <v>816365</v>
      </c>
      <c r="F93">
        <v>0</v>
      </c>
      <c r="G93">
        <v>30.75</v>
      </c>
      <c r="H93">
        <v>1685.16</v>
      </c>
      <c r="I93">
        <v>7.83</v>
      </c>
      <c r="J93">
        <v>79.17</v>
      </c>
    </row>
    <row r="94" spans="1:10" x14ac:dyDescent="0.25">
      <c r="A94" t="s">
        <v>267</v>
      </c>
      <c r="B94" t="s">
        <v>257</v>
      </c>
      <c r="C94" t="s">
        <v>268</v>
      </c>
      <c r="D94">
        <v>597.57000000000005</v>
      </c>
      <c r="E94">
        <v>536867</v>
      </c>
      <c r="F94">
        <v>0</v>
      </c>
      <c r="G94">
        <v>13.77</v>
      </c>
      <c r="H94">
        <v>630.89</v>
      </c>
      <c r="I94">
        <v>3.49</v>
      </c>
      <c r="J94">
        <v>94.72</v>
      </c>
    </row>
    <row r="95" spans="1:10" x14ac:dyDescent="0.25">
      <c r="A95" t="s">
        <v>263</v>
      </c>
      <c r="B95" t="s">
        <v>257</v>
      </c>
      <c r="C95" t="s">
        <v>264</v>
      </c>
      <c r="D95">
        <v>189.57</v>
      </c>
      <c r="E95">
        <v>471363</v>
      </c>
      <c r="F95">
        <v>0</v>
      </c>
      <c r="G95">
        <v>4.37</v>
      </c>
      <c r="H95">
        <v>317.45</v>
      </c>
      <c r="I95">
        <v>14.39</v>
      </c>
      <c r="J95">
        <v>59.72</v>
      </c>
    </row>
    <row r="96" spans="1:10" x14ac:dyDescent="0.25">
      <c r="A96" t="s">
        <v>290</v>
      </c>
      <c r="B96" t="s">
        <v>257</v>
      </c>
      <c r="C96" t="s">
        <v>291</v>
      </c>
      <c r="D96">
        <v>160.78</v>
      </c>
      <c r="E96">
        <v>899496</v>
      </c>
      <c r="F96">
        <v>0</v>
      </c>
      <c r="G96">
        <v>3.71</v>
      </c>
      <c r="H96">
        <v>209.9</v>
      </c>
      <c r="I96">
        <v>8.36</v>
      </c>
      <c r="J96">
        <v>76.599999999999994</v>
      </c>
    </row>
    <row r="97" spans="1:10" x14ac:dyDescent="0.25">
      <c r="A97" t="s">
        <v>273</v>
      </c>
      <c r="B97" t="s">
        <v>257</v>
      </c>
      <c r="C97" t="s">
        <v>274</v>
      </c>
      <c r="D97">
        <v>133.62</v>
      </c>
      <c r="E97">
        <v>460950</v>
      </c>
      <c r="F97">
        <v>0</v>
      </c>
      <c r="G97">
        <v>3.08</v>
      </c>
      <c r="H97">
        <v>150.66</v>
      </c>
      <c r="I97">
        <v>5.17</v>
      </c>
      <c r="J97">
        <v>88.69</v>
      </c>
    </row>
    <row r="98" spans="1:10" x14ac:dyDescent="0.25">
      <c r="A98" t="s">
        <v>275</v>
      </c>
      <c r="B98" t="s">
        <v>257</v>
      </c>
      <c r="C98" t="s">
        <v>276</v>
      </c>
      <c r="D98">
        <v>116.69</v>
      </c>
      <c r="E98">
        <v>721935</v>
      </c>
      <c r="F98">
        <v>0</v>
      </c>
      <c r="G98">
        <v>2.69</v>
      </c>
      <c r="H98">
        <v>191.3</v>
      </c>
      <c r="I98">
        <v>12.36</v>
      </c>
      <c r="J98">
        <v>61</v>
      </c>
    </row>
    <row r="99" spans="1:10" x14ac:dyDescent="0.25">
      <c r="A99" t="s">
        <v>1035</v>
      </c>
      <c r="B99" t="s">
        <v>257</v>
      </c>
      <c r="C99" t="s">
        <v>274</v>
      </c>
      <c r="D99">
        <v>55.98</v>
      </c>
      <c r="E99">
        <v>26941</v>
      </c>
      <c r="F99">
        <v>0</v>
      </c>
      <c r="G99">
        <v>1.29</v>
      </c>
      <c r="H99">
        <v>59.2</v>
      </c>
      <c r="I99">
        <v>3.28</v>
      </c>
      <c r="J99">
        <v>94.56</v>
      </c>
    </row>
    <row r="100" spans="1:10" x14ac:dyDescent="0.25">
      <c r="A100" t="s">
        <v>306</v>
      </c>
      <c r="B100" t="s">
        <v>257</v>
      </c>
      <c r="C100" t="s">
        <v>258</v>
      </c>
      <c r="D100">
        <v>42.69</v>
      </c>
      <c r="E100">
        <v>24030</v>
      </c>
      <c r="F100">
        <v>0</v>
      </c>
      <c r="G100">
        <v>0.98</v>
      </c>
      <c r="H100">
        <v>52.51</v>
      </c>
      <c r="I100">
        <v>7.8</v>
      </c>
      <c r="J100">
        <v>81.3</v>
      </c>
    </row>
    <row r="102" spans="1:10" x14ac:dyDescent="0.25">
      <c r="A102" t="s">
        <v>135</v>
      </c>
    </row>
    <row r="103" spans="1:10" x14ac:dyDescent="0.25">
      <c r="A103" t="s">
        <v>92</v>
      </c>
      <c r="B103" t="s">
        <v>93</v>
      </c>
      <c r="C103" t="s">
        <v>94</v>
      </c>
      <c r="D103" t="s">
        <v>136</v>
      </c>
      <c r="E103" t="s">
        <v>96</v>
      </c>
      <c r="F103" t="s">
        <v>137</v>
      </c>
      <c r="G103" t="s">
        <v>98</v>
      </c>
      <c r="H103" t="s">
        <v>95</v>
      </c>
      <c r="I103" t="s">
        <v>99</v>
      </c>
      <c r="J103" t="s">
        <v>100</v>
      </c>
    </row>
    <row r="104" spans="1:10" x14ac:dyDescent="0.25">
      <c r="A104" t="s">
        <v>263</v>
      </c>
      <c r="B104" t="s">
        <v>257</v>
      </c>
      <c r="C104" t="s">
        <v>264</v>
      </c>
      <c r="D104">
        <v>21777733</v>
      </c>
      <c r="E104">
        <v>471363</v>
      </c>
      <c r="F104">
        <v>46.2</v>
      </c>
      <c r="G104">
        <v>13.47</v>
      </c>
      <c r="H104">
        <v>317.45</v>
      </c>
      <c r="I104">
        <v>14.4</v>
      </c>
      <c r="J104">
        <v>59.7</v>
      </c>
    </row>
    <row r="105" spans="1:10" x14ac:dyDescent="0.25">
      <c r="A105" t="s">
        <v>256</v>
      </c>
      <c r="B105" t="s">
        <v>257</v>
      </c>
      <c r="C105" t="s">
        <v>258</v>
      </c>
      <c r="D105">
        <v>11971397</v>
      </c>
      <c r="E105">
        <v>816365</v>
      </c>
      <c r="F105">
        <v>14.66</v>
      </c>
      <c r="G105">
        <v>7.4</v>
      </c>
      <c r="H105">
        <v>1685.16</v>
      </c>
      <c r="I105">
        <v>7.8</v>
      </c>
      <c r="J105">
        <v>79.2</v>
      </c>
    </row>
    <row r="106" spans="1:10" x14ac:dyDescent="0.25">
      <c r="A106" t="s">
        <v>261</v>
      </c>
      <c r="B106" t="s">
        <v>257</v>
      </c>
      <c r="C106" t="s">
        <v>262</v>
      </c>
      <c r="D106">
        <v>11831527</v>
      </c>
      <c r="E106">
        <v>1837125</v>
      </c>
      <c r="F106">
        <v>6.44</v>
      </c>
      <c r="G106">
        <v>7.32</v>
      </c>
      <c r="H106">
        <v>564.54999999999995</v>
      </c>
      <c r="I106">
        <v>27</v>
      </c>
      <c r="J106">
        <v>1</v>
      </c>
    </row>
    <row r="107" spans="1:10" x14ac:dyDescent="0.25">
      <c r="A107" t="s">
        <v>265</v>
      </c>
      <c r="B107" t="s">
        <v>257</v>
      </c>
      <c r="C107" t="s">
        <v>266</v>
      </c>
      <c r="D107">
        <v>11379118</v>
      </c>
      <c r="E107">
        <v>322572</v>
      </c>
      <c r="F107">
        <v>35.28</v>
      </c>
      <c r="G107">
        <v>7.04</v>
      </c>
      <c r="H107">
        <v>888.64</v>
      </c>
      <c r="I107">
        <v>35</v>
      </c>
      <c r="J107">
        <v>0.4</v>
      </c>
    </row>
    <row r="108" spans="1:10" x14ac:dyDescent="0.25">
      <c r="A108" t="s">
        <v>1033</v>
      </c>
      <c r="B108" t="s">
        <v>257</v>
      </c>
      <c r="C108" t="s">
        <v>1034</v>
      </c>
      <c r="D108">
        <v>10339233</v>
      </c>
      <c r="E108">
        <v>1007610</v>
      </c>
      <c r="F108">
        <v>10.26</v>
      </c>
      <c r="G108">
        <v>6.39</v>
      </c>
      <c r="H108">
        <v>430.57</v>
      </c>
      <c r="I108">
        <v>30.4</v>
      </c>
      <c r="J108">
        <v>6</v>
      </c>
    </row>
    <row r="109" spans="1:10" x14ac:dyDescent="0.25">
      <c r="A109" t="s">
        <v>259</v>
      </c>
      <c r="B109" t="s">
        <v>257</v>
      </c>
      <c r="C109" t="s">
        <v>260</v>
      </c>
      <c r="D109">
        <v>7630157</v>
      </c>
      <c r="E109">
        <v>773493</v>
      </c>
      <c r="F109">
        <v>9.86</v>
      </c>
      <c r="G109">
        <v>4.72</v>
      </c>
      <c r="H109">
        <v>428.96</v>
      </c>
      <c r="I109">
        <v>26.1</v>
      </c>
      <c r="J109">
        <v>9.1999999999999993</v>
      </c>
    </row>
    <row r="110" spans="1:10" x14ac:dyDescent="0.25">
      <c r="A110" t="s">
        <v>279</v>
      </c>
      <c r="B110" t="s">
        <v>257</v>
      </c>
      <c r="C110" t="s">
        <v>280</v>
      </c>
      <c r="D110">
        <v>7135019</v>
      </c>
      <c r="E110">
        <v>1785398</v>
      </c>
      <c r="F110">
        <v>4</v>
      </c>
      <c r="G110">
        <v>4.41</v>
      </c>
      <c r="H110">
        <v>52.42</v>
      </c>
      <c r="I110">
        <v>30.1</v>
      </c>
      <c r="J110">
        <v>0</v>
      </c>
    </row>
    <row r="111" spans="1:10" x14ac:dyDescent="0.25">
      <c r="A111" t="s">
        <v>271</v>
      </c>
      <c r="B111" t="s">
        <v>257</v>
      </c>
      <c r="C111" t="s">
        <v>272</v>
      </c>
      <c r="D111">
        <v>7122165</v>
      </c>
      <c r="E111">
        <v>1785799</v>
      </c>
      <c r="F111">
        <v>3.99</v>
      </c>
      <c r="G111">
        <v>4.4000000000000004</v>
      </c>
      <c r="H111">
        <v>384.62</v>
      </c>
      <c r="I111">
        <v>21.2</v>
      </c>
      <c r="J111">
        <v>0</v>
      </c>
    </row>
    <row r="112" spans="1:10" x14ac:dyDescent="0.25">
      <c r="A112" t="s">
        <v>269</v>
      </c>
      <c r="B112" t="s">
        <v>257</v>
      </c>
      <c r="C112" t="s">
        <v>270</v>
      </c>
      <c r="D112">
        <v>6878133</v>
      </c>
      <c r="E112">
        <v>840558</v>
      </c>
      <c r="F112">
        <v>8.18</v>
      </c>
      <c r="G112">
        <v>4.25</v>
      </c>
      <c r="H112">
        <v>337.69</v>
      </c>
      <c r="I112">
        <v>31.4</v>
      </c>
      <c r="J112">
        <v>0</v>
      </c>
    </row>
    <row r="113" spans="1:10" x14ac:dyDescent="0.25">
      <c r="A113" t="s">
        <v>281</v>
      </c>
      <c r="B113" t="s">
        <v>257</v>
      </c>
      <c r="C113" t="s">
        <v>282</v>
      </c>
      <c r="D113">
        <v>6877033</v>
      </c>
      <c r="E113">
        <v>840329</v>
      </c>
      <c r="F113">
        <v>8.18</v>
      </c>
      <c r="G113">
        <v>4.25</v>
      </c>
      <c r="H113">
        <v>138.41</v>
      </c>
      <c r="I113">
        <v>31.8</v>
      </c>
      <c r="J113">
        <v>0</v>
      </c>
    </row>
    <row r="115" spans="1:10" x14ac:dyDescent="0.25">
      <c r="A115" t="s">
        <v>146</v>
      </c>
    </row>
    <row r="116" spans="1:10" x14ac:dyDescent="0.25">
      <c r="A116" t="s">
        <v>92</v>
      </c>
      <c r="B116" t="s">
        <v>93</v>
      </c>
      <c r="C116" t="s">
        <v>94</v>
      </c>
      <c r="D116" t="s">
        <v>147</v>
      </c>
      <c r="E116" t="s">
        <v>96</v>
      </c>
      <c r="F116" t="s">
        <v>148</v>
      </c>
      <c r="G116" t="s">
        <v>98</v>
      </c>
      <c r="H116" t="s">
        <v>95</v>
      </c>
      <c r="I116" t="s">
        <v>99</v>
      </c>
      <c r="J116" t="s">
        <v>100</v>
      </c>
    </row>
    <row r="117" spans="1:10" x14ac:dyDescent="0.25">
      <c r="A117" t="s">
        <v>288</v>
      </c>
      <c r="B117" t="s">
        <v>102</v>
      </c>
      <c r="C117" t="s">
        <v>289</v>
      </c>
      <c r="D117">
        <v>2165252</v>
      </c>
      <c r="E117">
        <v>0</v>
      </c>
      <c r="G117">
        <v>47.54</v>
      </c>
      <c r="H117">
        <v>1802.65</v>
      </c>
      <c r="I117">
        <v>9.07</v>
      </c>
      <c r="J117">
        <v>79.069999999999993</v>
      </c>
    </row>
    <row r="118" spans="1:10" x14ac:dyDescent="0.25">
      <c r="A118" t="s">
        <v>252</v>
      </c>
      <c r="B118" t="s">
        <v>102</v>
      </c>
      <c r="C118" t="s">
        <v>253</v>
      </c>
      <c r="D118">
        <v>2165252</v>
      </c>
      <c r="E118">
        <v>0</v>
      </c>
      <c r="G118">
        <v>47.54</v>
      </c>
      <c r="H118">
        <v>1802.65</v>
      </c>
      <c r="I118">
        <v>9.07</v>
      </c>
      <c r="J118">
        <v>79.069999999999993</v>
      </c>
    </row>
    <row r="119" spans="1:10" x14ac:dyDescent="0.25">
      <c r="A119" t="s">
        <v>256</v>
      </c>
      <c r="B119" t="s">
        <v>257</v>
      </c>
      <c r="C119" t="s">
        <v>258</v>
      </c>
      <c r="D119">
        <v>945219</v>
      </c>
      <c r="E119">
        <v>816365</v>
      </c>
      <c r="F119">
        <v>1.1599999999999999</v>
      </c>
      <c r="G119">
        <v>20.75</v>
      </c>
      <c r="H119">
        <v>1685.16</v>
      </c>
      <c r="I119">
        <v>7.83</v>
      </c>
      <c r="J119">
        <v>79.17</v>
      </c>
    </row>
    <row r="120" spans="1:10" x14ac:dyDescent="0.25">
      <c r="A120" t="s">
        <v>267</v>
      </c>
      <c r="B120" t="s">
        <v>257</v>
      </c>
      <c r="C120" t="s">
        <v>268</v>
      </c>
      <c r="D120">
        <v>468545</v>
      </c>
      <c r="E120">
        <v>536867</v>
      </c>
      <c r="F120">
        <v>0.87</v>
      </c>
      <c r="G120">
        <v>10.29</v>
      </c>
      <c r="H120">
        <v>630.89</v>
      </c>
      <c r="I120">
        <v>3.49</v>
      </c>
      <c r="J120">
        <v>94.72</v>
      </c>
    </row>
    <row r="121" spans="1:10" x14ac:dyDescent="0.25">
      <c r="A121" t="s">
        <v>263</v>
      </c>
      <c r="B121" t="s">
        <v>257</v>
      </c>
      <c r="C121" t="s">
        <v>264</v>
      </c>
      <c r="D121">
        <v>123870</v>
      </c>
      <c r="E121">
        <v>471363</v>
      </c>
      <c r="F121">
        <v>0.26</v>
      </c>
      <c r="G121">
        <v>2.72</v>
      </c>
      <c r="H121">
        <v>317.45</v>
      </c>
      <c r="I121">
        <v>14.39</v>
      </c>
      <c r="J121">
        <v>59.72</v>
      </c>
    </row>
    <row r="122" spans="1:10" x14ac:dyDescent="0.25">
      <c r="A122" t="s">
        <v>1033</v>
      </c>
      <c r="B122" t="s">
        <v>257</v>
      </c>
      <c r="C122" t="s">
        <v>1034</v>
      </c>
      <c r="D122">
        <v>118173</v>
      </c>
      <c r="E122">
        <v>1007610</v>
      </c>
      <c r="F122">
        <v>0.12</v>
      </c>
      <c r="G122">
        <v>2.59</v>
      </c>
      <c r="H122">
        <v>430.57</v>
      </c>
      <c r="I122">
        <v>30.43</v>
      </c>
      <c r="J122">
        <v>6</v>
      </c>
    </row>
    <row r="123" spans="1:10" x14ac:dyDescent="0.25">
      <c r="A123" t="s">
        <v>259</v>
      </c>
      <c r="B123" t="s">
        <v>257</v>
      </c>
      <c r="C123" t="s">
        <v>260</v>
      </c>
      <c r="D123">
        <v>108180</v>
      </c>
      <c r="E123">
        <v>773493</v>
      </c>
      <c r="F123">
        <v>0.14000000000000001</v>
      </c>
      <c r="G123">
        <v>2.37</v>
      </c>
      <c r="H123">
        <v>428.96</v>
      </c>
      <c r="I123">
        <v>26.05</v>
      </c>
      <c r="J123">
        <v>9.2200000000000006</v>
      </c>
    </row>
    <row r="124" spans="1:10" x14ac:dyDescent="0.25">
      <c r="A124" t="s">
        <v>290</v>
      </c>
      <c r="B124" t="s">
        <v>257</v>
      </c>
      <c r="C124" t="s">
        <v>291</v>
      </c>
      <c r="D124">
        <v>103931</v>
      </c>
      <c r="E124">
        <v>899496</v>
      </c>
      <c r="F124">
        <v>0.12</v>
      </c>
      <c r="G124">
        <v>2.2799999999999998</v>
      </c>
      <c r="H124">
        <v>209.9</v>
      </c>
      <c r="I124">
        <v>8.36</v>
      </c>
      <c r="J124">
        <v>76.599999999999994</v>
      </c>
    </row>
    <row r="125" spans="1:10" x14ac:dyDescent="0.25">
      <c r="A125" t="s">
        <v>1540</v>
      </c>
      <c r="B125" t="s">
        <v>257</v>
      </c>
      <c r="C125" t="s">
        <v>1541</v>
      </c>
      <c r="D125">
        <v>79681</v>
      </c>
      <c r="E125">
        <v>301280</v>
      </c>
      <c r="F125">
        <v>0.26</v>
      </c>
      <c r="G125">
        <v>1.75</v>
      </c>
      <c r="H125">
        <v>87.55</v>
      </c>
      <c r="I125">
        <v>24.23</v>
      </c>
      <c r="J125">
        <v>20.66</v>
      </c>
    </row>
    <row r="126" spans="1:10" x14ac:dyDescent="0.25">
      <c r="A126" t="s">
        <v>273</v>
      </c>
      <c r="B126" t="s">
        <v>257</v>
      </c>
      <c r="C126" t="s">
        <v>274</v>
      </c>
      <c r="D126">
        <v>74825</v>
      </c>
      <c r="E126">
        <v>460950</v>
      </c>
      <c r="F126">
        <v>0.16</v>
      </c>
      <c r="G126">
        <v>1.64</v>
      </c>
      <c r="H126">
        <v>150.66</v>
      </c>
      <c r="I126">
        <v>5.17</v>
      </c>
      <c r="J126">
        <v>88.69</v>
      </c>
    </row>
    <row r="128" spans="1:10" x14ac:dyDescent="0.25">
      <c r="A128" t="s">
        <v>151</v>
      </c>
    </row>
    <row r="129" spans="1:9" x14ac:dyDescent="0.25">
      <c r="A129" t="s">
        <v>92</v>
      </c>
      <c r="B129" t="s">
        <v>93</v>
      </c>
      <c r="C129" t="s">
        <v>94</v>
      </c>
      <c r="D129" t="s">
        <v>152</v>
      </c>
      <c r="E129" t="s">
        <v>153</v>
      </c>
      <c r="F129" t="s">
        <v>96</v>
      </c>
      <c r="G129" t="s">
        <v>154</v>
      </c>
      <c r="H129" t="s">
        <v>155</v>
      </c>
      <c r="I129" t="s">
        <v>98</v>
      </c>
    </row>
    <row r="130" spans="1:9" x14ac:dyDescent="0.25">
      <c r="A130" t="s">
        <v>288</v>
      </c>
      <c r="B130" t="s">
        <v>102</v>
      </c>
      <c r="C130" t="s">
        <v>289</v>
      </c>
      <c r="D130">
        <v>1675760</v>
      </c>
      <c r="E130">
        <v>1675760</v>
      </c>
      <c r="F130">
        <v>0</v>
      </c>
      <c r="H130">
        <v>0</v>
      </c>
      <c r="I130">
        <v>46.06</v>
      </c>
    </row>
    <row r="131" spans="1:9" x14ac:dyDescent="0.25">
      <c r="A131" t="s">
        <v>252</v>
      </c>
      <c r="B131" t="s">
        <v>102</v>
      </c>
      <c r="C131" t="s">
        <v>253</v>
      </c>
      <c r="D131">
        <v>1675760</v>
      </c>
      <c r="E131">
        <v>1675760</v>
      </c>
      <c r="F131">
        <v>0</v>
      </c>
      <c r="H131">
        <v>0</v>
      </c>
      <c r="I131">
        <v>46.06</v>
      </c>
    </row>
    <row r="132" spans="1:9" x14ac:dyDescent="0.25">
      <c r="A132" t="s">
        <v>267</v>
      </c>
      <c r="B132" t="s">
        <v>257</v>
      </c>
      <c r="C132" t="s">
        <v>268</v>
      </c>
      <c r="D132">
        <v>468545</v>
      </c>
      <c r="E132">
        <v>468545</v>
      </c>
      <c r="F132">
        <v>536867</v>
      </c>
      <c r="G132">
        <v>0.87</v>
      </c>
      <c r="H132">
        <v>0</v>
      </c>
      <c r="I132">
        <v>12.88</v>
      </c>
    </row>
    <row r="133" spans="1:9" x14ac:dyDescent="0.25">
      <c r="A133" t="s">
        <v>256</v>
      </c>
      <c r="B133" t="s">
        <v>257</v>
      </c>
      <c r="C133" t="s">
        <v>258</v>
      </c>
      <c r="D133">
        <v>128814</v>
      </c>
      <c r="E133">
        <v>128814</v>
      </c>
      <c r="F133">
        <v>816365</v>
      </c>
      <c r="G133">
        <v>0.16</v>
      </c>
      <c r="H133">
        <v>0</v>
      </c>
      <c r="I133">
        <v>3.54</v>
      </c>
    </row>
    <row r="134" spans="1:9" x14ac:dyDescent="0.25">
      <c r="A134" t="s">
        <v>263</v>
      </c>
      <c r="B134" t="s">
        <v>257</v>
      </c>
      <c r="C134" t="s">
        <v>264</v>
      </c>
      <c r="D134">
        <v>123880</v>
      </c>
      <c r="E134">
        <v>123880</v>
      </c>
      <c r="F134">
        <v>471363</v>
      </c>
      <c r="G134">
        <v>0.26</v>
      </c>
      <c r="H134">
        <v>0</v>
      </c>
      <c r="I134">
        <v>3.4</v>
      </c>
    </row>
    <row r="135" spans="1:9" x14ac:dyDescent="0.25">
      <c r="A135" t="s">
        <v>290</v>
      </c>
      <c r="B135" t="s">
        <v>257</v>
      </c>
      <c r="C135" t="s">
        <v>291</v>
      </c>
      <c r="D135">
        <v>103940</v>
      </c>
      <c r="E135">
        <v>103940</v>
      </c>
      <c r="F135">
        <v>899496</v>
      </c>
      <c r="G135">
        <v>0.12</v>
      </c>
      <c r="H135">
        <v>0</v>
      </c>
      <c r="I135">
        <v>2.86</v>
      </c>
    </row>
    <row r="136" spans="1:9" x14ac:dyDescent="0.25">
      <c r="A136" t="s">
        <v>273</v>
      </c>
      <c r="B136" t="s">
        <v>257</v>
      </c>
      <c r="C136" t="s">
        <v>274</v>
      </c>
      <c r="D136">
        <v>74824</v>
      </c>
      <c r="E136">
        <v>74824</v>
      </c>
      <c r="F136">
        <v>460950</v>
      </c>
      <c r="G136">
        <v>0.16</v>
      </c>
      <c r="H136">
        <v>0</v>
      </c>
      <c r="I136">
        <v>2.06</v>
      </c>
    </row>
    <row r="137" spans="1:9" x14ac:dyDescent="0.25">
      <c r="A137" t="s">
        <v>275</v>
      </c>
      <c r="B137" t="s">
        <v>257</v>
      </c>
      <c r="C137" t="s">
        <v>276</v>
      </c>
      <c r="D137">
        <v>74545</v>
      </c>
      <c r="E137">
        <v>74545</v>
      </c>
      <c r="F137">
        <v>721935</v>
      </c>
      <c r="G137">
        <v>0.1</v>
      </c>
      <c r="H137">
        <v>0</v>
      </c>
      <c r="I137">
        <v>2.0499999999999998</v>
      </c>
    </row>
    <row r="138" spans="1:9" x14ac:dyDescent="0.25">
      <c r="A138" t="s">
        <v>1035</v>
      </c>
      <c r="B138" t="s">
        <v>257</v>
      </c>
      <c r="C138" t="s">
        <v>274</v>
      </c>
      <c r="D138">
        <v>33194</v>
      </c>
      <c r="E138">
        <v>33194</v>
      </c>
      <c r="F138">
        <v>26941</v>
      </c>
      <c r="G138">
        <v>1.23</v>
      </c>
      <c r="H138">
        <v>0</v>
      </c>
      <c r="I138">
        <v>0.91</v>
      </c>
    </row>
    <row r="139" spans="1:9" x14ac:dyDescent="0.25">
      <c r="A139" t="s">
        <v>1542</v>
      </c>
      <c r="B139" t="s">
        <v>257</v>
      </c>
      <c r="C139" t="s">
        <v>1543</v>
      </c>
      <c r="D139">
        <v>22789</v>
      </c>
      <c r="E139">
        <v>22789</v>
      </c>
      <c r="F139">
        <v>23397</v>
      </c>
      <c r="G139">
        <v>0.97</v>
      </c>
      <c r="H139">
        <v>0</v>
      </c>
      <c r="I139">
        <v>0.63</v>
      </c>
    </row>
    <row r="141" spans="1:9" x14ac:dyDescent="0.25">
      <c r="A141" t="s">
        <v>163</v>
      </c>
    </row>
    <row r="142" spans="1:9" x14ac:dyDescent="0.25">
      <c r="A142" t="s">
        <v>92</v>
      </c>
      <c r="B142" t="s">
        <v>93</v>
      </c>
      <c r="C142" t="s">
        <v>94</v>
      </c>
      <c r="D142" t="s">
        <v>96</v>
      </c>
      <c r="E142" t="s">
        <v>164</v>
      </c>
      <c r="F142" t="s">
        <v>165</v>
      </c>
      <c r="G142" t="s">
        <v>95</v>
      </c>
      <c r="H142" t="s">
        <v>99</v>
      </c>
      <c r="I142" t="s">
        <v>100</v>
      </c>
    </row>
    <row r="143" spans="1:9" x14ac:dyDescent="0.25">
      <c r="A143" t="s">
        <v>261</v>
      </c>
      <c r="B143" t="s">
        <v>257</v>
      </c>
      <c r="C143" t="s">
        <v>262</v>
      </c>
      <c r="D143">
        <v>1837125</v>
      </c>
      <c r="E143">
        <v>0</v>
      </c>
      <c r="F143">
        <v>0</v>
      </c>
      <c r="G143">
        <v>564.54999999999995</v>
      </c>
      <c r="H143">
        <v>27</v>
      </c>
      <c r="I143">
        <v>1</v>
      </c>
    </row>
    <row r="144" spans="1:9" x14ac:dyDescent="0.25">
      <c r="A144" t="s">
        <v>283</v>
      </c>
      <c r="B144" t="s">
        <v>257</v>
      </c>
      <c r="C144" t="s">
        <v>284</v>
      </c>
      <c r="D144">
        <v>1836799</v>
      </c>
      <c r="E144">
        <v>1224685</v>
      </c>
      <c r="F144">
        <v>0.67</v>
      </c>
      <c r="G144">
        <v>52.36</v>
      </c>
      <c r="H144">
        <v>30.7</v>
      </c>
      <c r="I144">
        <v>1.4</v>
      </c>
    </row>
    <row r="145" spans="1:9" x14ac:dyDescent="0.25">
      <c r="A145" t="s">
        <v>271</v>
      </c>
      <c r="B145" t="s">
        <v>257</v>
      </c>
      <c r="C145" t="s">
        <v>272</v>
      </c>
      <c r="D145">
        <v>1785799</v>
      </c>
      <c r="E145">
        <v>0</v>
      </c>
      <c r="F145">
        <v>0</v>
      </c>
      <c r="G145">
        <v>384.62</v>
      </c>
      <c r="H145">
        <v>21.2</v>
      </c>
      <c r="I145">
        <v>0</v>
      </c>
    </row>
    <row r="146" spans="1:9" x14ac:dyDescent="0.25">
      <c r="A146" t="s">
        <v>279</v>
      </c>
      <c r="B146" t="s">
        <v>257</v>
      </c>
      <c r="C146" t="s">
        <v>280</v>
      </c>
      <c r="D146">
        <v>1785398</v>
      </c>
      <c r="E146">
        <v>1786398</v>
      </c>
      <c r="F146">
        <v>1</v>
      </c>
      <c r="G146">
        <v>52.42</v>
      </c>
      <c r="H146">
        <v>30.1</v>
      </c>
      <c r="I146">
        <v>0</v>
      </c>
    </row>
    <row r="147" spans="1:9" x14ac:dyDescent="0.25">
      <c r="A147" t="s">
        <v>294</v>
      </c>
      <c r="B147" t="s">
        <v>257</v>
      </c>
      <c r="C147" t="s">
        <v>295</v>
      </c>
      <c r="D147">
        <v>1616506</v>
      </c>
      <c r="E147">
        <v>1452959</v>
      </c>
      <c r="F147">
        <v>0.9</v>
      </c>
      <c r="G147">
        <v>56.4</v>
      </c>
      <c r="H147">
        <v>33.5</v>
      </c>
      <c r="I147">
        <v>0</v>
      </c>
    </row>
    <row r="148" spans="1:9" x14ac:dyDescent="0.25">
      <c r="A148" t="s">
        <v>292</v>
      </c>
      <c r="B148" t="s">
        <v>257</v>
      </c>
      <c r="C148" t="s">
        <v>293</v>
      </c>
      <c r="D148">
        <v>1555092</v>
      </c>
      <c r="E148">
        <v>2983</v>
      </c>
      <c r="F148">
        <v>0</v>
      </c>
      <c r="G148">
        <v>43.22</v>
      </c>
      <c r="H148">
        <v>31.9</v>
      </c>
      <c r="I148">
        <v>0</v>
      </c>
    </row>
    <row r="149" spans="1:9" x14ac:dyDescent="0.25">
      <c r="A149" t="s">
        <v>296</v>
      </c>
      <c r="B149" t="s">
        <v>257</v>
      </c>
      <c r="C149" t="s">
        <v>297</v>
      </c>
      <c r="D149">
        <v>1200336</v>
      </c>
      <c r="E149">
        <v>1199520</v>
      </c>
      <c r="F149">
        <v>1</v>
      </c>
      <c r="G149">
        <v>37.200000000000003</v>
      </c>
      <c r="H149">
        <v>34.5</v>
      </c>
      <c r="I149">
        <v>0</v>
      </c>
    </row>
    <row r="150" spans="1:9" x14ac:dyDescent="0.25">
      <c r="A150" t="s">
        <v>1485</v>
      </c>
      <c r="C150" t="s">
        <v>1486</v>
      </c>
      <c r="D150">
        <v>1012731</v>
      </c>
      <c r="E150">
        <v>1012730</v>
      </c>
      <c r="F150">
        <v>1</v>
      </c>
      <c r="G150">
        <v>20.37</v>
      </c>
      <c r="H150">
        <v>34</v>
      </c>
      <c r="I150">
        <v>0</v>
      </c>
    </row>
    <row r="151" spans="1:9" x14ac:dyDescent="0.25">
      <c r="A151" t="s">
        <v>1033</v>
      </c>
      <c r="B151" t="s">
        <v>257</v>
      </c>
      <c r="C151" t="s">
        <v>1034</v>
      </c>
      <c r="D151">
        <v>1007610</v>
      </c>
      <c r="E151">
        <v>1007589</v>
      </c>
      <c r="F151">
        <v>1</v>
      </c>
      <c r="G151">
        <v>430.57</v>
      </c>
      <c r="H151">
        <v>30.4</v>
      </c>
      <c r="I151">
        <v>6</v>
      </c>
    </row>
    <row r="152" spans="1:9" x14ac:dyDescent="0.25">
      <c r="A152" t="s">
        <v>290</v>
      </c>
      <c r="B152" t="s">
        <v>257</v>
      </c>
      <c r="C152" t="s">
        <v>291</v>
      </c>
      <c r="D152">
        <v>899496</v>
      </c>
      <c r="E152">
        <v>865381</v>
      </c>
      <c r="F152">
        <v>0.96</v>
      </c>
      <c r="G152">
        <v>209.9</v>
      </c>
      <c r="H152">
        <v>8.4</v>
      </c>
      <c r="I152">
        <v>76.599999999999994</v>
      </c>
    </row>
    <row r="154" spans="1:9" x14ac:dyDescent="0.25">
      <c r="A154" t="s">
        <v>187</v>
      </c>
    </row>
    <row r="155" spans="1:9" x14ac:dyDescent="0.25">
      <c r="A155" t="s">
        <v>92</v>
      </c>
      <c r="B155" t="s">
        <v>93</v>
      </c>
      <c r="C155" t="s">
        <v>94</v>
      </c>
      <c r="D155" t="s">
        <v>188</v>
      </c>
      <c r="E155" t="s">
        <v>96</v>
      </c>
      <c r="F155" t="s">
        <v>189</v>
      </c>
    </row>
    <row r="156" spans="1:9" x14ac:dyDescent="0.25">
      <c r="A156" t="s">
        <v>261</v>
      </c>
      <c r="B156" t="s">
        <v>257</v>
      </c>
      <c r="C156" t="s">
        <v>262</v>
      </c>
      <c r="D156">
        <v>1837419</v>
      </c>
      <c r="E156">
        <v>1837125</v>
      </c>
      <c r="F156">
        <v>10.14</v>
      </c>
    </row>
    <row r="157" spans="1:9" x14ac:dyDescent="0.25">
      <c r="A157" t="s">
        <v>271</v>
      </c>
      <c r="B157" t="s">
        <v>257</v>
      </c>
      <c r="C157" t="s">
        <v>272</v>
      </c>
      <c r="D157">
        <v>1786993</v>
      </c>
      <c r="E157">
        <v>1785799</v>
      </c>
      <c r="F157">
        <v>9.86</v>
      </c>
    </row>
    <row r="158" spans="1:9" x14ac:dyDescent="0.25">
      <c r="A158" t="s">
        <v>294</v>
      </c>
      <c r="B158" t="s">
        <v>257</v>
      </c>
      <c r="C158" t="s">
        <v>295</v>
      </c>
      <c r="D158">
        <v>1616332</v>
      </c>
      <c r="E158">
        <v>1616506</v>
      </c>
      <c r="F158">
        <v>8.92</v>
      </c>
    </row>
    <row r="159" spans="1:9" x14ac:dyDescent="0.25">
      <c r="A159" t="s">
        <v>292</v>
      </c>
      <c r="B159" t="s">
        <v>257</v>
      </c>
      <c r="C159" t="s">
        <v>293</v>
      </c>
      <c r="D159">
        <v>1555411</v>
      </c>
      <c r="E159">
        <v>1555092</v>
      </c>
      <c r="F159">
        <v>8.58</v>
      </c>
    </row>
    <row r="160" spans="1:9" x14ac:dyDescent="0.25">
      <c r="A160" t="s">
        <v>296</v>
      </c>
      <c r="B160" t="s">
        <v>257</v>
      </c>
      <c r="C160" t="s">
        <v>297</v>
      </c>
      <c r="D160">
        <v>1200278</v>
      </c>
      <c r="E160">
        <v>1200336</v>
      </c>
      <c r="F160">
        <v>6.62</v>
      </c>
    </row>
    <row r="161" spans="1:6" x14ac:dyDescent="0.25">
      <c r="A161" t="s">
        <v>290</v>
      </c>
      <c r="B161" t="s">
        <v>257</v>
      </c>
      <c r="C161" t="s">
        <v>291</v>
      </c>
      <c r="D161">
        <v>899386</v>
      </c>
      <c r="E161">
        <v>899496</v>
      </c>
      <c r="F161">
        <v>4.96</v>
      </c>
    </row>
    <row r="162" spans="1:6" x14ac:dyDescent="0.25">
      <c r="A162" t="s">
        <v>269</v>
      </c>
      <c r="B162" t="s">
        <v>257</v>
      </c>
      <c r="C162" t="s">
        <v>270</v>
      </c>
      <c r="D162">
        <v>842186</v>
      </c>
      <c r="E162">
        <v>840558</v>
      </c>
      <c r="F162">
        <v>4.6500000000000004</v>
      </c>
    </row>
    <row r="163" spans="1:6" x14ac:dyDescent="0.25">
      <c r="A163" t="s">
        <v>256</v>
      </c>
      <c r="B163" t="s">
        <v>257</v>
      </c>
      <c r="C163" t="s">
        <v>258</v>
      </c>
      <c r="D163">
        <v>816820</v>
      </c>
      <c r="E163">
        <v>816365</v>
      </c>
      <c r="F163">
        <v>4.51</v>
      </c>
    </row>
    <row r="164" spans="1:6" x14ac:dyDescent="0.25">
      <c r="A164" t="s">
        <v>298</v>
      </c>
      <c r="B164" t="s">
        <v>257</v>
      </c>
      <c r="C164" t="s">
        <v>299</v>
      </c>
      <c r="D164">
        <v>806322</v>
      </c>
      <c r="E164">
        <v>806518</v>
      </c>
      <c r="F164">
        <v>4.45</v>
      </c>
    </row>
    <row r="165" spans="1:6" x14ac:dyDescent="0.25">
      <c r="A165" t="s">
        <v>259</v>
      </c>
      <c r="B165" t="s">
        <v>257</v>
      </c>
      <c r="C165" t="s">
        <v>260</v>
      </c>
      <c r="D165">
        <v>773583</v>
      </c>
      <c r="E165">
        <v>773493</v>
      </c>
      <c r="F165">
        <v>4.2699999999999996</v>
      </c>
    </row>
    <row r="167" spans="1:6" x14ac:dyDescent="0.25">
      <c r="A167" t="s">
        <v>198</v>
      </c>
    </row>
    <row r="168" spans="1:6" x14ac:dyDescent="0.25">
      <c r="A168" t="s">
        <v>92</v>
      </c>
      <c r="B168" t="s">
        <v>93</v>
      </c>
      <c r="C168" t="s">
        <v>94</v>
      </c>
      <c r="D168" t="s">
        <v>199</v>
      </c>
      <c r="E168" t="s">
        <v>96</v>
      </c>
      <c r="F168" t="s">
        <v>200</v>
      </c>
    </row>
    <row r="169" spans="1:6" x14ac:dyDescent="0.25">
      <c r="A169" t="s">
        <v>201</v>
      </c>
      <c r="C169" t="s">
        <v>202</v>
      </c>
      <c r="D169">
        <v>8253475</v>
      </c>
      <c r="E169">
        <v>1</v>
      </c>
      <c r="F169">
        <v>7.0000000000000007E-2</v>
      </c>
    </row>
    <row r="170" spans="1:6" x14ac:dyDescent="0.25">
      <c r="A170" t="s">
        <v>300</v>
      </c>
      <c r="C170" t="s">
        <v>301</v>
      </c>
      <c r="D170">
        <v>2665916</v>
      </c>
      <c r="E170">
        <v>1</v>
      </c>
      <c r="F170">
        <v>0.02</v>
      </c>
    </row>
    <row r="171" spans="1:6" x14ac:dyDescent="0.25">
      <c r="A171" t="s">
        <v>302</v>
      </c>
      <c r="C171" t="s">
        <v>301</v>
      </c>
      <c r="D171">
        <v>2244575</v>
      </c>
      <c r="E171">
        <v>1</v>
      </c>
      <c r="F171">
        <v>0.02</v>
      </c>
    </row>
    <row r="172" spans="1:6" x14ac:dyDescent="0.25">
      <c r="A172" t="s">
        <v>259</v>
      </c>
      <c r="B172" t="s">
        <v>257</v>
      </c>
      <c r="C172" t="s">
        <v>260</v>
      </c>
      <c r="D172">
        <v>2000791</v>
      </c>
      <c r="E172">
        <v>773493</v>
      </c>
      <c r="F172">
        <v>0.02</v>
      </c>
    </row>
    <row r="173" spans="1:6" x14ac:dyDescent="0.25">
      <c r="A173" t="s">
        <v>256</v>
      </c>
      <c r="B173" t="s">
        <v>257</v>
      </c>
      <c r="C173" t="s">
        <v>258</v>
      </c>
      <c r="D173">
        <v>1880419</v>
      </c>
      <c r="E173">
        <v>816365</v>
      </c>
      <c r="F173">
        <v>0.02</v>
      </c>
    </row>
    <row r="174" spans="1:6" x14ac:dyDescent="0.25">
      <c r="A174" t="s">
        <v>203</v>
      </c>
      <c r="C174" t="s">
        <v>204</v>
      </c>
      <c r="D174">
        <v>1812956</v>
      </c>
      <c r="E174">
        <v>1</v>
      </c>
      <c r="F174">
        <v>0.02</v>
      </c>
    </row>
    <row r="175" spans="1:6" x14ac:dyDescent="0.25">
      <c r="A175" t="s">
        <v>303</v>
      </c>
      <c r="B175" t="s">
        <v>257</v>
      </c>
      <c r="C175" t="s">
        <v>260</v>
      </c>
      <c r="D175">
        <v>1741682</v>
      </c>
      <c r="E175">
        <v>1</v>
      </c>
      <c r="F175">
        <v>0.02</v>
      </c>
    </row>
    <row r="176" spans="1:6" x14ac:dyDescent="0.25">
      <c r="A176" t="s">
        <v>304</v>
      </c>
      <c r="B176" t="s">
        <v>257</v>
      </c>
      <c r="C176" t="s">
        <v>305</v>
      </c>
      <c r="D176">
        <v>1320369</v>
      </c>
      <c r="E176">
        <v>352</v>
      </c>
      <c r="F176">
        <v>0.01</v>
      </c>
    </row>
    <row r="177" spans="1:7" x14ac:dyDescent="0.25">
      <c r="A177" t="s">
        <v>306</v>
      </c>
      <c r="B177" t="s">
        <v>257</v>
      </c>
      <c r="C177" t="s">
        <v>258</v>
      </c>
      <c r="D177">
        <v>1207521</v>
      </c>
      <c r="E177">
        <v>24030</v>
      </c>
      <c r="F177">
        <v>0.01</v>
      </c>
    </row>
    <row r="178" spans="1:7" x14ac:dyDescent="0.25">
      <c r="A178" t="s">
        <v>307</v>
      </c>
      <c r="C178" t="s">
        <v>308</v>
      </c>
      <c r="D178">
        <v>1076261</v>
      </c>
      <c r="E178">
        <v>8</v>
      </c>
      <c r="F178">
        <v>0.01</v>
      </c>
    </row>
    <row r="180" spans="1:7" x14ac:dyDescent="0.25">
      <c r="A180" t="s">
        <v>208</v>
      </c>
    </row>
    <row r="181" spans="1:7" x14ac:dyDescent="0.25">
      <c r="A181" t="s">
        <v>30</v>
      </c>
      <c r="B181" t="s">
        <v>31</v>
      </c>
      <c r="C181" t="s">
        <v>209</v>
      </c>
      <c r="D181" t="s">
        <v>210</v>
      </c>
      <c r="E181" t="s">
        <v>211</v>
      </c>
      <c r="F181" t="s">
        <v>212</v>
      </c>
      <c r="G181" t="s">
        <v>34</v>
      </c>
    </row>
    <row r="182" spans="1:7" x14ac:dyDescent="0.25">
      <c r="A182" t="s">
        <v>219</v>
      </c>
      <c r="B182">
        <v>2019015</v>
      </c>
      <c r="D182">
        <v>14500</v>
      </c>
      <c r="E182" t="s">
        <v>1520</v>
      </c>
      <c r="F182">
        <v>1.02</v>
      </c>
      <c r="G182">
        <v>51.48</v>
      </c>
    </row>
    <row r="183" spans="1:7" x14ac:dyDescent="0.25">
      <c r="A183" t="s">
        <v>36</v>
      </c>
      <c r="B183">
        <v>3467748</v>
      </c>
      <c r="D183">
        <v>4089</v>
      </c>
      <c r="E183" t="s">
        <v>465</v>
      </c>
      <c r="F183">
        <v>1.76</v>
      </c>
      <c r="G183">
        <v>14.52</v>
      </c>
    </row>
    <row r="184" spans="1:7" x14ac:dyDescent="0.25">
      <c r="A184" t="s">
        <v>238</v>
      </c>
      <c r="B184">
        <v>8442</v>
      </c>
      <c r="C184">
        <v>100</v>
      </c>
      <c r="D184">
        <v>416</v>
      </c>
      <c r="E184" t="s">
        <v>1524</v>
      </c>
      <c r="F184">
        <v>0</v>
      </c>
      <c r="G184">
        <v>1.48</v>
      </c>
    </row>
    <row r="185" spans="1:7" x14ac:dyDescent="0.25">
      <c r="A185" t="s">
        <v>225</v>
      </c>
      <c r="B185">
        <v>748953</v>
      </c>
      <c r="D185">
        <v>387</v>
      </c>
      <c r="E185" t="s">
        <v>1526</v>
      </c>
      <c r="F185">
        <v>0.38</v>
      </c>
      <c r="G185">
        <v>1.37</v>
      </c>
    </row>
    <row r="186" spans="1:7" x14ac:dyDescent="0.25">
      <c r="A186" t="s">
        <v>43</v>
      </c>
      <c r="B186">
        <v>24202</v>
      </c>
      <c r="D186">
        <v>250</v>
      </c>
      <c r="E186" t="s">
        <v>1528</v>
      </c>
      <c r="F186">
        <v>0.01</v>
      </c>
      <c r="G186">
        <v>0.89</v>
      </c>
    </row>
    <row r="187" spans="1:7" x14ac:dyDescent="0.25">
      <c r="A187" t="s">
        <v>309</v>
      </c>
      <c r="B187">
        <v>154569</v>
      </c>
      <c r="D187">
        <v>249</v>
      </c>
      <c r="E187" t="s">
        <v>800</v>
      </c>
      <c r="F187">
        <v>0.08</v>
      </c>
      <c r="G187">
        <v>0.88</v>
      </c>
    </row>
    <row r="188" spans="1:7" x14ac:dyDescent="0.25">
      <c r="A188" t="s">
        <v>49</v>
      </c>
      <c r="B188">
        <v>128514</v>
      </c>
      <c r="D188">
        <v>176</v>
      </c>
      <c r="E188" t="s">
        <v>1531</v>
      </c>
      <c r="F188">
        <v>7.0000000000000007E-2</v>
      </c>
      <c r="G188">
        <v>0.62</v>
      </c>
    </row>
    <row r="189" spans="1:7" x14ac:dyDescent="0.25">
      <c r="A189" t="s">
        <v>40</v>
      </c>
      <c r="B189">
        <v>150</v>
      </c>
      <c r="C189">
        <v>100</v>
      </c>
      <c r="D189">
        <v>150</v>
      </c>
      <c r="E189" t="s">
        <v>472</v>
      </c>
      <c r="F189">
        <v>0</v>
      </c>
      <c r="G189">
        <v>0.53</v>
      </c>
    </row>
    <row r="190" spans="1:7" x14ac:dyDescent="0.25">
      <c r="A190" t="s">
        <v>549</v>
      </c>
      <c r="B190">
        <v>405337</v>
      </c>
      <c r="D190">
        <v>104</v>
      </c>
      <c r="E190" t="s">
        <v>1533</v>
      </c>
      <c r="F190">
        <v>0.21</v>
      </c>
      <c r="G190">
        <v>0.37</v>
      </c>
    </row>
    <row r="191" spans="1:7" x14ac:dyDescent="0.25">
      <c r="A191" t="s">
        <v>478</v>
      </c>
      <c r="B191">
        <v>84584</v>
      </c>
      <c r="D191">
        <v>64</v>
      </c>
      <c r="E191" t="s">
        <v>1544</v>
      </c>
      <c r="F191">
        <v>0.04</v>
      </c>
      <c r="G191">
        <v>0.23</v>
      </c>
    </row>
    <row r="193" spans="1:6" x14ac:dyDescent="0.25">
      <c r="A193" t="s">
        <v>29</v>
      </c>
    </row>
    <row r="194" spans="1:6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</row>
    <row r="195" spans="1:6" x14ac:dyDescent="0.25">
      <c r="A195" t="s">
        <v>219</v>
      </c>
      <c r="B195">
        <v>2019015</v>
      </c>
      <c r="C195" t="s">
        <v>1519</v>
      </c>
      <c r="D195" t="s">
        <v>1520</v>
      </c>
      <c r="E195">
        <v>51.5</v>
      </c>
      <c r="F195" t="s">
        <v>70</v>
      </c>
    </row>
    <row r="196" spans="1:6" x14ac:dyDescent="0.25">
      <c r="A196" t="s">
        <v>36</v>
      </c>
      <c r="B196">
        <v>3467748</v>
      </c>
      <c r="C196" t="s">
        <v>1521</v>
      </c>
      <c r="D196" t="s">
        <v>465</v>
      </c>
      <c r="E196">
        <v>14.5</v>
      </c>
      <c r="F196" t="s">
        <v>38</v>
      </c>
    </row>
    <row r="197" spans="1:6" x14ac:dyDescent="0.25">
      <c r="A197" t="s">
        <v>39</v>
      </c>
      <c r="C197" t="s">
        <v>1522</v>
      </c>
      <c r="E197">
        <v>10</v>
      </c>
    </row>
    <row r="198" spans="1:6" x14ac:dyDescent="0.25">
      <c r="A198" t="s">
        <v>238</v>
      </c>
      <c r="B198">
        <v>8442</v>
      </c>
      <c r="C198" t="s">
        <v>1523</v>
      </c>
      <c r="D198" t="s">
        <v>1524</v>
      </c>
      <c r="E198">
        <v>1.5</v>
      </c>
      <c r="F198" t="s">
        <v>42</v>
      </c>
    </row>
    <row r="199" spans="1:6" x14ac:dyDescent="0.25">
      <c r="A199" t="s">
        <v>225</v>
      </c>
      <c r="B199">
        <v>748953</v>
      </c>
      <c r="C199" t="s">
        <v>1525</v>
      </c>
      <c r="D199" t="s">
        <v>1526</v>
      </c>
      <c r="E199">
        <v>1.4</v>
      </c>
      <c r="F199" t="s">
        <v>45</v>
      </c>
    </row>
    <row r="200" spans="1:6" x14ac:dyDescent="0.25">
      <c r="A200" t="s">
        <v>43</v>
      </c>
      <c r="B200">
        <v>24202</v>
      </c>
      <c r="C200" t="s">
        <v>1527</v>
      </c>
      <c r="D200" t="s">
        <v>1528</v>
      </c>
      <c r="E200">
        <v>0.9</v>
      </c>
      <c r="F200" t="s">
        <v>45</v>
      </c>
    </row>
    <row r="201" spans="1:6" x14ac:dyDescent="0.25">
      <c r="A201" t="s">
        <v>309</v>
      </c>
      <c r="B201">
        <v>154569</v>
      </c>
      <c r="C201" t="s">
        <v>1529</v>
      </c>
      <c r="D201" t="s">
        <v>800</v>
      </c>
      <c r="E201">
        <v>0.9</v>
      </c>
      <c r="F201" t="s">
        <v>45</v>
      </c>
    </row>
    <row r="202" spans="1:6" x14ac:dyDescent="0.25">
      <c r="A202" t="s">
        <v>49</v>
      </c>
      <c r="B202">
        <v>128514</v>
      </c>
      <c r="C202" t="s">
        <v>1530</v>
      </c>
      <c r="D202" t="s">
        <v>1531</v>
      </c>
      <c r="E202">
        <v>0.6</v>
      </c>
      <c r="F202" t="s">
        <v>38</v>
      </c>
    </row>
    <row r="203" spans="1:6" x14ac:dyDescent="0.25">
      <c r="A203" t="s">
        <v>40</v>
      </c>
      <c r="B203">
        <v>150</v>
      </c>
      <c r="C203" t="s">
        <v>958</v>
      </c>
      <c r="D203" t="s">
        <v>472</v>
      </c>
      <c r="E203">
        <v>0.5</v>
      </c>
      <c r="F203" t="s">
        <v>42</v>
      </c>
    </row>
    <row r="204" spans="1:6" x14ac:dyDescent="0.25">
      <c r="A204" t="s">
        <v>549</v>
      </c>
      <c r="B204">
        <v>405337</v>
      </c>
      <c r="C204" t="s">
        <v>1532</v>
      </c>
      <c r="D204" t="s">
        <v>1533</v>
      </c>
      <c r="E204">
        <v>0.4</v>
      </c>
      <c r="F204" t="s">
        <v>72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Charts</vt:lpstr>
      </vt:variant>
      <vt:variant>
        <vt:i4>1</vt:i4>
      </vt:variant>
    </vt:vector>
  </HeadingPairs>
  <TitlesOfParts>
    <vt:vector size="49" baseType="lpstr">
      <vt:lpstr>Summary</vt:lpstr>
      <vt:lpstr>AWR2Excel_0</vt:lpstr>
      <vt:lpstr>AWR2Excel_1</vt:lpstr>
      <vt:lpstr>AWR2Excel_2</vt:lpstr>
      <vt:lpstr>AWR2Excel_3</vt:lpstr>
      <vt:lpstr>AWR2Excel_4</vt:lpstr>
      <vt:lpstr>AWR2Excel_5</vt:lpstr>
      <vt:lpstr>AWR2Excel_6</vt:lpstr>
      <vt:lpstr>AWR2Excel_7</vt:lpstr>
      <vt:lpstr>AWR2Excel_8</vt:lpstr>
      <vt:lpstr>AWR2Excel_9</vt:lpstr>
      <vt:lpstr>AWR2Excel_10</vt:lpstr>
      <vt:lpstr>AWR2Excel_11</vt:lpstr>
      <vt:lpstr>AWR2Excel_12</vt:lpstr>
      <vt:lpstr>AWR2Excel_13</vt:lpstr>
      <vt:lpstr>AWR2Excel_14</vt:lpstr>
      <vt:lpstr>AWR2Excel_15</vt:lpstr>
      <vt:lpstr>AWR2Excel_16</vt:lpstr>
      <vt:lpstr>AWR2Excel_17</vt:lpstr>
      <vt:lpstr>AWR2Excel_18</vt:lpstr>
      <vt:lpstr>AWR2Excel_19</vt:lpstr>
      <vt:lpstr>AWR2Excel_20</vt:lpstr>
      <vt:lpstr>AWR2Excel_21</vt:lpstr>
      <vt:lpstr>AWR2Excel_22</vt:lpstr>
      <vt:lpstr>AWR2Excel_23</vt:lpstr>
      <vt:lpstr>AWR2Excel_24</vt:lpstr>
      <vt:lpstr>AWR2Excel_25</vt:lpstr>
      <vt:lpstr>AWR2Excel_26</vt:lpstr>
      <vt:lpstr>AWR2Excel_27</vt:lpstr>
      <vt:lpstr>AWR2Excel_28</vt:lpstr>
      <vt:lpstr>AWR2Excel_29</vt:lpstr>
      <vt:lpstr>AWR2Excel_30</vt:lpstr>
      <vt:lpstr>AWR2Excel_31</vt:lpstr>
      <vt:lpstr>AWR2Excel_32</vt:lpstr>
      <vt:lpstr>AWR2Excel_33</vt:lpstr>
      <vt:lpstr>AWR2Excel_34</vt:lpstr>
      <vt:lpstr>AWR2Excel_35</vt:lpstr>
      <vt:lpstr>AWR2Excel_36</vt:lpstr>
      <vt:lpstr>AWR2Excel_37</vt:lpstr>
      <vt:lpstr>AWR2Excel_38</vt:lpstr>
      <vt:lpstr>AWR2Excel_39</vt:lpstr>
      <vt:lpstr>AWR2Excel_40</vt:lpstr>
      <vt:lpstr>AWR2Excel_41</vt:lpstr>
      <vt:lpstr>AWR2Excel_42</vt:lpstr>
      <vt:lpstr>AWR2Excel_43</vt:lpstr>
      <vt:lpstr>AWR2Excel_44</vt:lpstr>
      <vt:lpstr>AWR2Excel_45</vt:lpstr>
      <vt:lpstr>AWR2Excel_46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Balboa</cp:lastModifiedBy>
  <dcterms:created xsi:type="dcterms:W3CDTF">2023-12-27T16:20:18Z</dcterms:created>
  <dcterms:modified xsi:type="dcterms:W3CDTF">2023-12-27T19:15:23Z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f36f3-41a5-4f45-a6a2-e224f336accd_Enabled">
    <vt:lpwstr>true</vt:lpwstr>
  </property>
  <property fmtid="{D5CDD505-2E9C-101B-9397-08002B2CF9AE}" pid="3" name="MSIP_Label_980f36f3-41a5-4f45-a6a2-e224f336accd_SetDate">
    <vt:lpwstr>2023-12-27T19:15:22Z</vt:lpwstr>
  </property>
  <property fmtid="{D5CDD505-2E9C-101B-9397-08002B2CF9AE}" pid="4" name="MSIP_Label_980f36f3-41a5-4f45-a6a2-e224f336accd_Method">
    <vt:lpwstr>Standard</vt:lpwstr>
  </property>
  <property fmtid="{D5CDD505-2E9C-101B-9397-08002B2CF9AE}" pid="5" name="MSIP_Label_980f36f3-41a5-4f45-a6a2-e224f336accd_Name">
    <vt:lpwstr>980f36f3-41a5-4f45-a6a2-e224f336accd</vt:lpwstr>
  </property>
  <property fmtid="{D5CDD505-2E9C-101B-9397-08002B2CF9AE}" pid="6" name="MSIP_Label_980f36f3-41a5-4f45-a6a2-e224f336accd_SiteId">
    <vt:lpwstr>7a082108-90dd-41ac-be41-9b8feabee2da</vt:lpwstr>
  </property>
  <property fmtid="{D5CDD505-2E9C-101B-9397-08002B2CF9AE}" pid="7" name="MSIP_Label_980f36f3-41a5-4f45-a6a2-e224f336accd_ActionId">
    <vt:lpwstr>f9b56997-3da9-4c0d-bcba-c7599cfac6ea</vt:lpwstr>
  </property>
  <property fmtid="{D5CDD505-2E9C-101B-9397-08002B2CF9AE}" pid="8" name="MSIP_Label_980f36f3-41a5-4f45-a6a2-e224f336accd_ContentBits">
    <vt:lpwstr>2</vt:lpwstr>
  </property>
</Properties>
</file>