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7440" windowWidth="28665" windowHeight="7290"/>
  </bookViews>
  <sheets>
    <sheet name="Annual Summary" sheetId="3" r:id="rId1"/>
    <sheet name="Site Summary Data - thru 2016" sheetId="1" r:id="rId2"/>
  </sheets>
  <externalReferences>
    <externalReference r:id="rId3"/>
  </externalReferences>
  <definedNames>
    <definedName name="POT_SUMMARIES">[1]POT_SUMMARIEStemplate!$A$1:$N$1</definedName>
    <definedName name="QUERY_CPUE_ANNUAL_SUMMARY">'Annual Summary'!$A$1:$N$21</definedName>
  </definedNames>
  <calcPr calcId="145621"/>
</workbook>
</file>

<file path=xl/calcChain.xml><?xml version="1.0" encoding="utf-8"?>
<calcChain xmlns="http://schemas.openxmlformats.org/spreadsheetml/2006/main">
  <c r="Q39" i="1" l="1"/>
  <c r="Q40" i="1" l="1"/>
  <c r="W41" i="1" l="1"/>
  <c r="V41" i="1"/>
  <c r="U41" i="1"/>
  <c r="T41" i="1"/>
  <c r="S41" i="1"/>
  <c r="R41" i="1"/>
  <c r="Q41" i="1"/>
  <c r="V40" i="1"/>
  <c r="U40" i="1"/>
  <c r="T40" i="1"/>
  <c r="S40" i="1"/>
  <c r="R40" i="1"/>
  <c r="V39" i="1"/>
  <c r="U39" i="1"/>
  <c r="T39" i="1"/>
  <c r="S39" i="1"/>
  <c r="R39" i="1"/>
</calcChain>
</file>

<file path=xl/sharedStrings.xml><?xml version="1.0" encoding="utf-8"?>
<sst xmlns="http://schemas.openxmlformats.org/spreadsheetml/2006/main" count="410" uniqueCount="77">
  <si>
    <t>Year</t>
  </si>
  <si>
    <t>Site_ID</t>
  </si>
  <si>
    <t>Pot_Count</t>
  </si>
  <si>
    <t>Total_Spot_Count</t>
  </si>
  <si>
    <t>Total_Spot_Wt_KG</t>
  </si>
  <si>
    <t>Proportion_Large</t>
  </si>
  <si>
    <t>Est_Wt_Large</t>
  </si>
  <si>
    <t>Est_Count_LG</t>
  </si>
  <si>
    <t>CPUE_All_KG</t>
  </si>
  <si>
    <t>CPUE_All_LB</t>
  </si>
  <si>
    <t>CPUE_All_Count</t>
  </si>
  <si>
    <t>CPUE_Large_KG</t>
  </si>
  <si>
    <t>CPUE_Large_LB</t>
  </si>
  <si>
    <t>CPUE_Large_Count</t>
  </si>
  <si>
    <t>Site Specific CPUE (lbs) - 32 and up</t>
  </si>
  <si>
    <t>1992</t>
  </si>
  <si>
    <t>1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</si>
  <si>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</si>
  <si>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</si>
  <si>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</si>
  <si>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</si>
  <si>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</si>
  <si>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</si>
  <si>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</si>
  <si>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</si>
  <si>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</si>
  <si>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2</t>
  </si>
  <si>
    <t>Unakwik</t>
  </si>
  <si>
    <t>Golden</t>
  </si>
  <si>
    <t>Culross</t>
  </si>
  <si>
    <t>Herring Bay</t>
  </si>
  <si>
    <t>Junction Island</t>
  </si>
  <si>
    <t>Green Island</t>
  </si>
  <si>
    <t>Chenega</t>
  </si>
  <si>
    <t>Prince of Wales</t>
  </si>
  <si>
    <t>Long's Bay</t>
  </si>
  <si>
    <t>3</t>
  </si>
  <si>
    <t>4</t>
  </si>
  <si>
    <t>5</t>
  </si>
  <si>
    <t>6</t>
  </si>
  <si>
    <t>7</t>
  </si>
  <si>
    <t>8</t>
  </si>
  <si>
    <t>1993</t>
  </si>
  <si>
    <t>1994</t>
  </si>
  <si>
    <t>1995</t>
  </si>
  <si>
    <t>THESE NUMBERS ARE IN KILOGRAMS!</t>
  </si>
  <si>
    <t>1 kg = 2.20462262 lbs</t>
  </si>
  <si>
    <t>1996</t>
  </si>
  <si>
    <t>1 lb = 0.45359237 kg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</si>
  <si>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</si>
  <si>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</si>
  <si>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</si>
  <si>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</si>
  <si>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</si>
  <si>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</si>
  <si>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</si>
  <si>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</si>
  <si>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</si>
  <si>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</si>
  <si>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</si>
  <si>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</si>
  <si>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</si>
  <si>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9</t>
  </si>
  <si>
    <t>2010</t>
  </si>
  <si>
    <t>2011</t>
  </si>
  <si>
    <t>Site 10</t>
  </si>
  <si>
    <t>Bald Head Chris</t>
  </si>
  <si>
    <t>Prop_Lg_by_Wt</t>
  </si>
  <si>
    <t>AvgOfProp_Lg_by_Ct</t>
  </si>
  <si>
    <t>Est_Ct_LG</t>
  </si>
  <si>
    <t>Mean number per pot ≥ 32 mm</t>
  </si>
  <si>
    <t>Mean number per pot</t>
  </si>
  <si>
    <t>Mean weight per pot ≥ 32 mm</t>
  </si>
  <si>
    <t>Mean weight per pot</t>
  </si>
  <si>
    <t>Site Specific CPUE (lbs) - All Spot shrimp</t>
  </si>
  <si>
    <t>Site 11</t>
  </si>
  <si>
    <t>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</si>
</sst>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rgb="FF000000"/>
      <name val="MS Sans Serif"/>
      <family val="2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6" fillId="0" borderId="0"/>
    <xf numFmtId="0" fontId="11" fillId="0" borderId="0"/>
    <xf numFmtId="0" fontId="13" fillId="0" borderId="0"/>
    <xf numFmtId="0" fontId="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1" fillId="35" borderId="0" applyNumberFormat="0" applyBorder="0" applyAlignment="0" applyProtection="0"/>
    <xf numFmtId="0" fontId="2" fillId="0" borderId="0"/>
    <xf numFmtId="0" fontId="2" fillId="11" borderId="19" applyNumberFormat="0" applyFont="0" applyAlignment="0" applyProtection="0"/>
    <xf numFmtId="0" fontId="1" fillId="0" borderId="0"/>
    <xf numFmtId="0" fontId="1" fillId="11" borderId="19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53">
    <xf numFmtId="0" fontId="0" fillId="0" borderId="0" xfId="0"/>
    <xf numFmtId="0" fontId="8" fillId="2" borderId="1" xfId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7" fillId="0" borderId="2" xfId="1" applyFont="1" applyFill="1" applyBorder="1" applyAlignment="1">
      <alignment horizontal="center" wrapText="1"/>
    </xf>
    <xf numFmtId="2" fontId="7" fillId="0" borderId="2" xfId="1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4" xfId="1" applyNumberFormat="1" applyFont="1" applyFill="1" applyBorder="1" applyAlignment="1">
      <alignment horizontal="center" wrapText="1"/>
    </xf>
    <xf numFmtId="0" fontId="9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2" fontId="9" fillId="0" borderId="0" xfId="0" applyNumberFormat="1" applyFont="1" applyBorder="1" applyAlignment="1">
      <alignment horizontal="center"/>
    </xf>
    <xf numFmtId="2" fontId="9" fillId="0" borderId="9" xfId="0" applyNumberFormat="1" applyFont="1" applyBorder="1"/>
    <xf numFmtId="0" fontId="9" fillId="0" borderId="10" xfId="0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2" fontId="9" fillId="0" borderId="11" xfId="0" applyNumberFormat="1" applyFont="1" applyBorder="1"/>
    <xf numFmtId="0" fontId="9" fillId="3" borderId="0" xfId="0" applyFont="1" applyFill="1" applyAlignment="1">
      <alignment horizontal="left"/>
    </xf>
    <xf numFmtId="0" fontId="7" fillId="0" borderId="0" xfId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/>
    <xf numFmtId="0" fontId="11" fillId="0" borderId="0" xfId="2"/>
    <xf numFmtId="0" fontId="11" fillId="0" borderId="0" xfId="2" applyAlignment="1">
      <alignment horizontal="center"/>
    </xf>
    <xf numFmtId="2" fontId="11" fillId="0" borderId="0" xfId="2" applyNumberFormat="1"/>
    <xf numFmtId="2" fontId="11" fillId="0" borderId="0" xfId="2" applyNumberFormat="1" applyFill="1"/>
    <xf numFmtId="0" fontId="12" fillId="0" borderId="0" xfId="2" applyFont="1"/>
    <xf numFmtId="1" fontId="11" fillId="0" borderId="0" xfId="2" applyNumberFormat="1"/>
    <xf numFmtId="0" fontId="11" fillId="0" borderId="0" xfId="2" applyFont="1" applyAlignment="1">
      <alignment horizontal="center"/>
    </xf>
    <xf numFmtId="2" fontId="14" fillId="0" borderId="0" xfId="3" applyNumberFormat="1" applyFont="1"/>
    <xf numFmtId="2" fontId="11" fillId="0" borderId="0" xfId="2" applyNumberFormat="1" applyFont="1"/>
    <xf numFmtId="2" fontId="11" fillId="0" borderId="0" xfId="3" applyNumberFormat="1" applyFont="1"/>
    <xf numFmtId="1" fontId="11" fillId="0" borderId="0" xfId="2" applyNumberFormat="1" applyFont="1"/>
    <xf numFmtId="1" fontId="14" fillId="0" borderId="0" xfId="3" applyNumberFormat="1" applyFont="1"/>
    <xf numFmtId="0" fontId="0" fillId="0" borderId="0" xfId="0"/>
    <xf numFmtId="2" fontId="15" fillId="0" borderId="0" xfId="0" applyNumberFormat="1" applyFont="1" applyFill="1" applyBorder="1" applyAlignment="1">
      <alignment horizontal="center"/>
    </xf>
    <xf numFmtId="2" fontId="11" fillId="0" borderId="0" xfId="2" applyNumberFormat="1" applyFont="1"/>
    <xf numFmtId="2" fontId="11" fillId="0" borderId="0" xfId="3" applyNumberFormat="1" applyFont="1"/>
    <xf numFmtId="2" fontId="11" fillId="0" borderId="0" xfId="0" applyNumberFormat="1" applyFont="1" applyFill="1" applyBorder="1"/>
    <xf numFmtId="0" fontId="11" fillId="0" borderId="0" xfId="0" applyFont="1" applyFill="1" applyBorder="1"/>
    <xf numFmtId="0" fontId="7" fillId="0" borderId="2" xfId="1" applyNumberFormat="1" applyFont="1" applyFill="1" applyBorder="1" applyAlignment="1">
      <alignment horizontal="center" wrapText="1"/>
    </xf>
  </cellXfs>
  <cellStyles count="63">
    <cellStyle name="20% - Accent1" xfId="24" builtinId="30" customBuiltin="1"/>
    <cellStyle name="20% - Accent1 2" xfId="51"/>
    <cellStyle name="20% - Accent2" xfId="28" builtinId="34" customBuiltin="1"/>
    <cellStyle name="20% - Accent2 2" xfId="53"/>
    <cellStyle name="20% - Accent3" xfId="32" builtinId="38" customBuiltin="1"/>
    <cellStyle name="20% - Accent3 2" xfId="55"/>
    <cellStyle name="20% - Accent4" xfId="36" builtinId="42" customBuiltin="1"/>
    <cellStyle name="20% - Accent4 2" xfId="57"/>
    <cellStyle name="20% - Accent5" xfId="40" builtinId="46" customBuiltin="1"/>
    <cellStyle name="20% - Accent5 2" xfId="59"/>
    <cellStyle name="20% - Accent6" xfId="44" builtinId="50" customBuiltin="1"/>
    <cellStyle name="20% - Accent6 2" xfId="61"/>
    <cellStyle name="40% - Accent1" xfId="25" builtinId="31" customBuiltin="1"/>
    <cellStyle name="40% - Accent1 2" xfId="52"/>
    <cellStyle name="40% - Accent2" xfId="29" builtinId="35" customBuiltin="1"/>
    <cellStyle name="40% - Accent2 2" xfId="54"/>
    <cellStyle name="40% - Accent3" xfId="33" builtinId="39" customBuiltin="1"/>
    <cellStyle name="40% - Accent3 2" xfId="56"/>
    <cellStyle name="40% - Accent4" xfId="37" builtinId="43" customBuiltin="1"/>
    <cellStyle name="40% - Accent4 2" xfId="58"/>
    <cellStyle name="40% - Accent5" xfId="41" builtinId="47" customBuiltin="1"/>
    <cellStyle name="40% - Accent5 2" xfId="60"/>
    <cellStyle name="40% - Accent6" xfId="45" builtinId="51" customBuiltin="1"/>
    <cellStyle name="40% - Accent6 2" xfId="62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1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47"/>
    <cellStyle name="Normal 8" xfId="49"/>
    <cellStyle name="Normal_Sheet2" xfId="1"/>
    <cellStyle name="Note 2" xfId="48"/>
    <cellStyle name="Note 3" xfId="50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'Annual Summary'!$E$47</c:f>
              <c:strCache>
                <c:ptCount val="1"/>
                <c:pt idx="0">
                  <c:v>Mean weight per pot</c:v>
                </c:pt>
              </c:strCache>
            </c:strRef>
          </c:tx>
          <c:cat>
            <c:strRef>
              <c:f>'Annual Summary'!$A$2:$A$26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'Annual Summary'!$J$2:$J$26</c:f>
              <c:numCache>
                <c:formatCode>0.00</c:formatCode>
                <c:ptCount val="25"/>
                <c:pt idx="0">
                  <c:v>0.71357027277937002</c:v>
                </c:pt>
                <c:pt idx="1">
                  <c:v>0.37092903753846102</c:v>
                </c:pt>
                <c:pt idx="2">
                  <c:v>0.409291752676056</c:v>
                </c:pt>
                <c:pt idx="3">
                  <c:v>0.58925808571428595</c:v>
                </c:pt>
                <c:pt idx="4">
                  <c:v>0.520461968</c:v>
                </c:pt>
                <c:pt idx="5">
                  <c:v>0.41293116521739098</c:v>
                </c:pt>
                <c:pt idx="6">
                  <c:v>0.28969613106060599</c:v>
                </c:pt>
                <c:pt idx="7">
                  <c:v>0.47544174219653201</c:v>
                </c:pt>
                <c:pt idx="8">
                  <c:v>0.70302104068767901</c:v>
                </c:pt>
                <c:pt idx="9">
                  <c:v>0.94255757321937295</c:v>
                </c:pt>
                <c:pt idx="10">
                  <c:v>1.2391664993421101</c:v>
                </c:pt>
                <c:pt idx="11">
                  <c:v>1.1299952874999999</c:v>
                </c:pt>
                <c:pt idx="12">
                  <c:v>1.4274221323863601</c:v>
                </c:pt>
                <c:pt idx="13">
                  <c:v>1.3782919157593101</c:v>
                </c:pt>
                <c:pt idx="14">
                  <c:v>1.5968376533558299</c:v>
                </c:pt>
                <c:pt idx="15">
                  <c:v>2.3998618676413099</c:v>
                </c:pt>
                <c:pt idx="16">
                  <c:v>2.56495390735533</c:v>
                </c:pt>
                <c:pt idx="17">
                  <c:v>2.34929462424566</c:v>
                </c:pt>
                <c:pt idx="18">
                  <c:v>1.3667650719475599</c:v>
                </c:pt>
                <c:pt idx="19">
                  <c:v>1.9617160666322799</c:v>
                </c:pt>
                <c:pt idx="20">
                  <c:v>2.1272700000000002</c:v>
                </c:pt>
                <c:pt idx="21">
                  <c:v>1.8985430000000001</c:v>
                </c:pt>
                <c:pt idx="22">
                  <c:v>1.914625</c:v>
                </c:pt>
                <c:pt idx="23">
                  <c:v>1.5927819999999999</c:v>
                </c:pt>
                <c:pt idx="24">
                  <c:v>2.7474219999999998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'Annual Summary'!$E$48</c:f>
              <c:strCache>
                <c:ptCount val="1"/>
                <c:pt idx="0">
                  <c:v>Mean weight per pot ≥ 32 mm</c:v>
                </c:pt>
              </c:strCache>
            </c:strRef>
          </c:tx>
          <c:cat>
            <c:strRef>
              <c:f>'Annual Summary'!$A$2:$A$26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'Annual Summary'!$M$2:$M$26</c:f>
              <c:numCache>
                <c:formatCode>0.00</c:formatCode>
                <c:ptCount val="25"/>
                <c:pt idx="0">
                  <c:v>0.54850378036327696</c:v>
                </c:pt>
                <c:pt idx="1">
                  <c:v>0.267608254939524</c:v>
                </c:pt>
                <c:pt idx="2">
                  <c:v>0.18574332163398299</c:v>
                </c:pt>
                <c:pt idx="3">
                  <c:v>0.33857694772128699</c:v>
                </c:pt>
                <c:pt idx="5">
                  <c:v>0.21242275258401699</c:v>
                </c:pt>
                <c:pt idx="6">
                  <c:v>0.1446285775766</c:v>
                </c:pt>
                <c:pt idx="7">
                  <c:v>0.22084318009591999</c:v>
                </c:pt>
                <c:pt idx="8">
                  <c:v>0.39139231079139802</c:v>
                </c:pt>
                <c:pt idx="9">
                  <c:v>0.64114433226041001</c:v>
                </c:pt>
                <c:pt idx="10">
                  <c:v>0.81370804022307297</c:v>
                </c:pt>
                <c:pt idx="11">
                  <c:v>0.78801868728342295</c:v>
                </c:pt>
                <c:pt idx="12">
                  <c:v>0.83437887424178103</c:v>
                </c:pt>
                <c:pt idx="13">
                  <c:v>0.62502240868234005</c:v>
                </c:pt>
                <c:pt idx="14">
                  <c:v>0.83279827043334298</c:v>
                </c:pt>
                <c:pt idx="15">
                  <c:v>1.05752771946992</c:v>
                </c:pt>
                <c:pt idx="16">
                  <c:v>1.09861084294459</c:v>
                </c:pt>
                <c:pt idx="17">
                  <c:v>1.47577300387647</c:v>
                </c:pt>
                <c:pt idx="18">
                  <c:v>1.1110897828861399</c:v>
                </c:pt>
                <c:pt idx="19">
                  <c:v>1.68543776494062</c:v>
                </c:pt>
                <c:pt idx="20">
                  <c:v>1.596087</c:v>
                </c:pt>
                <c:pt idx="21">
                  <c:v>1.368449</c:v>
                </c:pt>
                <c:pt idx="22">
                  <c:v>1.396884</c:v>
                </c:pt>
                <c:pt idx="23">
                  <c:v>1.013579</c:v>
                </c:pt>
                <c:pt idx="24">
                  <c:v>1.9808220000000001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1184"/>
        <c:axId val="39374848"/>
      </c:lineChart>
      <c:catAx>
        <c:axId val="76941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39374848"/>
        <c:crosses val="autoZero"/>
        <c:auto val="1"/>
        <c:lblAlgn val="ctr"/>
        <c:lblOffset val="100"/>
        <c:noMultiLvlLbl val="0"/>
      </c:catAx>
      <c:valAx>
        <c:axId val="39374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69411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093875765529332"/>
          <c:y val="0.10648148148148164"/>
          <c:w val="0.42923359580052495"/>
          <c:h val="0.13464311752697591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'Annual Summary'!$C$47</c:f>
              <c:strCache>
                <c:ptCount val="1"/>
                <c:pt idx="0">
                  <c:v>Mean number per pot</c:v>
                </c:pt>
              </c:strCache>
            </c:strRef>
          </c:tx>
          <c:cat>
            <c:strRef>
              <c:f>'Annual Summary'!$A$2:$A$26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'Annual Summary'!$K$2:$K$26</c:f>
              <c:numCache>
                <c:formatCode>0.00</c:formatCode>
                <c:ptCount val="25"/>
                <c:pt idx="0">
                  <c:v>14.352435530086</c:v>
                </c:pt>
                <c:pt idx="1">
                  <c:v>7.4892307692307698</c:v>
                </c:pt>
                <c:pt idx="2">
                  <c:v>11.6281690140845</c:v>
                </c:pt>
                <c:pt idx="3">
                  <c:v>14.4371428571429</c:v>
                </c:pt>
                <c:pt idx="4">
                  <c:v>13.1942857142857</c:v>
                </c:pt>
                <c:pt idx="5">
                  <c:v>11.115942028985501</c:v>
                </c:pt>
                <c:pt idx="6">
                  <c:v>8.5303030303030294</c:v>
                </c:pt>
                <c:pt idx="7">
                  <c:v>12.6936416184971</c:v>
                </c:pt>
                <c:pt idx="8">
                  <c:v>18.753581661891101</c:v>
                </c:pt>
                <c:pt idx="9">
                  <c:v>20.039886039885999</c:v>
                </c:pt>
                <c:pt idx="10">
                  <c:v>28.9375</c:v>
                </c:pt>
                <c:pt idx="11">
                  <c:v>26.514204545454501</c:v>
                </c:pt>
                <c:pt idx="12">
                  <c:v>35.775568181818201</c:v>
                </c:pt>
                <c:pt idx="13">
                  <c:v>41.412607449856701</c:v>
                </c:pt>
                <c:pt idx="14">
                  <c:v>41.049132947976901</c:v>
                </c:pt>
                <c:pt idx="15">
                  <c:v>69.203438395415503</c:v>
                </c:pt>
                <c:pt idx="16">
                  <c:v>66.103448275862107</c:v>
                </c:pt>
                <c:pt idx="17">
                  <c:v>50.205128205128197</c:v>
                </c:pt>
                <c:pt idx="18">
                  <c:v>24.5285714285714</c:v>
                </c:pt>
                <c:pt idx="19">
                  <c:v>33.22</c:v>
                </c:pt>
                <c:pt idx="20">
                  <c:v>40.632649999999998</c:v>
                </c:pt>
                <c:pt idx="21">
                  <c:v>36.869900000000001</c:v>
                </c:pt>
                <c:pt idx="22">
                  <c:v>40.842239999999997</c:v>
                </c:pt>
                <c:pt idx="23">
                  <c:v>35.741770000000002</c:v>
                </c:pt>
                <c:pt idx="24">
                  <c:v>55.2117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'Annual Summary'!$C$48</c:f>
              <c:strCache>
                <c:ptCount val="1"/>
                <c:pt idx="0">
                  <c:v>Mean number per pot ≥ 32 mm</c:v>
                </c:pt>
              </c:strCache>
            </c:strRef>
          </c:tx>
          <c:cat>
            <c:strRef>
              <c:f>'Annual Summary'!$A$2:$A$26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'Annual Summary'!$N$2:$N$26</c:f>
              <c:numCache>
                <c:formatCode>0.00</c:formatCode>
                <c:ptCount val="25"/>
                <c:pt idx="0">
                  <c:v>8.6885316670174095</c:v>
                </c:pt>
                <c:pt idx="1">
                  <c:v>3.1022380317178002</c:v>
                </c:pt>
                <c:pt idx="2">
                  <c:v>2.7886832403818902</c:v>
                </c:pt>
                <c:pt idx="3">
                  <c:v>5.34</c:v>
                </c:pt>
                <c:pt idx="5">
                  <c:v>3.2389042964674899</c:v>
                </c:pt>
                <c:pt idx="6">
                  <c:v>2.1628787878787898</c:v>
                </c:pt>
                <c:pt idx="7">
                  <c:v>3.14475123130432</c:v>
                </c:pt>
                <c:pt idx="8">
                  <c:v>6.25214899713467</c:v>
                </c:pt>
                <c:pt idx="9">
                  <c:v>9.8461538461538503</c:v>
                </c:pt>
                <c:pt idx="10">
                  <c:v>10.757654592755699</c:v>
                </c:pt>
                <c:pt idx="11">
                  <c:v>11.738636363636401</c:v>
                </c:pt>
                <c:pt idx="12">
                  <c:v>11.8210227272727</c:v>
                </c:pt>
                <c:pt idx="13">
                  <c:v>10.100960447326999</c:v>
                </c:pt>
                <c:pt idx="14">
                  <c:v>12.944973955731299</c:v>
                </c:pt>
                <c:pt idx="15">
                  <c:v>17.289718850631001</c:v>
                </c:pt>
                <c:pt idx="16">
                  <c:v>17.4880021226354</c:v>
                </c:pt>
                <c:pt idx="17">
                  <c:v>22.4327769964979</c:v>
                </c:pt>
                <c:pt idx="18">
                  <c:v>16.983757686187701</c:v>
                </c:pt>
                <c:pt idx="19">
                  <c:v>22.867607341074699</c:v>
                </c:pt>
                <c:pt idx="20">
                  <c:v>21.121670000000002</c:v>
                </c:pt>
                <c:pt idx="21">
                  <c:v>18.306139999999999</c:v>
                </c:pt>
                <c:pt idx="22">
                  <c:v>20.882180000000002</c:v>
                </c:pt>
                <c:pt idx="23">
                  <c:v>13.2889</c:v>
                </c:pt>
                <c:pt idx="24">
                  <c:v>25.624479999999998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1600"/>
        <c:axId val="39803136"/>
      </c:lineChart>
      <c:catAx>
        <c:axId val="39801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39803136"/>
        <c:crosses val="autoZero"/>
        <c:auto val="1"/>
        <c:lblAlgn val="ctr"/>
        <c:lblOffset val="100"/>
        <c:noMultiLvlLbl val="0"/>
      </c:catAx>
      <c:valAx>
        <c:axId val="3980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(count)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9801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8876946631671063"/>
          <c:y val="0.10185185185185186"/>
          <c:w val="0.4724610673665795"/>
          <c:h val="0.16242089530475357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itchFamily="18" charset="0"/>
              </a:defRPr>
            </a:pPr>
            <a:r>
              <a:rPr lang="en-US" baseline="0">
                <a:latin typeface="Times New Roman" pitchFamily="18" charset="0"/>
              </a:rPr>
              <a:t>ADF&amp;G Spot Shrimp Survey Data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95558244274458"/>
          <c:y val="2.3636435870481545E-2"/>
          <c:w val="0.86100819505938664"/>
          <c:h val="0.84973323894538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'Site Summary Data - thru 2016'!$Q$3</c:f>
              <c:strCache>
                <c:ptCount val="1"/>
                <c:pt idx="0">
                  <c:v>Unakwik</c:v>
                </c:pt>
              </c:strCache>
            </c:strRef>
          </c:tx>
          <c:marker>
            <c:symbol val="dash"/>
            <c:size val="7"/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2016'!$Q$7:$Q$31</c:f>
              <c:numCache>
                <c:formatCode>0.00</c:formatCode>
                <c:ptCount val="25"/>
                <c:pt idx="0">
                  <c:v>0.86035796744186055</c:v>
                </c:pt>
                <c:pt idx="1">
                  <c:v>0.68978345116279083</c:v>
                </c:pt>
                <c:pt idx="2">
                  <c:v>0.39752946363636366</c:v>
                </c:pt>
                <c:pt idx="3">
                  <c:v>0.66839463636363639</c:v>
                </c:pt>
                <c:pt idx="4">
                  <c:v>0.57840687272727287</c:v>
                </c:pt>
                <c:pt idx="5">
                  <c:v>0.5033502636363637</c:v>
                </c:pt>
                <c:pt idx="6">
                  <c:v>0.21655184545454548</c:v>
                </c:pt>
                <c:pt idx="7">
                  <c:v>0.2250696181818182</c:v>
                </c:pt>
                <c:pt idx="8">
                  <c:v>0.39652737272727273</c:v>
                </c:pt>
                <c:pt idx="9">
                  <c:v>1.1411811272727275</c:v>
                </c:pt>
                <c:pt idx="10">
                  <c:v>0.76845341363636366</c:v>
                </c:pt>
                <c:pt idx="11">
                  <c:v>0.61187670909090908</c:v>
                </c:pt>
                <c:pt idx="12">
                  <c:v>3.1167532500000004</c:v>
                </c:pt>
                <c:pt idx="13">
                  <c:v>1.6556545999999999</c:v>
                </c:pt>
                <c:pt idx="14">
                  <c:v>2.9310681750205303</c:v>
                </c:pt>
                <c:pt idx="15">
                  <c:v>3.5796551868713182</c:v>
                </c:pt>
                <c:pt idx="16">
                  <c:v>3.4586365876868794</c:v>
                </c:pt>
                <c:pt idx="17">
                  <c:v>4.9036367150961366</c:v>
                </c:pt>
                <c:pt idx="18">
                  <c:v>2.8791374409140289</c:v>
                </c:pt>
                <c:pt idx="19">
                  <c:v>6.3395067185163496</c:v>
                </c:pt>
                <c:pt idx="20">
                  <c:v>6.7385599999999997</c:v>
                </c:pt>
                <c:pt idx="21">
                  <c:v>4.2907669999999998</c:v>
                </c:pt>
                <c:pt idx="22">
                  <c:v>4.1636879999999996</c:v>
                </c:pt>
                <c:pt idx="23">
                  <c:v>2.8339130909090899</c:v>
                </c:pt>
                <c:pt idx="24">
                  <c:v>6.0102900000000004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'Site Summary Data - thru 2016'!$R$3</c:f>
              <c:strCache>
                <c:ptCount val="1"/>
                <c:pt idx="0">
                  <c:v>Golden</c:v>
                </c:pt>
              </c:strCache>
            </c:strRef>
          </c:tx>
          <c:spPr>
            <a:ln>
              <a:solidFill>
                <a:srgbClr val="CC990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CC9900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2016'!$R$7:$R$31</c:f>
              <c:numCache>
                <c:formatCode>0.00</c:formatCode>
                <c:ptCount val="25"/>
                <c:pt idx="0">
                  <c:v>0.57279516363636374</c:v>
                </c:pt>
                <c:pt idx="1">
                  <c:v>0.63092575813953489</c:v>
                </c:pt>
                <c:pt idx="2">
                  <c:v>0.534515290909091</c:v>
                </c:pt>
                <c:pt idx="3">
                  <c:v>0.43781351818181813</c:v>
                </c:pt>
                <c:pt idx="4">
                  <c:v>0.33670254545454548</c:v>
                </c:pt>
                <c:pt idx="5">
                  <c:v>0.23494737142857144</c:v>
                </c:pt>
                <c:pt idx="6">
                  <c:v>0.13648478181818183</c:v>
                </c:pt>
                <c:pt idx="7">
                  <c:v>0.58416773023255819</c:v>
                </c:pt>
                <c:pt idx="8">
                  <c:v>0.9161616136363635</c:v>
                </c:pt>
                <c:pt idx="9">
                  <c:v>1.9550793636363635</c:v>
                </c:pt>
                <c:pt idx="10">
                  <c:v>2.9414875500000002</c:v>
                </c:pt>
                <c:pt idx="11">
                  <c:v>2.9727026818181823</c:v>
                </c:pt>
                <c:pt idx="12">
                  <c:v>3.2688205454545458</c:v>
                </c:pt>
                <c:pt idx="13">
                  <c:v>3.4710424909090909</c:v>
                </c:pt>
                <c:pt idx="14">
                  <c:v>3.4020986447257346</c:v>
                </c:pt>
                <c:pt idx="15">
                  <c:v>5.9226835461294929</c:v>
                </c:pt>
                <c:pt idx="16">
                  <c:v>5.2771059192630148</c:v>
                </c:pt>
                <c:pt idx="17">
                  <c:v>4.7036794603002505</c:v>
                </c:pt>
                <c:pt idx="18">
                  <c:v>2.8416392057257962</c:v>
                </c:pt>
                <c:pt idx="19">
                  <c:v>4.2729156573286096</c:v>
                </c:pt>
                <c:pt idx="20">
                  <c:v>3.1906569999999999</c:v>
                </c:pt>
                <c:pt idx="21">
                  <c:v>4.3117869999999998</c:v>
                </c:pt>
                <c:pt idx="22">
                  <c:v>4.1391369999999998</c:v>
                </c:pt>
                <c:pt idx="23">
                  <c:v>3.1385487272727302</c:v>
                </c:pt>
                <c:pt idx="24">
                  <c:v>5.1896279999999999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'Site Summary Data - thru 2016'!$S$3</c:f>
              <c:strCache>
                <c:ptCount val="1"/>
                <c:pt idx="0">
                  <c:v>Culross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triangle"/>
            <c:size val="7"/>
            <c:spPr>
              <a:solidFill>
                <a:srgbClr val="009900"/>
              </a:solidFill>
              <a:ln>
                <a:solidFill>
                  <a:srgbClr val="009900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2016'!$S$7:$S$31</c:f>
              <c:numCache>
                <c:formatCode>0.00</c:formatCode>
                <c:ptCount val="25"/>
                <c:pt idx="0">
                  <c:v>0.56350601395348843</c:v>
                </c:pt>
                <c:pt idx="1">
                  <c:v>0.47288669999999994</c:v>
                </c:pt>
                <c:pt idx="2">
                  <c:v>0.23949972727272731</c:v>
                </c:pt>
                <c:pt idx="3">
                  <c:v>0.75527591818181827</c:v>
                </c:pt>
                <c:pt idx="4">
                  <c:v>0.65717121818181823</c:v>
                </c:pt>
                <c:pt idx="5">
                  <c:v>0.39372151818181822</c:v>
                </c:pt>
                <c:pt idx="6">
                  <c:v>0.36937070909090913</c:v>
                </c:pt>
                <c:pt idx="7">
                  <c:v>0.90208223636363638</c:v>
                </c:pt>
                <c:pt idx="8">
                  <c:v>0.77628165238095248</c:v>
                </c:pt>
                <c:pt idx="9">
                  <c:v>1.0048361720930232</c:v>
                </c:pt>
                <c:pt idx="10">
                  <c:v>1.4749298904761907</c:v>
                </c:pt>
                <c:pt idx="11">
                  <c:v>1.2293651272727275</c:v>
                </c:pt>
                <c:pt idx="12">
                  <c:v>0.57489955454545461</c:v>
                </c:pt>
                <c:pt idx="13">
                  <c:v>1.0565044454545454</c:v>
                </c:pt>
                <c:pt idx="14">
                  <c:v>1.3037202723427657</c:v>
                </c:pt>
                <c:pt idx="15">
                  <c:v>1.8268117251710037</c:v>
                </c:pt>
                <c:pt idx="16">
                  <c:v>1.6575435421641578</c:v>
                </c:pt>
                <c:pt idx="17">
                  <c:v>1.7424857777893856</c:v>
                </c:pt>
                <c:pt idx="18">
                  <c:v>1.2042858134155876</c:v>
                </c:pt>
                <c:pt idx="19">
                  <c:v>1.24108958332721</c:v>
                </c:pt>
                <c:pt idx="20">
                  <c:v>1.7698320000000001</c:v>
                </c:pt>
                <c:pt idx="21">
                  <c:v>1.9365410000000001</c:v>
                </c:pt>
                <c:pt idx="22">
                  <c:v>2.467101</c:v>
                </c:pt>
                <c:pt idx="23">
                  <c:v>1.8022605</c:v>
                </c:pt>
                <c:pt idx="24">
                  <c:v>3.7274690000000001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'Site Summary Data - thru 2016'!$T$3</c:f>
              <c:strCache>
                <c:ptCount val="1"/>
                <c:pt idx="0">
                  <c:v>Herring Bay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2016'!$T$7:$T$31</c:f>
              <c:numCache>
                <c:formatCode>0.00</c:formatCode>
                <c:ptCount val="25"/>
                <c:pt idx="0">
                  <c:v>0.72050336363636358</c:v>
                </c:pt>
                <c:pt idx="1">
                  <c:v>0.32248683720930238</c:v>
                </c:pt>
                <c:pt idx="2">
                  <c:v>0.46186369999999999</c:v>
                </c:pt>
                <c:pt idx="3">
                  <c:v>0.63765430476190488</c:v>
                </c:pt>
                <c:pt idx="4">
                  <c:v>0.59903596279069782</c:v>
                </c:pt>
                <c:pt idx="5">
                  <c:v>0.5839040571428572</c:v>
                </c:pt>
                <c:pt idx="6">
                  <c:v>0.63382250000000007</c:v>
                </c:pt>
                <c:pt idx="7">
                  <c:v>0.6998323255813953</c:v>
                </c:pt>
                <c:pt idx="8">
                  <c:v>0.62886215000000001</c:v>
                </c:pt>
                <c:pt idx="9">
                  <c:v>0.59714597272727277</c:v>
                </c:pt>
                <c:pt idx="10">
                  <c:v>1.533940172093023</c:v>
                </c:pt>
                <c:pt idx="11">
                  <c:v>1.0411724545454546</c:v>
                </c:pt>
                <c:pt idx="12">
                  <c:v>1.6187776545454546</c:v>
                </c:pt>
                <c:pt idx="13">
                  <c:v>1.2396365590909091</c:v>
                </c:pt>
                <c:pt idx="14">
                  <c:v>0.82722603790252558</c:v>
                </c:pt>
                <c:pt idx="15">
                  <c:v>1.9976682164057329</c:v>
                </c:pt>
                <c:pt idx="16">
                  <c:v>2.5659489803270592</c:v>
                </c:pt>
                <c:pt idx="17">
                  <c:v>1.5500141732073924</c:v>
                </c:pt>
                <c:pt idx="18">
                  <c:v>0.82417689080862755</c:v>
                </c:pt>
                <c:pt idx="19">
                  <c:v>1.02795883199515</c:v>
                </c:pt>
                <c:pt idx="20">
                  <c:v>1.9762660000000001</c:v>
                </c:pt>
                <c:pt idx="21">
                  <c:v>1.43299</c:v>
                </c:pt>
                <c:pt idx="22">
                  <c:v>1.590819</c:v>
                </c:pt>
                <c:pt idx="23">
                  <c:v>2.5106805116279101</c:v>
                </c:pt>
                <c:pt idx="24">
                  <c:v>1.9196549999999999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'Site Summary Data - thru 2016'!$U$3</c:f>
              <c:strCache>
                <c:ptCount val="1"/>
                <c:pt idx="0">
                  <c:v>Junction Island</c:v>
                </c:pt>
              </c:strCache>
            </c:strRef>
          </c:tx>
          <c:spPr>
            <a:ln>
              <a:solidFill>
                <a:srgbClr val="996633"/>
              </a:solidFill>
            </a:ln>
          </c:spPr>
          <c:marker>
            <c:symbol val="square"/>
            <c:size val="7"/>
            <c:spPr>
              <a:solidFill>
                <a:srgbClr val="996633"/>
              </a:solidFill>
              <a:ln>
                <a:solidFill>
                  <a:srgbClr val="996633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2016'!$U$7:$U$31</c:f>
              <c:numCache>
                <c:formatCode>0.00</c:formatCode>
                <c:ptCount val="25"/>
                <c:pt idx="0">
                  <c:v>0.96187210697674419</c:v>
                </c:pt>
                <c:pt idx="1">
                  <c:v>0.21294431818181819</c:v>
                </c:pt>
                <c:pt idx="2">
                  <c:v>0.2566354818181818</c:v>
                </c:pt>
                <c:pt idx="3">
                  <c:v>0.25453109090909098</c:v>
                </c:pt>
                <c:pt idx="4">
                  <c:v>0.34151258181818184</c:v>
                </c:pt>
                <c:pt idx="5">
                  <c:v>0.36646464545454555</c:v>
                </c:pt>
                <c:pt idx="6">
                  <c:v>0.12305676363636367</c:v>
                </c:pt>
                <c:pt idx="7">
                  <c:v>0.2705645454545455</c:v>
                </c:pt>
                <c:pt idx="8">
                  <c:v>0.43102493488372096</c:v>
                </c:pt>
                <c:pt idx="9">
                  <c:v>0.47098272727272733</c:v>
                </c:pt>
                <c:pt idx="10">
                  <c:v>0.58687454090909086</c:v>
                </c:pt>
                <c:pt idx="11">
                  <c:v>0.34952930909090918</c:v>
                </c:pt>
                <c:pt idx="12">
                  <c:v>0.30699055000000003</c:v>
                </c:pt>
                <c:pt idx="13">
                  <c:v>0.52048601818181828</c:v>
                </c:pt>
                <c:pt idx="14">
                  <c:v>0.80768527455274874</c:v>
                </c:pt>
                <c:pt idx="15">
                  <c:v>1.3558290053756346</c:v>
                </c:pt>
                <c:pt idx="16">
                  <c:v>1.0880803294088295</c:v>
                </c:pt>
                <c:pt idx="17">
                  <c:v>0.81407359842765536</c:v>
                </c:pt>
                <c:pt idx="18">
                  <c:v>0.23490012800653559</c:v>
                </c:pt>
                <c:pt idx="19">
                  <c:v>8.0167271961991401E-2</c:v>
                </c:pt>
                <c:pt idx="20">
                  <c:v>0.98154799999999998</c:v>
                </c:pt>
                <c:pt idx="21">
                  <c:v>0.82134200000000002</c:v>
                </c:pt>
                <c:pt idx="22">
                  <c:v>0.495033</c:v>
                </c:pt>
                <c:pt idx="23">
                  <c:v>0.39432277272727301</c:v>
                </c:pt>
                <c:pt idx="24">
                  <c:v>1.2092229999999999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'Site Summary Data - thru 2016'!$V$3</c:f>
              <c:strCache>
                <c:ptCount val="1"/>
                <c:pt idx="0">
                  <c:v>Green Island</c:v>
                </c:pt>
              </c:strCache>
            </c:strRef>
          </c:tx>
          <c:xVal>
            <c:numRef>
              <c:f>'Site Summary Data - thru 2016'!$P$7:$P$29</c:f>
              <c:numCache>
                <c:formatCode>General</c:formatCode>
                <c:ptCount val="2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'Site Summary Data - thru 2016'!$V$7:$V$29</c:f>
              <c:numCache>
                <c:formatCode>0.00</c:formatCode>
                <c:ptCount val="23"/>
                <c:pt idx="0">
                  <c:v>0.6277097454545455</c:v>
                </c:pt>
                <c:pt idx="1">
                  <c:v>0.11878117575757577</c:v>
                </c:pt>
                <c:pt idx="2">
                  <c:v>0.17666862727272731</c:v>
                </c:pt>
                <c:pt idx="3">
                  <c:v>0.26274823636363637</c:v>
                </c:pt>
                <c:pt idx="4">
                  <c:v>0.68512955454545454</c:v>
                </c:pt>
                <c:pt idx="5">
                  <c:v>0.47482884761904748</c:v>
                </c:pt>
                <c:pt idx="7">
                  <c:v>0.26629517209302328</c:v>
                </c:pt>
                <c:pt idx="8">
                  <c:v>0.64855323636363638</c:v>
                </c:pt>
                <c:pt idx="9">
                  <c:v>0.92888816818181807</c:v>
                </c:pt>
                <c:pt idx="11">
                  <c:v>1.0092558590909091</c:v>
                </c:pt>
                <c:pt idx="12">
                  <c:v>0.6016553818181819</c:v>
                </c:pt>
                <c:pt idx="13">
                  <c:v>0.77991570232558127</c:v>
                </c:pt>
                <c:pt idx="14">
                  <c:v>0.4414449013477369</c:v>
                </c:pt>
                <c:pt idx="15">
                  <c:v>0.44866173360863987</c:v>
                </c:pt>
                <c:pt idx="16">
                  <c:v>0.4577932518188994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'Site Summary Data - thru 2016'!$W$3</c:f>
              <c:strCache>
                <c:ptCount val="1"/>
                <c:pt idx="0">
                  <c:v>Chenega</c:v>
                </c:pt>
              </c:strCache>
            </c:strRef>
          </c:tx>
          <c:spPr>
            <a:ln>
              <a:solidFill>
                <a:srgbClr val="6699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6699FF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2016'!$W$7:$W$31</c:f>
              <c:numCache>
                <c:formatCode>0.00</c:formatCode>
                <c:ptCount val="25"/>
                <c:pt idx="0">
                  <c:v>0.87487546818181816</c:v>
                </c:pt>
                <c:pt idx="1">
                  <c:v>0.21461524651162792</c:v>
                </c:pt>
                <c:pt idx="2">
                  <c:v>0.48203835348837221</c:v>
                </c:pt>
                <c:pt idx="3">
                  <c:v>0.68763478181818183</c:v>
                </c:pt>
                <c:pt idx="4">
                  <c:v>0.22620221395348838</c:v>
                </c:pt>
                <c:pt idx="5">
                  <c:v>0.20562905454545455</c:v>
                </c:pt>
                <c:pt idx="6">
                  <c:v>0.25889018636363637</c:v>
                </c:pt>
                <c:pt idx="7">
                  <c:v>0.62039448181818191</c:v>
                </c:pt>
                <c:pt idx="8">
                  <c:v>1.2852316954545455</c:v>
                </c:pt>
                <c:pt idx="9">
                  <c:v>0.75287090000000001</c:v>
                </c:pt>
                <c:pt idx="10">
                  <c:v>0.90859582727272714</c:v>
                </c:pt>
                <c:pt idx="11">
                  <c:v>1.3123382545454547</c:v>
                </c:pt>
                <c:pt idx="12">
                  <c:v>1.4523804590909093</c:v>
                </c:pt>
                <c:pt idx="13">
                  <c:v>1.9118892454545455</c:v>
                </c:pt>
                <c:pt idx="14">
                  <c:v>2.2132179852078178</c:v>
                </c:pt>
                <c:pt idx="15">
                  <c:v>2.6735785522375513</c:v>
                </c:pt>
                <c:pt idx="16">
                  <c:v>4.154418387092333</c:v>
                </c:pt>
                <c:pt idx="17">
                  <c:v>3.1651893193016902</c:v>
                </c:pt>
                <c:pt idx="18">
                  <c:v>1.6557798630808529</c:v>
                </c:pt>
                <c:pt idx="19">
                  <c:v>1.4775830515320001</c:v>
                </c:pt>
                <c:pt idx="20">
                  <c:v>1.466059</c:v>
                </c:pt>
                <c:pt idx="21">
                  <c:v>1.788732</c:v>
                </c:pt>
                <c:pt idx="22">
                  <c:v>1.8928799999999999</c:v>
                </c:pt>
                <c:pt idx="23">
                  <c:v>0.625805772727273</c:v>
                </c:pt>
                <c:pt idx="24">
                  <c:v>1.463303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'Site Summary Data - thru 2016'!$X$3</c:f>
              <c:strCache>
                <c:ptCount val="1"/>
                <c:pt idx="0">
                  <c:v>Prince of Wales</c:v>
                </c:pt>
              </c:strCache>
            </c:strRef>
          </c:tx>
          <c:spPr>
            <a:ln>
              <a:solidFill>
                <a:srgbClr val="6600CC"/>
              </a:solidFill>
            </a:ln>
          </c:spPr>
          <c:marker>
            <c:symbol val="plus"/>
            <c:size val="7"/>
            <c:spPr>
              <a:ln>
                <a:solidFill>
                  <a:srgbClr val="6600CC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2016'!$X$7:$X$31</c:f>
              <c:numCache>
                <c:formatCode>0.00</c:formatCode>
                <c:ptCount val="25"/>
                <c:pt idx="0">
                  <c:v>0.53251110909090915</c:v>
                </c:pt>
                <c:pt idx="1">
                  <c:v>0.20530337500000001</c:v>
                </c:pt>
                <c:pt idx="2">
                  <c:v>0.70074129583333344</c:v>
                </c:pt>
                <c:pt idx="3">
                  <c:v>1.0122120272727273</c:v>
                </c:pt>
                <c:pt idx="4">
                  <c:v>0.73463284545454544</c:v>
                </c:pt>
                <c:pt idx="5">
                  <c:v>0.54612556279069779</c:v>
                </c:pt>
                <c:pt idx="7">
                  <c:v>0.22056754146341465</c:v>
                </c:pt>
                <c:pt idx="8">
                  <c:v>0.53867396818181823</c:v>
                </c:pt>
                <c:pt idx="9">
                  <c:v>0.69089157727272732</c:v>
                </c:pt>
                <c:pt idx="10">
                  <c:v>0.45958219534883721</c:v>
                </c:pt>
                <c:pt idx="11">
                  <c:v>0.51372190454545452</c:v>
                </c:pt>
                <c:pt idx="12">
                  <c:v>0.47909966363636375</c:v>
                </c:pt>
                <c:pt idx="13">
                  <c:v>0.32995513333333337</c:v>
                </c:pt>
                <c:pt idx="14">
                  <c:v>0.82110850965376891</c:v>
                </c:pt>
                <c:pt idx="15">
                  <c:v>1.4565391313239791</c:v>
                </c:pt>
                <c:pt idx="16">
                  <c:v>1.6967012003167488</c:v>
                </c:pt>
                <c:pt idx="17">
                  <c:v>1.2582503830450711</c:v>
                </c:pt>
                <c:pt idx="18">
                  <c:v>0.40835204509990292</c:v>
                </c:pt>
                <c:pt idx="19">
                  <c:v>0.26455199865982398</c:v>
                </c:pt>
                <c:pt idx="20">
                  <c:v>0.89363199999999998</c:v>
                </c:pt>
                <c:pt idx="21">
                  <c:v>1.436998</c:v>
                </c:pt>
                <c:pt idx="22">
                  <c:v>0.71689599999999998</c:v>
                </c:pt>
                <c:pt idx="23">
                  <c:v>0.37077363636363603</c:v>
                </c:pt>
                <c:pt idx="24">
                  <c:v>1.1072599999999999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'Site Summary Data - thru 2016'!$Y$3</c:f>
              <c:strCache>
                <c:ptCount val="1"/>
                <c:pt idx="0">
                  <c:v>Long's Bay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2016'!$Y$7:$Y$31</c:f>
              <c:numCache>
                <c:formatCode>General</c:formatCode>
                <c:ptCount val="25"/>
                <c:pt idx="17" formatCode="0.00">
                  <c:v>0.61767251895002784</c:v>
                </c:pt>
                <c:pt idx="18" formatCode="0.00">
                  <c:v>0.86982492853663285</c:v>
                </c:pt>
                <c:pt idx="19" formatCode="0.00">
                  <c:v>1.06822890649269</c:v>
                </c:pt>
                <c:pt idx="20" formatCode="0.00">
                  <c:v>0.54463600000000001</c:v>
                </c:pt>
                <c:pt idx="21" formatCode="0.00">
                  <c:v>0.32761400000000002</c:v>
                </c:pt>
                <c:pt idx="22" formatCode="0.00">
                  <c:v>0.43440600000000001</c:v>
                </c:pt>
                <c:pt idx="23" formatCode="0.00">
                  <c:v>0.54764268181818199</c:v>
                </c:pt>
                <c:pt idx="24" formatCode="0.00">
                  <c:v>0.88261100000000003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'Site Summary Data - thru 2016'!$Z$3</c:f>
              <c:strCache>
                <c:ptCount val="1"/>
                <c:pt idx="0">
                  <c:v>Bald Head Chris</c:v>
                </c:pt>
              </c:strCache>
            </c:strRef>
          </c:tx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2016'!$Z$7:$Z$31</c:f>
              <c:numCache>
                <c:formatCode>General</c:formatCode>
                <c:ptCount val="25"/>
                <c:pt idx="20" formatCode="0.00">
                  <c:v>1.5412159999999999</c:v>
                </c:pt>
                <c:pt idx="21" formatCode="0.00">
                  <c:v>0.78914700000000004</c:v>
                </c:pt>
                <c:pt idx="22" formatCode="0.00">
                  <c:v>1.3304499999999999</c:v>
                </c:pt>
                <c:pt idx="23" formatCode="0.00">
                  <c:v>2.13194840909091</c:v>
                </c:pt>
                <c:pt idx="24" formatCode="0.00">
                  <c:v>3.2418640000000001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'Site Summary Data - thru 2016'!$AA$3</c:f>
              <c:strCache>
                <c:ptCount val="1"/>
                <c:pt idx="0">
                  <c:v>Valdez</c:v>
                </c:pt>
              </c:strCache>
            </c:strRef>
          </c:tx>
          <c:xVal>
            <c:numRef>
              <c:f>'Site Summary Data - thru 2016'!$P$7:$P$31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xVal>
          <c:yVal>
            <c:numRef>
              <c:f>'Site Summary Data - thru 2016'!$AA$7:$AA$31</c:f>
              <c:numCache>
                <c:formatCode>General</c:formatCode>
                <c:ptCount val="25"/>
                <c:pt idx="21" formatCode="0.00">
                  <c:v>2.4276230000000001</c:v>
                </c:pt>
                <c:pt idx="22" formatCode="0.00">
                  <c:v>2.0687350000000002</c:v>
                </c:pt>
                <c:pt idx="23" formatCode="0.00">
                  <c:v>2.3303624090909101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2720"/>
        <c:axId val="40224640"/>
      </c:scatterChart>
      <c:valAx>
        <c:axId val="40222720"/>
        <c:scaling>
          <c:orientation val="minMax"/>
          <c:max val="2016"/>
          <c:min val="1991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Times New Roman" pitchFamily="18" charset="0"/>
                  </a:defRPr>
                </a:pPr>
                <a:r>
                  <a:rPr lang="en-US" sz="1400" baseline="0">
                    <a:latin typeface="Times New Roman" pitchFamily="18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0224640"/>
        <c:crosses val="autoZero"/>
        <c:crossBetween val="midCat"/>
        <c:majorUnit val="2"/>
        <c:minorUnit val="1"/>
      </c:valAx>
      <c:valAx>
        <c:axId val="40224640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aseline="0">
                    <a:latin typeface="Times New Roman" pitchFamily="18" charset="0"/>
                  </a:defRPr>
                </a:pPr>
                <a:r>
                  <a:rPr lang="en-US" sz="1400" baseline="0">
                    <a:latin typeface="Times New Roman" pitchFamily="18" charset="0"/>
                  </a:rPr>
                  <a:t>CPUE (lbs: all szie spot shrimp)</a:t>
                </a:r>
              </a:p>
            </c:rich>
          </c:tx>
          <c:overlay val="0"/>
        </c:title>
        <c:numFmt formatCode="0.0" sourceLinked="0"/>
        <c:majorTickMark val="cross"/>
        <c:minorTickMark val="out"/>
        <c:tickLblPos val="nextTo"/>
        <c:txPr>
          <a:bodyPr/>
          <a:lstStyle/>
          <a:p>
            <a:pPr>
              <a:defRPr sz="1200" baseline="0">
                <a:latin typeface="Times New Roman" pitchFamily="18" charset="0"/>
              </a:defRPr>
            </a:pPr>
            <a:endParaRPr lang="en-US"/>
          </a:p>
        </c:txPr>
        <c:crossAx val="40222720"/>
        <c:crosses val="autoZero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x val="0.16262492581414018"/>
          <c:y val="9.4776776091394468E-2"/>
          <c:w val="0.14879479113713126"/>
          <c:h val="0.407397946224464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itchFamily="18" charset="0"/>
              </a:defRPr>
            </a:pPr>
            <a:r>
              <a:rPr lang="en-US" sz="1800" b="1" i="0" baseline="0">
                <a:latin typeface="Times New Roman" pitchFamily="18" charset="0"/>
              </a:rPr>
              <a:t>ADF&amp;G Spot Shrimp Survey Data</a:t>
            </a:r>
            <a:endParaRPr lang="en-US" baseline="0">
              <a:latin typeface="Times New Roman" pitchFamily="18" charset="0"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77610042597492"/>
          <c:y val="2.5343732654057191E-2"/>
          <c:w val="0.84920668651392561"/>
          <c:h val="0.84663847156145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'Site Summary Data - thru 2016'!$AD$3</c:f>
              <c:strCache>
                <c:ptCount val="1"/>
                <c:pt idx="0">
                  <c:v>Unakwik</c:v>
                </c:pt>
              </c:strCache>
            </c:strRef>
          </c:tx>
          <c:marker>
            <c:symbol val="dash"/>
            <c:size val="7"/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2016'!$AD$4:$AD$31</c:f>
              <c:numCache>
                <c:formatCode>General</c:formatCode>
                <c:ptCount val="28"/>
                <c:pt idx="3" formatCode="0.00">
                  <c:v>0.82989297446549037</c:v>
                </c:pt>
                <c:pt idx="4" formatCode="0.00">
                  <c:v>0.66446546226928793</c:v>
                </c:pt>
                <c:pt idx="5" formatCode="0.00">
                  <c:v>0.28369974581369217</c:v>
                </c:pt>
                <c:pt idx="6" formatCode="0.00">
                  <c:v>0.46862896608599941</c:v>
                </c:pt>
                <c:pt idx="8" formatCode="0.00">
                  <c:v>0.44972187683980647</c:v>
                </c:pt>
                <c:pt idx="9" formatCode="0.00">
                  <c:v>0.17503667268434361</c:v>
                </c:pt>
                <c:pt idx="10" formatCode="0.00">
                  <c:v>0.13737331713244508</c:v>
                </c:pt>
                <c:pt idx="11" formatCode="0.00">
                  <c:v>0.30199496223648503</c:v>
                </c:pt>
                <c:pt idx="12" formatCode="0.00">
                  <c:v>0.99092697183127199</c:v>
                </c:pt>
                <c:pt idx="13" formatCode="0.00">
                  <c:v>0.52900314843418905</c:v>
                </c:pt>
                <c:pt idx="14" formatCode="0.00">
                  <c:v>0.40210534926847202</c:v>
                </c:pt>
                <c:pt idx="15" formatCode="0.00">
                  <c:v>2.1037013176314581</c:v>
                </c:pt>
                <c:pt idx="16" formatCode="0.00">
                  <c:v>1.2203938126200462</c:v>
                </c:pt>
                <c:pt idx="17" formatCode="0.00">
                  <c:v>2.4416965130092061</c:v>
                </c:pt>
                <c:pt idx="18" formatCode="0.00">
                  <c:v>2.7792264214988331</c:v>
                </c:pt>
                <c:pt idx="19" formatCode="0.00">
                  <c:v>2.7726637680304362</c:v>
                </c:pt>
                <c:pt idx="20" formatCode="0.00">
                  <c:v>3.7040741672011315</c:v>
                </c:pt>
                <c:pt idx="21" formatCode="0.00">
                  <c:v>2.4181357871002453</c:v>
                </c:pt>
                <c:pt idx="22" formatCode="0.00">
                  <c:v>5.7285220281846803</c:v>
                </c:pt>
                <c:pt idx="23" formatCode="0.00">
                  <c:v>6.6000740000000002</c:v>
                </c:pt>
                <c:pt idx="24" formatCode="0.00">
                  <c:v>3.9290240000000001</c:v>
                </c:pt>
                <c:pt idx="25" formatCode="0.00">
                  <c:v>3.9494509999999998</c:v>
                </c:pt>
                <c:pt idx="26" formatCode="0.00">
                  <c:v>2.7628399515170998</c:v>
                </c:pt>
                <c:pt idx="27" formatCode="0.00">
                  <c:v>5.533709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'Site Summary Data - thru 2016'!$AE$3</c:f>
              <c:strCache>
                <c:ptCount val="1"/>
                <c:pt idx="0">
                  <c:v>Golden</c:v>
                </c:pt>
              </c:strCache>
            </c:strRef>
          </c:tx>
          <c:spPr>
            <a:ln>
              <a:solidFill>
                <a:srgbClr val="CC990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CC9900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2016'!$AE$4:$AE$31</c:f>
              <c:numCache>
                <c:formatCode>General</c:formatCode>
                <c:ptCount val="28"/>
                <c:pt idx="3" formatCode="0.00">
                  <c:v>0.51976832520574245</c:v>
                </c:pt>
                <c:pt idx="4" formatCode="0.00">
                  <c:v>0.48704338041729944</c:v>
                </c:pt>
                <c:pt idx="5" formatCode="0.00">
                  <c:v>0.31014912887764723</c:v>
                </c:pt>
                <c:pt idx="6" formatCode="0.00">
                  <c:v>0.2970863628006491</c:v>
                </c:pt>
                <c:pt idx="8" formatCode="0.00">
                  <c:v>0.19518850732015788</c:v>
                </c:pt>
                <c:pt idx="9" formatCode="0.00">
                  <c:v>0.10573733048223675</c:v>
                </c:pt>
                <c:pt idx="10" formatCode="0.00">
                  <c:v>0.32659269730485302</c:v>
                </c:pt>
                <c:pt idx="11" formatCode="0.00">
                  <c:v>0.46071656079872336</c:v>
                </c:pt>
                <c:pt idx="12" formatCode="0.00">
                  <c:v>1.7196673847391919</c:v>
                </c:pt>
                <c:pt idx="13" formatCode="0.00">
                  <c:v>2.2958725518077898</c:v>
                </c:pt>
                <c:pt idx="14" formatCode="0.00">
                  <c:v>2.5134943984367948</c:v>
                </c:pt>
                <c:pt idx="15" formatCode="0.00">
                  <c:v>2.0241979295747106</c:v>
                </c:pt>
                <c:pt idx="16" formatCode="0.00">
                  <c:v>1.1917084042837056</c:v>
                </c:pt>
                <c:pt idx="17" formatCode="0.00">
                  <c:v>1.5452146108893807</c:v>
                </c:pt>
                <c:pt idx="18" formatCode="0.00">
                  <c:v>1.5363362737344513</c:v>
                </c:pt>
                <c:pt idx="19" formatCode="0.00">
                  <c:v>1.4028067952061363</c:v>
                </c:pt>
                <c:pt idx="20" formatCode="0.00">
                  <c:v>2.3853876287446507</c:v>
                </c:pt>
                <c:pt idx="21" formatCode="0.00">
                  <c:v>2.3253819562585405</c:v>
                </c:pt>
                <c:pt idx="22" formatCode="0.00">
                  <c:v>3.9326165556772099</c:v>
                </c:pt>
                <c:pt idx="23" formatCode="0.00">
                  <c:v>2.8615550000000001</c:v>
                </c:pt>
                <c:pt idx="24" formatCode="0.00">
                  <c:v>2.587968</c:v>
                </c:pt>
                <c:pt idx="25" formatCode="0.00">
                  <c:v>2.3157429999999999</c:v>
                </c:pt>
                <c:pt idx="26" formatCode="0.00">
                  <c:v>1.67986727220487</c:v>
                </c:pt>
                <c:pt idx="27" formatCode="0.00">
                  <c:v>3.0831189999999999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'Site Summary Data - thru 2016'!$AF$3</c:f>
              <c:strCache>
                <c:ptCount val="1"/>
                <c:pt idx="0">
                  <c:v>Culross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triangle"/>
            <c:size val="7"/>
            <c:spPr>
              <a:solidFill>
                <a:srgbClr val="009900"/>
              </a:solidFill>
              <a:ln>
                <a:solidFill>
                  <a:srgbClr val="009900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2016'!$AF$4:$AF$31</c:f>
              <c:numCache>
                <c:formatCode>General</c:formatCode>
                <c:ptCount val="28"/>
                <c:pt idx="3" formatCode="0.00">
                  <c:v>0.33973398270482469</c:v>
                </c:pt>
                <c:pt idx="4" formatCode="0.00">
                  <c:v>0.31671893111180099</c:v>
                </c:pt>
                <c:pt idx="5" formatCode="0.00">
                  <c:v>0.11519699951089971</c:v>
                </c:pt>
                <c:pt idx="6" formatCode="0.00">
                  <c:v>0.34835971367292684</c:v>
                </c:pt>
                <c:pt idx="8" formatCode="0.00">
                  <c:v>0.12244825604946653</c:v>
                </c:pt>
                <c:pt idx="9" formatCode="0.00">
                  <c:v>0.13789569144872901</c:v>
                </c:pt>
                <c:pt idx="10" formatCode="0.00">
                  <c:v>0.35098191115264399</c:v>
                </c:pt>
                <c:pt idx="11" formatCode="0.00">
                  <c:v>0.47003877997106658</c:v>
                </c:pt>
                <c:pt idx="12" formatCode="0.00">
                  <c:v>0.56866952431004392</c:v>
                </c:pt>
                <c:pt idx="13" formatCode="0.00">
                  <c:v>0.96327540553402491</c:v>
                </c:pt>
                <c:pt idx="14" formatCode="0.00">
                  <c:v>0.76906278870341549</c:v>
                </c:pt>
                <c:pt idx="15" formatCode="0.00">
                  <c:v>0.37862328094418563</c:v>
                </c:pt>
                <c:pt idx="16" formatCode="0.00">
                  <c:v>0.54314321127423371</c:v>
                </c:pt>
                <c:pt idx="17" formatCode="0.00">
                  <c:v>0.80548057583812516</c:v>
                </c:pt>
                <c:pt idx="18" formatCode="0.00">
                  <c:v>0.71571679006386446</c:v>
                </c:pt>
                <c:pt idx="19" formatCode="0.00">
                  <c:v>0.61124144599280916</c:v>
                </c:pt>
                <c:pt idx="20" formatCode="0.00">
                  <c:v>1.0184678547024479</c:v>
                </c:pt>
                <c:pt idx="21" formatCode="0.00">
                  <c:v>0.84029451610058292</c:v>
                </c:pt>
                <c:pt idx="22" formatCode="0.00">
                  <c:v>0.67333546583715898</c:v>
                </c:pt>
                <c:pt idx="23" formatCode="0.00">
                  <c:v>0.67620999999999998</c:v>
                </c:pt>
                <c:pt idx="24" formatCode="0.00">
                  <c:v>1.055498</c:v>
                </c:pt>
                <c:pt idx="25" formatCode="0.00">
                  <c:v>1.5074939999999999</c:v>
                </c:pt>
                <c:pt idx="26" formatCode="0.00">
                  <c:v>1.2073236067712401</c:v>
                </c:pt>
                <c:pt idx="27" formatCode="0.00">
                  <c:v>2.8683160000000001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'Site Summary Data - thru 2016'!$AG$3</c:f>
              <c:strCache>
                <c:ptCount val="1"/>
                <c:pt idx="0">
                  <c:v>Herring Bay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2016'!$AG$4:$AG$31</c:f>
              <c:numCache>
                <c:formatCode>General</c:formatCode>
                <c:ptCount val="28"/>
                <c:pt idx="3" formatCode="0.00">
                  <c:v>0.40909744899633133</c:v>
                </c:pt>
                <c:pt idx="4" formatCode="0.00">
                  <c:v>0.10126682654885999</c:v>
                </c:pt>
                <c:pt idx="5" formatCode="0.00">
                  <c:v>0.10528277196971929</c:v>
                </c:pt>
                <c:pt idx="6" formatCode="0.00">
                  <c:v>0.2573989151005831</c:v>
                </c:pt>
                <c:pt idx="8" formatCode="0.00">
                  <c:v>0.21167191012832551</c:v>
                </c:pt>
                <c:pt idx="9" formatCode="0.00">
                  <c:v>0.23764144475792962</c:v>
                </c:pt>
                <c:pt idx="10" formatCode="0.00">
                  <c:v>0.29401448408133984</c:v>
                </c:pt>
                <c:pt idx="11" formatCode="0.00">
                  <c:v>0.31442063933561731</c:v>
                </c:pt>
                <c:pt idx="12" formatCode="0.00">
                  <c:v>0.24042020682292109</c:v>
                </c:pt>
                <c:pt idx="13" formatCode="0.00">
                  <c:v>0.54239373111824629</c:v>
                </c:pt>
                <c:pt idx="14" formatCode="0.00">
                  <c:v>0.49147967945714632</c:v>
                </c:pt>
                <c:pt idx="15" formatCode="0.00">
                  <c:v>0.4777649503974718</c:v>
                </c:pt>
                <c:pt idx="16" formatCode="0.00">
                  <c:v>0.39195244074609359</c:v>
                </c:pt>
                <c:pt idx="17" formatCode="0.00">
                  <c:v>0.18692157018028671</c:v>
                </c:pt>
                <c:pt idx="18" formatCode="0.00">
                  <c:v>0.33681934667065994</c:v>
                </c:pt>
                <c:pt idx="19" formatCode="0.00">
                  <c:v>0.69354636152030447</c:v>
                </c:pt>
                <c:pt idx="20" formatCode="0.00">
                  <c:v>0.86845171220848971</c:v>
                </c:pt>
                <c:pt idx="21" formatCode="0.00">
                  <c:v>0.62325211161054073</c:v>
                </c:pt>
                <c:pt idx="22" formatCode="0.00">
                  <c:v>0.710083974963583</c:v>
                </c:pt>
                <c:pt idx="23" formatCode="0.00">
                  <c:v>0.795879</c:v>
                </c:pt>
                <c:pt idx="24" formatCode="0.00">
                  <c:v>0.82341699999999995</c:v>
                </c:pt>
                <c:pt idx="25" formatCode="0.00">
                  <c:v>1.0222990000000001</c:v>
                </c:pt>
                <c:pt idx="26" formatCode="0.00">
                  <c:v>0.90414884869577405</c:v>
                </c:pt>
                <c:pt idx="27" formatCode="0.00">
                  <c:v>1.0367980000000001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'Site Summary Data - thru 2016'!$AH$3</c:f>
              <c:strCache>
                <c:ptCount val="1"/>
                <c:pt idx="0">
                  <c:v>Junction Island</c:v>
                </c:pt>
              </c:strCache>
            </c:strRef>
          </c:tx>
          <c:spPr>
            <a:ln>
              <a:solidFill>
                <a:srgbClr val="996633"/>
              </a:solidFill>
            </a:ln>
          </c:spPr>
          <c:marker>
            <c:symbol val="square"/>
            <c:size val="7"/>
            <c:spPr>
              <a:solidFill>
                <a:srgbClr val="996633"/>
              </a:solidFill>
              <a:ln>
                <a:solidFill>
                  <a:srgbClr val="996633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2016'!$AH$4:$AH$31</c:f>
              <c:numCache>
                <c:formatCode>General</c:formatCode>
                <c:ptCount val="28"/>
                <c:pt idx="3" formatCode="0.00">
                  <c:v>0.73424827218436972</c:v>
                </c:pt>
                <c:pt idx="4" formatCode="0.00">
                  <c:v>0.17677534457396804</c:v>
                </c:pt>
                <c:pt idx="5" formatCode="0.00">
                  <c:v>6.0493565751680078E-2</c:v>
                </c:pt>
                <c:pt idx="6" formatCode="0.00">
                  <c:v>0.10331509339838221</c:v>
                </c:pt>
                <c:pt idx="8" formatCode="0.00">
                  <c:v>0.16061108718670331</c:v>
                </c:pt>
                <c:pt idx="9" formatCode="0.00">
                  <c:v>3.6381634522712973E-2</c:v>
                </c:pt>
                <c:pt idx="10" formatCode="0.00">
                  <c:v>7.4979418677880189E-2</c:v>
                </c:pt>
                <c:pt idx="11" formatCode="0.00">
                  <c:v>0.15628433280198567</c:v>
                </c:pt>
                <c:pt idx="12" formatCode="0.00">
                  <c:v>0.24340566473477221</c:v>
                </c:pt>
                <c:pt idx="13" formatCode="0.00">
                  <c:v>0.33384367525867653</c:v>
                </c:pt>
                <c:pt idx="14" formatCode="0.00">
                  <c:v>0.17671761650576145</c:v>
                </c:pt>
                <c:pt idx="15" formatCode="0.00">
                  <c:v>9.4801758922199886E-2</c:v>
                </c:pt>
                <c:pt idx="16" formatCode="0.00">
                  <c:v>0.13405056652737424</c:v>
                </c:pt>
                <c:pt idx="17" formatCode="0.00">
                  <c:v>0.1195044538879067</c:v>
                </c:pt>
                <c:pt idx="18" formatCode="0.00">
                  <c:v>0.36353334419423089</c:v>
                </c:pt>
                <c:pt idx="19" formatCode="0.00">
                  <c:v>0.12354259677174233</c:v>
                </c:pt>
                <c:pt idx="20" formatCode="0.00">
                  <c:v>0.32332328128194804</c:v>
                </c:pt>
                <c:pt idx="21" formatCode="0.00">
                  <c:v>0.15205657922819013</c:v>
                </c:pt>
                <c:pt idx="22" formatCode="0.00">
                  <c:v>4.0873586849025499E-2</c:v>
                </c:pt>
                <c:pt idx="23" formatCode="0.00">
                  <c:v>0.34459299999999998</c:v>
                </c:pt>
                <c:pt idx="24" formatCode="0.00">
                  <c:v>0.44119799999999998</c:v>
                </c:pt>
                <c:pt idx="25" formatCode="0.00">
                  <c:v>0.24166199999999999</c:v>
                </c:pt>
                <c:pt idx="26" formatCode="0.00">
                  <c:v>0.20538253386767999</c:v>
                </c:pt>
                <c:pt idx="27" formatCode="0.00">
                  <c:v>0.72871900000000001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'Site Summary Data - thru 2016'!$AI$3</c:f>
              <c:strCache>
                <c:ptCount val="1"/>
                <c:pt idx="0">
                  <c:v>Green Island</c:v>
                </c:pt>
              </c:strCache>
            </c:strRef>
          </c:tx>
          <c:xVal>
            <c:numRef>
              <c:f>'Site Summary Data - thru 2016'!$AC$4:$AC$29</c:f>
              <c:numCache>
                <c:formatCode>General</c:formatCode>
                <c:ptCount val="26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</c:numCache>
            </c:numRef>
          </c:xVal>
          <c:yVal>
            <c:numRef>
              <c:f>'Site Summary Data - thru 2016'!$AI$4:$AI$29</c:f>
              <c:numCache>
                <c:formatCode>General</c:formatCode>
                <c:ptCount val="26"/>
                <c:pt idx="3" formatCode="0.00">
                  <c:v>0.30365578900458828</c:v>
                </c:pt>
                <c:pt idx="4" formatCode="0.00">
                  <c:v>5.6241104526785532E-2</c:v>
                </c:pt>
                <c:pt idx="5" formatCode="0.00">
                  <c:v>4.179661831040294E-2</c:v>
                </c:pt>
                <c:pt idx="6" formatCode="0.00">
                  <c:v>7.5771049730675319E-2</c:v>
                </c:pt>
                <c:pt idx="8" formatCode="0.00">
                  <c:v>0.13385083920678464</c:v>
                </c:pt>
                <c:pt idx="10" formatCode="0.00">
                  <c:v>7.3261548351524222E-2</c:v>
                </c:pt>
                <c:pt idx="11" formatCode="0.00">
                  <c:v>0.27383459609613131</c:v>
                </c:pt>
                <c:pt idx="12" formatCode="0.00">
                  <c:v>0.3059946260380858</c:v>
                </c:pt>
                <c:pt idx="14" formatCode="0.00">
                  <c:v>0.47057487215273441</c:v>
                </c:pt>
                <c:pt idx="15" formatCode="0.00">
                  <c:v>0.21323678104506563</c:v>
                </c:pt>
                <c:pt idx="16" formatCode="0.00">
                  <c:v>0.26303068635617921</c:v>
                </c:pt>
                <c:pt idx="17" formatCode="0.00">
                  <c:v>0.30432773428403925</c:v>
                </c:pt>
                <c:pt idx="18" formatCode="0.00">
                  <c:v>0.29248877166936188</c:v>
                </c:pt>
                <c:pt idx="19" formatCode="0.00">
                  <c:v>0.22030106168318087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'Site Summary Data - thru 2016'!$AJ$3</c:f>
              <c:strCache>
                <c:ptCount val="1"/>
                <c:pt idx="0">
                  <c:v>Chenega</c:v>
                </c:pt>
              </c:strCache>
            </c:strRef>
          </c:tx>
          <c:spPr>
            <a:ln>
              <a:solidFill>
                <a:srgbClr val="6699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6699FF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2016'!$AJ$4:$AJ$31</c:f>
              <c:numCache>
                <c:formatCode>General</c:formatCode>
                <c:ptCount val="28"/>
                <c:pt idx="3" formatCode="0.00">
                  <c:v>0.7962792347059694</c:v>
                </c:pt>
                <c:pt idx="4" formatCode="0.00">
                  <c:v>0.13699814367276461</c:v>
                </c:pt>
                <c:pt idx="5" formatCode="0.00">
                  <c:v>0.16372002558115531</c:v>
                </c:pt>
                <c:pt idx="6" formatCode="0.00">
                  <c:v>0.49563451229072825</c:v>
                </c:pt>
                <c:pt idx="8" formatCode="0.00">
                  <c:v>0.14891803518791843</c:v>
                </c:pt>
                <c:pt idx="9" formatCode="0.00">
                  <c:v>0.17507869156364553</c:v>
                </c:pt>
                <c:pt idx="10" formatCode="0.00">
                  <c:v>0.41944035576288963</c:v>
                </c:pt>
                <c:pt idx="11" formatCode="0.00">
                  <c:v>0.908359061463758</c:v>
                </c:pt>
                <c:pt idx="12" formatCode="0.00">
                  <c:v>0.6254116721743872</c:v>
                </c:pt>
                <c:pt idx="13" formatCode="0.00">
                  <c:v>0.68740074958918207</c:v>
                </c:pt>
                <c:pt idx="14" formatCode="0.00">
                  <c:v>1.1147329249320395</c:v>
                </c:pt>
                <c:pt idx="15" formatCode="0.00">
                  <c:v>1.0531090145017163</c:v>
                </c:pt>
                <c:pt idx="16" formatCode="0.00">
                  <c:v>1.0720718300921541</c:v>
                </c:pt>
                <c:pt idx="17" formatCode="0.00">
                  <c:v>0.8408593680017985</c:v>
                </c:pt>
                <c:pt idx="18" formatCode="0.00">
                  <c:v>1.5579615347803895</c:v>
                </c:pt>
                <c:pt idx="19" formatCode="0.00">
                  <c:v>2.2720978372656178</c:v>
                </c:pt>
                <c:pt idx="20" formatCode="0.00">
                  <c:v>2.2743297350360385</c:v>
                </c:pt>
                <c:pt idx="21" formatCode="0.00">
                  <c:v>1.2850756803725274</c:v>
                </c:pt>
                <c:pt idx="22" formatCode="0.00">
                  <c:v>1.23359661875231</c:v>
                </c:pt>
                <c:pt idx="23" formatCode="0.00">
                  <c:v>0.93150599999999995</c:v>
                </c:pt>
                <c:pt idx="24" formatCode="0.00">
                  <c:v>1.589242</c:v>
                </c:pt>
                <c:pt idx="25" formatCode="0.00">
                  <c:v>1.7140869999999999</c:v>
                </c:pt>
                <c:pt idx="26" formatCode="0.00">
                  <c:v>0.49316001444385699</c:v>
                </c:pt>
                <c:pt idx="27" formatCode="0.00">
                  <c:v>1.1827780000000001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'Site Summary Data - thru 2016'!$AK$3</c:f>
              <c:strCache>
                <c:ptCount val="1"/>
                <c:pt idx="0">
                  <c:v>Prince of Wales</c:v>
                </c:pt>
              </c:strCache>
            </c:strRef>
          </c:tx>
          <c:spPr>
            <a:ln>
              <a:solidFill>
                <a:srgbClr val="6600CC"/>
              </a:solidFill>
            </a:ln>
          </c:spPr>
          <c:marker>
            <c:symbol val="plus"/>
            <c:size val="7"/>
            <c:spPr>
              <a:ln>
                <a:solidFill>
                  <a:srgbClr val="6600CC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2016'!$AK$4:$AK$31</c:f>
              <c:numCache>
                <c:formatCode>General</c:formatCode>
                <c:ptCount val="28"/>
                <c:pt idx="3" formatCode="0.00">
                  <c:v>0.46122612219036929</c:v>
                </c:pt>
                <c:pt idx="4" formatCode="0.00">
                  <c:v>0.11383451002295583</c:v>
                </c:pt>
                <c:pt idx="5" formatCode="0.00">
                  <c:v>0.38682686562034163</c:v>
                </c:pt>
                <c:pt idx="6" formatCode="0.00">
                  <c:v>0.65873105811668664</c:v>
                </c:pt>
                <c:pt idx="8" formatCode="0.00">
                  <c:v>0.27398161931053971</c:v>
                </c:pt>
                <c:pt idx="10" formatCode="0.00">
                  <c:v>8.129962962264696E-2</c:v>
                </c:pt>
                <c:pt idx="11" formatCode="0.00">
                  <c:v>0.24372102999946424</c:v>
                </c:pt>
                <c:pt idx="12" formatCode="0.00">
                  <c:v>0.43301145270646191</c:v>
                </c:pt>
                <c:pt idx="13" formatCode="0.00">
                  <c:v>0.33389444775226945</c:v>
                </c:pt>
                <c:pt idx="14" formatCode="0.00">
                  <c:v>0.36598186881102318</c:v>
                </c:pt>
                <c:pt idx="15" formatCode="0.00">
                  <c:v>0.32959596091744003</c:v>
                </c:pt>
                <c:pt idx="16" formatCode="0.00">
                  <c:v>0.15420022459291113</c:v>
                </c:pt>
                <c:pt idx="17" formatCode="0.00">
                  <c:v>0.4500961361078688</c:v>
                </c:pt>
                <c:pt idx="18" formatCode="0.00">
                  <c:v>0.91076355288608024</c:v>
                </c:pt>
                <c:pt idx="19" formatCode="0.00">
                  <c:v>0.62196935825760147</c:v>
                </c:pt>
                <c:pt idx="20" formatCode="0.00">
                  <c:v>0.59497484913868137</c:v>
                </c:pt>
                <c:pt idx="21" formatCode="0.00">
                  <c:v>0.35745504619865104</c:v>
                </c:pt>
                <c:pt idx="22" formatCode="0.00">
                  <c:v>0.16596612988801901</c:v>
                </c:pt>
                <c:pt idx="23" formatCode="0.00">
                  <c:v>0.66515899999999994</c:v>
                </c:pt>
                <c:pt idx="24" formatCode="0.00">
                  <c:v>1.1535500000000001</c:v>
                </c:pt>
                <c:pt idx="25" formatCode="0.00">
                  <c:v>0.62570899999999996</c:v>
                </c:pt>
                <c:pt idx="26" formatCode="0.00">
                  <c:v>0.289695371900827</c:v>
                </c:pt>
                <c:pt idx="27" formatCode="0.00">
                  <c:v>0.52253300000000003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'Site Summary Data - thru 2016'!$AL$3</c:f>
              <c:strCache>
                <c:ptCount val="1"/>
                <c:pt idx="0">
                  <c:v>Long's 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2016'!$AL$4:$AL$31</c:f>
              <c:numCache>
                <c:formatCode>General</c:formatCode>
                <c:ptCount val="28"/>
                <c:pt idx="20" formatCode="0.00">
                  <c:v>0.61767251895002784</c:v>
                </c:pt>
                <c:pt idx="21" formatCode="0.00">
                  <c:v>0.86982492853663285</c:v>
                </c:pt>
                <c:pt idx="22" formatCode="0.00">
                  <c:v>1.06822890649269</c:v>
                </c:pt>
                <c:pt idx="23" formatCode="0.00">
                  <c:v>0.54463600000000001</c:v>
                </c:pt>
                <c:pt idx="24" formatCode="0.00">
                  <c:v>0.32761400000000002</c:v>
                </c:pt>
                <c:pt idx="25" formatCode="0.00">
                  <c:v>0.43440600000000001</c:v>
                </c:pt>
                <c:pt idx="26" formatCode="0.00">
                  <c:v>0.541250544109663</c:v>
                </c:pt>
                <c:pt idx="27" formatCode="0.00">
                  <c:v>0.86149500000000001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'Site Summary Data - thru 2016'!$AM$3</c:f>
              <c:strCache>
                <c:ptCount val="1"/>
                <c:pt idx="0">
                  <c:v>Bald Head Chris</c:v>
                </c:pt>
              </c:strCache>
            </c:strRef>
          </c:tx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2016'!$AM$4:$AM$31</c:f>
              <c:numCache>
                <c:formatCode>General</c:formatCode>
                <c:ptCount val="28"/>
                <c:pt idx="23" formatCode="0.00">
                  <c:v>0.86673699999999998</c:v>
                </c:pt>
                <c:pt idx="24" formatCode="0.00">
                  <c:v>0.44970900000000003</c:v>
                </c:pt>
                <c:pt idx="25" formatCode="0.00">
                  <c:v>0.75626400000000005</c:v>
                </c:pt>
                <c:pt idx="26" formatCode="0.00">
                  <c:v>1.03605881177002</c:v>
                </c:pt>
                <c:pt idx="27" formatCode="0.00">
                  <c:v>2.0321189999999998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'Site Summary Data - thru 2016'!$AN$3</c:f>
              <c:strCache>
                <c:ptCount val="1"/>
                <c:pt idx="0">
                  <c:v>Valdez</c:v>
                </c:pt>
              </c:strCache>
            </c:strRef>
          </c:tx>
          <c:xVal>
            <c:numRef>
              <c:f>'Site Summary Data - thru 2016'!$AC$4:$AC$31</c:f>
              <c:numCache>
                <c:formatCode>General</c:formatCode>
                <c:ptCount val="28"/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'Site Summary Data - thru 2016'!$AN$4:$AN$31</c:f>
              <c:numCache>
                <c:formatCode>General</c:formatCode>
                <c:ptCount val="28"/>
                <c:pt idx="24" formatCode="0.00">
                  <c:v>2.068845</c:v>
                </c:pt>
                <c:pt idx="25" formatCode="0.00">
                  <c:v>1.866358</c:v>
                </c:pt>
                <c:pt idx="26" formatCode="0.00">
                  <c:v>1.76604343235868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024"/>
        <c:axId val="40255488"/>
      </c:scatterChart>
      <c:valAx>
        <c:axId val="40241024"/>
        <c:scaling>
          <c:orientation val="minMax"/>
          <c:max val="2016"/>
          <c:min val="1991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Times New Roman" pitchFamily="18" charset="0"/>
                  </a:defRPr>
                </a:pPr>
                <a:r>
                  <a:rPr lang="en-US" sz="1400" baseline="0">
                    <a:latin typeface="Times New Roman" pitchFamily="18" charset="0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0255488"/>
        <c:crosses val="autoZero"/>
        <c:crossBetween val="midCat"/>
        <c:majorUnit val="2"/>
        <c:minorUnit val="1"/>
      </c:valAx>
      <c:valAx>
        <c:axId val="40255488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 i="0" baseline="0">
                    <a:latin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</a:rPr>
                  <a:t>CPUE (lbs: spot shrimp ≥ 32mm)</a:t>
                </a:r>
              </a:p>
            </c:rich>
          </c:tx>
          <c:overlay val="0"/>
        </c:title>
        <c:numFmt formatCode="#,##0.0" sourceLinked="0"/>
        <c:majorTickMark val="cross"/>
        <c:minorTickMark val="out"/>
        <c:tickLblPos val="nextTo"/>
        <c:txPr>
          <a:bodyPr/>
          <a:lstStyle/>
          <a:p>
            <a:pPr>
              <a:defRPr sz="1200" baseline="0">
                <a:latin typeface="Times New Roman" pitchFamily="18" charset="0"/>
              </a:defRPr>
            </a:pPr>
            <a:endParaRPr lang="en-US"/>
          </a:p>
        </c:txPr>
        <c:crossAx val="40241024"/>
        <c:crosses val="autoZero"/>
        <c:crossBetween val="midCat"/>
        <c:majorUnit val="0.5"/>
        <c:minorUnit val="0.1"/>
      </c:valAx>
    </c:plotArea>
    <c:legend>
      <c:legendPos val="r"/>
      <c:layout>
        <c:manualLayout>
          <c:xMode val="edge"/>
          <c:yMode val="edge"/>
          <c:x val="0.17406773244253596"/>
          <c:y val="0.10094006365146387"/>
          <c:w val="0.13434283987697423"/>
          <c:h val="0.40739794622446401"/>
        </c:manualLayout>
      </c:layout>
      <c:overlay val="1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26</xdr:row>
      <xdr:rowOff>133350</xdr:rowOff>
    </xdr:from>
    <xdr:to>
      <xdr:col>10</xdr:col>
      <xdr:colOff>590550</xdr:colOff>
      <xdr:row>43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26</xdr:row>
      <xdr:rowOff>133350</xdr:rowOff>
    </xdr:from>
    <xdr:to>
      <xdr:col>5</xdr:col>
      <xdr:colOff>685800</xdr:colOff>
      <xdr:row>43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790575</xdr:colOff>
      <xdr:row>46</xdr:row>
      <xdr:rowOff>95250</xdr:rowOff>
    </xdr:from>
    <xdr:to>
      <xdr:col>25</xdr:col>
      <xdr:colOff>35772</xdr:colOff>
      <xdr:row>76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942975</xdr:colOff>
      <xdr:row>46</xdr:row>
      <xdr:rowOff>9525</xdr:rowOff>
    </xdr:from>
    <xdr:to>
      <xdr:col>36</xdr:col>
      <xdr:colOff>992505</xdr:colOff>
      <xdr:row>75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spahn/Local%20Settings/Temporary%20Internet%20Files/Content.Outlook/C1MIX33T/SpotsummPerpot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kwik=1"/>
      <sheetName val="Golden=2"/>
      <sheetName val="Culross=3"/>
      <sheetName val="HerringB=4"/>
      <sheetName val="Junction Is=5"/>
      <sheetName val="S Chenega=7"/>
      <sheetName val="Green Is=6"/>
      <sheetName val="PrinceofWales=8"/>
      <sheetName val="Summary"/>
      <sheetName val="Per Pot"/>
      <sheetName val="E-Strings"/>
      <sheetName val="Cone vs Kite"/>
      <sheetName val="POT-SUMMARIEStemplate(g)"/>
      <sheetName val="POT_SUMMARIEStemplate"/>
      <sheetName val="Per Pot-through20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YEAR</v>
          </cell>
          <cell r="B1" t="str">
            <v>ID.</v>
          </cell>
          <cell r="C1" t="str">
            <v>SITE</v>
          </cell>
          <cell r="D1" t="str">
            <v>STATION</v>
          </cell>
          <cell r="E1" t="str">
            <v>POT.</v>
          </cell>
          <cell r="F1" t="str">
            <v>WTSPOT</v>
          </cell>
          <cell r="G1" t="str">
            <v>SPOTS</v>
          </cell>
          <cell r="H1" t="str">
            <v>WTPINKS</v>
          </cell>
          <cell r="I1" t="str">
            <v>PINKS</v>
          </cell>
          <cell r="J1" t="str">
            <v>WTCOONSTR</v>
          </cell>
          <cell r="K1" t="str">
            <v>COONSTR</v>
          </cell>
          <cell r="L1" t="str">
            <v>OCTOPUS</v>
          </cell>
          <cell r="M1" t="str">
            <v>LOSTPOT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.140625" style="34"/>
    <col min="2" max="2" width="9.7109375" style="34" bestFit="1" customWidth="1"/>
    <col min="3" max="3" width="16.42578125" style="34" bestFit="1" customWidth="1"/>
    <col min="4" max="4" width="17.5703125" style="34" bestFit="1" customWidth="1"/>
    <col min="5" max="5" width="14.85546875" style="34" bestFit="1" customWidth="1"/>
    <col min="6" max="6" width="19.85546875" style="34" bestFit="1" customWidth="1"/>
    <col min="7" max="7" width="13.28515625" style="34" bestFit="1" customWidth="1"/>
    <col min="8" max="8" width="13.5703125" style="34" bestFit="1" customWidth="1"/>
    <col min="9" max="9" width="13.28515625" style="34" bestFit="1" customWidth="1"/>
    <col min="10" max="10" width="12.85546875" style="34" bestFit="1" customWidth="1"/>
    <col min="11" max="11" width="15.5703125" style="34" bestFit="1" customWidth="1"/>
    <col min="12" max="12" width="16.140625" style="34" bestFit="1" customWidth="1"/>
    <col min="13" max="13" width="15.85546875" style="34" bestFit="1" customWidth="1"/>
    <col min="14" max="14" width="18.5703125" style="34" bestFit="1" customWidth="1"/>
    <col min="15" max="16384" width="9.140625" style="34"/>
  </cols>
  <sheetData>
    <row r="1" spans="1:14" x14ac:dyDescent="0.2">
      <c r="A1" s="34" t="s">
        <v>0</v>
      </c>
      <c r="B1" s="34" t="s">
        <v>2</v>
      </c>
      <c r="C1" s="34" t="s">
        <v>3</v>
      </c>
      <c r="D1" s="34" t="s">
        <v>4</v>
      </c>
      <c r="E1" s="34" t="s">
        <v>67</v>
      </c>
      <c r="F1" s="34" t="s">
        <v>68</v>
      </c>
      <c r="G1" s="34" t="s">
        <v>6</v>
      </c>
      <c r="H1" s="34" t="s">
        <v>69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x14ac:dyDescent="0.2">
      <c r="A2" s="35" t="s">
        <v>15</v>
      </c>
      <c r="B2" s="34">
        <v>349</v>
      </c>
      <c r="C2" s="34">
        <v>5009</v>
      </c>
      <c r="D2" s="36">
        <v>112.962</v>
      </c>
      <c r="E2" s="36">
        <v>0.75826305408625505</v>
      </c>
      <c r="F2" s="36">
        <v>0.62290637052919395</v>
      </c>
      <c r="G2" s="36">
        <v>86.8310892437555</v>
      </c>
      <c r="H2" s="36">
        <v>3032.29755178908</v>
      </c>
      <c r="I2" s="36">
        <v>0.32367335243553003</v>
      </c>
      <c r="J2" s="36">
        <v>0.71357027277937002</v>
      </c>
      <c r="K2" s="36">
        <v>14.352435530086</v>
      </c>
      <c r="L2" s="36">
        <v>0.248799682646864</v>
      </c>
      <c r="M2" s="36">
        <v>0.54850378036327696</v>
      </c>
      <c r="N2" s="36">
        <v>8.6885316670174095</v>
      </c>
    </row>
    <row r="3" spans="1:14" x14ac:dyDescent="0.2">
      <c r="A3" s="35" t="s">
        <v>42</v>
      </c>
      <c r="B3" s="34">
        <v>325</v>
      </c>
      <c r="C3" s="34">
        <v>2434</v>
      </c>
      <c r="D3" s="36">
        <v>54.682000000000002</v>
      </c>
      <c r="E3" s="36">
        <v>0.65193338150431801</v>
      </c>
      <c r="F3" s="36">
        <v>0.41538681383667098</v>
      </c>
      <c r="G3" s="36">
        <v>39.450550147575697</v>
      </c>
      <c r="H3" s="36">
        <v>1008.22736030829</v>
      </c>
      <c r="I3" s="36">
        <v>0.16825230769230801</v>
      </c>
      <c r="J3" s="36">
        <v>0.37092903753846102</v>
      </c>
      <c r="K3" s="36">
        <v>7.4892307692307698</v>
      </c>
      <c r="L3" s="36">
        <v>0.121386308146387</v>
      </c>
      <c r="M3" s="36">
        <v>0.267608254939524</v>
      </c>
      <c r="N3" s="36">
        <v>3.1022380317178002</v>
      </c>
    </row>
    <row r="4" spans="1:14" x14ac:dyDescent="0.2">
      <c r="A4" s="35" t="s">
        <v>43</v>
      </c>
      <c r="B4" s="34">
        <v>355</v>
      </c>
      <c r="C4" s="34">
        <v>4128</v>
      </c>
      <c r="D4" s="36">
        <v>65.906999999999996</v>
      </c>
      <c r="E4" s="36">
        <v>0.42085114436227</v>
      </c>
      <c r="F4" s="36">
        <v>0.252190004076005</v>
      </c>
      <c r="G4" s="36">
        <v>29.909679388580201</v>
      </c>
      <c r="H4" s="36">
        <v>989.98255033557098</v>
      </c>
      <c r="I4" s="36">
        <v>0.18565352112676101</v>
      </c>
      <c r="J4" s="36">
        <v>0.409291752676056</v>
      </c>
      <c r="K4" s="36">
        <v>11.6281690140845</v>
      </c>
      <c r="L4" s="36">
        <v>8.4252617996000506E-2</v>
      </c>
      <c r="M4" s="36">
        <v>0.18574332163398299</v>
      </c>
      <c r="N4" s="36">
        <v>2.7886832403818902</v>
      </c>
    </row>
    <row r="5" spans="1:14" x14ac:dyDescent="0.2">
      <c r="A5" s="35" t="s">
        <v>44</v>
      </c>
      <c r="B5" s="34">
        <v>350</v>
      </c>
      <c r="C5" s="34">
        <v>5053</v>
      </c>
      <c r="D5" s="36">
        <v>93.55</v>
      </c>
      <c r="E5" s="36">
        <v>0.53880532436631101</v>
      </c>
      <c r="F5" s="36">
        <v>0.36565063151733002</v>
      </c>
      <c r="G5" s="36">
        <v>53.7521236063007</v>
      </c>
      <c r="H5" s="36">
        <v>1869</v>
      </c>
      <c r="I5" s="36">
        <v>0.26728571428571402</v>
      </c>
      <c r="J5" s="36">
        <v>0.58925808571428595</v>
      </c>
      <c r="K5" s="36">
        <v>14.4371428571429</v>
      </c>
      <c r="L5" s="36">
        <v>0.153577496018002</v>
      </c>
      <c r="M5" s="36">
        <v>0.33857694772128699</v>
      </c>
      <c r="N5" s="36">
        <v>5.34</v>
      </c>
    </row>
    <row r="6" spans="1:14" x14ac:dyDescent="0.2">
      <c r="A6" s="35" t="s">
        <v>47</v>
      </c>
      <c r="B6" s="34">
        <v>350</v>
      </c>
      <c r="C6" s="34">
        <v>4618</v>
      </c>
      <c r="D6" s="36">
        <v>82.628</v>
      </c>
      <c r="E6" s="36"/>
      <c r="F6" s="36"/>
      <c r="G6" s="36"/>
      <c r="H6" s="36"/>
      <c r="I6" s="36">
        <v>0.23608000000000001</v>
      </c>
      <c r="J6" s="36">
        <v>0.520461968</v>
      </c>
      <c r="K6" s="36">
        <v>13.1942857142857</v>
      </c>
      <c r="L6" s="36"/>
      <c r="M6" s="36"/>
      <c r="N6" s="36"/>
    </row>
    <row r="7" spans="1:14" x14ac:dyDescent="0.2">
      <c r="A7" s="35" t="s">
        <v>49</v>
      </c>
      <c r="B7" s="34">
        <v>345</v>
      </c>
      <c r="C7" s="34">
        <v>3835</v>
      </c>
      <c r="D7" s="36">
        <v>64.62</v>
      </c>
      <c r="E7" s="36">
        <v>0.54297504674447705</v>
      </c>
      <c r="F7" s="36">
        <v>0.38235199691369198</v>
      </c>
      <c r="G7" s="36">
        <v>33.242243328261701</v>
      </c>
      <c r="H7" s="36">
        <v>1117.42198228128</v>
      </c>
      <c r="I7" s="36">
        <v>0.18730434782608699</v>
      </c>
      <c r="J7" s="36">
        <v>0.41293116521739098</v>
      </c>
      <c r="K7" s="36">
        <v>11.115942028985501</v>
      </c>
      <c r="L7" s="36">
        <v>9.6354328487715205E-2</v>
      </c>
      <c r="M7" s="36">
        <v>0.21242275258401699</v>
      </c>
      <c r="N7" s="36">
        <v>3.2389042964674899</v>
      </c>
    </row>
    <row r="8" spans="1:14" x14ac:dyDescent="0.2">
      <c r="A8" s="35" t="s">
        <v>50</v>
      </c>
      <c r="B8" s="34">
        <v>264</v>
      </c>
      <c r="C8" s="34">
        <v>2252</v>
      </c>
      <c r="D8" s="36">
        <v>34.691000000000003</v>
      </c>
      <c r="E8" s="36">
        <v>0.550530656420536</v>
      </c>
      <c r="F8" s="36">
        <v>0.34602915944763502</v>
      </c>
      <c r="G8" s="36">
        <v>17.3192164021692</v>
      </c>
      <c r="H8" s="36">
        <v>571</v>
      </c>
      <c r="I8" s="36">
        <v>0.13140530303030301</v>
      </c>
      <c r="J8" s="36">
        <v>0.28969613106060599</v>
      </c>
      <c r="K8" s="36">
        <v>8.5303030303030294</v>
      </c>
      <c r="L8" s="36">
        <v>6.5603092432459195E-2</v>
      </c>
      <c r="M8" s="36">
        <v>0.1446285775766</v>
      </c>
      <c r="N8" s="36">
        <v>2.1628787878787898</v>
      </c>
    </row>
    <row r="9" spans="1:14" x14ac:dyDescent="0.2">
      <c r="A9" s="35" t="s">
        <v>51</v>
      </c>
      <c r="B9" s="34">
        <v>346</v>
      </c>
      <c r="C9" s="34">
        <v>4392</v>
      </c>
      <c r="D9" s="36">
        <v>74.617999999999995</v>
      </c>
      <c r="E9" s="36">
        <v>0.44694367406423602</v>
      </c>
      <c r="F9" s="36">
        <v>0.25136281111946002</v>
      </c>
      <c r="G9" s="36">
        <v>34.660138035556599</v>
      </c>
      <c r="H9" s="36">
        <v>1088.08392603129</v>
      </c>
      <c r="I9" s="36">
        <v>0.215658959537572</v>
      </c>
      <c r="J9" s="36">
        <v>0.47544174219653201</v>
      </c>
      <c r="K9" s="36">
        <v>12.6936416184971</v>
      </c>
      <c r="L9" s="36">
        <v>0.10017380935132</v>
      </c>
      <c r="M9" s="36">
        <v>0.22084318009591999</v>
      </c>
      <c r="N9" s="36">
        <v>3.14475123130432</v>
      </c>
    </row>
    <row r="10" spans="1:14" x14ac:dyDescent="0.2">
      <c r="A10" s="35" t="s">
        <v>52</v>
      </c>
      <c r="B10" s="34">
        <v>349</v>
      </c>
      <c r="C10" s="34">
        <v>6545</v>
      </c>
      <c r="D10" s="36">
        <v>111.292</v>
      </c>
      <c r="E10" s="36">
        <v>0.53924805726883196</v>
      </c>
      <c r="F10" s="36">
        <v>0.33850551464932899</v>
      </c>
      <c r="G10" s="36">
        <v>61.959501254739202</v>
      </c>
      <c r="H10" s="36">
        <v>2182</v>
      </c>
      <c r="I10" s="36">
        <v>0.31888825214899702</v>
      </c>
      <c r="J10" s="36">
        <v>0.70302104068767901</v>
      </c>
      <c r="K10" s="36">
        <v>18.753581661891101</v>
      </c>
      <c r="L10" s="36">
        <v>0.17753438754939599</v>
      </c>
      <c r="M10" s="36">
        <v>0.39139231079139802</v>
      </c>
      <c r="N10" s="36">
        <v>6.25214899713467</v>
      </c>
    </row>
    <row r="11" spans="1:14" x14ac:dyDescent="0.2">
      <c r="A11" s="35" t="s">
        <v>53</v>
      </c>
      <c r="B11" s="34">
        <v>351</v>
      </c>
      <c r="C11" s="34">
        <v>7034</v>
      </c>
      <c r="D11" s="36">
        <v>150.06700000000001</v>
      </c>
      <c r="E11" s="36">
        <v>0.62751770474879198</v>
      </c>
      <c r="F11" s="36">
        <v>0.47581225638812602</v>
      </c>
      <c r="G11" s="36">
        <v>102.07822762560301</v>
      </c>
      <c r="H11" s="36">
        <v>3456</v>
      </c>
      <c r="I11" s="36">
        <v>0.427541310541311</v>
      </c>
      <c r="J11" s="36">
        <v>0.94255757321937295</v>
      </c>
      <c r="K11" s="36">
        <v>20.039886039885999</v>
      </c>
      <c r="L11" s="36">
        <v>0.29082116132650399</v>
      </c>
      <c r="M11" s="36">
        <v>0.64114433226041001</v>
      </c>
      <c r="N11" s="36">
        <v>9.8461538461538503</v>
      </c>
    </row>
    <row r="12" spans="1:14" x14ac:dyDescent="0.2">
      <c r="A12" s="35" t="s">
        <v>54</v>
      </c>
      <c r="B12" s="34">
        <v>304</v>
      </c>
      <c r="C12" s="34">
        <v>8797</v>
      </c>
      <c r="D12" s="36">
        <v>170.87299999999999</v>
      </c>
      <c r="E12" s="36">
        <v>0.64678977976193797</v>
      </c>
      <c r="F12" s="36">
        <v>0.38733372599356503</v>
      </c>
      <c r="G12" s="36">
        <v>112.205045916635</v>
      </c>
      <c r="H12" s="36">
        <v>3270.3269961977198</v>
      </c>
      <c r="I12" s="36">
        <v>0.56208223684210501</v>
      </c>
      <c r="J12" s="36">
        <v>1.2391664993421101</v>
      </c>
      <c r="K12" s="36">
        <v>28.9375</v>
      </c>
      <c r="L12" s="36">
        <v>0.36909554577840498</v>
      </c>
      <c r="M12" s="36">
        <v>0.81370804022307297</v>
      </c>
      <c r="N12" s="36">
        <v>10.757654592755699</v>
      </c>
    </row>
    <row r="13" spans="1:14" x14ac:dyDescent="0.2">
      <c r="A13" s="35" t="s">
        <v>55</v>
      </c>
      <c r="B13" s="34">
        <v>352</v>
      </c>
      <c r="C13" s="34">
        <v>9333</v>
      </c>
      <c r="D13" s="36">
        <v>180.422</v>
      </c>
      <c r="E13" s="36">
        <v>0.64174974820744102</v>
      </c>
      <c r="F13" s="36">
        <v>0.42190625402769999</v>
      </c>
      <c r="G13" s="36">
        <v>125.81991196759699</v>
      </c>
      <c r="H13" s="36">
        <v>4132</v>
      </c>
      <c r="I13" s="36">
        <v>0.51256250000000003</v>
      </c>
      <c r="J13" s="36">
        <v>1.1299952874999999</v>
      </c>
      <c r="K13" s="36">
        <v>26.514204545454501</v>
      </c>
      <c r="L13" s="36">
        <v>0.35744293172612901</v>
      </c>
      <c r="M13" s="36">
        <v>0.78801868728342295</v>
      </c>
      <c r="N13" s="36">
        <v>11.738636363636401</v>
      </c>
    </row>
    <row r="14" spans="1:14" x14ac:dyDescent="0.2">
      <c r="A14" s="35" t="s">
        <v>56</v>
      </c>
      <c r="B14" s="34">
        <v>352</v>
      </c>
      <c r="C14" s="34">
        <v>12593</v>
      </c>
      <c r="D14" s="36">
        <v>227.911</v>
      </c>
      <c r="E14" s="36">
        <v>0.54052582184594899</v>
      </c>
      <c r="F14" s="36">
        <v>0.31657250127627501</v>
      </c>
      <c r="G14" s="36">
        <v>133.22206465259299</v>
      </c>
      <c r="H14" s="36">
        <v>4161</v>
      </c>
      <c r="I14" s="36">
        <v>0.64747443181818198</v>
      </c>
      <c r="J14" s="36">
        <v>1.4274221323863601</v>
      </c>
      <c r="K14" s="36">
        <v>35.775568181818201</v>
      </c>
      <c r="L14" s="36">
        <v>0.37847177458123099</v>
      </c>
      <c r="M14" s="36">
        <v>0.83437887424178103</v>
      </c>
      <c r="N14" s="36">
        <v>11.8210227272727</v>
      </c>
    </row>
    <row r="15" spans="1:14" x14ac:dyDescent="0.2">
      <c r="A15" s="35" t="s">
        <v>57</v>
      </c>
      <c r="B15" s="34">
        <v>349</v>
      </c>
      <c r="C15" s="34">
        <v>14453</v>
      </c>
      <c r="D15" s="36">
        <v>218.191</v>
      </c>
      <c r="E15" s="36">
        <v>0.441699211619281</v>
      </c>
      <c r="F15" s="36">
        <v>0.25398006464364398</v>
      </c>
      <c r="G15" s="36">
        <v>98.944398362576706</v>
      </c>
      <c r="H15" s="36">
        <v>3525.2351961171198</v>
      </c>
      <c r="I15" s="36">
        <v>0.62518911174785097</v>
      </c>
      <c r="J15" s="36">
        <v>1.3782919157593101</v>
      </c>
      <c r="K15" s="36">
        <v>41.412607449856701</v>
      </c>
      <c r="L15" s="36">
        <v>0.28350830476382999</v>
      </c>
      <c r="M15" s="36">
        <v>0.62502240868234005</v>
      </c>
      <c r="N15" s="36">
        <v>10.100960447326999</v>
      </c>
    </row>
    <row r="16" spans="1:14" x14ac:dyDescent="0.2">
      <c r="A16" s="35" t="s">
        <v>58</v>
      </c>
      <c r="B16" s="34">
        <v>346</v>
      </c>
      <c r="C16" s="34">
        <v>14203</v>
      </c>
      <c r="D16" s="36">
        <v>250.61499957412499</v>
      </c>
      <c r="E16" s="36">
        <v>0.48705759132903198</v>
      </c>
      <c r="F16" s="36">
        <v>0.31607612656061401</v>
      </c>
      <c r="G16" s="36">
        <v>130.70316681934901</v>
      </c>
      <c r="H16" s="36">
        <v>4478.9609886830503</v>
      </c>
      <c r="I16" s="36">
        <v>0.72432080801770204</v>
      </c>
      <c r="J16" s="36">
        <v>1.5968376533558299</v>
      </c>
      <c r="K16" s="36">
        <v>41.049132947976901</v>
      </c>
      <c r="L16" s="36">
        <v>0.37775481739696198</v>
      </c>
      <c r="M16" s="36">
        <v>0.83279827043334298</v>
      </c>
      <c r="N16" s="36">
        <v>12.944973955731299</v>
      </c>
    </row>
    <row r="17" spans="1:14" x14ac:dyDescent="0.2">
      <c r="A17" s="35" t="s">
        <v>59</v>
      </c>
      <c r="B17" s="34">
        <v>349</v>
      </c>
      <c r="C17" s="34">
        <v>24152</v>
      </c>
      <c r="D17" s="36">
        <v>379.911000547409</v>
      </c>
      <c r="E17" s="36">
        <v>0.46553033545374201</v>
      </c>
      <c r="F17" s="36">
        <v>0.298372403071335</v>
      </c>
      <c r="G17" s="36">
        <v>167.41230794475399</v>
      </c>
      <c r="H17" s="36">
        <v>6034.1118788702097</v>
      </c>
      <c r="I17" s="36">
        <v>1.08857020214157</v>
      </c>
      <c r="J17" s="36">
        <v>2.3998618676413099</v>
      </c>
      <c r="K17" s="36">
        <v>69.203438395415503</v>
      </c>
      <c r="L17" s="36">
        <v>0.47969142677579801</v>
      </c>
      <c r="M17" s="36">
        <v>1.05752771946992</v>
      </c>
      <c r="N17" s="36">
        <v>17.289718850631001</v>
      </c>
    </row>
    <row r="18" spans="1:14" x14ac:dyDescent="0.2">
      <c r="A18" s="35" t="s">
        <v>60</v>
      </c>
      <c r="B18" s="34">
        <v>348</v>
      </c>
      <c r="C18" s="34">
        <v>23004</v>
      </c>
      <c r="D18" s="36">
        <v>404.88250011777899</v>
      </c>
      <c r="E18" s="36">
        <v>0.40184963013428299</v>
      </c>
      <c r="F18" s="36">
        <v>0.27587218919980599</v>
      </c>
      <c r="G18" s="36">
        <v>173.41766004931401</v>
      </c>
      <c r="H18" s="36">
        <v>6085.82473867711</v>
      </c>
      <c r="I18" s="36">
        <v>1.16345546010856</v>
      </c>
      <c r="J18" s="36">
        <v>2.56495390735533</v>
      </c>
      <c r="K18" s="36">
        <v>66.103448275862107</v>
      </c>
      <c r="L18" s="36">
        <v>0.49832660933710898</v>
      </c>
      <c r="M18" s="36">
        <v>1.09861084294459</v>
      </c>
      <c r="N18" s="36">
        <v>17.4880021226354</v>
      </c>
    </row>
    <row r="19" spans="1:14" x14ac:dyDescent="0.2">
      <c r="A19" s="35" t="s">
        <v>61</v>
      </c>
      <c r="B19" s="34">
        <v>351</v>
      </c>
      <c r="C19" s="34">
        <v>17622</v>
      </c>
      <c r="D19" s="36">
        <v>374.03720090275999</v>
      </c>
      <c r="E19" s="36">
        <v>0.62448167604629901</v>
      </c>
      <c r="F19" s="36">
        <v>0.475094850912406</v>
      </c>
      <c r="G19" s="36">
        <v>234.96159138194699</v>
      </c>
      <c r="H19" s="36">
        <v>7873.9047257707798</v>
      </c>
      <c r="I19" s="36">
        <v>1.06563305100501</v>
      </c>
      <c r="J19" s="36">
        <v>2.34929462424566</v>
      </c>
      <c r="K19" s="36">
        <v>50.205128205128197</v>
      </c>
      <c r="L19" s="36">
        <v>0.66940624325341003</v>
      </c>
      <c r="M19" s="36">
        <v>1.47577300387647</v>
      </c>
      <c r="N19" s="36">
        <v>22.4327769964979</v>
      </c>
    </row>
    <row r="20" spans="1:14" x14ac:dyDescent="0.2">
      <c r="A20" s="35" t="s">
        <v>63</v>
      </c>
      <c r="B20" s="34">
        <v>350</v>
      </c>
      <c r="C20" s="34">
        <v>8585</v>
      </c>
      <c r="D20" s="36">
        <v>216.98619939292701</v>
      </c>
      <c r="E20" s="36">
        <v>0.80137132223113305</v>
      </c>
      <c r="F20" s="36">
        <v>0.68095002876737698</v>
      </c>
      <c r="G20" s="36">
        <v>176.39545677680701</v>
      </c>
      <c r="H20" s="36">
        <v>5944.3151901657102</v>
      </c>
      <c r="I20" s="36">
        <v>0.61996056969407598</v>
      </c>
      <c r="J20" s="36">
        <v>1.3667650719475599</v>
      </c>
      <c r="K20" s="36">
        <v>24.5285714285714</v>
      </c>
      <c r="L20" s="36">
        <v>0.50398701936230605</v>
      </c>
      <c r="M20" s="36">
        <v>1.1110897828861399</v>
      </c>
      <c r="N20" s="36">
        <v>16.983757686187701</v>
      </c>
    </row>
    <row r="21" spans="1:14" x14ac:dyDescent="0.2">
      <c r="A21" s="35" t="s">
        <v>64</v>
      </c>
      <c r="B21" s="34">
        <v>350</v>
      </c>
      <c r="C21" s="34">
        <v>11627</v>
      </c>
      <c r="D21" s="36">
        <v>311.43999969214201</v>
      </c>
      <c r="E21" s="36">
        <v>0.75367057207735999</v>
      </c>
      <c r="F21" s="36">
        <v>0.56348484576680202</v>
      </c>
      <c r="G21" s="36">
        <v>267.57834424803502</v>
      </c>
      <c r="H21" s="36">
        <v>8003.6625693761398</v>
      </c>
      <c r="I21" s="36">
        <v>0.88982857054897702</v>
      </c>
      <c r="J21" s="36">
        <v>1.9617160666322799</v>
      </c>
      <c r="K21" s="36">
        <v>33.22</v>
      </c>
      <c r="L21" s="36">
        <v>0.764509554994385</v>
      </c>
      <c r="M21" s="36">
        <v>1.68543776494062</v>
      </c>
      <c r="N21" s="36">
        <v>22.867607341074699</v>
      </c>
    </row>
    <row r="22" spans="1:14" x14ac:dyDescent="0.2">
      <c r="A22" s="35">
        <v>2012</v>
      </c>
      <c r="B22" s="34">
        <v>392</v>
      </c>
      <c r="C22" s="34">
        <v>15928</v>
      </c>
      <c r="D22" s="36">
        <v>378.25</v>
      </c>
      <c r="E22" s="37">
        <v>0.66158399999999995</v>
      </c>
      <c r="F22" s="37">
        <v>0.49284099999999997</v>
      </c>
      <c r="G22" s="36">
        <v>283.80040000000002</v>
      </c>
      <c r="H22" s="36">
        <v>8279.6959999999999</v>
      </c>
      <c r="I22" s="36">
        <v>0.96492299999999998</v>
      </c>
      <c r="J22" s="36">
        <v>2.1272700000000002</v>
      </c>
      <c r="K22" s="36">
        <v>40.632649999999998</v>
      </c>
      <c r="L22" s="36">
        <v>0.72398099999999999</v>
      </c>
      <c r="M22" s="36">
        <v>1.596087</v>
      </c>
      <c r="N22" s="36">
        <v>21.121670000000002</v>
      </c>
    </row>
    <row r="23" spans="1:14" x14ac:dyDescent="0.2">
      <c r="A23" s="40">
        <v>2013</v>
      </c>
      <c r="B23" s="51">
        <v>392</v>
      </c>
      <c r="C23" s="51">
        <v>14453</v>
      </c>
      <c r="D23" s="51">
        <v>337.58</v>
      </c>
      <c r="E23" s="50">
        <v>0.71486899999999998</v>
      </c>
      <c r="F23" s="50">
        <v>0.54527999999999999</v>
      </c>
      <c r="G23" s="50">
        <v>243.32390000000001</v>
      </c>
      <c r="H23" s="50">
        <v>7176.0069999999996</v>
      </c>
      <c r="I23" s="49">
        <v>0.86117299999999997</v>
      </c>
      <c r="J23" s="49">
        <v>1.8985430000000001</v>
      </c>
      <c r="K23" s="48">
        <v>36.869900000000001</v>
      </c>
      <c r="L23" s="48">
        <v>0.62072400000000005</v>
      </c>
      <c r="M23" s="48">
        <v>1.368449</v>
      </c>
      <c r="N23" s="48">
        <v>18.306139999999999</v>
      </c>
    </row>
    <row r="24" spans="1:14" x14ac:dyDescent="0.2">
      <c r="A24" s="40">
        <v>2014</v>
      </c>
      <c r="B24" s="44">
        <v>393</v>
      </c>
      <c r="C24" s="45">
        <v>16051</v>
      </c>
      <c r="D24" s="41">
        <v>341.30799999999999</v>
      </c>
      <c r="E24" s="41">
        <v>0.73295900000000003</v>
      </c>
      <c r="F24" s="42">
        <v>0.58463600000000004</v>
      </c>
      <c r="G24" s="41">
        <v>249.01349999999999</v>
      </c>
      <c r="H24" s="41">
        <v>8206.6949999999997</v>
      </c>
      <c r="I24" s="43">
        <v>0.86846800000000002</v>
      </c>
      <c r="J24" s="43">
        <v>1.914625</v>
      </c>
      <c r="K24" s="43">
        <v>40.842239999999997</v>
      </c>
      <c r="L24" s="43">
        <v>0.63362200000000002</v>
      </c>
      <c r="M24" s="43">
        <v>1.396884</v>
      </c>
      <c r="N24" s="43">
        <v>20.882180000000002</v>
      </c>
    </row>
    <row r="25" spans="1:14" x14ac:dyDescent="0.2">
      <c r="A25" s="40">
        <v>2015</v>
      </c>
      <c r="B25" s="44">
        <v>395</v>
      </c>
      <c r="C25" s="45">
        <v>14118</v>
      </c>
      <c r="D25" s="41">
        <v>285.38</v>
      </c>
      <c r="E25" s="41">
        <v>0.67829799999999996</v>
      </c>
      <c r="F25" s="42">
        <v>0.478966</v>
      </c>
      <c r="G25" s="41">
        <v>181.60380000000001</v>
      </c>
      <c r="H25" s="41">
        <v>5249.1170000000002</v>
      </c>
      <c r="I25" s="43">
        <v>0.72248100000000004</v>
      </c>
      <c r="J25" s="43">
        <v>1.5927819999999999</v>
      </c>
      <c r="K25" s="42">
        <v>35.741770000000002</v>
      </c>
      <c r="L25" s="42">
        <v>0.45975700000000003</v>
      </c>
      <c r="M25" s="42">
        <v>1.013579</v>
      </c>
      <c r="N25" s="42">
        <v>13.2889</v>
      </c>
    </row>
    <row r="26" spans="1:14" x14ac:dyDescent="0.2">
      <c r="A26" s="40">
        <v>2016</v>
      </c>
      <c r="B26" s="44">
        <v>359</v>
      </c>
      <c r="C26" s="45">
        <v>19821</v>
      </c>
      <c r="D26" s="41">
        <v>447.39400000000001</v>
      </c>
      <c r="E26" s="41">
        <v>0.70112799999999997</v>
      </c>
      <c r="F26" s="48">
        <v>0.48904399999999998</v>
      </c>
      <c r="G26" s="41">
        <v>322.5598</v>
      </c>
      <c r="H26" s="41">
        <v>9199.1869999999999</v>
      </c>
      <c r="I26" s="49">
        <v>1.2462219999999999</v>
      </c>
      <c r="J26" s="49">
        <v>2.7474219999999998</v>
      </c>
      <c r="K26" s="48">
        <v>55.2117</v>
      </c>
      <c r="L26" s="48">
        <v>0.89849500000000004</v>
      </c>
      <c r="M26" s="48">
        <v>1.9808220000000001</v>
      </c>
      <c r="N26" s="48">
        <v>25.624479999999998</v>
      </c>
    </row>
    <row r="47" spans="3:5" x14ac:dyDescent="0.2">
      <c r="C47" s="38" t="s">
        <v>71</v>
      </c>
      <c r="E47" s="38" t="s">
        <v>73</v>
      </c>
    </row>
    <row r="48" spans="3:5" x14ac:dyDescent="0.2">
      <c r="C48" s="38" t="s">
        <v>70</v>
      </c>
      <c r="E48" s="38" t="s">
        <v>72</v>
      </c>
    </row>
    <row r="52" spans="4:4" x14ac:dyDescent="0.2">
      <c r="D52" s="39"/>
    </row>
    <row r="53" spans="4:4" x14ac:dyDescent="0.2">
      <c r="D53" s="39"/>
    </row>
    <row r="54" spans="4:4" x14ac:dyDescent="0.2">
      <c r="D54" s="39"/>
    </row>
    <row r="55" spans="4:4" x14ac:dyDescent="0.2">
      <c r="D55" s="39"/>
    </row>
    <row r="56" spans="4:4" x14ac:dyDescent="0.2">
      <c r="D56" s="39"/>
    </row>
    <row r="57" spans="4:4" x14ac:dyDescent="0.2">
      <c r="D57" s="39"/>
    </row>
    <row r="58" spans="4:4" x14ac:dyDescent="0.2">
      <c r="D58" s="39"/>
    </row>
    <row r="59" spans="4:4" x14ac:dyDescent="0.2">
      <c r="D59" s="39"/>
    </row>
    <row r="60" spans="4:4" x14ac:dyDescent="0.2">
      <c r="D60" s="39"/>
    </row>
    <row r="61" spans="4:4" x14ac:dyDescent="0.2">
      <c r="D61" s="39"/>
    </row>
    <row r="62" spans="4:4" x14ac:dyDescent="0.2">
      <c r="D62" s="39"/>
    </row>
    <row r="63" spans="4:4" x14ac:dyDescent="0.2">
      <c r="D63" s="39"/>
    </row>
    <row r="64" spans="4:4" x14ac:dyDescent="0.2">
      <c r="D64" s="39"/>
    </row>
    <row r="65" spans="4:4" x14ac:dyDescent="0.2">
      <c r="D65" s="39"/>
    </row>
    <row r="66" spans="4:4" x14ac:dyDescent="0.2">
      <c r="D66" s="39"/>
    </row>
    <row r="67" spans="4:4" x14ac:dyDescent="0.2">
      <c r="D67" s="39"/>
    </row>
    <row r="68" spans="4:4" x14ac:dyDescent="0.2">
      <c r="D68" s="39"/>
    </row>
    <row r="69" spans="4:4" x14ac:dyDescent="0.2">
      <c r="D69" s="39"/>
    </row>
    <row r="70" spans="4:4" x14ac:dyDescent="0.2">
      <c r="D70" s="39"/>
    </row>
    <row r="71" spans="4:4" x14ac:dyDescent="0.2">
      <c r="D71" s="39"/>
    </row>
    <row r="72" spans="4:4" x14ac:dyDescent="0.2">
      <c r="D72" s="39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0"/>
  <sheetViews>
    <sheetView topLeftCell="L1" zoomScale="70" zoomScaleNormal="70" workbookViewId="0">
      <pane ySplit="1" topLeftCell="A17" activePane="bottomLeft" state="frozen"/>
      <selection pane="bottomLeft" activeCell="AL61" sqref="AL61"/>
    </sheetView>
  </sheetViews>
  <sheetFormatPr defaultRowHeight="15.75" x14ac:dyDescent="0.25"/>
  <cols>
    <col min="1" max="1" width="9.85546875" style="2" customWidth="1"/>
    <col min="2" max="2" width="7.85546875" style="2" bestFit="1" customWidth="1"/>
    <col min="3" max="3" width="10.5703125" style="2" customWidth="1"/>
    <col min="4" max="4" width="17.5703125" style="2" customWidth="1"/>
    <col min="5" max="5" width="19.28515625" style="2" customWidth="1"/>
    <col min="6" max="6" width="21.85546875" style="2" customWidth="1"/>
    <col min="7" max="7" width="14" style="2" customWidth="1"/>
    <col min="8" max="8" width="14.5703125" style="2" customWidth="1"/>
    <col min="9" max="9" width="15.42578125" style="2" bestFit="1" customWidth="1"/>
    <col min="10" max="10" width="15" style="2" bestFit="1" customWidth="1"/>
    <col min="11" max="11" width="17.85546875" style="2" bestFit="1" customWidth="1"/>
    <col min="12" max="12" width="18.5703125" style="2" bestFit="1" customWidth="1"/>
    <col min="13" max="13" width="18.140625" style="2" bestFit="1" customWidth="1"/>
    <col min="14" max="14" width="21" style="2" bestFit="1" customWidth="1"/>
    <col min="15" max="15" width="13.5703125" style="2" customWidth="1"/>
    <col min="16" max="16" width="9.140625" style="6" customWidth="1"/>
    <col min="17" max="17" width="9.85546875" style="6" bestFit="1" customWidth="1"/>
    <col min="18" max="18" width="7.85546875" style="6" customWidth="1"/>
    <col min="19" max="19" width="8.5703125" style="6" bestFit="1" customWidth="1"/>
    <col min="20" max="20" width="13" style="6" bestFit="1" customWidth="1"/>
    <col min="21" max="21" width="16.28515625" style="6" bestFit="1" customWidth="1"/>
    <col min="22" max="22" width="13.85546875" style="6" bestFit="1" customWidth="1"/>
    <col min="23" max="23" width="9.7109375" style="6" bestFit="1" customWidth="1"/>
    <col min="24" max="24" width="16.7109375" style="6" bestFit="1" customWidth="1"/>
    <col min="25" max="25" width="11.85546875" style="6" bestFit="1" customWidth="1"/>
    <col min="26" max="26" width="17.140625" style="2" bestFit="1" customWidth="1"/>
    <col min="27" max="27" width="8.28515625" style="2" customWidth="1"/>
    <col min="28" max="28" width="14" style="2" customWidth="1"/>
    <col min="29" max="29" width="8.5703125" style="2" customWidth="1"/>
    <col min="30" max="30" width="10" style="2" bestFit="1" customWidth="1"/>
    <col min="31" max="31" width="8.42578125" style="2" bestFit="1" customWidth="1"/>
    <col min="32" max="32" width="11.85546875" style="2" bestFit="1" customWidth="1"/>
    <col min="33" max="33" width="13.140625" style="2" bestFit="1" customWidth="1"/>
    <col min="34" max="34" width="16.42578125" style="2" bestFit="1" customWidth="1"/>
    <col min="35" max="35" width="13.85546875" style="2" bestFit="1" customWidth="1"/>
    <col min="36" max="36" width="9.85546875" style="2" bestFit="1" customWidth="1"/>
    <col min="37" max="37" width="16.85546875" style="2" bestFit="1" customWidth="1"/>
    <col min="38" max="38" width="12" style="2" bestFit="1" customWidth="1"/>
    <col min="39" max="39" width="9.28515625" style="2" bestFit="1" customWidth="1"/>
    <col min="40" max="16384" width="9.14062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3" t="s">
        <v>74</v>
      </c>
      <c r="Q1" s="2"/>
      <c r="R1" s="2"/>
      <c r="S1" s="2"/>
      <c r="T1" s="2"/>
      <c r="U1" s="2"/>
      <c r="V1" s="2"/>
      <c r="W1" s="2"/>
      <c r="X1" s="2"/>
      <c r="Y1" s="2"/>
      <c r="AC1" s="3" t="s">
        <v>14</v>
      </c>
    </row>
    <row r="2" spans="1:40" x14ac:dyDescent="0.25">
      <c r="A2" s="4" t="s">
        <v>15</v>
      </c>
      <c r="B2" s="4" t="s">
        <v>16</v>
      </c>
      <c r="C2" s="4">
        <v>43</v>
      </c>
      <c r="D2" s="5">
        <v>742</v>
      </c>
      <c r="E2" s="5">
        <v>16.781000000000002</v>
      </c>
      <c r="F2" s="5">
        <v>0.96459032852691184</v>
      </c>
      <c r="G2" s="5">
        <v>16.18679030301011</v>
      </c>
      <c r="H2" s="5">
        <v>690.29755178907726</v>
      </c>
      <c r="I2" s="5">
        <v>0.39025581395348841</v>
      </c>
      <c r="J2" s="5">
        <v>0.86035796744186055</v>
      </c>
      <c r="K2" s="5">
        <v>17.255813953488371</v>
      </c>
      <c r="L2" s="5">
        <v>0.37643698379093277</v>
      </c>
      <c r="M2" s="5">
        <v>0.82989297446549037</v>
      </c>
      <c r="N2" s="5">
        <v>16.053431436955286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65</v>
      </c>
      <c r="AA2" s="6" t="s">
        <v>75</v>
      </c>
      <c r="AC2" s="6"/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65</v>
      </c>
      <c r="AN2" s="6" t="s">
        <v>75</v>
      </c>
    </row>
    <row r="3" spans="1:40" ht="16.5" thickBot="1" x14ac:dyDescent="0.3">
      <c r="A3" s="4" t="s">
        <v>15</v>
      </c>
      <c r="B3" s="4" t="s">
        <v>26</v>
      </c>
      <c r="C3" s="4">
        <v>44</v>
      </c>
      <c r="D3" s="5">
        <v>343</v>
      </c>
      <c r="E3" s="5">
        <v>11.432</v>
      </c>
      <c r="F3" s="5">
        <v>0.90742443058704847</v>
      </c>
      <c r="G3" s="5">
        <v>10.373676090471138</v>
      </c>
      <c r="H3" s="5">
        <v>275</v>
      </c>
      <c r="I3" s="5">
        <v>0.25981818181818184</v>
      </c>
      <c r="J3" s="5">
        <v>0.57279516363636374</v>
      </c>
      <c r="K3" s="5">
        <v>7.7954545454545459</v>
      </c>
      <c r="L3" s="5">
        <v>0.23576536569252585</v>
      </c>
      <c r="M3" s="5">
        <v>0.51976832520574245</v>
      </c>
      <c r="N3" s="5">
        <v>6.25</v>
      </c>
      <c r="P3" s="7" t="s">
        <v>0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66</v>
      </c>
      <c r="AA3" s="8" t="s">
        <v>76</v>
      </c>
      <c r="AC3" s="7" t="s">
        <v>0</v>
      </c>
      <c r="AD3" s="8" t="s">
        <v>27</v>
      </c>
      <c r="AE3" s="8" t="s">
        <v>28</v>
      </c>
      <c r="AF3" s="8" t="s">
        <v>29</v>
      </c>
      <c r="AG3" s="8" t="s">
        <v>30</v>
      </c>
      <c r="AH3" s="8" t="s">
        <v>31</v>
      </c>
      <c r="AI3" s="8" t="s">
        <v>32</v>
      </c>
      <c r="AJ3" s="8" t="s">
        <v>33</v>
      </c>
      <c r="AK3" s="8" t="s">
        <v>34</v>
      </c>
      <c r="AL3" s="8" t="s">
        <v>35</v>
      </c>
      <c r="AM3" s="8" t="s">
        <v>66</v>
      </c>
      <c r="AN3" s="8" t="s">
        <v>76</v>
      </c>
    </row>
    <row r="4" spans="1:40" x14ac:dyDescent="0.25">
      <c r="A4" s="4" t="s">
        <v>15</v>
      </c>
      <c r="B4" s="4" t="s">
        <v>36</v>
      </c>
      <c r="C4" s="4">
        <v>43</v>
      </c>
      <c r="D4" s="5">
        <v>600</v>
      </c>
      <c r="E4" s="5">
        <v>10.991</v>
      </c>
      <c r="F4" s="5">
        <v>0.60289326873602134</v>
      </c>
      <c r="G4" s="5">
        <v>6.6263999166776104</v>
      </c>
      <c r="H4" s="5">
        <v>239</v>
      </c>
      <c r="I4" s="5">
        <v>0.25560465116279069</v>
      </c>
      <c r="J4" s="5">
        <v>0.56350601395348843</v>
      </c>
      <c r="K4" s="5">
        <v>13.953488372093023</v>
      </c>
      <c r="L4" s="5">
        <v>0.15410232364366536</v>
      </c>
      <c r="M4" s="5">
        <v>0.33973398270482469</v>
      </c>
      <c r="N4" s="5">
        <v>5.558139534883721</v>
      </c>
      <c r="AC4" s="9"/>
      <c r="AD4" s="10"/>
      <c r="AE4" s="10"/>
      <c r="AF4" s="10"/>
      <c r="AG4" s="10"/>
      <c r="AH4" s="10"/>
      <c r="AI4" s="10"/>
      <c r="AJ4" s="10"/>
      <c r="AK4" s="10"/>
      <c r="AL4" s="10"/>
    </row>
    <row r="5" spans="1:40" x14ac:dyDescent="0.25">
      <c r="A5" s="4" t="s">
        <v>15</v>
      </c>
      <c r="B5" s="4" t="s">
        <v>37</v>
      </c>
      <c r="C5" s="4">
        <v>44</v>
      </c>
      <c r="D5" s="5">
        <v>769</v>
      </c>
      <c r="E5" s="5">
        <v>14.379999999999999</v>
      </c>
      <c r="F5" s="5">
        <v>0.5677939474586573</v>
      </c>
      <c r="G5" s="5">
        <v>8.164876964455491</v>
      </c>
      <c r="H5" s="5">
        <v>290</v>
      </c>
      <c r="I5" s="5">
        <v>0.32681818181818179</v>
      </c>
      <c r="J5" s="5">
        <v>0.72050336363636358</v>
      </c>
      <c r="K5" s="5">
        <v>17.477272727272727</v>
      </c>
      <c r="L5" s="5">
        <v>0.18556538555580662</v>
      </c>
      <c r="M5" s="5">
        <v>0.40909744899633133</v>
      </c>
      <c r="N5" s="5">
        <v>6.5909090909090908</v>
      </c>
      <c r="AC5" s="9"/>
      <c r="AD5" s="10"/>
      <c r="AE5" s="10"/>
      <c r="AF5" s="10"/>
      <c r="AG5" s="10"/>
      <c r="AH5" s="10"/>
      <c r="AI5" s="10"/>
      <c r="AJ5" s="10"/>
      <c r="AK5" s="10"/>
      <c r="AL5" s="10"/>
    </row>
    <row r="6" spans="1:40" x14ac:dyDescent="0.25">
      <c r="A6" s="4" t="s">
        <v>15</v>
      </c>
      <c r="B6" s="4" t="s">
        <v>38</v>
      </c>
      <c r="C6" s="4">
        <v>43</v>
      </c>
      <c r="D6" s="5">
        <v>822</v>
      </c>
      <c r="E6" s="5">
        <v>18.760999999999999</v>
      </c>
      <c r="F6" s="5">
        <v>0.76335332614247664</v>
      </c>
      <c r="G6" s="5">
        <v>14.321271751759003</v>
      </c>
      <c r="H6" s="5">
        <v>493</v>
      </c>
      <c r="I6" s="5">
        <v>0.43630232558139531</v>
      </c>
      <c r="J6" s="5">
        <v>0.96187210697674419</v>
      </c>
      <c r="K6" s="5">
        <v>19.11627906976744</v>
      </c>
      <c r="L6" s="5">
        <v>0.33305283143625586</v>
      </c>
      <c r="M6" s="5">
        <v>0.73424827218436972</v>
      </c>
      <c r="N6" s="5">
        <v>11.465116279069768</v>
      </c>
      <c r="AC6" s="9"/>
      <c r="AD6" s="10"/>
      <c r="AE6" s="10"/>
      <c r="AF6" s="10"/>
      <c r="AG6" s="10"/>
      <c r="AH6" s="10"/>
      <c r="AI6" s="10"/>
      <c r="AJ6" s="10"/>
      <c r="AK6" s="10"/>
      <c r="AL6" s="10"/>
    </row>
    <row r="7" spans="1:40" x14ac:dyDescent="0.25">
      <c r="A7" s="4" t="s">
        <v>15</v>
      </c>
      <c r="B7" s="4" t="s">
        <v>39</v>
      </c>
      <c r="C7" s="4">
        <v>44</v>
      </c>
      <c r="D7" s="5">
        <v>688</v>
      </c>
      <c r="E7" s="5">
        <v>12.527999999999999</v>
      </c>
      <c r="F7" s="5">
        <v>0.48375191113960009</v>
      </c>
      <c r="G7" s="5">
        <v>6.0604439427569092</v>
      </c>
      <c r="H7" s="5">
        <v>236</v>
      </c>
      <c r="I7" s="5">
        <v>0.28472727272727272</v>
      </c>
      <c r="J7" s="5">
        <v>0.6277097454545455</v>
      </c>
      <c r="K7" s="5">
        <v>15.636363636363637</v>
      </c>
      <c r="L7" s="5">
        <v>0.13773736233538431</v>
      </c>
      <c r="M7" s="5">
        <v>0.30365578900458828</v>
      </c>
      <c r="N7" s="5">
        <v>5.3636363636363633</v>
      </c>
      <c r="P7" s="11">
        <v>1992</v>
      </c>
      <c r="Q7" s="5">
        <v>0.86035796744186055</v>
      </c>
      <c r="R7" s="5">
        <v>0.57279516363636374</v>
      </c>
      <c r="S7" s="5">
        <v>0.56350601395348843</v>
      </c>
      <c r="T7" s="5">
        <v>0.72050336363636358</v>
      </c>
      <c r="U7" s="5">
        <v>0.96187210697674419</v>
      </c>
      <c r="V7" s="5">
        <v>0.6277097454545455</v>
      </c>
      <c r="W7" s="5">
        <v>0.87487546818181816</v>
      </c>
      <c r="X7" s="5">
        <v>0.53251110909090915</v>
      </c>
      <c r="AC7" s="11">
        <v>1992</v>
      </c>
      <c r="AD7" s="5">
        <v>0.82989297446549037</v>
      </c>
      <c r="AE7" s="5">
        <v>0.51976832520574245</v>
      </c>
      <c r="AF7" s="5">
        <v>0.33973398270482469</v>
      </c>
      <c r="AG7" s="5">
        <v>0.40909744899633133</v>
      </c>
      <c r="AH7" s="5">
        <v>0.73424827218436972</v>
      </c>
      <c r="AI7" s="5">
        <v>0.30365578900458828</v>
      </c>
      <c r="AJ7" s="5">
        <v>0.7962792347059694</v>
      </c>
      <c r="AK7" s="5">
        <v>0.46122612219036929</v>
      </c>
      <c r="AL7" s="6"/>
    </row>
    <row r="8" spans="1:40" x14ac:dyDescent="0.25">
      <c r="A8" s="4" t="s">
        <v>15</v>
      </c>
      <c r="B8" s="4" t="s">
        <v>40</v>
      </c>
      <c r="C8" s="4">
        <v>44</v>
      </c>
      <c r="D8" s="5">
        <v>631</v>
      </c>
      <c r="E8" s="5">
        <v>17.460999999999999</v>
      </c>
      <c r="F8" s="5">
        <v>0.91016294737445447</v>
      </c>
      <c r="G8" s="5">
        <v>15.892355224105348</v>
      </c>
      <c r="H8" s="5">
        <v>507</v>
      </c>
      <c r="I8" s="5">
        <v>0.39684090909090908</v>
      </c>
      <c r="J8" s="5">
        <v>0.87487546818181816</v>
      </c>
      <c r="K8" s="5">
        <v>14.340909090909092</v>
      </c>
      <c r="L8" s="5">
        <v>0.36118989145693975</v>
      </c>
      <c r="M8" s="5">
        <v>0.7962792347059694</v>
      </c>
      <c r="N8" s="5">
        <v>11.522727272727273</v>
      </c>
      <c r="P8" s="11">
        <v>1993</v>
      </c>
      <c r="Q8" s="5">
        <v>0.68978345116279083</v>
      </c>
      <c r="R8" s="5">
        <v>0.63092575813953489</v>
      </c>
      <c r="S8" s="5">
        <v>0.47288669999999994</v>
      </c>
      <c r="T8" s="5">
        <v>0.32248683720930238</v>
      </c>
      <c r="U8" s="5">
        <v>0.21294431818181819</v>
      </c>
      <c r="V8" s="5">
        <v>0.11878117575757577</v>
      </c>
      <c r="W8" s="5">
        <v>0.21461524651162792</v>
      </c>
      <c r="X8" s="5">
        <v>0.20530337500000001</v>
      </c>
      <c r="AC8" s="11">
        <v>1993</v>
      </c>
      <c r="AD8" s="5">
        <v>0.66446546226928793</v>
      </c>
      <c r="AE8" s="5">
        <v>0.48704338041729944</v>
      </c>
      <c r="AF8" s="5">
        <v>0.31671893111180099</v>
      </c>
      <c r="AG8" s="5">
        <v>0.10126682654885999</v>
      </c>
      <c r="AH8" s="5">
        <v>0.17677534457396804</v>
      </c>
      <c r="AI8" s="5">
        <v>5.6241104526785532E-2</v>
      </c>
      <c r="AJ8" s="5">
        <v>0.13699814367276461</v>
      </c>
      <c r="AK8" s="5">
        <v>0.11383451002295583</v>
      </c>
      <c r="AL8" s="6"/>
    </row>
    <row r="9" spans="1:40" x14ac:dyDescent="0.25">
      <c r="A9" s="4" t="s">
        <v>15</v>
      </c>
      <c r="B9" s="4" t="s">
        <v>41</v>
      </c>
      <c r="C9" s="4">
        <v>44</v>
      </c>
      <c r="D9" s="5">
        <v>414</v>
      </c>
      <c r="E9" s="5">
        <v>10.628</v>
      </c>
      <c r="F9" s="5">
        <v>0.86613427272487153</v>
      </c>
      <c r="G9" s="5">
        <v>9.2052750505199352</v>
      </c>
      <c r="H9" s="5">
        <v>302</v>
      </c>
      <c r="I9" s="5">
        <v>0.24154545454545454</v>
      </c>
      <c r="J9" s="5">
        <v>0.53251110909090915</v>
      </c>
      <c r="K9" s="5">
        <v>9.4090909090909083</v>
      </c>
      <c r="L9" s="5">
        <v>0.20921079660272579</v>
      </c>
      <c r="M9" s="5">
        <v>0.46122612219036929</v>
      </c>
      <c r="N9" s="5">
        <v>6.8636363636363633</v>
      </c>
      <c r="P9" s="11">
        <v>1994</v>
      </c>
      <c r="Q9" s="5">
        <v>0.39752946363636366</v>
      </c>
      <c r="R9" s="5">
        <v>0.534515290909091</v>
      </c>
      <c r="S9" s="5">
        <v>0.23949972727272731</v>
      </c>
      <c r="T9" s="5">
        <v>0.46186369999999999</v>
      </c>
      <c r="U9" s="5">
        <v>0.2566354818181818</v>
      </c>
      <c r="V9" s="5">
        <v>0.17666862727272731</v>
      </c>
      <c r="W9" s="5">
        <v>0.48203835348837221</v>
      </c>
      <c r="X9" s="5">
        <v>0.70074129583333344</v>
      </c>
      <c r="AC9" s="11">
        <v>1994</v>
      </c>
      <c r="AD9" s="5">
        <v>0.28369974581369217</v>
      </c>
      <c r="AE9" s="5">
        <v>0.31014912887764723</v>
      </c>
      <c r="AF9" s="5">
        <v>0.11519699951089971</v>
      </c>
      <c r="AG9" s="5">
        <v>0.10528277196971929</v>
      </c>
      <c r="AH9" s="5">
        <v>6.0493565751680078E-2</v>
      </c>
      <c r="AI9" s="5">
        <v>4.179661831040294E-2</v>
      </c>
      <c r="AJ9" s="5">
        <v>0.16372002558115531</v>
      </c>
      <c r="AK9" s="5">
        <v>0.38682686562034163</v>
      </c>
      <c r="AL9" s="6"/>
    </row>
    <row r="10" spans="1:40" x14ac:dyDescent="0.25">
      <c r="A10" s="4" t="s">
        <v>42</v>
      </c>
      <c r="B10" s="4" t="s">
        <v>16</v>
      </c>
      <c r="C10" s="4">
        <v>43</v>
      </c>
      <c r="D10" s="5">
        <v>379</v>
      </c>
      <c r="E10" s="5">
        <v>13.454000000000001</v>
      </c>
      <c r="F10" s="5">
        <v>0.96329574324982215</v>
      </c>
      <c r="G10" s="5">
        <v>12.960180929683109</v>
      </c>
      <c r="H10" s="5">
        <v>325</v>
      </c>
      <c r="I10" s="5">
        <v>0.31288372093023259</v>
      </c>
      <c r="J10" s="5">
        <v>0.68978345116279083</v>
      </c>
      <c r="K10" s="5">
        <v>8.8139534883720927</v>
      </c>
      <c r="L10" s="5">
        <v>0.30139955650425831</v>
      </c>
      <c r="M10" s="5">
        <v>0.66446546226928793</v>
      </c>
      <c r="N10" s="5">
        <v>7.558139534883721</v>
      </c>
      <c r="P10" s="11">
        <v>1995</v>
      </c>
      <c r="Q10" s="5">
        <v>0.66839463636363639</v>
      </c>
      <c r="R10" s="5">
        <v>0.43781351818181813</v>
      </c>
      <c r="S10" s="5">
        <v>0.75527591818181827</v>
      </c>
      <c r="T10" s="5">
        <v>0.63765430476190488</v>
      </c>
      <c r="U10" s="5">
        <v>0.25453109090909098</v>
      </c>
      <c r="V10" s="5">
        <v>0.26274823636363637</v>
      </c>
      <c r="W10" s="5">
        <v>0.68763478181818183</v>
      </c>
      <c r="X10" s="5">
        <v>1.0122120272727273</v>
      </c>
      <c r="AC10" s="11">
        <v>1995</v>
      </c>
      <c r="AD10" s="5">
        <v>0.46862896608599941</v>
      </c>
      <c r="AE10" s="5">
        <v>0.2970863628006491</v>
      </c>
      <c r="AF10" s="5">
        <v>0.34835971367292684</v>
      </c>
      <c r="AG10" s="5">
        <v>0.2573989151005831</v>
      </c>
      <c r="AH10" s="5">
        <v>0.10331509339838221</v>
      </c>
      <c r="AI10" s="5">
        <v>7.5771049730675319E-2</v>
      </c>
      <c r="AJ10" s="5">
        <v>0.49563451229072825</v>
      </c>
      <c r="AK10" s="5">
        <v>0.65873105811668664</v>
      </c>
      <c r="AL10" s="6"/>
    </row>
    <row r="11" spans="1:40" x14ac:dyDescent="0.25">
      <c r="A11" s="4" t="s">
        <v>42</v>
      </c>
      <c r="B11" s="4" t="s">
        <v>26</v>
      </c>
      <c r="C11" s="4">
        <v>43</v>
      </c>
      <c r="D11" s="5">
        <v>422</v>
      </c>
      <c r="E11" s="5">
        <v>12.305999999999999</v>
      </c>
      <c r="F11" s="5">
        <v>0.77195038264642446</v>
      </c>
      <c r="G11" s="5">
        <v>9.4996214088468989</v>
      </c>
      <c r="H11" s="5">
        <v>228</v>
      </c>
      <c r="I11" s="5">
        <v>0.28618604651162788</v>
      </c>
      <c r="J11" s="5">
        <v>0.63092575813953489</v>
      </c>
      <c r="K11" s="5">
        <v>9.8139534883720927</v>
      </c>
      <c r="L11" s="5">
        <v>0.22092142811271859</v>
      </c>
      <c r="M11" s="5">
        <v>0.48704338041729944</v>
      </c>
      <c r="N11" s="5">
        <v>5.3023255813953485</v>
      </c>
      <c r="P11" s="11">
        <v>1996</v>
      </c>
      <c r="Q11" s="5">
        <v>0.57840687272727287</v>
      </c>
      <c r="R11" s="5">
        <v>0.33670254545454548</v>
      </c>
      <c r="S11" s="5">
        <v>0.65717121818181823</v>
      </c>
      <c r="T11" s="5">
        <v>0.59903596279069782</v>
      </c>
      <c r="U11" s="5">
        <v>0.34151258181818184</v>
      </c>
      <c r="V11" s="5">
        <v>0.68512955454545454</v>
      </c>
      <c r="W11" s="5">
        <v>0.22620221395348838</v>
      </c>
      <c r="X11" s="5">
        <v>0.73463284545454544</v>
      </c>
      <c r="AC11" s="11">
        <v>1996</v>
      </c>
      <c r="AD11" s="6"/>
      <c r="AE11" s="6"/>
      <c r="AF11" s="6"/>
      <c r="AG11" s="6"/>
      <c r="AH11" s="6"/>
      <c r="AI11" s="6"/>
      <c r="AJ11" s="6"/>
      <c r="AK11" s="6"/>
      <c r="AL11" s="6"/>
    </row>
    <row r="12" spans="1:40" x14ac:dyDescent="0.25">
      <c r="A12" s="4" t="s">
        <v>42</v>
      </c>
      <c r="B12" s="4" t="s">
        <v>36</v>
      </c>
      <c r="C12" s="4">
        <v>44</v>
      </c>
      <c r="D12" s="5">
        <v>508</v>
      </c>
      <c r="E12" s="5">
        <v>9.4379999999999988</v>
      </c>
      <c r="F12" s="5">
        <v>0.66975647890245393</v>
      </c>
      <c r="G12" s="5">
        <v>6.3211616478813593</v>
      </c>
      <c r="H12" s="5">
        <v>172</v>
      </c>
      <c r="I12" s="5">
        <v>0.21449999999999997</v>
      </c>
      <c r="J12" s="5">
        <v>0.47288669999999994</v>
      </c>
      <c r="K12" s="5">
        <v>11.545454545454545</v>
      </c>
      <c r="L12" s="5">
        <v>0.14366276472457634</v>
      </c>
      <c r="M12" s="5">
        <v>0.31671893111180099</v>
      </c>
      <c r="N12" s="5">
        <v>3.9090909090909092</v>
      </c>
      <c r="P12" s="11">
        <v>1997</v>
      </c>
      <c r="Q12" s="5">
        <v>0.5033502636363637</v>
      </c>
      <c r="R12" s="5">
        <v>0.23494737142857144</v>
      </c>
      <c r="S12" s="5">
        <v>0.39372151818181822</v>
      </c>
      <c r="T12" s="5">
        <v>0.5839040571428572</v>
      </c>
      <c r="U12" s="5">
        <v>0.36646464545454555</v>
      </c>
      <c r="V12" s="5">
        <v>0.47482884761904748</v>
      </c>
      <c r="W12" s="5">
        <v>0.20562905454545455</v>
      </c>
      <c r="X12" s="5">
        <v>0.54612556279069779</v>
      </c>
      <c r="AC12" s="11">
        <v>1997</v>
      </c>
      <c r="AD12" s="5">
        <v>0.44972187683980647</v>
      </c>
      <c r="AE12" s="5">
        <v>0.19518850732015788</v>
      </c>
      <c r="AF12" s="5">
        <v>0.12244825604946653</v>
      </c>
      <c r="AG12" s="5">
        <v>0.21167191012832551</v>
      </c>
      <c r="AH12" s="5">
        <v>0.16061108718670331</v>
      </c>
      <c r="AI12" s="5">
        <v>0.13385083920678464</v>
      </c>
      <c r="AJ12" s="5">
        <v>0.14891803518791843</v>
      </c>
      <c r="AK12" s="5">
        <v>0.27398161931053971</v>
      </c>
      <c r="AL12" s="6"/>
    </row>
    <row r="13" spans="1:40" x14ac:dyDescent="0.25">
      <c r="A13" s="4" t="s">
        <v>42</v>
      </c>
      <c r="B13" s="4" t="s">
        <v>37</v>
      </c>
      <c r="C13" s="4">
        <v>43</v>
      </c>
      <c r="D13" s="5">
        <v>521</v>
      </c>
      <c r="E13" s="5">
        <v>6.29</v>
      </c>
      <c r="F13" s="5">
        <v>0.31401848033609875</v>
      </c>
      <c r="G13" s="5">
        <v>1.9751762413140612</v>
      </c>
      <c r="H13" s="5">
        <v>59.227360308285164</v>
      </c>
      <c r="I13" s="5">
        <v>0.14627906976744187</v>
      </c>
      <c r="J13" s="5">
        <v>0.32248683720930238</v>
      </c>
      <c r="K13" s="5">
        <v>12.116279069767442</v>
      </c>
      <c r="L13" s="5">
        <v>4.5934331193350261E-2</v>
      </c>
      <c r="M13" s="5">
        <v>0.10126682654885999</v>
      </c>
      <c r="N13" s="5">
        <v>1.3773804722857015</v>
      </c>
      <c r="P13" s="11">
        <v>1998</v>
      </c>
      <c r="Q13" s="5">
        <v>0.21655184545454548</v>
      </c>
      <c r="R13" s="5">
        <v>0.13648478181818183</v>
      </c>
      <c r="S13" s="5">
        <v>0.36937070909090913</v>
      </c>
      <c r="T13" s="5">
        <v>0.63382250000000007</v>
      </c>
      <c r="U13" s="5">
        <v>0.12305676363636367</v>
      </c>
      <c r="W13" s="5">
        <v>0.25889018636363637</v>
      </c>
      <c r="AC13" s="11">
        <v>1998</v>
      </c>
      <c r="AD13" s="5">
        <v>0.17503667268434361</v>
      </c>
      <c r="AE13" s="5">
        <v>0.10573733048223675</v>
      </c>
      <c r="AF13" s="5">
        <v>0.13789569144872901</v>
      </c>
      <c r="AG13" s="5">
        <v>0.23764144475792962</v>
      </c>
      <c r="AH13" s="5">
        <v>3.6381634522712973E-2</v>
      </c>
      <c r="AJ13" s="5">
        <v>0.17507869156364553</v>
      </c>
      <c r="AK13" s="6"/>
      <c r="AL13" s="6"/>
    </row>
    <row r="14" spans="1:40" x14ac:dyDescent="0.25">
      <c r="A14" s="4" t="s">
        <v>42</v>
      </c>
      <c r="B14" s="4" t="s">
        <v>38</v>
      </c>
      <c r="C14" s="4">
        <v>44</v>
      </c>
      <c r="D14" s="5">
        <v>151</v>
      </c>
      <c r="E14" s="5">
        <v>4.25</v>
      </c>
      <c r="F14" s="5">
        <v>0.83014821002658545</v>
      </c>
      <c r="G14" s="5">
        <v>3.5281298926129883</v>
      </c>
      <c r="H14" s="5">
        <v>92</v>
      </c>
      <c r="I14" s="5">
        <v>9.6590909090909088E-2</v>
      </c>
      <c r="J14" s="5">
        <v>0.21294431818181819</v>
      </c>
      <c r="K14" s="5">
        <v>3.4318181818181817</v>
      </c>
      <c r="L14" s="5">
        <v>8.0184770286658824E-2</v>
      </c>
      <c r="M14" s="5">
        <v>0.17677534457396804</v>
      </c>
      <c r="N14" s="5">
        <v>2.0909090909090908</v>
      </c>
      <c r="P14" s="11">
        <v>1999</v>
      </c>
      <c r="Q14" s="5">
        <v>0.2250696181818182</v>
      </c>
      <c r="R14" s="5">
        <v>0.58416773023255819</v>
      </c>
      <c r="S14" s="5">
        <v>0.90208223636363638</v>
      </c>
      <c r="T14" s="5">
        <v>0.6998323255813953</v>
      </c>
      <c r="U14" s="5">
        <v>0.2705645454545455</v>
      </c>
      <c r="V14" s="5">
        <v>0.26629517209302328</v>
      </c>
      <c r="W14" s="5">
        <v>0.62039448181818191</v>
      </c>
      <c r="X14" s="5">
        <v>0.22056754146341465</v>
      </c>
      <c r="AC14" s="11">
        <v>1999</v>
      </c>
      <c r="AD14" s="5">
        <v>0.13737331713244508</v>
      </c>
      <c r="AE14" s="5">
        <v>0.32659269730485302</v>
      </c>
      <c r="AF14" s="5">
        <v>0.35098191115264399</v>
      </c>
      <c r="AG14" s="5">
        <v>0.29401448408133984</v>
      </c>
      <c r="AH14" s="5">
        <v>7.4979418677880189E-2</v>
      </c>
      <c r="AI14" s="5">
        <v>7.3261548351524222E-2</v>
      </c>
      <c r="AJ14" s="5">
        <v>0.41944035576288963</v>
      </c>
      <c r="AK14" s="5">
        <v>8.129962962264696E-2</v>
      </c>
      <c r="AL14" s="6"/>
    </row>
    <row r="15" spans="1:40" x14ac:dyDescent="0.25">
      <c r="A15" s="4" t="s">
        <v>42</v>
      </c>
      <c r="B15" s="4" t="s">
        <v>39</v>
      </c>
      <c r="C15" s="4">
        <v>33</v>
      </c>
      <c r="D15" s="5">
        <v>94</v>
      </c>
      <c r="E15" s="5">
        <v>1.778</v>
      </c>
      <c r="F15" s="5">
        <v>0.47348499598597826</v>
      </c>
      <c r="G15" s="5">
        <v>0.84185632286306933</v>
      </c>
      <c r="H15" s="5">
        <v>26</v>
      </c>
      <c r="I15" s="5">
        <v>5.387878787878788E-2</v>
      </c>
      <c r="J15" s="5">
        <v>0.11878117575757577</v>
      </c>
      <c r="K15" s="5">
        <v>2.8484848484848486</v>
      </c>
      <c r="L15" s="5">
        <v>2.5510797662517251E-2</v>
      </c>
      <c r="M15" s="5">
        <v>5.6241104526785532E-2</v>
      </c>
      <c r="N15" s="5">
        <v>0.78787878787878785</v>
      </c>
      <c r="P15" s="11">
        <v>2000</v>
      </c>
      <c r="Q15" s="5">
        <v>0.39652737272727273</v>
      </c>
      <c r="R15" s="5">
        <v>0.9161616136363635</v>
      </c>
      <c r="S15" s="5">
        <v>0.77628165238095248</v>
      </c>
      <c r="T15" s="5">
        <v>0.62886215000000001</v>
      </c>
      <c r="U15" s="5">
        <v>0.43102493488372096</v>
      </c>
      <c r="V15" s="5">
        <v>0.64855323636363638</v>
      </c>
      <c r="W15" s="5">
        <v>1.2852316954545455</v>
      </c>
      <c r="X15" s="5">
        <v>0.53867396818181823</v>
      </c>
      <c r="AC15" s="11">
        <v>2000</v>
      </c>
      <c r="AD15" s="5">
        <v>0.30199496223648503</v>
      </c>
      <c r="AE15" s="5">
        <v>0.46071656079872336</v>
      </c>
      <c r="AF15" s="5">
        <v>0.47003877997106658</v>
      </c>
      <c r="AG15" s="5">
        <v>0.31442063933561731</v>
      </c>
      <c r="AH15" s="5">
        <v>0.15628433280198567</v>
      </c>
      <c r="AI15" s="5">
        <v>0.27383459609613131</v>
      </c>
      <c r="AJ15" s="5">
        <v>0.908359061463758</v>
      </c>
      <c r="AK15" s="5">
        <v>0.24372102999946424</v>
      </c>
      <c r="AL15" s="6"/>
    </row>
    <row r="16" spans="1:40" x14ac:dyDescent="0.25">
      <c r="A16" s="4" t="s">
        <v>42</v>
      </c>
      <c r="B16" s="4" t="s">
        <v>40</v>
      </c>
      <c r="C16" s="4">
        <v>43</v>
      </c>
      <c r="D16" s="5">
        <v>194</v>
      </c>
      <c r="E16" s="5">
        <v>4.1859999999999999</v>
      </c>
      <c r="F16" s="5">
        <v>0.63834301569689267</v>
      </c>
      <c r="G16" s="5">
        <v>2.6721038637071928</v>
      </c>
      <c r="H16" s="5">
        <v>61</v>
      </c>
      <c r="I16" s="5">
        <v>9.7348837209302319E-2</v>
      </c>
      <c r="J16" s="5">
        <v>0.21461524651162792</v>
      </c>
      <c r="K16" s="5">
        <v>4.5116279069767442</v>
      </c>
      <c r="L16" s="5">
        <v>6.2141950318771927E-2</v>
      </c>
      <c r="M16" s="5">
        <v>0.13699814367276461</v>
      </c>
      <c r="N16" s="5">
        <v>1.4186046511627908</v>
      </c>
      <c r="P16" s="11">
        <v>2001</v>
      </c>
      <c r="Q16" s="5">
        <v>1.1411811272727275</v>
      </c>
      <c r="R16" s="5">
        <v>1.9550793636363635</v>
      </c>
      <c r="S16" s="5">
        <v>1.0048361720930232</v>
      </c>
      <c r="T16" s="5">
        <v>0.59714597272727277</v>
      </c>
      <c r="U16" s="5">
        <v>0.47098272727272733</v>
      </c>
      <c r="V16" s="5">
        <v>0.92888816818181807</v>
      </c>
      <c r="W16" s="5">
        <v>0.75287090000000001</v>
      </c>
      <c r="X16" s="5">
        <v>0.69089157727272732</v>
      </c>
      <c r="AC16" s="11">
        <v>2001</v>
      </c>
      <c r="AD16" s="5">
        <v>0.99092697183127199</v>
      </c>
      <c r="AE16" s="5">
        <v>1.7196673847391919</v>
      </c>
      <c r="AF16" s="5">
        <v>0.56866952431004392</v>
      </c>
      <c r="AG16" s="5">
        <v>0.24042020682292109</v>
      </c>
      <c r="AH16" s="5">
        <v>0.24340566473477221</v>
      </c>
      <c r="AI16" s="5">
        <v>0.3059946260380858</v>
      </c>
      <c r="AJ16" s="5">
        <v>0.6254116721743872</v>
      </c>
      <c r="AK16" s="5">
        <v>0.43301145270646191</v>
      </c>
      <c r="AL16" s="6"/>
    </row>
    <row r="17" spans="1:40" x14ac:dyDescent="0.25">
      <c r="A17" s="4" t="s">
        <v>42</v>
      </c>
      <c r="B17" s="4" t="s">
        <v>41</v>
      </c>
      <c r="C17" s="4">
        <v>32</v>
      </c>
      <c r="D17" s="5">
        <v>165</v>
      </c>
      <c r="E17" s="5">
        <v>2.98</v>
      </c>
      <c r="F17" s="5">
        <v>0.55446974519028647</v>
      </c>
      <c r="G17" s="5">
        <v>1.6523198406670536</v>
      </c>
      <c r="H17" s="5">
        <v>45</v>
      </c>
      <c r="I17" s="5">
        <v>9.3124999999999999E-2</v>
      </c>
      <c r="J17" s="5">
        <v>0.20530337500000001</v>
      </c>
      <c r="K17" s="5">
        <v>5.15625</v>
      </c>
      <c r="L17" s="5">
        <v>5.1634995020845426E-2</v>
      </c>
      <c r="M17" s="5">
        <v>0.11383451002295583</v>
      </c>
      <c r="N17" s="5">
        <v>1.40625</v>
      </c>
      <c r="P17" s="11">
        <v>2002</v>
      </c>
      <c r="Q17" s="5">
        <v>0.76845341363636366</v>
      </c>
      <c r="R17" s="5">
        <v>2.9414875500000002</v>
      </c>
      <c r="S17" s="5">
        <v>1.4749298904761907</v>
      </c>
      <c r="T17" s="5">
        <v>1.533940172093023</v>
      </c>
      <c r="U17" s="5">
        <v>0.58687454090909086</v>
      </c>
      <c r="W17" s="5">
        <v>0.90859582727272714</v>
      </c>
      <c r="X17" s="5">
        <v>0.45958219534883721</v>
      </c>
      <c r="AC17" s="11">
        <v>2002</v>
      </c>
      <c r="AD17" s="5">
        <v>0.52900314843418905</v>
      </c>
      <c r="AE17" s="5">
        <v>2.2958725518077898</v>
      </c>
      <c r="AF17" s="5">
        <v>0.96327540553402491</v>
      </c>
      <c r="AG17" s="5">
        <v>0.54239373111824629</v>
      </c>
      <c r="AH17" s="5">
        <v>0.33384367525867653</v>
      </c>
      <c r="AJ17" s="5">
        <v>0.68740074958918207</v>
      </c>
      <c r="AK17" s="5">
        <v>0.33389444775226945</v>
      </c>
      <c r="AL17" s="6"/>
    </row>
    <row r="18" spans="1:40" x14ac:dyDescent="0.25">
      <c r="A18" s="4" t="s">
        <v>43</v>
      </c>
      <c r="B18" s="4" t="s">
        <v>16</v>
      </c>
      <c r="C18" s="4">
        <v>44</v>
      </c>
      <c r="D18" s="5">
        <v>341</v>
      </c>
      <c r="E18" s="5">
        <v>7.9340000000000002</v>
      </c>
      <c r="F18" s="5">
        <v>0.7136571544120911</v>
      </c>
      <c r="G18" s="5">
        <v>5.6621558631055313</v>
      </c>
      <c r="H18" s="5">
        <v>185</v>
      </c>
      <c r="I18" s="5">
        <v>0.18031818181818182</v>
      </c>
      <c r="J18" s="5">
        <v>0.39752946363636366</v>
      </c>
      <c r="K18" s="5">
        <v>7.75</v>
      </c>
      <c r="L18" s="5">
        <v>0.12868536052512572</v>
      </c>
      <c r="M18" s="5">
        <v>0.28369974581369217</v>
      </c>
      <c r="N18" s="5">
        <v>4.2045454545454541</v>
      </c>
      <c r="P18" s="11">
        <v>2003</v>
      </c>
      <c r="Q18" s="5">
        <v>0.61187670909090908</v>
      </c>
      <c r="R18" s="5">
        <v>2.9727026818181823</v>
      </c>
      <c r="S18" s="5">
        <v>1.2293651272727275</v>
      </c>
      <c r="T18" s="5">
        <v>1.0411724545454546</v>
      </c>
      <c r="U18" s="5">
        <v>0.34952930909090918</v>
      </c>
      <c r="V18" s="5">
        <v>1.0092558590909091</v>
      </c>
      <c r="W18" s="5">
        <v>1.3123382545454547</v>
      </c>
      <c r="X18" s="5">
        <v>0.51372190454545452</v>
      </c>
      <c r="AC18" s="11">
        <v>2003</v>
      </c>
      <c r="AD18" s="5">
        <v>0.40210534926847202</v>
      </c>
      <c r="AE18" s="5">
        <v>2.5134943984367948</v>
      </c>
      <c r="AF18" s="5">
        <v>0.76906278870341549</v>
      </c>
      <c r="AG18" s="5">
        <v>0.49147967945714632</v>
      </c>
      <c r="AH18" s="5">
        <v>0.17671761650576145</v>
      </c>
      <c r="AI18" s="5">
        <v>0.47057487215273441</v>
      </c>
      <c r="AJ18" s="5">
        <v>1.1147329249320395</v>
      </c>
      <c r="AK18" s="5">
        <v>0.36598186881102318</v>
      </c>
      <c r="AL18" s="6"/>
    </row>
    <row r="19" spans="1:40" x14ac:dyDescent="0.25">
      <c r="A19" s="4" t="s">
        <v>43</v>
      </c>
      <c r="B19" s="4" t="s">
        <v>26</v>
      </c>
      <c r="C19" s="4">
        <v>44</v>
      </c>
      <c r="D19" s="5">
        <v>503</v>
      </c>
      <c r="E19" s="5">
        <v>10.668000000000001</v>
      </c>
      <c r="F19" s="5">
        <v>0.58024369770629558</v>
      </c>
      <c r="G19" s="5">
        <v>6.1900397671307621</v>
      </c>
      <c r="H19" s="5">
        <v>201</v>
      </c>
      <c r="I19" s="5">
        <v>0.24245454545454548</v>
      </c>
      <c r="J19" s="5">
        <v>0.534515290909091</v>
      </c>
      <c r="K19" s="5">
        <v>11.431818181818182</v>
      </c>
      <c r="L19" s="5">
        <v>0.14068272198024459</v>
      </c>
      <c r="M19" s="5">
        <v>0.31014912887764723</v>
      </c>
      <c r="N19" s="5">
        <v>4.5681818181818183</v>
      </c>
      <c r="P19" s="11">
        <v>2004</v>
      </c>
      <c r="Q19" s="5">
        <v>3.1167532500000004</v>
      </c>
      <c r="R19" s="5">
        <v>3.2688205454545458</v>
      </c>
      <c r="S19" s="5">
        <v>0.57489955454545461</v>
      </c>
      <c r="T19" s="5">
        <v>1.6187776545454546</v>
      </c>
      <c r="U19" s="5">
        <v>0.30699055000000003</v>
      </c>
      <c r="V19" s="5">
        <v>0.6016553818181819</v>
      </c>
      <c r="W19" s="5">
        <v>1.4523804590909093</v>
      </c>
      <c r="X19" s="5">
        <v>0.47909966363636375</v>
      </c>
      <c r="AC19" s="11">
        <v>2004</v>
      </c>
      <c r="AD19" s="5">
        <v>2.1037013176314581</v>
      </c>
      <c r="AE19" s="5">
        <v>2.0241979295747106</v>
      </c>
      <c r="AF19" s="5">
        <v>0.37862328094418563</v>
      </c>
      <c r="AG19" s="5">
        <v>0.4777649503974718</v>
      </c>
      <c r="AH19" s="5">
        <v>9.4801758922199886E-2</v>
      </c>
      <c r="AI19" s="5">
        <v>0.21323678104506563</v>
      </c>
      <c r="AJ19" s="5">
        <v>1.0531090145017163</v>
      </c>
      <c r="AK19" s="5">
        <v>0.32959596091744003</v>
      </c>
      <c r="AL19" s="6"/>
    </row>
    <row r="20" spans="1:40" x14ac:dyDescent="0.25">
      <c r="A20" s="4" t="s">
        <v>43</v>
      </c>
      <c r="B20" s="4" t="s">
        <v>36</v>
      </c>
      <c r="C20" s="4">
        <v>44</v>
      </c>
      <c r="D20" s="5">
        <v>241</v>
      </c>
      <c r="E20" s="5">
        <v>4.78</v>
      </c>
      <c r="F20" s="5">
        <v>0.48099010726521862</v>
      </c>
      <c r="G20" s="5">
        <v>2.299132712727745</v>
      </c>
      <c r="H20" s="5">
        <v>72</v>
      </c>
      <c r="I20" s="5">
        <v>0.10863636363636364</v>
      </c>
      <c r="J20" s="5">
        <v>0.23949972727272731</v>
      </c>
      <c r="K20" s="5">
        <v>5.4772727272727275</v>
      </c>
      <c r="L20" s="5">
        <v>5.2253016198357843E-2</v>
      </c>
      <c r="M20" s="5">
        <v>0.11519699951089971</v>
      </c>
      <c r="N20" s="5">
        <v>1.6363636363636365</v>
      </c>
      <c r="P20" s="11">
        <v>2005</v>
      </c>
      <c r="Q20" s="5">
        <v>1.6556545999999999</v>
      </c>
      <c r="R20" s="5">
        <v>3.4710424909090909</v>
      </c>
      <c r="S20" s="5">
        <v>1.0565044454545454</v>
      </c>
      <c r="T20" s="5">
        <v>1.2396365590909091</v>
      </c>
      <c r="U20" s="5">
        <v>0.52048601818181828</v>
      </c>
      <c r="V20" s="5">
        <v>0.77991570232558127</v>
      </c>
      <c r="W20" s="5">
        <v>1.9118892454545455</v>
      </c>
      <c r="X20" s="5">
        <v>0.32995513333333337</v>
      </c>
      <c r="AC20" s="11">
        <v>2005</v>
      </c>
      <c r="AD20" s="5">
        <v>1.2203938126200462</v>
      </c>
      <c r="AE20" s="5">
        <v>1.1917084042837056</v>
      </c>
      <c r="AF20" s="5">
        <v>0.54314321127423371</v>
      </c>
      <c r="AG20" s="5">
        <v>0.39195244074609359</v>
      </c>
      <c r="AH20" s="5">
        <v>0.13405056652737424</v>
      </c>
      <c r="AI20" s="5">
        <v>0.26303068635617921</v>
      </c>
      <c r="AJ20" s="5">
        <v>1.0720718300921541</v>
      </c>
      <c r="AK20" s="5">
        <v>0.15420022459291113</v>
      </c>
      <c r="AL20" s="6"/>
    </row>
    <row r="21" spans="1:40" x14ac:dyDescent="0.25">
      <c r="A21" s="4" t="s">
        <v>43</v>
      </c>
      <c r="B21" s="4" t="s">
        <v>37</v>
      </c>
      <c r="C21" s="4">
        <v>44</v>
      </c>
      <c r="D21" s="5">
        <v>788</v>
      </c>
      <c r="E21" s="5">
        <v>9.218</v>
      </c>
      <c r="F21" s="5">
        <v>0.22795203859865862</v>
      </c>
      <c r="G21" s="5">
        <v>2.1012618918024351</v>
      </c>
      <c r="H21" s="5">
        <v>72.982550335570465</v>
      </c>
      <c r="I21" s="5">
        <v>0.20949999999999999</v>
      </c>
      <c r="J21" s="5">
        <v>0.46186369999999999</v>
      </c>
      <c r="K21" s="5">
        <v>17.90909090909091</v>
      </c>
      <c r="L21" s="5">
        <v>4.775595208641898E-2</v>
      </c>
      <c r="M21" s="5">
        <v>0.10528277196971929</v>
      </c>
      <c r="N21" s="5">
        <v>1.6586943258084197</v>
      </c>
      <c r="P21" s="11">
        <v>2006</v>
      </c>
      <c r="Q21" s="5">
        <v>2.9310681750205303</v>
      </c>
      <c r="R21" s="5">
        <v>3.4020986447257346</v>
      </c>
      <c r="S21" s="5">
        <v>1.3037202723427657</v>
      </c>
      <c r="T21" s="5">
        <v>0.82722603790252558</v>
      </c>
      <c r="U21" s="5">
        <v>0.80768527455274874</v>
      </c>
      <c r="V21" s="5">
        <v>0.4414449013477369</v>
      </c>
      <c r="W21" s="5">
        <v>2.2132179852078178</v>
      </c>
      <c r="X21" s="5">
        <v>0.82110850965376891</v>
      </c>
      <c r="AC21" s="11">
        <v>2006</v>
      </c>
      <c r="AD21" s="5">
        <v>2.4416965130092061</v>
      </c>
      <c r="AE21" s="5">
        <v>1.5452146108893807</v>
      </c>
      <c r="AF21" s="5">
        <v>0.80548057583812516</v>
      </c>
      <c r="AG21" s="5">
        <v>0.18692157018028671</v>
      </c>
      <c r="AH21" s="5">
        <v>0.1195044538879067</v>
      </c>
      <c r="AI21" s="5">
        <v>0.30432773428403925</v>
      </c>
      <c r="AJ21" s="5">
        <v>0.8408593680017985</v>
      </c>
      <c r="AK21" s="5">
        <v>0.4500961361078688</v>
      </c>
      <c r="AL21" s="6"/>
    </row>
    <row r="22" spans="1:40" x14ac:dyDescent="0.25">
      <c r="A22" s="4" t="s">
        <v>43</v>
      </c>
      <c r="B22" s="4" t="s">
        <v>38</v>
      </c>
      <c r="C22" s="4">
        <v>44</v>
      </c>
      <c r="D22" s="5">
        <v>413</v>
      </c>
      <c r="E22" s="5">
        <v>5.1219999999999999</v>
      </c>
      <c r="F22" s="5">
        <v>0.23571785679478985</v>
      </c>
      <c r="G22" s="5">
        <v>1.2073468625029136</v>
      </c>
      <c r="H22" s="5">
        <v>39</v>
      </c>
      <c r="I22" s="5">
        <v>0.11640909090909091</v>
      </c>
      <c r="J22" s="5">
        <v>0.2566354818181818</v>
      </c>
      <c r="K22" s="5">
        <v>9.3863636363636367</v>
      </c>
      <c r="L22" s="5">
        <v>2.7439701420520764E-2</v>
      </c>
      <c r="M22" s="5">
        <v>6.0493565751680078E-2</v>
      </c>
      <c r="N22" s="5">
        <v>0.88636363636363635</v>
      </c>
      <c r="P22" s="11">
        <v>2007</v>
      </c>
      <c r="Q22" s="5">
        <v>3.5796551868713182</v>
      </c>
      <c r="R22" s="5">
        <v>5.9226835461294929</v>
      </c>
      <c r="S22" s="5">
        <v>1.8268117251710037</v>
      </c>
      <c r="T22" s="5">
        <v>1.9976682164057329</v>
      </c>
      <c r="U22" s="5">
        <v>1.3558290053756346</v>
      </c>
      <c r="V22" s="5">
        <v>0.44866173360863987</v>
      </c>
      <c r="W22" s="5">
        <v>2.6735785522375513</v>
      </c>
      <c r="X22" s="5">
        <v>1.4565391313239791</v>
      </c>
      <c r="AC22" s="11">
        <v>2007</v>
      </c>
      <c r="AD22" s="5">
        <v>2.7792264214988331</v>
      </c>
      <c r="AE22" s="5">
        <v>1.5363362737344513</v>
      </c>
      <c r="AF22" s="5">
        <v>0.71571679006386446</v>
      </c>
      <c r="AG22" s="5">
        <v>0.33681934667065994</v>
      </c>
      <c r="AH22" s="5">
        <v>0.36353334419423089</v>
      </c>
      <c r="AI22" s="5">
        <v>0.29248877166936188</v>
      </c>
      <c r="AJ22" s="5">
        <v>1.5579615347803895</v>
      </c>
      <c r="AK22" s="5">
        <v>0.91076355288608024</v>
      </c>
      <c r="AL22" s="6"/>
    </row>
    <row r="23" spans="1:40" x14ac:dyDescent="0.25">
      <c r="A23" s="4" t="s">
        <v>43</v>
      </c>
      <c r="B23" s="4" t="s">
        <v>39</v>
      </c>
      <c r="C23" s="4">
        <v>44</v>
      </c>
      <c r="D23" s="5">
        <v>298</v>
      </c>
      <c r="E23" s="5">
        <v>3.5260000000000002</v>
      </c>
      <c r="F23" s="5">
        <v>0.23658200641294713</v>
      </c>
      <c r="G23" s="5">
        <v>0.83418815461205165</v>
      </c>
      <c r="H23" s="5">
        <v>32</v>
      </c>
      <c r="I23" s="5">
        <v>8.0136363636363644E-2</v>
      </c>
      <c r="J23" s="5">
        <v>0.17666862727272731</v>
      </c>
      <c r="K23" s="5">
        <v>6.7727272727272725</v>
      </c>
      <c r="L23" s="5">
        <v>1.8958821695728448E-2</v>
      </c>
      <c r="M23" s="5">
        <v>4.179661831040294E-2</v>
      </c>
      <c r="N23" s="5">
        <v>0.72727272727272729</v>
      </c>
      <c r="P23" s="11">
        <v>2008</v>
      </c>
      <c r="Q23" s="5">
        <v>3.4586365876868794</v>
      </c>
      <c r="R23" s="5">
        <v>5.2771059192630148</v>
      </c>
      <c r="S23" s="5">
        <v>1.6575435421641578</v>
      </c>
      <c r="T23" s="5">
        <v>2.5659489803270592</v>
      </c>
      <c r="U23" s="5">
        <v>1.0880803294088295</v>
      </c>
      <c r="V23" s="5">
        <v>0.4577932518188994</v>
      </c>
      <c r="W23" s="5">
        <v>4.154418387092333</v>
      </c>
      <c r="X23" s="5">
        <v>1.6967012003167488</v>
      </c>
      <c r="AC23" s="11">
        <v>2008</v>
      </c>
      <c r="AD23" s="5">
        <v>2.7726637680304362</v>
      </c>
      <c r="AE23" s="5">
        <v>1.4028067952061363</v>
      </c>
      <c r="AF23" s="5">
        <v>0.61124144599280916</v>
      </c>
      <c r="AG23" s="5">
        <v>0.69354636152030447</v>
      </c>
      <c r="AH23" s="5">
        <v>0.12354259677174233</v>
      </c>
      <c r="AI23" s="5">
        <v>0.22030106168318087</v>
      </c>
      <c r="AJ23" s="5">
        <v>2.2720978372656178</v>
      </c>
      <c r="AK23" s="5">
        <v>0.62196935825760147</v>
      </c>
      <c r="AL23" s="6"/>
    </row>
    <row r="24" spans="1:40" x14ac:dyDescent="0.25">
      <c r="A24" s="4" t="s">
        <v>43</v>
      </c>
      <c r="B24" s="4" t="s">
        <v>40</v>
      </c>
      <c r="C24" s="4">
        <v>43</v>
      </c>
      <c r="D24" s="5">
        <v>663</v>
      </c>
      <c r="E24" s="5">
        <v>9.402000000000001</v>
      </c>
      <c r="F24" s="5">
        <v>0.3396410770976227</v>
      </c>
      <c r="G24" s="5">
        <v>3.1933054068718492</v>
      </c>
      <c r="H24" s="5">
        <v>112</v>
      </c>
      <c r="I24" s="5">
        <v>0.21865116279069771</v>
      </c>
      <c r="J24" s="5">
        <v>0.48203835348837221</v>
      </c>
      <c r="K24" s="5">
        <v>15.418604651162791</v>
      </c>
      <c r="L24" s="5">
        <v>7.4262916438880208E-2</v>
      </c>
      <c r="M24" s="5">
        <v>0.16372002558115531</v>
      </c>
      <c r="N24" s="5">
        <v>2.6046511627906979</v>
      </c>
      <c r="P24" s="11">
        <v>2009</v>
      </c>
      <c r="Q24" s="5">
        <v>4.9036367150961366</v>
      </c>
      <c r="R24" s="5">
        <v>4.7036794603002505</v>
      </c>
      <c r="S24" s="5">
        <v>1.7424857777893856</v>
      </c>
      <c r="T24" s="5">
        <v>1.5500141732073924</v>
      </c>
      <c r="U24" s="5">
        <v>0.81407359842765536</v>
      </c>
      <c r="W24" s="5">
        <v>3.1651893193016902</v>
      </c>
      <c r="X24" s="5">
        <v>1.2582503830450711</v>
      </c>
      <c r="Y24" s="5">
        <v>0.61767251895002784</v>
      </c>
      <c r="AC24" s="11">
        <v>2009</v>
      </c>
      <c r="AD24" s="5">
        <v>3.7040741672011315</v>
      </c>
      <c r="AE24" s="5">
        <v>2.3853876287446507</v>
      </c>
      <c r="AF24" s="5">
        <v>1.0184678547024479</v>
      </c>
      <c r="AG24" s="5">
        <v>0.86845171220848971</v>
      </c>
      <c r="AH24" s="5">
        <v>0.32332328128194804</v>
      </c>
      <c r="AJ24" s="5">
        <v>2.2743297350360385</v>
      </c>
      <c r="AK24" s="5">
        <v>0.59497484913868137</v>
      </c>
      <c r="AL24" s="5">
        <v>0.61767251895002784</v>
      </c>
    </row>
    <row r="25" spans="1:40" x14ac:dyDescent="0.25">
      <c r="A25" s="4" t="s">
        <v>43</v>
      </c>
      <c r="B25" s="4" t="s">
        <v>41</v>
      </c>
      <c r="C25" s="4">
        <v>48</v>
      </c>
      <c r="D25" s="5">
        <v>881</v>
      </c>
      <c r="E25" s="5">
        <v>15.257000000000001</v>
      </c>
      <c r="F25" s="5">
        <v>0.55202521661053328</v>
      </c>
      <c r="G25" s="5">
        <v>8.4222487298269062</v>
      </c>
      <c r="H25" s="5">
        <v>276</v>
      </c>
      <c r="I25" s="5">
        <v>0.31785416666666672</v>
      </c>
      <c r="J25" s="5">
        <v>0.70074129583333344</v>
      </c>
      <c r="K25" s="5">
        <v>18.354166666666668</v>
      </c>
      <c r="L25" s="5">
        <v>0.17546351520472722</v>
      </c>
      <c r="M25" s="5">
        <v>0.38682686562034163</v>
      </c>
      <c r="N25" s="5">
        <v>5.75</v>
      </c>
      <c r="P25" s="11">
        <v>2010</v>
      </c>
      <c r="Q25" s="5">
        <v>2.8791374409140289</v>
      </c>
      <c r="R25" s="5">
        <v>2.8416392057257962</v>
      </c>
      <c r="S25" s="5">
        <v>1.2042858134155876</v>
      </c>
      <c r="T25" s="5">
        <v>0.82417689080862755</v>
      </c>
      <c r="U25" s="5">
        <v>0.23490012800653559</v>
      </c>
      <c r="W25" s="5">
        <v>1.6557798630808529</v>
      </c>
      <c r="X25" s="5">
        <v>0.40835204509990292</v>
      </c>
      <c r="Y25" s="5">
        <v>0.86982492853663285</v>
      </c>
      <c r="AC25" s="11">
        <v>2010</v>
      </c>
      <c r="AD25" s="5">
        <v>2.4181357871002453</v>
      </c>
      <c r="AE25" s="5">
        <v>2.3253819562585405</v>
      </c>
      <c r="AF25" s="5">
        <v>0.84029451610058292</v>
      </c>
      <c r="AG25" s="5">
        <v>0.62325211161054073</v>
      </c>
      <c r="AH25" s="5">
        <v>0.15205657922819013</v>
      </c>
      <c r="AJ25" s="5">
        <v>1.2850756803725274</v>
      </c>
      <c r="AK25" s="5">
        <v>0.35745504619865104</v>
      </c>
      <c r="AL25" s="5">
        <v>0.86982492853663285</v>
      </c>
    </row>
    <row r="26" spans="1:40" x14ac:dyDescent="0.25">
      <c r="A26" s="4" t="s">
        <v>44</v>
      </c>
      <c r="B26" s="4" t="s">
        <v>16</v>
      </c>
      <c r="C26" s="4">
        <v>44</v>
      </c>
      <c r="D26" s="5">
        <v>623</v>
      </c>
      <c r="E26" s="5">
        <v>13.34</v>
      </c>
      <c r="F26" s="5">
        <v>0.70112616198650102</v>
      </c>
      <c r="G26" s="5">
        <v>9.353023000899924</v>
      </c>
      <c r="H26" s="5">
        <v>312.00000000000006</v>
      </c>
      <c r="I26" s="5">
        <v>0.30318181818181816</v>
      </c>
      <c r="J26" s="5">
        <v>0.66839463636363639</v>
      </c>
      <c r="K26" s="5">
        <v>14.159090909090908</v>
      </c>
      <c r="L26" s="5">
        <v>0.21256870456590737</v>
      </c>
      <c r="M26" s="5">
        <v>0.46862896608599941</v>
      </c>
      <c r="N26" s="5">
        <v>7.0909090909090926</v>
      </c>
      <c r="P26" s="11">
        <v>2011</v>
      </c>
      <c r="Q26" s="28">
        <v>6.3395067185163496</v>
      </c>
      <c r="R26" s="28">
        <v>4.2729156573286096</v>
      </c>
      <c r="S26" s="28">
        <v>1.24108958332721</v>
      </c>
      <c r="T26" s="28">
        <v>1.02795883199515</v>
      </c>
      <c r="U26" s="28">
        <v>8.0167271961991401E-2</v>
      </c>
      <c r="V26" s="28"/>
      <c r="W26" s="28">
        <v>1.4775830515320001</v>
      </c>
      <c r="X26" s="28">
        <v>0.26455199865982398</v>
      </c>
      <c r="Y26" s="28">
        <v>1.06822890649269</v>
      </c>
      <c r="Z26" s="33"/>
      <c r="AA26" s="33"/>
      <c r="AB26" s="33"/>
      <c r="AC26" s="11">
        <v>2011</v>
      </c>
      <c r="AD26" s="28">
        <v>5.7285220281846803</v>
      </c>
      <c r="AE26" s="28">
        <v>3.9326165556772099</v>
      </c>
      <c r="AF26" s="28">
        <v>0.67333546583715898</v>
      </c>
      <c r="AG26" s="28">
        <v>0.710083974963583</v>
      </c>
      <c r="AH26" s="28">
        <v>4.0873586849025499E-2</v>
      </c>
      <c r="AJ26" s="28">
        <v>1.23359661875231</v>
      </c>
      <c r="AK26" s="28">
        <v>0.16596612988801901</v>
      </c>
      <c r="AL26" s="28">
        <v>1.06822890649269</v>
      </c>
      <c r="AM26" s="28"/>
    </row>
    <row r="27" spans="1:40" x14ac:dyDescent="0.25">
      <c r="A27" s="4" t="s">
        <v>44</v>
      </c>
      <c r="B27" s="4" t="s">
        <v>26</v>
      </c>
      <c r="C27" s="4">
        <v>44</v>
      </c>
      <c r="D27" s="5">
        <v>377</v>
      </c>
      <c r="E27" s="5">
        <v>8.7379999999999995</v>
      </c>
      <c r="F27" s="5">
        <v>0.6785682727075435</v>
      </c>
      <c r="G27" s="5">
        <v>5.9293295669185149</v>
      </c>
      <c r="H27" s="5">
        <v>206</v>
      </c>
      <c r="I27" s="5">
        <v>0.19859090909090907</v>
      </c>
      <c r="J27" s="5">
        <v>0.43781351818181813</v>
      </c>
      <c r="K27" s="5">
        <v>8.5681818181818183</v>
      </c>
      <c r="L27" s="5">
        <v>0.13475749015723898</v>
      </c>
      <c r="M27" s="5">
        <v>0.2970863628006491</v>
      </c>
      <c r="N27" s="5">
        <v>4.6818181818181817</v>
      </c>
      <c r="P27" s="11">
        <v>2012</v>
      </c>
      <c r="Q27" s="28">
        <v>6.7385599999999997</v>
      </c>
      <c r="R27" s="28">
        <v>3.1906569999999999</v>
      </c>
      <c r="S27" s="28">
        <v>1.7698320000000001</v>
      </c>
      <c r="T27" s="28">
        <v>1.9762660000000001</v>
      </c>
      <c r="U27" s="28">
        <v>0.98154799999999998</v>
      </c>
      <c r="W27" s="28">
        <v>1.466059</v>
      </c>
      <c r="X27" s="28">
        <v>0.89363199999999998</v>
      </c>
      <c r="Y27" s="28">
        <v>0.54463600000000001</v>
      </c>
      <c r="Z27" s="28">
        <v>1.5412159999999999</v>
      </c>
      <c r="AA27" s="28"/>
      <c r="AB27" s="28"/>
      <c r="AC27" s="11">
        <v>2012</v>
      </c>
      <c r="AD27" s="28">
        <v>6.6000740000000002</v>
      </c>
      <c r="AE27" s="28">
        <v>2.8615550000000001</v>
      </c>
      <c r="AF27" s="28">
        <v>0.67620999999999998</v>
      </c>
      <c r="AG27" s="28">
        <v>0.795879</v>
      </c>
      <c r="AH27" s="28">
        <v>0.34459299999999998</v>
      </c>
      <c r="AJ27" s="28">
        <v>0.93150599999999995</v>
      </c>
      <c r="AK27" s="28">
        <v>0.66515899999999994</v>
      </c>
      <c r="AL27" s="28">
        <v>0.54463600000000001</v>
      </c>
      <c r="AM27" s="28">
        <v>0.86673699999999998</v>
      </c>
    </row>
    <row r="28" spans="1:40" x14ac:dyDescent="0.25">
      <c r="A28" s="4" t="s">
        <v>44</v>
      </c>
      <c r="B28" s="4" t="s">
        <v>36</v>
      </c>
      <c r="C28" s="4">
        <v>44</v>
      </c>
      <c r="D28" s="5">
        <v>926</v>
      </c>
      <c r="E28" s="5">
        <v>15.074000000000002</v>
      </c>
      <c r="F28" s="5">
        <v>0.46123503382914144</v>
      </c>
      <c r="G28" s="5">
        <v>6.9526568999404788</v>
      </c>
      <c r="H28" s="5">
        <v>223</v>
      </c>
      <c r="I28" s="5">
        <v>0.34259090909090911</v>
      </c>
      <c r="J28" s="5">
        <v>0.75527591818181827</v>
      </c>
      <c r="K28" s="5">
        <v>21.045454545454547</v>
      </c>
      <c r="L28" s="5">
        <v>0.15801492954410179</v>
      </c>
      <c r="M28" s="5">
        <v>0.34835971367292684</v>
      </c>
      <c r="N28" s="5">
        <v>5.0681818181818183</v>
      </c>
      <c r="P28" s="11">
        <v>2013</v>
      </c>
      <c r="Q28" s="47">
        <v>4.2907669999999998</v>
      </c>
      <c r="R28" s="47">
        <v>4.3117869999999998</v>
      </c>
      <c r="S28" s="47">
        <v>1.9365410000000001</v>
      </c>
      <c r="T28" s="47">
        <v>1.43299</v>
      </c>
      <c r="U28" s="47">
        <v>0.82134200000000002</v>
      </c>
      <c r="W28" s="28">
        <v>1.788732</v>
      </c>
      <c r="X28" s="47">
        <v>1.436998</v>
      </c>
      <c r="Y28" s="47">
        <v>0.32761400000000002</v>
      </c>
      <c r="Z28" s="47">
        <v>0.78914700000000004</v>
      </c>
      <c r="AA28" s="47">
        <v>2.4276230000000001</v>
      </c>
      <c r="AC28" s="11">
        <v>2013</v>
      </c>
      <c r="AD28" s="28">
        <v>3.9290240000000001</v>
      </c>
      <c r="AE28" s="28">
        <v>2.587968</v>
      </c>
      <c r="AF28" s="28">
        <v>1.055498</v>
      </c>
      <c r="AG28" s="28">
        <v>0.82341699999999995</v>
      </c>
      <c r="AH28" s="28">
        <v>0.44119799999999998</v>
      </c>
      <c r="AJ28" s="28">
        <v>1.589242</v>
      </c>
      <c r="AK28" s="28">
        <v>1.1535500000000001</v>
      </c>
      <c r="AL28" s="28">
        <v>0.32761400000000002</v>
      </c>
      <c r="AM28" s="28">
        <v>0.44970900000000003</v>
      </c>
      <c r="AN28" s="28">
        <v>2.068845</v>
      </c>
    </row>
    <row r="29" spans="1:40" x14ac:dyDescent="0.25">
      <c r="A29" s="4" t="s">
        <v>44</v>
      </c>
      <c r="B29" s="4" t="s">
        <v>37</v>
      </c>
      <c r="C29" s="4">
        <v>42</v>
      </c>
      <c r="D29" s="5">
        <v>775</v>
      </c>
      <c r="E29" s="5">
        <v>12.148000000000001</v>
      </c>
      <c r="F29" s="5">
        <v>0.40366529823192182</v>
      </c>
      <c r="G29" s="5">
        <v>4.9037260429213871</v>
      </c>
      <c r="H29" s="5">
        <v>194.99999999999997</v>
      </c>
      <c r="I29" s="5">
        <v>0.28923809523809529</v>
      </c>
      <c r="J29" s="5">
        <v>0.63765430476190488</v>
      </c>
      <c r="K29" s="5">
        <v>18.452380952380953</v>
      </c>
      <c r="L29" s="5">
        <v>0.11675538197431874</v>
      </c>
      <c r="M29" s="5">
        <v>0.2573989151005831</v>
      </c>
      <c r="N29" s="5">
        <v>4.6428571428571423</v>
      </c>
      <c r="P29" s="11">
        <v>2014</v>
      </c>
      <c r="Q29" s="47">
        <v>4.1636879999999996</v>
      </c>
      <c r="R29" s="47">
        <v>4.1391369999999998</v>
      </c>
      <c r="S29" s="47">
        <v>2.467101</v>
      </c>
      <c r="T29" s="47">
        <v>1.590819</v>
      </c>
      <c r="U29" s="47">
        <v>0.495033</v>
      </c>
      <c r="W29" s="28">
        <v>1.8928799999999999</v>
      </c>
      <c r="X29" s="47">
        <v>0.71689599999999998</v>
      </c>
      <c r="Y29" s="47">
        <v>0.43440600000000001</v>
      </c>
      <c r="Z29" s="47">
        <v>1.3304499999999999</v>
      </c>
      <c r="AA29" s="47">
        <v>2.0687350000000002</v>
      </c>
      <c r="AC29" s="11">
        <v>2014</v>
      </c>
      <c r="AD29" s="28">
        <v>3.9494509999999998</v>
      </c>
      <c r="AE29" s="28">
        <v>2.3157429999999999</v>
      </c>
      <c r="AF29" s="28">
        <v>1.5074939999999999</v>
      </c>
      <c r="AG29" s="28">
        <v>1.0222990000000001</v>
      </c>
      <c r="AH29" s="28">
        <v>0.24166199999999999</v>
      </c>
      <c r="AJ29" s="28">
        <v>1.7140869999999999</v>
      </c>
      <c r="AK29" s="28">
        <v>0.62570899999999996</v>
      </c>
      <c r="AL29" s="28">
        <v>0.43440600000000001</v>
      </c>
      <c r="AM29" s="28">
        <v>0.75626400000000005</v>
      </c>
      <c r="AN29" s="28">
        <v>1.866358</v>
      </c>
    </row>
    <row r="30" spans="1:40" x14ac:dyDescent="0.25">
      <c r="A30" s="4" t="s">
        <v>44</v>
      </c>
      <c r="B30" s="4" t="s">
        <v>38</v>
      </c>
      <c r="C30" s="4">
        <v>44</v>
      </c>
      <c r="D30" s="5">
        <v>337</v>
      </c>
      <c r="E30" s="5">
        <v>5.080000000000001</v>
      </c>
      <c r="F30" s="5">
        <v>0.40590362862697399</v>
      </c>
      <c r="G30" s="5">
        <v>2.0619904334250281</v>
      </c>
      <c r="H30" s="5">
        <v>81</v>
      </c>
      <c r="I30" s="5">
        <v>0.11545454545454548</v>
      </c>
      <c r="J30" s="5">
        <v>0.25453109090909098</v>
      </c>
      <c r="K30" s="5">
        <v>7.6590909090909092</v>
      </c>
      <c r="L30" s="5">
        <v>4.6863418941477913E-2</v>
      </c>
      <c r="M30" s="5">
        <v>0.10331509339838221</v>
      </c>
      <c r="N30" s="5">
        <v>1.8409090909090908</v>
      </c>
      <c r="O30" s="12"/>
      <c r="P30" s="6">
        <v>2015</v>
      </c>
      <c r="Q30" s="5">
        <v>2.8339130909090899</v>
      </c>
      <c r="R30" s="5">
        <v>3.1385487272727302</v>
      </c>
      <c r="S30" s="5">
        <v>1.8022605</v>
      </c>
      <c r="T30" s="5">
        <v>2.5106805116279101</v>
      </c>
      <c r="U30" s="5">
        <v>0.39432277272727301</v>
      </c>
      <c r="W30" s="5">
        <v>0.625805772727273</v>
      </c>
      <c r="X30" s="5">
        <v>0.37077363636363603</v>
      </c>
      <c r="Y30" s="5">
        <v>0.54764268181818199</v>
      </c>
      <c r="Z30" s="5">
        <v>2.13194840909091</v>
      </c>
      <c r="AA30" s="5">
        <v>2.3303624090909101</v>
      </c>
      <c r="AC30" s="11">
        <v>2015</v>
      </c>
      <c r="AD30" s="5">
        <v>2.7628399515170998</v>
      </c>
      <c r="AE30" s="5">
        <v>1.67986727220487</v>
      </c>
      <c r="AF30" s="5">
        <v>1.2073236067712401</v>
      </c>
      <c r="AG30" s="5">
        <v>0.90414884869577405</v>
      </c>
      <c r="AH30" s="5">
        <v>0.20538253386767999</v>
      </c>
      <c r="AJ30" s="5">
        <v>0.49316001444385699</v>
      </c>
      <c r="AK30" s="5">
        <v>0.289695371900827</v>
      </c>
      <c r="AL30" s="5">
        <v>0.541250544109663</v>
      </c>
      <c r="AM30" s="5">
        <v>1.03605881177002</v>
      </c>
      <c r="AN30" s="5">
        <v>1.76604343235868</v>
      </c>
    </row>
    <row r="31" spans="1:40" ht="16.5" thickBot="1" x14ac:dyDescent="0.3">
      <c r="A31" s="4" t="s">
        <v>44</v>
      </c>
      <c r="B31" s="4" t="s">
        <v>39</v>
      </c>
      <c r="C31" s="4">
        <v>44</v>
      </c>
      <c r="D31" s="5">
        <v>380</v>
      </c>
      <c r="E31" s="5">
        <v>5.2439999999999998</v>
      </c>
      <c r="F31" s="5">
        <v>0.28837890894845158</v>
      </c>
      <c r="G31" s="5">
        <v>1.51225899852568</v>
      </c>
      <c r="H31" s="5">
        <v>59.000000000000007</v>
      </c>
      <c r="I31" s="5">
        <v>0.11918181818181818</v>
      </c>
      <c r="J31" s="5">
        <v>0.26274823636363637</v>
      </c>
      <c r="K31" s="5">
        <v>8.6363636363636367</v>
      </c>
      <c r="L31" s="5">
        <v>3.4369522693765454E-2</v>
      </c>
      <c r="M31" s="5">
        <v>7.5771049730675319E-2</v>
      </c>
      <c r="N31" s="5">
        <v>1.3409090909090911</v>
      </c>
      <c r="P31" s="11">
        <v>2016</v>
      </c>
      <c r="Q31" s="5">
        <v>6.0102900000000004</v>
      </c>
      <c r="R31" s="5">
        <v>5.1896279999999999</v>
      </c>
      <c r="S31" s="5">
        <v>3.7274690000000001</v>
      </c>
      <c r="T31" s="5">
        <v>1.9196549999999999</v>
      </c>
      <c r="U31" s="5">
        <v>1.2092229999999999</v>
      </c>
      <c r="W31" s="5">
        <v>1.463303</v>
      </c>
      <c r="X31" s="5">
        <v>1.1072599999999999</v>
      </c>
      <c r="Y31" s="5">
        <v>0.88261100000000003</v>
      </c>
      <c r="Z31" s="5">
        <v>3.2418640000000001</v>
      </c>
      <c r="AC31" s="11">
        <v>2016</v>
      </c>
      <c r="AD31" s="5">
        <v>5.533709</v>
      </c>
      <c r="AE31" s="5">
        <v>3.0831189999999999</v>
      </c>
      <c r="AF31" s="5">
        <v>2.8683160000000001</v>
      </c>
      <c r="AG31" s="5">
        <v>1.0367980000000001</v>
      </c>
      <c r="AH31" s="5">
        <v>0.72871900000000001</v>
      </c>
      <c r="AJ31" s="5">
        <v>1.1827780000000001</v>
      </c>
      <c r="AK31" s="5">
        <v>0.52253300000000003</v>
      </c>
      <c r="AL31" s="5">
        <v>0.86149500000000001</v>
      </c>
      <c r="AM31" s="5">
        <v>2.0321189999999998</v>
      </c>
      <c r="AN31" s="5"/>
    </row>
    <row r="32" spans="1:40" x14ac:dyDescent="0.25">
      <c r="A32" s="4" t="s">
        <v>44</v>
      </c>
      <c r="B32" s="4" t="s">
        <v>40</v>
      </c>
      <c r="C32" s="4">
        <v>44</v>
      </c>
      <c r="D32" s="5">
        <v>593</v>
      </c>
      <c r="E32" s="5">
        <v>13.724</v>
      </c>
      <c r="F32" s="5">
        <v>0.72078162041224303</v>
      </c>
      <c r="G32" s="5">
        <v>9.8920069585376229</v>
      </c>
      <c r="H32" s="5">
        <v>315</v>
      </c>
      <c r="I32" s="5">
        <v>0.31190909090909091</v>
      </c>
      <c r="J32" s="5">
        <v>0.68763478181818183</v>
      </c>
      <c r="K32" s="5">
        <v>13.477272727272727</v>
      </c>
      <c r="L32" s="5">
        <v>0.22481833996676415</v>
      </c>
      <c r="M32" s="5">
        <v>0.49563451229072825</v>
      </c>
      <c r="N32" s="5">
        <v>7.1590909090909092</v>
      </c>
      <c r="P32" s="13"/>
      <c r="Q32" s="14" t="s">
        <v>45</v>
      </c>
      <c r="R32" s="15"/>
      <c r="S32" s="15"/>
      <c r="T32" s="15"/>
      <c r="U32" s="15"/>
      <c r="V32" s="15"/>
      <c r="W32" s="15"/>
      <c r="X32" s="16"/>
    </row>
    <row r="33" spans="1:38" x14ac:dyDescent="0.25">
      <c r="A33" s="4" t="s">
        <v>44</v>
      </c>
      <c r="B33" s="4" t="s">
        <v>41</v>
      </c>
      <c r="C33" s="4">
        <v>44</v>
      </c>
      <c r="D33" s="5">
        <v>1042</v>
      </c>
      <c r="E33" s="5">
        <v>20.201999999999998</v>
      </c>
      <c r="F33" s="5">
        <v>0.65078367018770877</v>
      </c>
      <c r="G33" s="5">
        <v>13.147131705132091</v>
      </c>
      <c r="H33" s="5">
        <v>478</v>
      </c>
      <c r="I33" s="5">
        <v>0.45913636363636362</v>
      </c>
      <c r="J33" s="5">
        <v>1.0122120272727273</v>
      </c>
      <c r="K33" s="5">
        <v>23.681818181818183</v>
      </c>
      <c r="L33" s="5">
        <v>0.29879844784391119</v>
      </c>
      <c r="M33" s="5">
        <v>0.65873105811668664</v>
      </c>
      <c r="N33" s="5">
        <v>10.863636363636363</v>
      </c>
      <c r="P33" s="17" t="s">
        <v>0</v>
      </c>
      <c r="Q33" s="18" t="s">
        <v>27</v>
      </c>
      <c r="R33" s="18" t="s">
        <v>28</v>
      </c>
      <c r="S33" s="18" t="s">
        <v>29</v>
      </c>
      <c r="T33" s="18" t="s">
        <v>30</v>
      </c>
      <c r="U33" s="18" t="s">
        <v>31</v>
      </c>
      <c r="V33" s="18" t="s">
        <v>32</v>
      </c>
      <c r="W33" s="18" t="s">
        <v>33</v>
      </c>
      <c r="X33" s="19" t="s">
        <v>34</v>
      </c>
    </row>
    <row r="34" spans="1:38" x14ac:dyDescent="0.25">
      <c r="A34" s="4" t="s">
        <v>47</v>
      </c>
      <c r="B34" s="4" t="s">
        <v>16</v>
      </c>
      <c r="C34" s="4">
        <v>44</v>
      </c>
      <c r="D34" s="5">
        <v>531</v>
      </c>
      <c r="E34" s="5">
        <v>11.544000000000002</v>
      </c>
      <c r="F34" s="26"/>
      <c r="G34" s="26"/>
      <c r="H34" s="26"/>
      <c r="I34" s="5">
        <v>0.26236363636363641</v>
      </c>
      <c r="J34" s="5">
        <v>0.57840687272727287</v>
      </c>
      <c r="K34" s="5">
        <v>12.068181818181818</v>
      </c>
      <c r="L34" s="26"/>
      <c r="M34" s="26"/>
      <c r="N34" s="26"/>
      <c r="P34" s="17">
        <v>1989</v>
      </c>
      <c r="Q34" s="20">
        <v>0.36157467180663322</v>
      </c>
      <c r="R34" s="20">
        <v>9.9919692489057743E-2</v>
      </c>
      <c r="S34" s="20">
        <v>8.1085515431283645E-2</v>
      </c>
      <c r="T34" s="20">
        <v>8.6679791195313285E-2</v>
      </c>
      <c r="U34" s="20">
        <v>4.4140685980740002E-2</v>
      </c>
      <c r="V34" s="20">
        <v>4.8776704988466298E-4</v>
      </c>
      <c r="W34" s="20"/>
      <c r="X34" s="21"/>
    </row>
    <row r="35" spans="1:38" x14ac:dyDescent="0.25">
      <c r="A35" s="4" t="s">
        <v>47</v>
      </c>
      <c r="B35" s="4" t="s">
        <v>26</v>
      </c>
      <c r="C35" s="4">
        <v>44</v>
      </c>
      <c r="D35" s="5">
        <v>317</v>
      </c>
      <c r="E35" s="5">
        <v>6.7200000000000006</v>
      </c>
      <c r="F35" s="26"/>
      <c r="G35" s="26"/>
      <c r="H35" s="26"/>
      <c r="I35" s="5">
        <v>0.15272727272727274</v>
      </c>
      <c r="J35" s="5">
        <v>0.33670254545454548</v>
      </c>
      <c r="K35" s="5">
        <v>7.2045454545454541</v>
      </c>
      <c r="L35" s="26"/>
      <c r="M35" s="26"/>
      <c r="N35" s="26"/>
      <c r="P35" s="17">
        <v>1990</v>
      </c>
      <c r="Q35" s="20">
        <v>0.51113085173266692</v>
      </c>
      <c r="R35" s="20">
        <v>0.3052444294624051</v>
      </c>
      <c r="S35" s="20">
        <v>8.9285047741880785E-2</v>
      </c>
      <c r="T35" s="20">
        <v>7.6353046805670011E-2</v>
      </c>
      <c r="U35" s="20">
        <v>9.9813436769394026E-2</v>
      </c>
      <c r="V35" s="20">
        <v>1.2643371455932794E-2</v>
      </c>
      <c r="W35" s="20"/>
      <c r="X35" s="21"/>
    </row>
    <row r="36" spans="1:38" ht="16.5" thickBot="1" x14ac:dyDescent="0.3">
      <c r="A36" s="4" t="s">
        <v>47</v>
      </c>
      <c r="B36" s="4" t="s">
        <v>36</v>
      </c>
      <c r="C36" s="4">
        <v>44</v>
      </c>
      <c r="D36" s="5">
        <v>823</v>
      </c>
      <c r="E36" s="5">
        <v>13.116</v>
      </c>
      <c r="F36" s="26"/>
      <c r="G36" s="26"/>
      <c r="H36" s="26"/>
      <c r="I36" s="5">
        <v>0.29809090909090907</v>
      </c>
      <c r="J36" s="5">
        <v>0.65717121818181823</v>
      </c>
      <c r="K36" s="5">
        <v>18.704545454545453</v>
      </c>
      <c r="L36" s="26"/>
      <c r="M36" s="26"/>
      <c r="N36" s="26"/>
      <c r="P36" s="22">
        <v>1991</v>
      </c>
      <c r="Q36" s="23">
        <v>0.67922436777665041</v>
      </c>
      <c r="R36" s="23">
        <v>0.24711759158949351</v>
      </c>
      <c r="S36" s="23">
        <v>2.5719874120163314E-2</v>
      </c>
      <c r="T36" s="23">
        <v>0.23958332615501482</v>
      </c>
      <c r="U36" s="23">
        <v>0.29745189008034489</v>
      </c>
      <c r="V36" s="23">
        <v>4.5707379870361955E-2</v>
      </c>
      <c r="W36" s="23">
        <v>5.2696638244883555E-2</v>
      </c>
      <c r="X36" s="24"/>
    </row>
    <row r="37" spans="1:38" x14ac:dyDescent="0.25">
      <c r="A37" s="4" t="s">
        <v>47</v>
      </c>
      <c r="B37" s="4" t="s">
        <v>37</v>
      </c>
      <c r="C37" s="4">
        <v>43</v>
      </c>
      <c r="D37" s="5">
        <v>729</v>
      </c>
      <c r="E37" s="5">
        <v>11.684000000000001</v>
      </c>
      <c r="F37" s="26"/>
      <c r="G37" s="26"/>
      <c r="H37" s="26"/>
      <c r="I37" s="5">
        <v>0.27172093023255817</v>
      </c>
      <c r="J37" s="5">
        <v>0.59903596279069782</v>
      </c>
      <c r="K37" s="5">
        <v>16.953488372093023</v>
      </c>
      <c r="L37" s="26"/>
      <c r="M37" s="26"/>
      <c r="N37" s="26"/>
      <c r="P37" s="25" t="s">
        <v>46</v>
      </c>
    </row>
    <row r="38" spans="1:38" x14ac:dyDescent="0.25">
      <c r="A38" s="4" t="s">
        <v>47</v>
      </c>
      <c r="B38" s="4" t="s">
        <v>38</v>
      </c>
      <c r="C38" s="4">
        <v>44</v>
      </c>
      <c r="D38" s="5">
        <v>468</v>
      </c>
      <c r="E38" s="5">
        <v>6.8160000000000007</v>
      </c>
      <c r="F38" s="26"/>
      <c r="G38" s="26"/>
      <c r="H38" s="26"/>
      <c r="I38" s="5">
        <v>0.15490909090909091</v>
      </c>
      <c r="J38" s="5">
        <v>0.34151258181818184</v>
      </c>
      <c r="K38" s="5">
        <v>10.636363636363637</v>
      </c>
      <c r="L38" s="26"/>
      <c r="M38" s="26"/>
      <c r="N38" s="26"/>
      <c r="P38" s="25" t="s">
        <v>48</v>
      </c>
    </row>
    <row r="39" spans="1:38" x14ac:dyDescent="0.25">
      <c r="A39" s="4" t="s">
        <v>47</v>
      </c>
      <c r="B39" s="4" t="s">
        <v>39</v>
      </c>
      <c r="C39" s="4">
        <v>44</v>
      </c>
      <c r="D39" s="5">
        <v>811</v>
      </c>
      <c r="E39" s="5">
        <v>13.673999999999999</v>
      </c>
      <c r="F39" s="26"/>
      <c r="G39" s="26"/>
      <c r="H39" s="26"/>
      <c r="I39" s="5">
        <v>0.31077272727272726</v>
      </c>
      <c r="J39" s="5">
        <v>0.68512955454545454</v>
      </c>
      <c r="K39" s="5">
        <v>18.431818181818183</v>
      </c>
      <c r="L39" s="26"/>
      <c r="M39" s="26"/>
      <c r="N39" s="26"/>
      <c r="P39" s="27">
        <v>1989</v>
      </c>
      <c r="Q39" s="28">
        <f t="shared" ref="Q39:V41" si="0">Q34/0.45359237</f>
        <v>0.79713570095245034</v>
      </c>
      <c r="R39" s="28">
        <f t="shared" si="0"/>
        <v>0.2202852144295499</v>
      </c>
      <c r="S39" s="28">
        <f t="shared" si="0"/>
        <v>0.1787629616240759</v>
      </c>
      <c r="T39" s="28">
        <f t="shared" si="0"/>
        <v>0.191096228526316</v>
      </c>
      <c r="U39" s="28">
        <f t="shared" si="0"/>
        <v>9.7313554857062515E-2</v>
      </c>
      <c r="V39" s="28">
        <f t="shared" si="0"/>
        <v>1.0753422723681683E-3</v>
      </c>
      <c r="W39" s="28"/>
      <c r="X39" s="10"/>
      <c r="Y39" s="10"/>
    </row>
    <row r="40" spans="1:38" x14ac:dyDescent="0.25">
      <c r="A40" s="4" t="s">
        <v>47</v>
      </c>
      <c r="B40" s="4" t="s">
        <v>40</v>
      </c>
      <c r="C40" s="4">
        <v>43</v>
      </c>
      <c r="D40" s="5">
        <v>207</v>
      </c>
      <c r="E40" s="5">
        <v>4.4119999999999999</v>
      </c>
      <c r="F40" s="26"/>
      <c r="G40" s="26"/>
      <c r="H40" s="26"/>
      <c r="I40" s="5">
        <v>0.1026046511627907</v>
      </c>
      <c r="J40" s="5">
        <v>0.22620221395348838</v>
      </c>
      <c r="K40" s="5">
        <v>4.8139534883720927</v>
      </c>
      <c r="L40" s="26"/>
      <c r="M40" s="26"/>
      <c r="N40" s="26"/>
      <c r="P40" s="27">
        <v>1990</v>
      </c>
      <c r="Q40" s="28">
        <f t="shared" si="0"/>
        <v>1.1268506384546699</v>
      </c>
      <c r="R40" s="28">
        <f t="shared" si="0"/>
        <v>0.6729487743861412</v>
      </c>
      <c r="S40" s="28">
        <f t="shared" si="0"/>
        <v>0.19683983604459832</v>
      </c>
      <c r="T40" s="28">
        <f t="shared" si="0"/>
        <v>0.16832965423485852</v>
      </c>
      <c r="U40" s="28">
        <f t="shared" si="0"/>
        <v>0.22005096066627844</v>
      </c>
      <c r="V40" s="28">
        <f t="shared" si="0"/>
        <v>2.7873862728186528E-2</v>
      </c>
      <c r="W40" s="28"/>
      <c r="X40" s="10"/>
      <c r="Y40" s="10"/>
    </row>
    <row r="41" spans="1:38" x14ac:dyDescent="0.25">
      <c r="A41" s="4" t="s">
        <v>47</v>
      </c>
      <c r="B41" s="4" t="s">
        <v>41</v>
      </c>
      <c r="C41" s="4">
        <v>44</v>
      </c>
      <c r="D41" s="5">
        <v>732</v>
      </c>
      <c r="E41" s="5">
        <v>14.661999999999999</v>
      </c>
      <c r="F41" s="26"/>
      <c r="G41" s="26"/>
      <c r="H41" s="26"/>
      <c r="I41" s="5">
        <v>0.33322727272727271</v>
      </c>
      <c r="J41" s="5">
        <v>0.73463284545454544</v>
      </c>
      <c r="K41" s="5">
        <v>16.636363636363637</v>
      </c>
      <c r="L41" s="26"/>
      <c r="M41" s="26"/>
      <c r="N41" s="26"/>
      <c r="P41" s="27">
        <v>1991</v>
      </c>
      <c r="Q41" s="28">
        <f t="shared" si="0"/>
        <v>1.4974334065113362</v>
      </c>
      <c r="R41" s="28">
        <f t="shared" si="0"/>
        <v>0.54480103267498414</v>
      </c>
      <c r="S41" s="28">
        <f t="shared" si="0"/>
        <v>5.6702616316414919E-2</v>
      </c>
      <c r="T41" s="28">
        <f t="shared" si="0"/>
        <v>0.52819082065911915</v>
      </c>
      <c r="U41" s="28">
        <f t="shared" si="0"/>
        <v>0.65576916578280375</v>
      </c>
      <c r="V41" s="28">
        <f t="shared" si="0"/>
        <v>0.10076752364763533</v>
      </c>
      <c r="W41" s="28">
        <f>W36/0.45359237</f>
        <v>0.11617620077005165</v>
      </c>
      <c r="X41" s="10"/>
      <c r="Y41" s="10"/>
    </row>
    <row r="42" spans="1:38" x14ac:dyDescent="0.25">
      <c r="A42" s="4" t="s">
        <v>49</v>
      </c>
      <c r="B42" s="4" t="s">
        <v>16</v>
      </c>
      <c r="C42" s="4">
        <v>44</v>
      </c>
      <c r="D42" s="5">
        <v>363</v>
      </c>
      <c r="E42" s="5">
        <v>10.046000000000001</v>
      </c>
      <c r="F42" s="5">
        <v>0.89345711988083876</v>
      </c>
      <c r="G42" s="5">
        <v>8.975670226322908</v>
      </c>
      <c r="H42" s="5">
        <v>301</v>
      </c>
      <c r="I42" s="5">
        <v>0.22831818181818184</v>
      </c>
      <c r="J42" s="5">
        <v>0.5033502636363637</v>
      </c>
      <c r="K42" s="5">
        <v>8.25</v>
      </c>
      <c r="L42" s="5">
        <v>0.20399250514370246</v>
      </c>
      <c r="M42" s="5">
        <v>0.44972187683980647</v>
      </c>
      <c r="N42" s="5">
        <v>6.8409090909090908</v>
      </c>
      <c r="P42" s="11">
        <v>1989</v>
      </c>
      <c r="Q42" s="29">
        <v>0.79713570095245034</v>
      </c>
      <c r="R42" s="29">
        <v>0.2202852144295499</v>
      </c>
      <c r="S42" s="29">
        <v>0.1787629616240759</v>
      </c>
      <c r="T42" s="29">
        <v>0.191096228526316</v>
      </c>
      <c r="U42" s="29">
        <v>9.7313554857062515E-2</v>
      </c>
      <c r="V42" s="29">
        <v>1.0753422723681683E-3</v>
      </c>
      <c r="W42" s="29"/>
      <c r="X42" s="30"/>
      <c r="Y42" s="30"/>
      <c r="AC42" s="11">
        <v>1989</v>
      </c>
      <c r="AD42" s="30"/>
      <c r="AE42" s="30"/>
      <c r="AF42" s="30"/>
      <c r="AG42" s="30"/>
      <c r="AH42" s="30"/>
      <c r="AI42" s="30"/>
      <c r="AJ42" s="30"/>
      <c r="AK42" s="30"/>
      <c r="AL42" s="30"/>
    </row>
    <row r="43" spans="1:38" x14ac:dyDescent="0.25">
      <c r="A43" s="4" t="s">
        <v>49</v>
      </c>
      <c r="B43" s="4" t="s">
        <v>26</v>
      </c>
      <c r="C43" s="4">
        <v>42</v>
      </c>
      <c r="D43" s="5">
        <v>173</v>
      </c>
      <c r="E43" s="5">
        <v>4.476</v>
      </c>
      <c r="F43" s="5">
        <v>0.83077544614921972</v>
      </c>
      <c r="G43" s="5">
        <v>3.7185508969639076</v>
      </c>
      <c r="H43" s="5">
        <v>125.7267441860465</v>
      </c>
      <c r="I43" s="5">
        <v>0.10657142857142857</v>
      </c>
      <c r="J43" s="5">
        <v>0.23494737142857144</v>
      </c>
      <c r="K43" s="5">
        <v>4.1190476190476186</v>
      </c>
      <c r="L43" s="5">
        <v>8.8536926118188281E-2</v>
      </c>
      <c r="M43" s="5">
        <v>0.19518850732015788</v>
      </c>
      <c r="N43" s="5">
        <v>2.9934939091915833</v>
      </c>
      <c r="P43" s="11">
        <v>1990</v>
      </c>
      <c r="Q43" s="29">
        <v>1.1268506384546699</v>
      </c>
      <c r="R43" s="29">
        <v>0.6729487743861412</v>
      </c>
      <c r="S43" s="29">
        <v>0.19683983604459832</v>
      </c>
      <c r="T43" s="29">
        <v>0.16832965423485852</v>
      </c>
      <c r="U43" s="29">
        <v>0.22005096066627844</v>
      </c>
      <c r="V43" s="29">
        <v>2.7873862728186528E-2</v>
      </c>
      <c r="W43" s="29"/>
      <c r="X43" s="30"/>
      <c r="Y43" s="30"/>
      <c r="AC43" s="11">
        <v>1990</v>
      </c>
      <c r="AD43" s="30"/>
      <c r="AE43" s="30"/>
      <c r="AF43" s="30"/>
      <c r="AG43" s="30"/>
      <c r="AH43" s="30"/>
      <c r="AI43" s="30"/>
      <c r="AJ43" s="30"/>
      <c r="AK43" s="30"/>
      <c r="AL43" s="30"/>
    </row>
    <row r="44" spans="1:38" x14ac:dyDescent="0.25">
      <c r="A44" s="4" t="s">
        <v>49</v>
      </c>
      <c r="B44" s="4" t="s">
        <v>36</v>
      </c>
      <c r="C44" s="4">
        <v>44</v>
      </c>
      <c r="D44" s="5">
        <v>535</v>
      </c>
      <c r="E44" s="5">
        <v>7.8580000000000005</v>
      </c>
      <c r="F44" s="5">
        <v>0.31100219417756253</v>
      </c>
      <c r="G44" s="5">
        <v>2.4438552418472863</v>
      </c>
      <c r="H44" s="5">
        <v>77</v>
      </c>
      <c r="I44" s="5">
        <v>0.17859090909090911</v>
      </c>
      <c r="J44" s="5">
        <v>0.39372151818181822</v>
      </c>
      <c r="K44" s="5">
        <v>12.159090909090908</v>
      </c>
      <c r="L44" s="5">
        <v>5.5542164587438325E-2</v>
      </c>
      <c r="M44" s="5">
        <v>0.12244825604946653</v>
      </c>
      <c r="N44" s="5">
        <v>1.75</v>
      </c>
      <c r="P44" s="11">
        <v>1991</v>
      </c>
      <c r="Q44" s="29">
        <v>1.4974334065113362</v>
      </c>
      <c r="R44" s="29">
        <v>0.54480103267498414</v>
      </c>
      <c r="S44" s="29">
        <v>5.6702616316414919E-2</v>
      </c>
      <c r="T44" s="29">
        <v>0.52819082065911915</v>
      </c>
      <c r="U44" s="29">
        <v>0.65576916578280375</v>
      </c>
      <c r="V44" s="29">
        <v>0.10076752364763533</v>
      </c>
      <c r="W44" s="29">
        <v>0.11617620077005165</v>
      </c>
      <c r="X44" s="30"/>
      <c r="Y44" s="30"/>
      <c r="AC44" s="11">
        <v>1991</v>
      </c>
      <c r="AD44" s="30"/>
      <c r="AE44" s="30"/>
      <c r="AF44" s="30"/>
      <c r="AG44" s="30"/>
      <c r="AH44" s="30"/>
      <c r="AI44" s="30"/>
      <c r="AJ44" s="30"/>
      <c r="AK44" s="30"/>
      <c r="AL44" s="30"/>
    </row>
    <row r="45" spans="1:38" x14ac:dyDescent="0.25">
      <c r="A45" s="4" t="s">
        <v>49</v>
      </c>
      <c r="B45" s="4" t="s">
        <v>37</v>
      </c>
      <c r="C45" s="4">
        <v>42</v>
      </c>
      <c r="D45" s="5">
        <v>733</v>
      </c>
      <c r="E45" s="5">
        <v>11.124000000000001</v>
      </c>
      <c r="F45" s="5">
        <v>0.36251145635821147</v>
      </c>
      <c r="G45" s="5">
        <v>4.0325774405287449</v>
      </c>
      <c r="H45" s="5">
        <v>141</v>
      </c>
      <c r="I45" s="5">
        <v>0.26485714285714285</v>
      </c>
      <c r="J45" s="5">
        <v>0.5839040571428572</v>
      </c>
      <c r="K45" s="5">
        <v>17.452380952380953</v>
      </c>
      <c r="L45" s="5">
        <v>9.6013748584017733E-2</v>
      </c>
      <c r="M45" s="5">
        <v>0.21167191012832551</v>
      </c>
      <c r="N45" s="5">
        <v>3.3571428571428572</v>
      </c>
    </row>
    <row r="46" spans="1:38" x14ac:dyDescent="0.25">
      <c r="A46" s="4" t="s">
        <v>49</v>
      </c>
      <c r="B46" s="4" t="s">
        <v>38</v>
      </c>
      <c r="C46" s="4">
        <v>44</v>
      </c>
      <c r="D46" s="5">
        <v>461</v>
      </c>
      <c r="E46" s="5">
        <v>7.3140000000000009</v>
      </c>
      <c r="F46" s="5">
        <v>0.43827171100636153</v>
      </c>
      <c r="G46" s="5">
        <v>3.2055192943005286</v>
      </c>
      <c r="H46" s="5">
        <v>105</v>
      </c>
      <c r="I46" s="5">
        <v>0.16622727272727275</v>
      </c>
      <c r="J46" s="5">
        <v>0.36646464545454555</v>
      </c>
      <c r="K46" s="5">
        <v>10.477272727272727</v>
      </c>
      <c r="L46" s="5">
        <v>7.2852711234102918E-2</v>
      </c>
      <c r="M46" s="5">
        <v>0.16061108718670331</v>
      </c>
      <c r="N46" s="5">
        <v>2.3863636363636362</v>
      </c>
    </row>
    <row r="47" spans="1:38" x14ac:dyDescent="0.25">
      <c r="A47" s="4" t="s">
        <v>49</v>
      </c>
      <c r="B47" s="4" t="s">
        <v>39</v>
      </c>
      <c r="C47" s="4">
        <v>42</v>
      </c>
      <c r="D47" s="5">
        <v>773</v>
      </c>
      <c r="E47" s="5">
        <v>9.0459999999999976</v>
      </c>
      <c r="F47" s="5">
        <v>0.28189281227953616</v>
      </c>
      <c r="G47" s="5">
        <v>2.5500023798806835</v>
      </c>
      <c r="H47" s="5">
        <v>103.99999999999999</v>
      </c>
      <c r="I47" s="5">
        <v>0.21538095238095231</v>
      </c>
      <c r="J47" s="5">
        <v>0.47482884761904748</v>
      </c>
      <c r="K47" s="5">
        <v>18.404761904761905</v>
      </c>
      <c r="L47" s="5">
        <v>6.0714342378111512E-2</v>
      </c>
      <c r="M47" s="5">
        <v>0.13385083920678464</v>
      </c>
      <c r="N47" s="5">
        <v>2.4761904761904758</v>
      </c>
      <c r="P47" s="12"/>
    </row>
    <row r="48" spans="1:38" x14ac:dyDescent="0.25">
      <c r="A48" s="4" t="s">
        <v>49</v>
      </c>
      <c r="B48" s="4" t="s">
        <v>40</v>
      </c>
      <c r="C48" s="4">
        <v>44</v>
      </c>
      <c r="D48" s="5">
        <v>161</v>
      </c>
      <c r="E48" s="5">
        <v>4.1040000000000001</v>
      </c>
      <c r="F48" s="5">
        <v>0.72420716769380422</v>
      </c>
      <c r="G48" s="5">
        <v>2.9721462162153727</v>
      </c>
      <c r="H48" s="5">
        <v>84</v>
      </c>
      <c r="I48" s="5">
        <v>9.3272727272727271E-2</v>
      </c>
      <c r="J48" s="5">
        <v>0.20562905454545455</v>
      </c>
      <c r="K48" s="5">
        <v>3.6590909090909092</v>
      </c>
      <c r="L48" s="5">
        <v>6.7548777641258467E-2</v>
      </c>
      <c r="M48" s="5">
        <v>0.14891803518791843</v>
      </c>
      <c r="N48" s="5">
        <v>1.9090909090909092</v>
      </c>
      <c r="P48" s="12"/>
    </row>
    <row r="49" spans="1:16" x14ac:dyDescent="0.25">
      <c r="A49" s="4" t="s">
        <v>49</v>
      </c>
      <c r="B49" s="4" t="s">
        <v>41</v>
      </c>
      <c r="C49" s="4">
        <v>43</v>
      </c>
      <c r="D49" s="5">
        <v>636</v>
      </c>
      <c r="E49" s="5">
        <v>10.652000000000001</v>
      </c>
      <c r="F49" s="5">
        <v>0.50168246641028036</v>
      </c>
      <c r="G49" s="5">
        <v>5.3439216322023073</v>
      </c>
      <c r="H49" s="5">
        <v>179.6952380952381</v>
      </c>
      <c r="I49" s="5">
        <v>0.24772093023255817</v>
      </c>
      <c r="J49" s="5">
        <v>0.54612556279069779</v>
      </c>
      <c r="K49" s="5">
        <v>14.790697674418604</v>
      </c>
      <c r="L49" s="5">
        <v>0.12427724726051878</v>
      </c>
      <c r="M49" s="5">
        <v>0.27398161931053971</v>
      </c>
      <c r="N49" s="5">
        <v>4.178959025470653</v>
      </c>
      <c r="P49" s="12"/>
    </row>
    <row r="50" spans="1:16" x14ac:dyDescent="0.25">
      <c r="A50" s="4" t="s">
        <v>50</v>
      </c>
      <c r="B50" s="4" t="s">
        <v>16</v>
      </c>
      <c r="C50" s="4">
        <v>44</v>
      </c>
      <c r="D50" s="5">
        <v>190</v>
      </c>
      <c r="E50" s="5">
        <v>4.3220000000000001</v>
      </c>
      <c r="F50" s="5">
        <v>0.8082899146711916</v>
      </c>
      <c r="G50" s="5">
        <v>3.4934290112088902</v>
      </c>
      <c r="H50" s="5">
        <v>109</v>
      </c>
      <c r="I50" s="5">
        <v>9.8227272727272733E-2</v>
      </c>
      <c r="J50" s="5">
        <v>0.21655184545454548</v>
      </c>
      <c r="K50" s="5">
        <v>4.3181818181818183</v>
      </c>
      <c r="L50" s="5">
        <v>7.9396113891111134E-2</v>
      </c>
      <c r="M50" s="5">
        <v>0.17503667268434361</v>
      </c>
      <c r="N50" s="5">
        <v>2.4772727272727271</v>
      </c>
      <c r="P50" s="12"/>
    </row>
    <row r="51" spans="1:16" x14ac:dyDescent="0.25">
      <c r="A51" s="4" t="s">
        <v>50</v>
      </c>
      <c r="B51" s="4" t="s">
        <v>26</v>
      </c>
      <c r="C51" s="4">
        <v>44</v>
      </c>
      <c r="D51" s="5">
        <v>106</v>
      </c>
      <c r="E51" s="5">
        <v>2.7239999999999998</v>
      </c>
      <c r="F51" s="5">
        <v>0.77471882999450248</v>
      </c>
      <c r="G51" s="5">
        <v>2.1103340929050245</v>
      </c>
      <c r="H51" s="5">
        <v>61</v>
      </c>
      <c r="I51" s="5">
        <v>6.1909090909090907E-2</v>
      </c>
      <c r="J51" s="5">
        <v>0.13648478181818183</v>
      </c>
      <c r="K51" s="5">
        <v>2.4090909090909092</v>
      </c>
      <c r="L51" s="5">
        <v>4.7962138475114192E-2</v>
      </c>
      <c r="M51" s="5">
        <v>0.10573733048223675</v>
      </c>
      <c r="N51" s="5">
        <v>1.3863636363636365</v>
      </c>
      <c r="P51" s="12"/>
    </row>
    <row r="52" spans="1:16" x14ac:dyDescent="0.25">
      <c r="A52" s="4" t="s">
        <v>50</v>
      </c>
      <c r="B52" s="4" t="s">
        <v>36</v>
      </c>
      <c r="C52" s="4">
        <v>44</v>
      </c>
      <c r="D52" s="5">
        <v>576</v>
      </c>
      <c r="E52" s="5">
        <v>7.3719999999999999</v>
      </c>
      <c r="F52" s="5">
        <v>0.37332600570336583</v>
      </c>
      <c r="G52" s="5">
        <v>2.7521593140452127</v>
      </c>
      <c r="H52" s="5">
        <v>87</v>
      </c>
      <c r="I52" s="5">
        <v>0.16754545454545455</v>
      </c>
      <c r="J52" s="5">
        <v>0.36937070909090913</v>
      </c>
      <c r="K52" s="5">
        <v>13.090909090909092</v>
      </c>
      <c r="L52" s="5">
        <v>6.2549075319209377E-2</v>
      </c>
      <c r="M52" s="5">
        <v>0.13789569144872901</v>
      </c>
      <c r="N52" s="5">
        <v>1.9772727272727273</v>
      </c>
      <c r="P52" s="12"/>
    </row>
    <row r="53" spans="1:16" x14ac:dyDescent="0.25">
      <c r="A53" s="4" t="s">
        <v>50</v>
      </c>
      <c r="B53" s="4" t="s">
        <v>37</v>
      </c>
      <c r="C53" s="4">
        <v>44</v>
      </c>
      <c r="D53" s="5">
        <v>947</v>
      </c>
      <c r="E53" s="5">
        <v>12.650000000000002</v>
      </c>
      <c r="F53" s="5">
        <v>0.37493374684226188</v>
      </c>
      <c r="G53" s="5">
        <v>4.7429118975546141</v>
      </c>
      <c r="H53" s="5">
        <v>180</v>
      </c>
      <c r="I53" s="5">
        <v>0.28750000000000003</v>
      </c>
      <c r="J53" s="5">
        <v>0.63382250000000007</v>
      </c>
      <c r="K53" s="5">
        <v>21.522727272727273</v>
      </c>
      <c r="L53" s="5">
        <v>0.10779345221715032</v>
      </c>
      <c r="M53" s="5">
        <v>0.23764144475792962</v>
      </c>
      <c r="N53" s="5">
        <v>4.0909090909090908</v>
      </c>
      <c r="P53" s="12"/>
    </row>
    <row r="54" spans="1:16" x14ac:dyDescent="0.25">
      <c r="A54" s="4" t="s">
        <v>50</v>
      </c>
      <c r="B54" s="4" t="s">
        <v>38</v>
      </c>
      <c r="C54" s="4">
        <v>44</v>
      </c>
      <c r="D54" s="5">
        <v>194</v>
      </c>
      <c r="E54" s="5">
        <v>2.4560000000000004</v>
      </c>
      <c r="F54" s="5">
        <v>0.29564920649320636</v>
      </c>
      <c r="G54" s="5">
        <v>0.72611445114731499</v>
      </c>
      <c r="H54" s="5">
        <v>26</v>
      </c>
      <c r="I54" s="5">
        <v>5.5818181818181829E-2</v>
      </c>
      <c r="J54" s="5">
        <v>0.12305676363636367</v>
      </c>
      <c r="K54" s="5">
        <v>4.4090909090909092</v>
      </c>
      <c r="L54" s="5">
        <v>1.6502601162438978E-2</v>
      </c>
      <c r="M54" s="5">
        <v>3.6381634522712973E-2</v>
      </c>
      <c r="N54" s="5">
        <v>0.59090909090909094</v>
      </c>
      <c r="P54" s="12"/>
    </row>
    <row r="55" spans="1:16" x14ac:dyDescent="0.25">
      <c r="A55" s="4" t="s">
        <v>50</v>
      </c>
      <c r="B55" s="4" t="s">
        <v>40</v>
      </c>
      <c r="C55" s="4">
        <v>44</v>
      </c>
      <c r="D55" s="5">
        <v>239</v>
      </c>
      <c r="E55" s="5">
        <v>5.1669999999999998</v>
      </c>
      <c r="F55" s="5">
        <v>0.67626623481869075</v>
      </c>
      <c r="G55" s="5">
        <v>3.4942676353081752</v>
      </c>
      <c r="H55" s="5">
        <v>108</v>
      </c>
      <c r="I55" s="5">
        <v>0.11743181818181818</v>
      </c>
      <c r="J55" s="5">
        <v>0.25889018636363637</v>
      </c>
      <c r="K55" s="5">
        <v>5.4318181818181817</v>
      </c>
      <c r="L55" s="5">
        <v>7.9415173529731251E-2</v>
      </c>
      <c r="M55" s="5">
        <v>0.17507869156364553</v>
      </c>
      <c r="N55" s="5">
        <v>2.4545454545454546</v>
      </c>
      <c r="P55" s="12"/>
    </row>
    <row r="56" spans="1:16" x14ac:dyDescent="0.25">
      <c r="A56" s="4" t="s">
        <v>51</v>
      </c>
      <c r="B56" s="4" t="s">
        <v>16</v>
      </c>
      <c r="C56" s="4">
        <v>44</v>
      </c>
      <c r="D56" s="5">
        <v>239</v>
      </c>
      <c r="E56" s="5">
        <v>4.492</v>
      </c>
      <c r="F56" s="5">
        <v>0.61035922236945661</v>
      </c>
      <c r="G56" s="5">
        <v>2.7417336268835992</v>
      </c>
      <c r="H56" s="5">
        <v>80</v>
      </c>
      <c r="I56" s="5">
        <v>0.10209090909090909</v>
      </c>
      <c r="J56" s="5">
        <v>0.2250696181818182</v>
      </c>
      <c r="K56" s="5">
        <v>5.4318181818181817</v>
      </c>
      <c r="L56" s="5">
        <v>6.2312127883718163E-2</v>
      </c>
      <c r="M56" s="5">
        <v>0.13737331713244508</v>
      </c>
      <c r="N56" s="5">
        <v>1.8181818181818181</v>
      </c>
      <c r="P56" s="12"/>
    </row>
    <row r="57" spans="1:16" x14ac:dyDescent="0.25">
      <c r="A57" s="4" t="s">
        <v>51</v>
      </c>
      <c r="B57" s="4" t="s">
        <v>26</v>
      </c>
      <c r="C57" s="4">
        <v>43</v>
      </c>
      <c r="D57" s="5">
        <v>537</v>
      </c>
      <c r="E57" s="5">
        <v>11.394</v>
      </c>
      <c r="F57" s="5">
        <v>0.55907349961771413</v>
      </c>
      <c r="G57" s="5">
        <v>6.3700834546442353</v>
      </c>
      <c r="H57" s="5">
        <v>206</v>
      </c>
      <c r="I57" s="5">
        <v>0.2649767441860465</v>
      </c>
      <c r="J57" s="5">
        <v>0.58416773023255819</v>
      </c>
      <c r="K57" s="5">
        <v>12.488372093023257</v>
      </c>
      <c r="L57" s="5">
        <v>0.14814147568940081</v>
      </c>
      <c r="M57" s="5">
        <v>0.32659269730485302</v>
      </c>
      <c r="N57" s="5">
        <v>4.7906976744186043</v>
      </c>
      <c r="P57" s="12"/>
    </row>
    <row r="58" spans="1:16" x14ac:dyDescent="0.25">
      <c r="A58" s="4" t="s">
        <v>51</v>
      </c>
      <c r="B58" s="4" t="s">
        <v>36</v>
      </c>
      <c r="C58" s="4">
        <v>44</v>
      </c>
      <c r="D58" s="5">
        <v>1155</v>
      </c>
      <c r="E58" s="5">
        <v>18.003999999999998</v>
      </c>
      <c r="F58" s="5">
        <v>0.38907972799406781</v>
      </c>
      <c r="G58" s="5">
        <v>7.0049914228051957</v>
      </c>
      <c r="H58" s="5">
        <v>202.08392603129445</v>
      </c>
      <c r="I58" s="5">
        <v>0.40918181818181815</v>
      </c>
      <c r="J58" s="5">
        <v>0.90208223636363638</v>
      </c>
      <c r="K58" s="5">
        <v>26.25</v>
      </c>
      <c r="L58" s="5">
        <v>0.1592043505182999</v>
      </c>
      <c r="M58" s="5">
        <v>0.35098191115264399</v>
      </c>
      <c r="N58" s="5">
        <v>4.5928165007112378</v>
      </c>
      <c r="P58" s="12"/>
    </row>
    <row r="59" spans="1:16" x14ac:dyDescent="0.25">
      <c r="A59" s="4" t="s">
        <v>51</v>
      </c>
      <c r="B59" s="4" t="s">
        <v>37</v>
      </c>
      <c r="C59" s="4">
        <v>43</v>
      </c>
      <c r="D59" s="5">
        <v>815</v>
      </c>
      <c r="E59" s="5">
        <v>13.649999999999999</v>
      </c>
      <c r="F59" s="5">
        <v>0.42012132525756557</v>
      </c>
      <c r="G59" s="5">
        <v>5.7346560897657692</v>
      </c>
      <c r="H59" s="5">
        <v>178</v>
      </c>
      <c r="I59" s="5">
        <v>0.31744186046511624</v>
      </c>
      <c r="J59" s="5">
        <v>0.6998323255813953</v>
      </c>
      <c r="K59" s="5">
        <v>18.953488372093023</v>
      </c>
      <c r="L59" s="5">
        <v>0.13336409511083183</v>
      </c>
      <c r="M59" s="5">
        <v>0.29401448408133984</v>
      </c>
      <c r="N59" s="5">
        <v>4.1395348837209305</v>
      </c>
      <c r="P59" s="12"/>
    </row>
    <row r="60" spans="1:16" x14ac:dyDescent="0.25">
      <c r="A60" s="4" t="s">
        <v>51</v>
      </c>
      <c r="B60" s="4" t="s">
        <v>38</v>
      </c>
      <c r="C60" s="4">
        <v>44</v>
      </c>
      <c r="D60" s="5">
        <v>403</v>
      </c>
      <c r="E60" s="5">
        <v>5.4</v>
      </c>
      <c r="F60" s="5">
        <v>0.27712211351238047</v>
      </c>
      <c r="G60" s="5">
        <v>1.4964594129668547</v>
      </c>
      <c r="H60" s="5">
        <v>51</v>
      </c>
      <c r="I60" s="5">
        <v>0.12272727272727274</v>
      </c>
      <c r="J60" s="5">
        <v>0.2705645454545455</v>
      </c>
      <c r="K60" s="5">
        <v>9.1590909090909083</v>
      </c>
      <c r="L60" s="5">
        <v>3.4010441203792152E-2</v>
      </c>
      <c r="M60" s="5">
        <v>7.4979418677880189E-2</v>
      </c>
      <c r="N60" s="5">
        <v>1.1590909090909092</v>
      </c>
      <c r="P60" s="12"/>
    </row>
    <row r="61" spans="1:16" x14ac:dyDescent="0.25">
      <c r="A61" s="4" t="s">
        <v>51</v>
      </c>
      <c r="B61" s="4" t="s">
        <v>39</v>
      </c>
      <c r="C61" s="4">
        <v>43</v>
      </c>
      <c r="D61" s="5">
        <v>377</v>
      </c>
      <c r="E61" s="5">
        <v>5.194</v>
      </c>
      <c r="F61" s="5">
        <v>0.27511406900735025</v>
      </c>
      <c r="G61" s="5">
        <v>1.4289424744241772</v>
      </c>
      <c r="H61" s="5">
        <v>56</v>
      </c>
      <c r="I61" s="5">
        <v>0.12079069767441861</v>
      </c>
      <c r="J61" s="5">
        <v>0.26629517209302328</v>
      </c>
      <c r="K61" s="5">
        <v>8.7674418604651159</v>
      </c>
      <c r="L61" s="5">
        <v>3.3231220335445982E-2</v>
      </c>
      <c r="M61" s="5">
        <v>7.3261548351524222E-2</v>
      </c>
      <c r="N61" s="5">
        <v>1.3023255813953489</v>
      </c>
      <c r="P61" s="12"/>
    </row>
    <row r="62" spans="1:16" x14ac:dyDescent="0.25">
      <c r="A62" s="4" t="s">
        <v>51</v>
      </c>
      <c r="B62" s="4" t="s">
        <v>40</v>
      </c>
      <c r="C62" s="4">
        <v>44</v>
      </c>
      <c r="D62" s="5">
        <v>593</v>
      </c>
      <c r="E62" s="5">
        <v>12.382000000000001</v>
      </c>
      <c r="F62" s="5">
        <v>0.6760865353502844</v>
      </c>
      <c r="G62" s="5">
        <v>8.3713034807072226</v>
      </c>
      <c r="H62" s="5">
        <v>268</v>
      </c>
      <c r="I62" s="5">
        <v>0.28140909090909094</v>
      </c>
      <c r="J62" s="5">
        <v>0.62039448181818191</v>
      </c>
      <c r="K62" s="5">
        <v>13.477272727272727</v>
      </c>
      <c r="L62" s="5">
        <v>0.19025689728880052</v>
      </c>
      <c r="M62" s="5">
        <v>0.41944035576288963</v>
      </c>
      <c r="N62" s="5">
        <v>6.0909090909090908</v>
      </c>
      <c r="P62" s="12"/>
    </row>
    <row r="63" spans="1:16" x14ac:dyDescent="0.25">
      <c r="A63" s="4" t="s">
        <v>51</v>
      </c>
      <c r="B63" s="4" t="s">
        <v>41</v>
      </c>
      <c r="C63" s="4">
        <v>41</v>
      </c>
      <c r="D63" s="5">
        <v>273</v>
      </c>
      <c r="E63" s="5">
        <v>4.1020000000000003</v>
      </c>
      <c r="F63" s="5">
        <v>0.36859289940506523</v>
      </c>
      <c r="G63" s="5">
        <v>1.5119680733595777</v>
      </c>
      <c r="H63" s="5">
        <v>47</v>
      </c>
      <c r="I63" s="5">
        <v>0.10004878048780488</v>
      </c>
      <c r="J63" s="5">
        <v>0.22056754146341465</v>
      </c>
      <c r="K63" s="5">
        <v>6.6585365853658534</v>
      </c>
      <c r="L63" s="5">
        <v>3.6877270081940923E-2</v>
      </c>
      <c r="M63" s="5">
        <v>8.129962962264696E-2</v>
      </c>
      <c r="N63" s="5">
        <v>1.1463414634146341</v>
      </c>
      <c r="P63" s="12"/>
    </row>
    <row r="64" spans="1:16" x14ac:dyDescent="0.25">
      <c r="A64" s="4" t="s">
        <v>52</v>
      </c>
      <c r="B64" s="4" t="s">
        <v>16</v>
      </c>
      <c r="C64" s="4">
        <v>44</v>
      </c>
      <c r="D64" s="5">
        <v>350</v>
      </c>
      <c r="E64" s="5">
        <v>7.9139999999999997</v>
      </c>
      <c r="F64" s="5">
        <v>0.76159928168236168</v>
      </c>
      <c r="G64" s="5">
        <v>6.0272967152342103</v>
      </c>
      <c r="H64" s="5">
        <v>208</v>
      </c>
      <c r="I64" s="5">
        <v>0.17986363636363636</v>
      </c>
      <c r="J64" s="5">
        <v>0.39652737272727273</v>
      </c>
      <c r="K64" s="5">
        <v>7.9545454545454541</v>
      </c>
      <c r="L64" s="5">
        <v>0.13698401625532297</v>
      </c>
      <c r="M64" s="5">
        <v>0.30199496223648503</v>
      </c>
      <c r="N64" s="5">
        <v>4.7272727272727275</v>
      </c>
      <c r="P64" s="12"/>
    </row>
    <row r="65" spans="1:16" x14ac:dyDescent="0.25">
      <c r="A65" s="4" t="s">
        <v>52</v>
      </c>
      <c r="B65" s="4" t="s">
        <v>26</v>
      </c>
      <c r="C65" s="4">
        <v>44</v>
      </c>
      <c r="D65" s="5">
        <v>1146</v>
      </c>
      <c r="E65" s="5">
        <v>18.284999999999997</v>
      </c>
      <c r="F65" s="5">
        <v>0.5028769530848165</v>
      </c>
      <c r="G65" s="5">
        <v>9.1951050871558682</v>
      </c>
      <c r="H65" s="5">
        <v>328</v>
      </c>
      <c r="I65" s="5">
        <v>0.41556818181818173</v>
      </c>
      <c r="J65" s="5">
        <v>0.9161616136363635</v>
      </c>
      <c r="K65" s="5">
        <v>26.045454545454547</v>
      </c>
      <c r="L65" s="5">
        <v>0.20897966107172428</v>
      </c>
      <c r="M65" s="5">
        <v>0.46071656079872336</v>
      </c>
      <c r="N65" s="5">
        <v>7.4545454545454541</v>
      </c>
      <c r="P65" s="12"/>
    </row>
    <row r="66" spans="1:16" x14ac:dyDescent="0.25">
      <c r="A66" s="4" t="s">
        <v>52</v>
      </c>
      <c r="B66" s="4" t="s">
        <v>36</v>
      </c>
      <c r="C66" s="4">
        <v>42</v>
      </c>
      <c r="D66" s="5">
        <v>893</v>
      </c>
      <c r="E66" s="5">
        <v>14.789000000000001</v>
      </c>
      <c r="F66" s="5">
        <v>0.6055003084632995</v>
      </c>
      <c r="G66" s="5">
        <v>8.9547440618637371</v>
      </c>
      <c r="H66" s="5">
        <v>288</v>
      </c>
      <c r="I66" s="5">
        <v>0.35211904761904766</v>
      </c>
      <c r="J66" s="5">
        <v>0.77628165238095248</v>
      </c>
      <c r="K66" s="5">
        <v>21.261904761904763</v>
      </c>
      <c r="L66" s="5">
        <v>0.21320819194913659</v>
      </c>
      <c r="M66" s="5">
        <v>0.47003877997106658</v>
      </c>
      <c r="N66" s="5">
        <v>6.8571428571428568</v>
      </c>
      <c r="P66" s="12"/>
    </row>
    <row r="67" spans="1:16" x14ac:dyDescent="0.25">
      <c r="A67" s="4" t="s">
        <v>52</v>
      </c>
      <c r="B67" s="4" t="s">
        <v>37</v>
      </c>
      <c r="C67" s="4">
        <v>44</v>
      </c>
      <c r="D67" s="5">
        <v>731</v>
      </c>
      <c r="E67" s="5">
        <v>12.551</v>
      </c>
      <c r="F67" s="5">
        <v>0.49998340548181713</v>
      </c>
      <c r="G67" s="5">
        <v>6.2752917222022866</v>
      </c>
      <c r="H67" s="5">
        <v>233</v>
      </c>
      <c r="I67" s="5">
        <v>0.28525</v>
      </c>
      <c r="J67" s="5">
        <v>0.62886215000000001</v>
      </c>
      <c r="K67" s="5">
        <v>16.613636363636363</v>
      </c>
      <c r="L67" s="5">
        <v>0.14262026641368833</v>
      </c>
      <c r="M67" s="5">
        <v>0.31442063933561731</v>
      </c>
      <c r="N67" s="5">
        <v>5.2954545454545459</v>
      </c>
      <c r="P67" s="12"/>
    </row>
    <row r="68" spans="1:16" x14ac:dyDescent="0.25">
      <c r="A68" s="4" t="s">
        <v>52</v>
      </c>
      <c r="B68" s="4" t="s">
        <v>38</v>
      </c>
      <c r="C68" s="4">
        <v>43</v>
      </c>
      <c r="D68" s="5">
        <v>620</v>
      </c>
      <c r="E68" s="5">
        <v>8.407</v>
      </c>
      <c r="F68" s="5">
        <v>0.36258768380568751</v>
      </c>
      <c r="G68" s="5">
        <v>3.0482746577544151</v>
      </c>
      <c r="H68" s="5">
        <v>123</v>
      </c>
      <c r="I68" s="5">
        <v>0.19551162790697674</v>
      </c>
      <c r="J68" s="5">
        <v>0.43102493488372096</v>
      </c>
      <c r="K68" s="5">
        <v>14.418604651162791</v>
      </c>
      <c r="L68" s="5">
        <v>7.0890108319870124E-2</v>
      </c>
      <c r="M68" s="5">
        <v>0.15628433280198567</v>
      </c>
      <c r="N68" s="5">
        <v>2.86046511627907</v>
      </c>
      <c r="P68" s="12"/>
    </row>
    <row r="69" spans="1:16" x14ac:dyDescent="0.25">
      <c r="A69" s="4" t="s">
        <v>52</v>
      </c>
      <c r="B69" s="4" t="s">
        <v>39</v>
      </c>
      <c r="C69" s="4">
        <v>44</v>
      </c>
      <c r="D69" s="5">
        <v>854</v>
      </c>
      <c r="E69" s="5">
        <v>12.943999999999999</v>
      </c>
      <c r="F69" s="5">
        <v>0.42222377553998575</v>
      </c>
      <c r="G69" s="5">
        <v>5.4652645505895752</v>
      </c>
      <c r="H69" s="5">
        <v>199</v>
      </c>
      <c r="I69" s="5">
        <v>0.29418181818181816</v>
      </c>
      <c r="J69" s="5">
        <v>0.64855323636363638</v>
      </c>
      <c r="K69" s="5">
        <v>19.40909090909091</v>
      </c>
      <c r="L69" s="5">
        <v>0.12421055796794489</v>
      </c>
      <c r="M69" s="5">
        <v>0.27383459609613131</v>
      </c>
      <c r="N69" s="5">
        <v>4.5227272727272725</v>
      </c>
      <c r="P69" s="12"/>
    </row>
    <row r="70" spans="1:16" x14ac:dyDescent="0.25">
      <c r="A70" s="4" t="s">
        <v>52</v>
      </c>
      <c r="B70" s="4" t="s">
        <v>40</v>
      </c>
      <c r="C70" s="4">
        <v>44</v>
      </c>
      <c r="D70" s="5">
        <v>1218</v>
      </c>
      <c r="E70" s="5">
        <v>25.651</v>
      </c>
      <c r="F70" s="5">
        <v>0.70676677573104851</v>
      </c>
      <c r="G70" s="5">
        <v>18.129274564277125</v>
      </c>
      <c r="H70" s="5">
        <v>627</v>
      </c>
      <c r="I70" s="5">
        <v>0.58297727272727273</v>
      </c>
      <c r="J70" s="5">
        <v>1.2852316954545455</v>
      </c>
      <c r="K70" s="5">
        <v>27.681818181818183</v>
      </c>
      <c r="L70" s="5">
        <v>0.41202896736993466</v>
      </c>
      <c r="M70" s="5">
        <v>0.908359061463758</v>
      </c>
      <c r="N70" s="5">
        <v>14.25</v>
      </c>
      <c r="P70" s="12"/>
    </row>
    <row r="71" spans="1:16" x14ac:dyDescent="0.25">
      <c r="A71" s="4" t="s">
        <v>52</v>
      </c>
      <c r="B71" s="4" t="s">
        <v>41</v>
      </c>
      <c r="C71" s="4">
        <v>44</v>
      </c>
      <c r="D71" s="5">
        <v>733</v>
      </c>
      <c r="E71" s="5">
        <v>10.751000000000001</v>
      </c>
      <c r="F71" s="5">
        <v>0.45244627436163992</v>
      </c>
      <c r="G71" s="5">
        <v>4.8642498956619917</v>
      </c>
      <c r="H71" s="5">
        <v>176</v>
      </c>
      <c r="I71" s="5">
        <v>0.24434090909090911</v>
      </c>
      <c r="J71" s="5">
        <v>0.53867396818181823</v>
      </c>
      <c r="K71" s="5">
        <v>16.65909090909091</v>
      </c>
      <c r="L71" s="5">
        <v>0.11055113399231799</v>
      </c>
      <c r="M71" s="5">
        <v>0.24372102999946424</v>
      </c>
      <c r="N71" s="5">
        <v>4</v>
      </c>
      <c r="P71" s="12"/>
    </row>
    <row r="72" spans="1:16" x14ac:dyDescent="0.25">
      <c r="A72" s="4" t="s">
        <v>53</v>
      </c>
      <c r="B72" s="4" t="s">
        <v>16</v>
      </c>
      <c r="C72" s="4">
        <v>44</v>
      </c>
      <c r="D72" s="5">
        <v>799</v>
      </c>
      <c r="E72" s="5">
        <v>22.776</v>
      </c>
      <c r="F72" s="5">
        <v>0.86833452477386919</v>
      </c>
      <c r="G72" s="5">
        <v>19.777187136249644</v>
      </c>
      <c r="H72" s="5">
        <v>602</v>
      </c>
      <c r="I72" s="5">
        <v>0.51763636363636367</v>
      </c>
      <c r="J72" s="5">
        <v>1.1411811272727275</v>
      </c>
      <c r="K72" s="5">
        <v>18.15909090909091</v>
      </c>
      <c r="L72" s="5">
        <v>0.44948152582385553</v>
      </c>
      <c r="M72" s="5">
        <v>0.99092697183127199</v>
      </c>
      <c r="N72" s="5">
        <v>13.681818181818182</v>
      </c>
      <c r="P72" s="12"/>
    </row>
    <row r="73" spans="1:16" x14ac:dyDescent="0.25">
      <c r="A73" s="4" t="s">
        <v>53</v>
      </c>
      <c r="B73" s="4" t="s">
        <v>26</v>
      </c>
      <c r="C73" s="4">
        <v>44</v>
      </c>
      <c r="D73" s="5">
        <v>1537</v>
      </c>
      <c r="E73" s="5">
        <v>39.019999999999996</v>
      </c>
      <c r="F73" s="5">
        <v>0.87958955361315083</v>
      </c>
      <c r="G73" s="5">
        <v>34.32158438198514</v>
      </c>
      <c r="H73" s="5">
        <v>1237</v>
      </c>
      <c r="I73" s="5">
        <v>0.88681818181818173</v>
      </c>
      <c r="J73" s="5">
        <v>1.9550793636363635</v>
      </c>
      <c r="K73" s="5">
        <v>34.93181818181818</v>
      </c>
      <c r="L73" s="5">
        <v>0.78003600868148049</v>
      </c>
      <c r="M73" s="5">
        <v>1.7196673847391919</v>
      </c>
      <c r="N73" s="5">
        <v>28.113636363636363</v>
      </c>
      <c r="P73" s="12"/>
    </row>
    <row r="74" spans="1:16" x14ac:dyDescent="0.25">
      <c r="A74" s="4" t="s">
        <v>53</v>
      </c>
      <c r="B74" s="4" t="s">
        <v>36</v>
      </c>
      <c r="C74" s="4">
        <v>43</v>
      </c>
      <c r="D74" s="5">
        <v>1031</v>
      </c>
      <c r="E74" s="5">
        <v>19.599</v>
      </c>
      <c r="F74" s="5">
        <v>0.56593257697474586</v>
      </c>
      <c r="G74" s="5">
        <v>11.091712576128044</v>
      </c>
      <c r="H74" s="5">
        <v>303</v>
      </c>
      <c r="I74" s="5">
        <v>0.4557906976744186</v>
      </c>
      <c r="J74" s="5">
        <v>1.0048361720930232</v>
      </c>
      <c r="K74" s="5">
        <v>23.976744186046513</v>
      </c>
      <c r="L74" s="5">
        <v>0.25794680409600101</v>
      </c>
      <c r="M74" s="5">
        <v>0.56866952431004392</v>
      </c>
      <c r="N74" s="5">
        <v>7.0465116279069768</v>
      </c>
      <c r="P74" s="12"/>
    </row>
    <row r="75" spans="1:16" x14ac:dyDescent="0.25">
      <c r="A75" s="4" t="s">
        <v>53</v>
      </c>
      <c r="B75" s="4" t="s">
        <v>37</v>
      </c>
      <c r="C75" s="4">
        <v>44</v>
      </c>
      <c r="D75" s="5">
        <v>722</v>
      </c>
      <c r="E75" s="5">
        <v>11.917999999999999</v>
      </c>
      <c r="F75" s="5">
        <v>0.40261547059403069</v>
      </c>
      <c r="G75" s="5">
        <v>4.7983711785396572</v>
      </c>
      <c r="H75" s="5">
        <v>176</v>
      </c>
      <c r="I75" s="5">
        <v>0.27086363636363636</v>
      </c>
      <c r="J75" s="5">
        <v>0.59714597272727277</v>
      </c>
      <c r="K75" s="5">
        <v>16.40909090909091</v>
      </c>
      <c r="L75" s="5">
        <v>0.10905389042135584</v>
      </c>
      <c r="M75" s="5">
        <v>0.24042020682292109</v>
      </c>
      <c r="N75" s="5">
        <v>4</v>
      </c>
      <c r="P75" s="12"/>
    </row>
    <row r="76" spans="1:16" x14ac:dyDescent="0.25">
      <c r="A76" s="4" t="s">
        <v>53</v>
      </c>
      <c r="B76" s="4" t="s">
        <v>38</v>
      </c>
      <c r="C76" s="4">
        <v>44</v>
      </c>
      <c r="D76" s="5">
        <v>527</v>
      </c>
      <c r="E76" s="5">
        <v>9.4</v>
      </c>
      <c r="F76" s="5">
        <v>0.51680380328220765</v>
      </c>
      <c r="G76" s="5">
        <v>4.857955750852752</v>
      </c>
      <c r="H76" s="5">
        <v>186</v>
      </c>
      <c r="I76" s="5">
        <v>0.21363636363636365</v>
      </c>
      <c r="J76" s="5">
        <v>0.47098272727272733</v>
      </c>
      <c r="K76" s="5">
        <v>11.977272727272727</v>
      </c>
      <c r="L76" s="5">
        <v>0.11040808524665345</v>
      </c>
      <c r="M76" s="5">
        <v>0.24340566473477221</v>
      </c>
      <c r="N76" s="5">
        <v>4.2272727272727275</v>
      </c>
      <c r="P76" s="12"/>
    </row>
    <row r="77" spans="1:16" x14ac:dyDescent="0.25">
      <c r="A77" s="4" t="s">
        <v>53</v>
      </c>
      <c r="B77" s="4" t="s">
        <v>39</v>
      </c>
      <c r="C77" s="4">
        <v>44</v>
      </c>
      <c r="D77" s="5">
        <v>1140</v>
      </c>
      <c r="E77" s="5">
        <v>18.538999999999998</v>
      </c>
      <c r="F77" s="5">
        <v>0.32942030754577473</v>
      </c>
      <c r="G77" s="5">
        <v>6.1071230815911166</v>
      </c>
      <c r="H77" s="5">
        <v>236</v>
      </c>
      <c r="I77" s="5">
        <v>0.42134090909090904</v>
      </c>
      <c r="J77" s="5">
        <v>0.92888816818181807</v>
      </c>
      <c r="K77" s="5">
        <v>25.90909090909091</v>
      </c>
      <c r="L77" s="5">
        <v>0.13879825185434355</v>
      </c>
      <c r="M77" s="5">
        <v>0.3059946260380858</v>
      </c>
      <c r="N77" s="5">
        <v>5.3636363636363633</v>
      </c>
      <c r="P77" s="12"/>
    </row>
    <row r="78" spans="1:16" x14ac:dyDescent="0.25">
      <c r="A78" s="4" t="s">
        <v>53</v>
      </c>
      <c r="B78" s="4" t="s">
        <v>40</v>
      </c>
      <c r="C78" s="4">
        <v>44</v>
      </c>
      <c r="D78" s="5">
        <v>567</v>
      </c>
      <c r="E78" s="5">
        <v>15.026</v>
      </c>
      <c r="F78" s="5">
        <v>0.83070241149496826</v>
      </c>
      <c r="G78" s="5">
        <v>12.482134435123394</v>
      </c>
      <c r="H78" s="5">
        <v>402</v>
      </c>
      <c r="I78" s="5">
        <v>0.34149999999999997</v>
      </c>
      <c r="J78" s="5">
        <v>0.75287090000000001</v>
      </c>
      <c r="K78" s="5">
        <v>12.886363636363637</v>
      </c>
      <c r="L78" s="5">
        <v>0.28368487352553168</v>
      </c>
      <c r="M78" s="5">
        <v>0.6254116721743872</v>
      </c>
      <c r="N78" s="5">
        <v>9.1363636363636367</v>
      </c>
      <c r="P78" s="12"/>
    </row>
    <row r="79" spans="1:16" x14ac:dyDescent="0.25">
      <c r="A79" s="4" t="s">
        <v>53</v>
      </c>
      <c r="B79" s="4" t="s">
        <v>41</v>
      </c>
      <c r="C79" s="4">
        <v>44</v>
      </c>
      <c r="D79" s="5">
        <v>711</v>
      </c>
      <c r="E79" s="5">
        <v>13.789</v>
      </c>
      <c r="F79" s="5">
        <v>0.62674298971158537</v>
      </c>
      <c r="G79" s="5">
        <v>8.6421590851330503</v>
      </c>
      <c r="H79" s="5">
        <v>314</v>
      </c>
      <c r="I79" s="5">
        <v>0.31338636363636363</v>
      </c>
      <c r="J79" s="5">
        <v>0.69089157727272732</v>
      </c>
      <c r="K79" s="5">
        <v>16.15909090909091</v>
      </c>
      <c r="L79" s="5">
        <v>0.1964127064802966</v>
      </c>
      <c r="M79" s="5">
        <v>0.43301145270646191</v>
      </c>
      <c r="N79" s="5">
        <v>7.1363636363636367</v>
      </c>
      <c r="P79" s="12"/>
    </row>
    <row r="80" spans="1:16" x14ac:dyDescent="0.25">
      <c r="A80" s="4" t="s">
        <v>54</v>
      </c>
      <c r="B80" s="4" t="s">
        <v>16</v>
      </c>
      <c r="C80" s="4">
        <v>44</v>
      </c>
      <c r="D80" s="5">
        <v>719</v>
      </c>
      <c r="E80" s="5">
        <v>15.337</v>
      </c>
      <c r="F80" s="5">
        <v>0.68839976379429058</v>
      </c>
      <c r="G80" s="5">
        <v>10.557987177313034</v>
      </c>
      <c r="H80" s="5">
        <v>325.32699619771864</v>
      </c>
      <c r="I80" s="5">
        <v>0.34856818181818183</v>
      </c>
      <c r="J80" s="5">
        <v>0.76845341363636366</v>
      </c>
      <c r="K80" s="5">
        <v>16.34090909090909</v>
      </c>
      <c r="L80" s="5">
        <v>0.23995425402984169</v>
      </c>
      <c r="M80" s="5">
        <v>0.52900314843418905</v>
      </c>
      <c r="N80" s="5">
        <v>7.3937953681299691</v>
      </c>
      <c r="P80" s="12"/>
    </row>
    <row r="81" spans="1:16" x14ac:dyDescent="0.25">
      <c r="A81" s="4" t="s">
        <v>54</v>
      </c>
      <c r="B81" s="4" t="s">
        <v>26</v>
      </c>
      <c r="C81" s="4">
        <v>44</v>
      </c>
      <c r="D81" s="5">
        <v>2495</v>
      </c>
      <c r="E81" s="5">
        <v>58.707000000000001</v>
      </c>
      <c r="F81" s="5">
        <v>0.78051411497824941</v>
      </c>
      <c r="G81" s="5">
        <v>45.82164214802809</v>
      </c>
      <c r="H81" s="5">
        <v>1398</v>
      </c>
      <c r="I81" s="5">
        <v>1.3342499999999999</v>
      </c>
      <c r="J81" s="5">
        <v>2.9414875500000002</v>
      </c>
      <c r="K81" s="5">
        <v>56.704545454545453</v>
      </c>
      <c r="L81" s="5">
        <v>1.0414009579097294</v>
      </c>
      <c r="M81" s="5">
        <v>2.2958725518077898</v>
      </c>
      <c r="N81" s="5">
        <v>31.772727272727273</v>
      </c>
      <c r="P81" s="12"/>
    </row>
    <row r="82" spans="1:16" x14ac:dyDescent="0.25">
      <c r="A82" s="4" t="s">
        <v>54</v>
      </c>
      <c r="B82" s="4" t="s">
        <v>36</v>
      </c>
      <c r="C82" s="4">
        <v>42</v>
      </c>
      <c r="D82" s="5">
        <v>1536</v>
      </c>
      <c r="E82" s="5">
        <v>28.099</v>
      </c>
      <c r="F82" s="5">
        <v>0.65309911457759207</v>
      </c>
      <c r="G82" s="5">
        <v>18.351432020515759</v>
      </c>
      <c r="H82" s="5">
        <v>466</v>
      </c>
      <c r="I82" s="5">
        <v>0.66902380952380958</v>
      </c>
      <c r="J82" s="5">
        <v>1.4749298904761907</v>
      </c>
      <c r="K82" s="5">
        <v>36.571428571428569</v>
      </c>
      <c r="L82" s="5">
        <v>0.43693885763132762</v>
      </c>
      <c r="M82" s="5">
        <v>0.96327540553402491</v>
      </c>
      <c r="N82" s="5">
        <v>11.095238095238095</v>
      </c>
      <c r="P82" s="12"/>
    </row>
    <row r="83" spans="1:16" x14ac:dyDescent="0.25">
      <c r="A83" s="4" t="s">
        <v>54</v>
      </c>
      <c r="B83" s="4" t="s">
        <v>37</v>
      </c>
      <c r="C83" s="4">
        <v>43</v>
      </c>
      <c r="D83" s="5">
        <v>2245</v>
      </c>
      <c r="E83" s="5">
        <v>29.918999999999997</v>
      </c>
      <c r="F83" s="5">
        <v>0.35359510167737734</v>
      </c>
      <c r="G83" s="5">
        <v>10.579211847085451</v>
      </c>
      <c r="H83" s="5">
        <v>344</v>
      </c>
      <c r="I83" s="5">
        <v>0.69579069767441848</v>
      </c>
      <c r="J83" s="5">
        <v>1.533940172093023</v>
      </c>
      <c r="K83" s="5">
        <v>52.209302325581397</v>
      </c>
      <c r="L83" s="5">
        <v>0.24602818249035935</v>
      </c>
      <c r="M83" s="5">
        <v>0.54239373111824629</v>
      </c>
      <c r="N83" s="5">
        <v>8</v>
      </c>
      <c r="P83" s="12"/>
    </row>
    <row r="84" spans="1:16" x14ac:dyDescent="0.25">
      <c r="A84" s="4" t="s">
        <v>54</v>
      </c>
      <c r="B84" s="4" t="s">
        <v>38</v>
      </c>
      <c r="C84" s="4">
        <v>44</v>
      </c>
      <c r="D84" s="5">
        <v>661</v>
      </c>
      <c r="E84" s="5">
        <v>11.712999999999999</v>
      </c>
      <c r="F84" s="5">
        <v>0.56885015789156579</v>
      </c>
      <c r="G84" s="5">
        <v>6.6629418993839096</v>
      </c>
      <c r="H84" s="5">
        <v>200.99999999999997</v>
      </c>
      <c r="I84" s="5">
        <v>0.26620454545454542</v>
      </c>
      <c r="J84" s="5">
        <v>0.58687454090909086</v>
      </c>
      <c r="K84" s="5">
        <v>15.022727272727273</v>
      </c>
      <c r="L84" s="5">
        <v>0.15143049771327066</v>
      </c>
      <c r="M84" s="5">
        <v>0.33384367525867653</v>
      </c>
      <c r="N84" s="5">
        <v>4.5681818181818175</v>
      </c>
      <c r="P84" s="12"/>
    </row>
    <row r="85" spans="1:16" x14ac:dyDescent="0.25">
      <c r="A85" s="4" t="s">
        <v>54</v>
      </c>
      <c r="B85" s="4" t="s">
        <v>40</v>
      </c>
      <c r="C85" s="4">
        <v>44</v>
      </c>
      <c r="D85" s="5">
        <v>755</v>
      </c>
      <c r="E85" s="5">
        <v>18.133999999999997</v>
      </c>
      <c r="F85" s="5">
        <v>0.7565528356568707</v>
      </c>
      <c r="G85" s="5">
        <v>13.719329121801691</v>
      </c>
      <c r="H85" s="5">
        <v>356</v>
      </c>
      <c r="I85" s="5">
        <v>0.41213636363636358</v>
      </c>
      <c r="J85" s="5">
        <v>0.90859582727272714</v>
      </c>
      <c r="K85" s="5">
        <v>17.15909090909091</v>
      </c>
      <c r="L85" s="5">
        <v>0.31180293458640207</v>
      </c>
      <c r="M85" s="5">
        <v>0.68740074958918207</v>
      </c>
      <c r="N85" s="5">
        <v>8.0909090909090917</v>
      </c>
      <c r="P85" s="12"/>
    </row>
    <row r="86" spans="1:16" x14ac:dyDescent="0.25">
      <c r="A86" s="4" t="s">
        <v>54</v>
      </c>
      <c r="B86" s="4" t="s">
        <v>41</v>
      </c>
      <c r="C86" s="4">
        <v>43</v>
      </c>
      <c r="D86" s="5">
        <v>386</v>
      </c>
      <c r="E86" s="5">
        <v>8.9639999999999986</v>
      </c>
      <c r="F86" s="5">
        <v>0.72651736975761916</v>
      </c>
      <c r="G86" s="5">
        <v>6.5125017025072971</v>
      </c>
      <c r="H86" s="5">
        <v>180</v>
      </c>
      <c r="I86" s="5">
        <v>0.20846511627906975</v>
      </c>
      <c r="J86" s="5">
        <v>0.45958219534883721</v>
      </c>
      <c r="K86" s="5">
        <v>8.9767441860465116</v>
      </c>
      <c r="L86" s="5">
        <v>0.15145352796528597</v>
      </c>
      <c r="M86" s="5">
        <v>0.33389444775226945</v>
      </c>
      <c r="N86" s="5">
        <v>4.1860465116279073</v>
      </c>
      <c r="P86" s="12"/>
    </row>
    <row r="87" spans="1:16" x14ac:dyDescent="0.25">
      <c r="A87" s="4" t="s">
        <v>55</v>
      </c>
      <c r="B87" s="4" t="s">
        <v>16</v>
      </c>
      <c r="C87" s="4">
        <v>44</v>
      </c>
      <c r="D87" s="5">
        <v>657</v>
      </c>
      <c r="E87" s="5">
        <v>12.212</v>
      </c>
      <c r="F87" s="5">
        <v>0.65716727454113566</v>
      </c>
      <c r="G87" s="5">
        <v>8.025326756696348</v>
      </c>
      <c r="H87" s="5">
        <v>314</v>
      </c>
      <c r="I87" s="5">
        <v>0.27754545454545454</v>
      </c>
      <c r="J87" s="5">
        <v>0.61187670909090908</v>
      </c>
      <c r="K87" s="5">
        <v>14.931818181818182</v>
      </c>
      <c r="L87" s="5">
        <v>0.182393789924917</v>
      </c>
      <c r="M87" s="5">
        <v>0.40210534926847202</v>
      </c>
      <c r="N87" s="5">
        <v>7.1363636363636367</v>
      </c>
      <c r="P87" s="12"/>
    </row>
    <row r="88" spans="1:16" x14ac:dyDescent="0.25">
      <c r="A88" s="4" t="s">
        <v>55</v>
      </c>
      <c r="B88" s="4" t="s">
        <v>26</v>
      </c>
      <c r="C88" s="4">
        <v>44</v>
      </c>
      <c r="D88" s="5">
        <v>2293</v>
      </c>
      <c r="E88" s="5">
        <v>59.330000000000005</v>
      </c>
      <c r="F88" s="5">
        <v>0.8455249876854406</v>
      </c>
      <c r="G88" s="5">
        <v>50.164997519377195</v>
      </c>
      <c r="H88" s="5">
        <v>1561</v>
      </c>
      <c r="I88" s="5">
        <v>1.3484090909090911</v>
      </c>
      <c r="J88" s="5">
        <v>2.9727026818181823</v>
      </c>
      <c r="K88" s="5">
        <v>52.113636363636367</v>
      </c>
      <c r="L88" s="5">
        <v>1.1401135799858453</v>
      </c>
      <c r="M88" s="5">
        <v>2.5134943984367948</v>
      </c>
      <c r="N88" s="5">
        <v>35.477272727272727</v>
      </c>
      <c r="P88" s="12"/>
    </row>
    <row r="89" spans="1:16" x14ac:dyDescent="0.25">
      <c r="A89" s="4" t="s">
        <v>55</v>
      </c>
      <c r="B89" s="4" t="s">
        <v>36</v>
      </c>
      <c r="C89" s="4">
        <v>44</v>
      </c>
      <c r="D89" s="5">
        <v>1456</v>
      </c>
      <c r="E89" s="5">
        <v>24.536000000000001</v>
      </c>
      <c r="F89" s="5">
        <v>0.62557719561277536</v>
      </c>
      <c r="G89" s="5">
        <v>15.349162071555057</v>
      </c>
      <c r="H89" s="5">
        <v>504</v>
      </c>
      <c r="I89" s="5">
        <v>0.55763636363636371</v>
      </c>
      <c r="J89" s="5">
        <v>1.2293651272727275</v>
      </c>
      <c r="K89" s="5">
        <v>33.090909090909093</v>
      </c>
      <c r="L89" s="5">
        <v>0.34884459253534222</v>
      </c>
      <c r="M89" s="5">
        <v>0.76906278870341549</v>
      </c>
      <c r="N89" s="5">
        <v>11.454545454545455</v>
      </c>
      <c r="P89" s="12"/>
    </row>
    <row r="90" spans="1:16" x14ac:dyDescent="0.25">
      <c r="A90" s="4" t="s">
        <v>55</v>
      </c>
      <c r="B90" s="4" t="s">
        <v>37</v>
      </c>
      <c r="C90" s="4">
        <v>44</v>
      </c>
      <c r="D90" s="5">
        <v>1505</v>
      </c>
      <c r="E90" s="5">
        <v>20.779999999999998</v>
      </c>
      <c r="F90" s="5">
        <v>0.47204445076460655</v>
      </c>
      <c r="G90" s="5">
        <v>9.8090836868885223</v>
      </c>
      <c r="H90" s="5">
        <v>378.00000000000006</v>
      </c>
      <c r="I90" s="5">
        <v>0.47227272727272723</v>
      </c>
      <c r="J90" s="5">
        <v>1.0411724545454546</v>
      </c>
      <c r="K90" s="5">
        <v>34.204545454545453</v>
      </c>
      <c r="L90" s="5">
        <v>0.22293372015655732</v>
      </c>
      <c r="M90" s="5">
        <v>0.49147967945714632</v>
      </c>
      <c r="N90" s="5">
        <v>8.5909090909090917</v>
      </c>
      <c r="P90" s="12"/>
    </row>
    <row r="91" spans="1:16" x14ac:dyDescent="0.25">
      <c r="A91" s="4" t="s">
        <v>55</v>
      </c>
      <c r="B91" s="4" t="s">
        <v>38</v>
      </c>
      <c r="C91" s="4">
        <v>44</v>
      </c>
      <c r="D91" s="5">
        <v>473</v>
      </c>
      <c r="E91" s="5">
        <v>6.9760000000000009</v>
      </c>
      <c r="F91" s="5">
        <v>0.50558740543214054</v>
      </c>
      <c r="G91" s="5">
        <v>3.5269777402946128</v>
      </c>
      <c r="H91" s="5">
        <v>124.00000000000001</v>
      </c>
      <c r="I91" s="5">
        <v>0.15854545454545457</v>
      </c>
      <c r="J91" s="5">
        <v>0.34952930909090918</v>
      </c>
      <c r="K91" s="5">
        <v>10.75</v>
      </c>
      <c r="L91" s="5">
        <v>8.0158585006695746E-2</v>
      </c>
      <c r="M91" s="5">
        <v>0.17671761650576145</v>
      </c>
      <c r="N91" s="5">
        <v>2.8181818181818183</v>
      </c>
      <c r="P91" s="12"/>
    </row>
    <row r="92" spans="1:16" x14ac:dyDescent="0.25">
      <c r="A92" s="4" t="s">
        <v>55</v>
      </c>
      <c r="B92" s="4" t="s">
        <v>39</v>
      </c>
      <c r="C92" s="4">
        <v>44</v>
      </c>
      <c r="D92" s="5">
        <v>1362</v>
      </c>
      <c r="E92" s="5">
        <v>20.143000000000001</v>
      </c>
      <c r="F92" s="5">
        <v>0.46625924230611498</v>
      </c>
      <c r="G92" s="5">
        <v>9.3918599177720736</v>
      </c>
      <c r="H92" s="5">
        <v>328</v>
      </c>
      <c r="I92" s="5">
        <v>0.45779545454545456</v>
      </c>
      <c r="J92" s="5">
        <v>1.0092558590909091</v>
      </c>
      <c r="K92" s="5">
        <v>30.954545454545453</v>
      </c>
      <c r="L92" s="5">
        <v>0.21345136176754712</v>
      </c>
      <c r="M92" s="5">
        <v>0.47057487215273441</v>
      </c>
      <c r="N92" s="5">
        <v>7.4545454545454541</v>
      </c>
      <c r="P92" s="12"/>
    </row>
    <row r="93" spans="1:16" x14ac:dyDescent="0.25">
      <c r="A93" s="4" t="s">
        <v>55</v>
      </c>
      <c r="B93" s="4" t="s">
        <v>40</v>
      </c>
      <c r="C93" s="4">
        <v>44</v>
      </c>
      <c r="D93" s="5">
        <v>1058</v>
      </c>
      <c r="E93" s="5">
        <v>26.192</v>
      </c>
      <c r="F93" s="5">
        <v>0.84942500233534812</v>
      </c>
      <c r="G93" s="5">
        <v>22.248139661167439</v>
      </c>
      <c r="H93" s="5">
        <v>665</v>
      </c>
      <c r="I93" s="5">
        <v>0.59527272727272729</v>
      </c>
      <c r="J93" s="5">
        <v>1.3123382545454547</v>
      </c>
      <c r="K93" s="5">
        <v>24.045454545454547</v>
      </c>
      <c r="L93" s="5">
        <v>0.50563953775380543</v>
      </c>
      <c r="M93" s="5">
        <v>1.1147329249320395</v>
      </c>
      <c r="N93" s="5">
        <v>15.113636363636363</v>
      </c>
      <c r="P93" s="12"/>
    </row>
    <row r="94" spans="1:16" x14ac:dyDescent="0.25">
      <c r="A94" s="4" t="s">
        <v>55</v>
      </c>
      <c r="B94" s="4" t="s">
        <v>41</v>
      </c>
      <c r="C94" s="4">
        <v>44</v>
      </c>
      <c r="D94" s="5">
        <v>529</v>
      </c>
      <c r="E94" s="5">
        <v>10.253</v>
      </c>
      <c r="F94" s="5">
        <v>0.71241242698196217</v>
      </c>
      <c r="G94" s="5">
        <v>7.3043646138460581</v>
      </c>
      <c r="H94" s="5">
        <v>258</v>
      </c>
      <c r="I94" s="5">
        <v>0.23302272727272727</v>
      </c>
      <c r="J94" s="5">
        <v>0.51372190454545452</v>
      </c>
      <c r="K94" s="5">
        <v>12.022727272727273</v>
      </c>
      <c r="L94" s="5">
        <v>0.16600828667831949</v>
      </c>
      <c r="M94" s="5">
        <v>0.36598186881102318</v>
      </c>
      <c r="N94" s="5">
        <v>5.8636363636363633</v>
      </c>
      <c r="P94" s="12"/>
    </row>
    <row r="95" spans="1:16" x14ac:dyDescent="0.25">
      <c r="A95" s="4" t="s">
        <v>56</v>
      </c>
      <c r="B95" s="4" t="s">
        <v>16</v>
      </c>
      <c r="C95" s="4">
        <v>44</v>
      </c>
      <c r="D95" s="5">
        <v>2849</v>
      </c>
      <c r="E95" s="5">
        <v>62.204999999999998</v>
      </c>
      <c r="F95" s="5">
        <v>0.67496562893820933</v>
      </c>
      <c r="G95" s="5">
        <v>41.986236948101308</v>
      </c>
      <c r="H95" s="5">
        <v>1514</v>
      </c>
      <c r="I95" s="5">
        <v>1.4137500000000001</v>
      </c>
      <c r="J95" s="5">
        <v>3.1167532500000004</v>
      </c>
      <c r="K95" s="5">
        <v>64.75</v>
      </c>
      <c r="L95" s="5">
        <v>0.95423265791139333</v>
      </c>
      <c r="M95" s="5">
        <v>2.1037013176314581</v>
      </c>
      <c r="N95" s="5">
        <v>34.409090909090907</v>
      </c>
      <c r="P95" s="12"/>
    </row>
    <row r="96" spans="1:16" x14ac:dyDescent="0.25">
      <c r="A96" s="4" t="s">
        <v>56</v>
      </c>
      <c r="B96" s="4" t="s">
        <v>26</v>
      </c>
      <c r="C96" s="4">
        <v>44</v>
      </c>
      <c r="D96" s="5">
        <v>3145</v>
      </c>
      <c r="E96" s="5">
        <v>65.240000000000009</v>
      </c>
      <c r="F96" s="5">
        <v>0.61924412840266085</v>
      </c>
      <c r="G96" s="5">
        <v>40.399486936989597</v>
      </c>
      <c r="H96" s="5">
        <v>1061</v>
      </c>
      <c r="I96" s="5">
        <v>1.4827272727272729</v>
      </c>
      <c r="J96" s="5">
        <v>3.2688205454545458</v>
      </c>
      <c r="K96" s="5">
        <v>71.477272727272734</v>
      </c>
      <c r="L96" s="5">
        <v>0.91817015765885446</v>
      </c>
      <c r="M96" s="5">
        <v>2.0241979295747106</v>
      </c>
      <c r="N96" s="5">
        <v>24.113636363636363</v>
      </c>
      <c r="P96" s="12"/>
    </row>
    <row r="97" spans="1:16" x14ac:dyDescent="0.25">
      <c r="A97" s="4" t="s">
        <v>56</v>
      </c>
      <c r="B97" s="4" t="s">
        <v>36</v>
      </c>
      <c r="C97" s="4">
        <v>44</v>
      </c>
      <c r="D97" s="5">
        <v>645</v>
      </c>
      <c r="E97" s="5">
        <v>11.474</v>
      </c>
      <c r="F97" s="5">
        <v>0.65859031886630148</v>
      </c>
      <c r="G97" s="5">
        <v>7.5566653186719437</v>
      </c>
      <c r="H97" s="5">
        <v>211</v>
      </c>
      <c r="I97" s="5">
        <v>0.26077272727272727</v>
      </c>
      <c r="J97" s="5">
        <v>0.57489955454545461</v>
      </c>
      <c r="K97" s="5">
        <v>14.659090909090908</v>
      </c>
      <c r="L97" s="5">
        <v>0.17174239360618054</v>
      </c>
      <c r="M97" s="5">
        <v>0.37862328094418563</v>
      </c>
      <c r="N97" s="5">
        <v>4.7954545454545459</v>
      </c>
      <c r="P97" s="12"/>
    </row>
    <row r="98" spans="1:16" x14ac:dyDescent="0.25">
      <c r="A98" s="4" t="s">
        <v>56</v>
      </c>
      <c r="B98" s="4" t="s">
        <v>37</v>
      </c>
      <c r="C98" s="4">
        <v>44</v>
      </c>
      <c r="D98" s="5">
        <v>2778</v>
      </c>
      <c r="E98" s="5">
        <v>32.308</v>
      </c>
      <c r="F98" s="5">
        <v>0.295139328774356</v>
      </c>
      <c r="G98" s="5">
        <v>9.535361434041894</v>
      </c>
      <c r="H98" s="5">
        <v>325</v>
      </c>
      <c r="I98" s="5">
        <v>0.7342727272727273</v>
      </c>
      <c r="J98" s="5">
        <v>1.6187776545454546</v>
      </c>
      <c r="K98" s="5">
        <v>63.136363636363633</v>
      </c>
      <c r="L98" s="5">
        <v>0.21671275986458849</v>
      </c>
      <c r="M98" s="5">
        <v>0.4777649503974718</v>
      </c>
      <c r="N98" s="5">
        <v>7.3863636363636367</v>
      </c>
      <c r="P98" s="12"/>
    </row>
    <row r="99" spans="1:16" x14ac:dyDescent="0.25">
      <c r="A99" s="4" t="s">
        <v>56</v>
      </c>
      <c r="B99" s="4" t="s">
        <v>38</v>
      </c>
      <c r="C99" s="4">
        <v>44</v>
      </c>
      <c r="D99" s="5">
        <v>573</v>
      </c>
      <c r="E99" s="5">
        <v>6.1270000000000007</v>
      </c>
      <c r="F99" s="5">
        <v>0.30881002337759217</v>
      </c>
      <c r="G99" s="5">
        <v>1.8920790132345073</v>
      </c>
      <c r="H99" s="5">
        <v>62</v>
      </c>
      <c r="I99" s="5">
        <v>0.13925000000000001</v>
      </c>
      <c r="J99" s="5">
        <v>0.30699055000000003</v>
      </c>
      <c r="K99" s="5">
        <v>13.022727272727273</v>
      </c>
      <c r="L99" s="5">
        <v>4.3001795755329711E-2</v>
      </c>
      <c r="M99" s="5">
        <v>9.4801758922199886E-2</v>
      </c>
      <c r="N99" s="5">
        <v>1.4090909090909092</v>
      </c>
      <c r="P99" s="12"/>
    </row>
    <row r="100" spans="1:16" x14ac:dyDescent="0.25">
      <c r="A100" s="4" t="s">
        <v>56</v>
      </c>
      <c r="B100" s="4" t="s">
        <v>39</v>
      </c>
      <c r="C100" s="4">
        <v>44</v>
      </c>
      <c r="D100" s="5">
        <v>782</v>
      </c>
      <c r="E100" s="5">
        <v>12.008000000000001</v>
      </c>
      <c r="F100" s="5">
        <v>0.35441680983667329</v>
      </c>
      <c r="G100" s="5">
        <v>4.255837052518773</v>
      </c>
      <c r="H100" s="5">
        <v>152</v>
      </c>
      <c r="I100" s="5">
        <v>0.27290909090909093</v>
      </c>
      <c r="J100" s="5">
        <v>0.6016553818181819</v>
      </c>
      <c r="K100" s="5">
        <v>17.772727272727273</v>
      </c>
      <c r="L100" s="5">
        <v>9.6723569375426657E-2</v>
      </c>
      <c r="M100" s="5">
        <v>0.21323678104506563</v>
      </c>
      <c r="N100" s="5">
        <v>3.4545454545454546</v>
      </c>
      <c r="P100" s="12"/>
    </row>
    <row r="101" spans="1:16" x14ac:dyDescent="0.25">
      <c r="A101" s="4" t="s">
        <v>56</v>
      </c>
      <c r="B101" s="4" t="s">
        <v>40</v>
      </c>
      <c r="C101" s="4">
        <v>44</v>
      </c>
      <c r="D101" s="5">
        <v>1351</v>
      </c>
      <c r="E101" s="5">
        <v>28.987000000000002</v>
      </c>
      <c r="F101" s="5">
        <v>0.72509169887956948</v>
      </c>
      <c r="G101" s="5">
        <v>21.018233075422081</v>
      </c>
      <c r="H101" s="5">
        <v>621</v>
      </c>
      <c r="I101" s="5">
        <v>0.65879545454545463</v>
      </c>
      <c r="J101" s="5">
        <v>1.4523804590909093</v>
      </c>
      <c r="K101" s="5">
        <v>30.704545454545453</v>
      </c>
      <c r="L101" s="5">
        <v>0.47768711535050185</v>
      </c>
      <c r="M101" s="5">
        <v>1.0531090145017163</v>
      </c>
      <c r="N101" s="5">
        <v>14.113636363636363</v>
      </c>
      <c r="P101" s="12"/>
    </row>
    <row r="102" spans="1:16" x14ac:dyDescent="0.25">
      <c r="A102" s="4" t="s">
        <v>56</v>
      </c>
      <c r="B102" s="4" t="s">
        <v>41</v>
      </c>
      <c r="C102" s="4">
        <v>44</v>
      </c>
      <c r="D102" s="5">
        <v>470</v>
      </c>
      <c r="E102" s="5">
        <v>9.5620000000000012</v>
      </c>
      <c r="F102" s="5">
        <v>0.68794863769222592</v>
      </c>
      <c r="G102" s="5">
        <v>6.5781648736130647</v>
      </c>
      <c r="H102" s="5">
        <v>215</v>
      </c>
      <c r="I102" s="5">
        <v>0.21731818181818185</v>
      </c>
      <c r="J102" s="5">
        <v>0.47909966363636375</v>
      </c>
      <c r="K102" s="5">
        <v>10.681818181818182</v>
      </c>
      <c r="L102" s="5">
        <v>0.14950374712756964</v>
      </c>
      <c r="M102" s="5">
        <v>0.32959596091744003</v>
      </c>
      <c r="N102" s="5">
        <v>4.8863636363636367</v>
      </c>
      <c r="P102" s="12"/>
    </row>
    <row r="103" spans="1:16" x14ac:dyDescent="0.25">
      <c r="A103" s="4" t="s">
        <v>57</v>
      </c>
      <c r="B103" s="4" t="s">
        <v>16</v>
      </c>
      <c r="C103" s="4">
        <v>44</v>
      </c>
      <c r="D103" s="5">
        <v>1531</v>
      </c>
      <c r="E103" s="5">
        <v>33.043999999999997</v>
      </c>
      <c r="F103" s="5">
        <v>0.73710652730348858</v>
      </c>
      <c r="G103" s="5">
        <v>24.356948088216473</v>
      </c>
      <c r="H103" s="5">
        <v>853.29574742268039</v>
      </c>
      <c r="I103" s="5">
        <v>0.75099999999999989</v>
      </c>
      <c r="J103" s="5">
        <v>1.6556545999999999</v>
      </c>
      <c r="K103" s="5">
        <v>34.795454545454547</v>
      </c>
      <c r="L103" s="5">
        <v>0.55356700200491982</v>
      </c>
      <c r="M103" s="5">
        <v>1.2203938126200462</v>
      </c>
      <c r="N103" s="5">
        <v>19.393085168697283</v>
      </c>
      <c r="P103" s="12"/>
    </row>
    <row r="104" spans="1:16" x14ac:dyDescent="0.25">
      <c r="A104" s="4" t="s">
        <v>57</v>
      </c>
      <c r="B104" s="4" t="s">
        <v>26</v>
      </c>
      <c r="C104" s="4">
        <v>44</v>
      </c>
      <c r="D104" s="5">
        <v>5300</v>
      </c>
      <c r="E104" s="5">
        <v>69.275999999999996</v>
      </c>
      <c r="F104" s="5">
        <v>0.34332867068175493</v>
      </c>
      <c r="G104" s="5">
        <v>23.784436990149253</v>
      </c>
      <c r="H104" s="5">
        <v>931.66008648242143</v>
      </c>
      <c r="I104" s="5">
        <v>1.5744545454545453</v>
      </c>
      <c r="J104" s="5">
        <v>3.4710424909090909</v>
      </c>
      <c r="K104" s="5">
        <v>120.45454545454545</v>
      </c>
      <c r="L104" s="5">
        <v>0.54055538613975573</v>
      </c>
      <c r="M104" s="5">
        <v>1.1917084042837056</v>
      </c>
      <c r="N104" s="5">
        <v>21.174092874600486</v>
      </c>
      <c r="P104" s="12"/>
    </row>
    <row r="105" spans="1:16" x14ac:dyDescent="0.25">
      <c r="A105" s="4" t="s">
        <v>57</v>
      </c>
      <c r="B105" s="4" t="s">
        <v>36</v>
      </c>
      <c r="C105" s="4">
        <v>44</v>
      </c>
      <c r="D105" s="5">
        <v>1487</v>
      </c>
      <c r="E105" s="5">
        <v>21.085999999999999</v>
      </c>
      <c r="F105" s="5">
        <v>0.51409458200675562</v>
      </c>
      <c r="G105" s="5">
        <v>10.840198356194449</v>
      </c>
      <c r="H105" s="5">
        <v>284.93413173652698</v>
      </c>
      <c r="I105" s="5">
        <v>0.47922727272727267</v>
      </c>
      <c r="J105" s="5">
        <v>1.0565044454545454</v>
      </c>
      <c r="K105" s="5">
        <v>33.795454545454547</v>
      </c>
      <c r="L105" s="5">
        <v>0.24636814445896474</v>
      </c>
      <c r="M105" s="5">
        <v>0.54314321127423371</v>
      </c>
      <c r="N105" s="5">
        <v>6.4757757212847045</v>
      </c>
      <c r="P105" s="12"/>
    </row>
    <row r="106" spans="1:16" x14ac:dyDescent="0.25">
      <c r="A106" s="4" t="s">
        <v>57</v>
      </c>
      <c r="B106" s="4" t="s">
        <v>37</v>
      </c>
      <c r="C106" s="4">
        <v>44</v>
      </c>
      <c r="D106" s="5">
        <v>1856</v>
      </c>
      <c r="E106" s="5">
        <v>24.741</v>
      </c>
      <c r="F106" s="5">
        <v>0.31618335057295582</v>
      </c>
      <c r="G106" s="5">
        <v>7.8226922765255003</v>
      </c>
      <c r="H106" s="5">
        <v>305.9762273901809</v>
      </c>
      <c r="I106" s="5">
        <v>0.56229545454545449</v>
      </c>
      <c r="J106" s="5">
        <v>1.2396365590909091</v>
      </c>
      <c r="K106" s="5">
        <v>42.18181818181818</v>
      </c>
      <c r="L106" s="5">
        <v>0.17778846083012501</v>
      </c>
      <c r="M106" s="5">
        <v>0.39195244074609359</v>
      </c>
      <c r="N106" s="5">
        <v>6.9540051679586563</v>
      </c>
      <c r="P106" s="12"/>
    </row>
    <row r="107" spans="1:16" x14ac:dyDescent="0.25">
      <c r="A107" s="4" t="s">
        <v>57</v>
      </c>
      <c r="B107" s="4" t="s">
        <v>38</v>
      </c>
      <c r="C107" s="4">
        <v>44</v>
      </c>
      <c r="D107" s="5">
        <v>893</v>
      </c>
      <c r="E107" s="5">
        <v>10.388</v>
      </c>
      <c r="F107" s="5">
        <v>0.25754883290745223</v>
      </c>
      <c r="G107" s="5">
        <v>2.6754172762426136</v>
      </c>
      <c r="H107" s="5">
        <v>114.72866730584852</v>
      </c>
      <c r="I107" s="5">
        <v>0.2360909090909091</v>
      </c>
      <c r="J107" s="5">
        <v>0.52048601818181828</v>
      </c>
      <c r="K107" s="5">
        <v>20.295454545454547</v>
      </c>
      <c r="L107" s="5">
        <v>6.0804938096423039E-2</v>
      </c>
      <c r="M107" s="5">
        <v>0.13405056652737424</v>
      </c>
      <c r="N107" s="5">
        <v>2.6074697114965573</v>
      </c>
      <c r="P107" s="12"/>
    </row>
    <row r="108" spans="1:16" x14ac:dyDescent="0.25">
      <c r="A108" s="4" t="s">
        <v>57</v>
      </c>
      <c r="B108" s="4" t="s">
        <v>39</v>
      </c>
      <c r="C108" s="4">
        <v>43</v>
      </c>
      <c r="D108" s="5">
        <v>894</v>
      </c>
      <c r="E108" s="5">
        <v>15.211999999999998</v>
      </c>
      <c r="F108" s="5">
        <v>0.33725527716888459</v>
      </c>
      <c r="G108" s="5">
        <v>5.1303272762930714</v>
      </c>
      <c r="H108" s="5">
        <v>178.0175054704595</v>
      </c>
      <c r="I108" s="5">
        <v>0.35376744186046505</v>
      </c>
      <c r="J108" s="5">
        <v>0.77991570232558127</v>
      </c>
      <c r="K108" s="5">
        <v>20.790697674418606</v>
      </c>
      <c r="L108" s="5">
        <v>0.1193099366579784</v>
      </c>
      <c r="M108" s="5">
        <v>0.26303068635617921</v>
      </c>
      <c r="N108" s="5">
        <v>4.1399419876851047</v>
      </c>
      <c r="P108" s="12"/>
    </row>
    <row r="109" spans="1:16" x14ac:dyDescent="0.25">
      <c r="A109" s="4" t="s">
        <v>57</v>
      </c>
      <c r="B109" s="4" t="s">
        <v>40</v>
      </c>
      <c r="C109" s="4">
        <v>44</v>
      </c>
      <c r="D109" s="5">
        <v>2088</v>
      </c>
      <c r="E109" s="5">
        <v>38.158000000000001</v>
      </c>
      <c r="F109" s="5">
        <v>0.56073950551318286</v>
      </c>
      <c r="G109" s="5">
        <v>21.396698051372031</v>
      </c>
      <c r="H109" s="5">
        <v>754.24680851063829</v>
      </c>
      <c r="I109" s="5">
        <v>0.86722727272727274</v>
      </c>
      <c r="J109" s="5">
        <v>1.9118892454545455</v>
      </c>
      <c r="K109" s="5">
        <v>47.454545454545453</v>
      </c>
      <c r="L109" s="5">
        <v>0.48628859207663705</v>
      </c>
      <c r="M109" s="5">
        <v>1.0720718300921541</v>
      </c>
      <c r="N109" s="5">
        <v>17.141972920696325</v>
      </c>
      <c r="P109" s="12"/>
    </row>
    <row r="110" spans="1:16" x14ac:dyDescent="0.25">
      <c r="A110" s="4" t="s">
        <v>57</v>
      </c>
      <c r="B110" s="4" t="s">
        <v>41</v>
      </c>
      <c r="C110" s="4">
        <v>42</v>
      </c>
      <c r="D110" s="5">
        <v>404</v>
      </c>
      <c r="E110" s="5">
        <v>6.2859999999999996</v>
      </c>
      <c r="F110" s="5">
        <v>0.46733694679977045</v>
      </c>
      <c r="G110" s="5">
        <v>2.9376800475833567</v>
      </c>
      <c r="H110" s="5">
        <v>102.37602179836513</v>
      </c>
      <c r="I110" s="5">
        <v>0.14966666666666667</v>
      </c>
      <c r="J110" s="5">
        <v>0.32995513333333337</v>
      </c>
      <c r="K110" s="5">
        <v>9.6190476190476186</v>
      </c>
      <c r="L110" s="5">
        <v>6.9944763037698962E-2</v>
      </c>
      <c r="M110" s="5">
        <v>0.15420022459291113</v>
      </c>
      <c r="N110" s="5">
        <v>2.4375243285325032</v>
      </c>
      <c r="P110" s="12"/>
    </row>
    <row r="111" spans="1:16" x14ac:dyDescent="0.25">
      <c r="A111" s="4" t="s">
        <v>58</v>
      </c>
      <c r="B111" s="4" t="s">
        <v>16</v>
      </c>
      <c r="C111" s="4">
        <v>42</v>
      </c>
      <c r="D111" s="5">
        <v>2146</v>
      </c>
      <c r="E111" s="5">
        <v>55.839999705553055</v>
      </c>
      <c r="F111" s="5">
        <v>0.83303982275748456</v>
      </c>
      <c r="G111" s="5">
        <v>46.516943457491905</v>
      </c>
      <c r="H111" s="5">
        <v>1554.3457943925234</v>
      </c>
      <c r="I111" s="5">
        <v>1.3295238025131679</v>
      </c>
      <c r="J111" s="5">
        <v>2.9310681750205303</v>
      </c>
      <c r="K111" s="5">
        <v>51.095238095238095</v>
      </c>
      <c r="L111" s="5">
        <v>1.1075462727974263</v>
      </c>
      <c r="M111" s="5">
        <v>2.4416965130092061</v>
      </c>
      <c r="N111" s="5">
        <v>37.008233199821987</v>
      </c>
      <c r="P111" s="12"/>
    </row>
    <row r="112" spans="1:16" x14ac:dyDescent="0.25">
      <c r="A112" s="4" t="s">
        <v>58</v>
      </c>
      <c r="B112" s="4" t="s">
        <v>26</v>
      </c>
      <c r="C112" s="4">
        <v>44</v>
      </c>
      <c r="D112" s="5">
        <v>3874</v>
      </c>
      <c r="E112" s="5">
        <v>67.900000166893008</v>
      </c>
      <c r="F112" s="5">
        <v>0.45419453468373799</v>
      </c>
      <c r="G112" s="5">
        <v>30.839808980827701</v>
      </c>
      <c r="H112" s="5">
        <v>1131.5807560137457</v>
      </c>
      <c r="I112" s="5">
        <v>1.543181821974841</v>
      </c>
      <c r="J112" s="5">
        <v>3.4020986447257346</v>
      </c>
      <c r="K112" s="5">
        <v>88.045454545454547</v>
      </c>
      <c r="L112" s="5">
        <v>0.70090474956426596</v>
      </c>
      <c r="M112" s="5">
        <v>1.5452146108893807</v>
      </c>
      <c r="N112" s="5">
        <v>25.717744454857858</v>
      </c>
      <c r="P112" s="12"/>
    </row>
    <row r="113" spans="1:16" x14ac:dyDescent="0.25">
      <c r="A113" s="4" t="s">
        <v>58</v>
      </c>
      <c r="B113" s="4" t="s">
        <v>36</v>
      </c>
      <c r="C113" s="4">
        <v>44</v>
      </c>
      <c r="D113" s="5">
        <v>1749</v>
      </c>
      <c r="E113" s="5">
        <v>26.0199999923259</v>
      </c>
      <c r="F113" s="5">
        <v>0.61783236245202267</v>
      </c>
      <c r="G113" s="5">
        <v>16.075998066260322</v>
      </c>
      <c r="H113" s="5">
        <v>619.4375</v>
      </c>
      <c r="I113" s="5">
        <v>0.59136363618922505</v>
      </c>
      <c r="J113" s="5">
        <v>1.3037202723427657</v>
      </c>
      <c r="K113" s="5">
        <v>39.75</v>
      </c>
      <c r="L113" s="5">
        <v>0.36536359241500732</v>
      </c>
      <c r="M113" s="5">
        <v>0.80548057583812516</v>
      </c>
      <c r="N113" s="5">
        <v>14.078125</v>
      </c>
      <c r="P113" s="12"/>
    </row>
    <row r="114" spans="1:16" x14ac:dyDescent="0.25">
      <c r="A114" s="4" t="s">
        <v>58</v>
      </c>
      <c r="B114" s="4" t="s">
        <v>37</v>
      </c>
      <c r="C114" s="4">
        <v>44</v>
      </c>
      <c r="D114" s="5">
        <v>1087</v>
      </c>
      <c r="E114" s="5">
        <v>16.509999849274756</v>
      </c>
      <c r="F114" s="5">
        <v>0.22596190353755788</v>
      </c>
      <c r="G114" s="5">
        <v>3.7306309933469177</v>
      </c>
      <c r="H114" s="5">
        <v>84.154838709677421</v>
      </c>
      <c r="I114" s="5">
        <v>0.37522726930169897</v>
      </c>
      <c r="J114" s="5">
        <v>0.82722603790252558</v>
      </c>
      <c r="K114" s="5">
        <v>24.704545454545453</v>
      </c>
      <c r="L114" s="5">
        <v>8.478706803061177E-2</v>
      </c>
      <c r="M114" s="5">
        <v>0.18692157018028671</v>
      </c>
      <c r="N114" s="5">
        <v>1.9126099706744868</v>
      </c>
      <c r="P114" s="12"/>
    </row>
    <row r="115" spans="1:16" x14ac:dyDescent="0.25">
      <c r="A115" s="4" t="s">
        <v>58</v>
      </c>
      <c r="B115" s="4" t="s">
        <v>38</v>
      </c>
      <c r="C115" s="4">
        <v>44</v>
      </c>
      <c r="D115" s="5">
        <v>1469</v>
      </c>
      <c r="E115" s="5">
        <v>16.120000036433339</v>
      </c>
      <c r="F115" s="5">
        <v>0.14795918367346939</v>
      </c>
      <c r="G115" s="5">
        <v>2.3851020462069736</v>
      </c>
      <c r="H115" s="5">
        <v>83.465909090909093</v>
      </c>
      <c r="I115" s="5">
        <v>0.36636363719166681</v>
      </c>
      <c r="J115" s="5">
        <v>0.80768527455274874</v>
      </c>
      <c r="K115" s="5">
        <v>33.386363636363633</v>
      </c>
      <c r="L115" s="5">
        <v>5.4206864686522131E-2</v>
      </c>
      <c r="M115" s="5">
        <v>0.1195044538879067</v>
      </c>
      <c r="N115" s="5">
        <v>1.896952479338843</v>
      </c>
      <c r="P115" s="12"/>
    </row>
    <row r="116" spans="1:16" x14ac:dyDescent="0.25">
      <c r="A116" s="4" t="s">
        <v>58</v>
      </c>
      <c r="B116" s="4" t="s">
        <v>39</v>
      </c>
      <c r="C116" s="4">
        <v>42</v>
      </c>
      <c r="D116" s="5">
        <v>463</v>
      </c>
      <c r="E116" s="5">
        <v>8.4099999349564314</v>
      </c>
      <c r="F116" s="5">
        <v>0.68939007643971606</v>
      </c>
      <c r="G116" s="5">
        <v>5.7977704980176217</v>
      </c>
      <c r="H116" s="5">
        <v>231.5</v>
      </c>
      <c r="I116" s="5">
        <v>0.20023809368943885</v>
      </c>
      <c r="J116" s="5">
        <v>0.4414449013477369</v>
      </c>
      <c r="K116" s="5">
        <v>11.023809523809524</v>
      </c>
      <c r="L116" s="5">
        <v>0.13804215471470527</v>
      </c>
      <c r="M116" s="5">
        <v>0.30432773428403925</v>
      </c>
      <c r="N116" s="5">
        <v>5.5119047619047619</v>
      </c>
      <c r="P116" s="12"/>
    </row>
    <row r="117" spans="1:16" x14ac:dyDescent="0.25">
      <c r="A117" s="4" t="s">
        <v>58</v>
      </c>
      <c r="B117" s="4" t="s">
        <v>40</v>
      </c>
      <c r="C117" s="4">
        <v>44</v>
      </c>
      <c r="D117" s="5">
        <v>2547</v>
      </c>
      <c r="E117" s="5">
        <v>44.172000067651268</v>
      </c>
      <c r="F117" s="5">
        <v>0.37992614085993121</v>
      </c>
      <c r="G117" s="5">
        <v>16.782097519767365</v>
      </c>
      <c r="H117" s="5">
        <v>485.14285714285711</v>
      </c>
      <c r="I117" s="5">
        <v>1.0039090924466196</v>
      </c>
      <c r="J117" s="5">
        <v>2.2132179852078178</v>
      </c>
      <c r="K117" s="5">
        <v>57.886363636363633</v>
      </c>
      <c r="L117" s="5">
        <v>0.3814113072674401</v>
      </c>
      <c r="M117" s="5">
        <v>0.8408593680017985</v>
      </c>
      <c r="N117" s="5">
        <v>11.025974025974024</v>
      </c>
      <c r="P117" s="12"/>
    </row>
    <row r="118" spans="1:16" x14ac:dyDescent="0.25">
      <c r="A118" s="4" t="s">
        <v>58</v>
      </c>
      <c r="B118" s="4" t="s">
        <v>41</v>
      </c>
      <c r="C118" s="4">
        <v>42</v>
      </c>
      <c r="D118" s="5">
        <v>868</v>
      </c>
      <c r="E118" s="5">
        <v>15.642999821037055</v>
      </c>
      <c r="F118" s="5">
        <v>0.54815670622833723</v>
      </c>
      <c r="G118" s="5">
        <v>8.5748152574301404</v>
      </c>
      <c r="H118" s="5">
        <v>289.33333333333331</v>
      </c>
      <c r="I118" s="5">
        <v>0.37245237669135844</v>
      </c>
      <c r="J118" s="5">
        <v>0.82110850965376891</v>
      </c>
      <c r="K118" s="5">
        <v>20.666666666666668</v>
      </c>
      <c r="L118" s="5">
        <v>0.20416226803405096</v>
      </c>
      <c r="M118" s="5">
        <v>0.4500961361078688</v>
      </c>
      <c r="N118" s="5">
        <v>6.8888888888888884</v>
      </c>
      <c r="P118" s="12"/>
    </row>
    <row r="119" spans="1:16" x14ac:dyDescent="0.25">
      <c r="A119" s="4" t="s">
        <v>59</v>
      </c>
      <c r="B119" s="4" t="s">
        <v>16</v>
      </c>
      <c r="C119" s="4">
        <v>43</v>
      </c>
      <c r="D119" s="5">
        <v>2986</v>
      </c>
      <c r="E119" s="5">
        <v>69.820000469684601</v>
      </c>
      <c r="F119" s="5">
        <v>0.77639500913157111</v>
      </c>
      <c r="G119" s="5">
        <v>54.207899902227076</v>
      </c>
      <c r="H119" s="5">
        <v>1839.8585858585857</v>
      </c>
      <c r="I119" s="5">
        <v>1.6237209411554558</v>
      </c>
      <c r="J119" s="5">
        <v>3.5796551868713182</v>
      </c>
      <c r="K119" s="5">
        <v>69.441860465116278</v>
      </c>
      <c r="L119" s="5">
        <v>1.2606488349355134</v>
      </c>
      <c r="M119" s="5">
        <v>2.7792264214988331</v>
      </c>
      <c r="N119" s="5">
        <v>42.787408973455484</v>
      </c>
      <c r="P119" s="12"/>
    </row>
    <row r="120" spans="1:16" x14ac:dyDescent="0.25">
      <c r="A120" s="4" t="s">
        <v>59</v>
      </c>
      <c r="B120" s="4" t="s">
        <v>26</v>
      </c>
      <c r="C120" s="4">
        <v>43</v>
      </c>
      <c r="D120" s="5">
        <v>8157</v>
      </c>
      <c r="E120" s="5">
        <v>115.52000021934509</v>
      </c>
      <c r="F120" s="5">
        <v>0.25939867659119753</v>
      </c>
      <c r="G120" s="5">
        <v>29.965735176712965</v>
      </c>
      <c r="H120" s="5">
        <v>1163.7743190661479</v>
      </c>
      <c r="I120" s="5">
        <v>2.6865116330080254</v>
      </c>
      <c r="J120" s="5">
        <v>5.9226835461294929</v>
      </c>
      <c r="K120" s="5">
        <v>189.69767441860466</v>
      </c>
      <c r="L120" s="5">
        <v>0.69687756224913866</v>
      </c>
      <c r="M120" s="5">
        <v>1.5363362737344513</v>
      </c>
      <c r="N120" s="5">
        <v>27.064519048049952</v>
      </c>
      <c r="P120" s="12"/>
    </row>
    <row r="121" spans="1:16" x14ac:dyDescent="0.25">
      <c r="A121" s="4" t="s">
        <v>59</v>
      </c>
      <c r="B121" s="4" t="s">
        <v>36</v>
      </c>
      <c r="C121" s="4">
        <v>44</v>
      </c>
      <c r="D121" s="5">
        <v>2857</v>
      </c>
      <c r="E121" s="5">
        <v>36.459999958053231</v>
      </c>
      <c r="F121" s="5">
        <v>0.39178464874198676</v>
      </c>
      <c r="G121" s="5">
        <v>14.284468276698737</v>
      </c>
      <c r="H121" s="5">
        <v>423.70762711864404</v>
      </c>
      <c r="I121" s="5">
        <v>0.82863636268302798</v>
      </c>
      <c r="J121" s="5">
        <v>1.8268117251710037</v>
      </c>
      <c r="K121" s="5">
        <v>64.931818181818187</v>
      </c>
      <c r="L121" s="5">
        <v>0.32464700628860765</v>
      </c>
      <c r="M121" s="5">
        <v>0.71571679006386446</v>
      </c>
      <c r="N121" s="5">
        <v>9.6297187981510017</v>
      </c>
      <c r="P121" s="12"/>
    </row>
    <row r="122" spans="1:16" x14ac:dyDescent="0.25">
      <c r="A122" s="4" t="s">
        <v>59</v>
      </c>
      <c r="B122" s="4" t="s">
        <v>37</v>
      </c>
      <c r="C122" s="4">
        <v>44</v>
      </c>
      <c r="D122" s="5">
        <v>3043</v>
      </c>
      <c r="E122" s="5">
        <v>39.869999783113599</v>
      </c>
      <c r="F122" s="5">
        <v>0.1686062499791261</v>
      </c>
      <c r="G122" s="5">
        <v>6.7223311500993548</v>
      </c>
      <c r="H122" s="5">
        <v>217.35714285714283</v>
      </c>
      <c r="I122" s="5">
        <v>0.90613635870712728</v>
      </c>
      <c r="J122" s="5">
        <v>1.9976682164057329</v>
      </c>
      <c r="K122" s="5">
        <v>69.159090909090907</v>
      </c>
      <c r="L122" s="5">
        <v>0.15278025341134896</v>
      </c>
      <c r="M122" s="5">
        <v>0.33681934667065994</v>
      </c>
      <c r="N122" s="5">
        <v>4.9399350649350646</v>
      </c>
      <c r="P122" s="12"/>
    </row>
    <row r="123" spans="1:16" x14ac:dyDescent="0.25">
      <c r="A123" s="4" t="s">
        <v>59</v>
      </c>
      <c r="B123" s="4" t="s">
        <v>38</v>
      </c>
      <c r="C123" s="4">
        <v>44</v>
      </c>
      <c r="D123" s="5">
        <v>2129</v>
      </c>
      <c r="E123" s="5">
        <v>27.06000010728836</v>
      </c>
      <c r="F123" s="5">
        <v>0.26812624803930446</v>
      </c>
      <c r="G123" s="5">
        <v>7.2554963007104041</v>
      </c>
      <c r="H123" s="5">
        <v>223.48618784530385</v>
      </c>
      <c r="I123" s="5">
        <v>0.61500000243837183</v>
      </c>
      <c r="J123" s="5">
        <v>1.3558290053756346</v>
      </c>
      <c r="K123" s="5">
        <v>48.386363636363633</v>
      </c>
      <c r="L123" s="5">
        <v>0.16489764319796374</v>
      </c>
      <c r="M123" s="5">
        <v>0.36353334419423089</v>
      </c>
      <c r="N123" s="5">
        <v>5.0792315419387242</v>
      </c>
      <c r="P123" s="12"/>
    </row>
    <row r="124" spans="1:16" x14ac:dyDescent="0.25">
      <c r="A124" s="4" t="s">
        <v>59</v>
      </c>
      <c r="B124" s="4" t="s">
        <v>39</v>
      </c>
      <c r="C124" s="4">
        <v>43</v>
      </c>
      <c r="D124" s="5">
        <v>468</v>
      </c>
      <c r="E124" s="5">
        <v>8.750999975129961</v>
      </c>
      <c r="F124" s="5">
        <v>0.65191379108006342</v>
      </c>
      <c r="G124" s="5">
        <v>5.7048975695285131</v>
      </c>
      <c r="H124" s="5">
        <v>198</v>
      </c>
      <c r="I124" s="5">
        <v>0.20351162732860376</v>
      </c>
      <c r="J124" s="5">
        <v>0.44866173360863987</v>
      </c>
      <c r="K124" s="5">
        <v>10.883720930232558</v>
      </c>
      <c r="L124" s="5">
        <v>0.13267203650066309</v>
      </c>
      <c r="M124" s="5">
        <v>0.29248877166936188</v>
      </c>
      <c r="N124" s="5">
        <v>4.6046511627906979</v>
      </c>
      <c r="P124" s="12"/>
    </row>
    <row r="125" spans="1:16" x14ac:dyDescent="0.25">
      <c r="A125" s="4" t="s">
        <v>59</v>
      </c>
      <c r="B125" s="4" t="s">
        <v>40</v>
      </c>
      <c r="C125" s="4">
        <v>44</v>
      </c>
      <c r="D125" s="5">
        <v>2812</v>
      </c>
      <c r="E125" s="5">
        <v>53.360000135377049</v>
      </c>
      <c r="F125" s="5">
        <v>0.58272517688942116</v>
      </c>
      <c r="G125" s="5">
        <v>31.094215517707127</v>
      </c>
      <c r="H125" s="5">
        <v>1191.841059602649</v>
      </c>
      <c r="I125" s="5">
        <v>1.212727275804024</v>
      </c>
      <c r="J125" s="5">
        <v>2.6735785522375513</v>
      </c>
      <c r="K125" s="5">
        <v>63.909090909090907</v>
      </c>
      <c r="L125" s="5">
        <v>0.70668671631152558</v>
      </c>
      <c r="M125" s="5">
        <v>1.5579615347803895</v>
      </c>
      <c r="N125" s="5">
        <v>27.087296809151113</v>
      </c>
      <c r="P125" s="12"/>
    </row>
    <row r="126" spans="1:16" x14ac:dyDescent="0.25">
      <c r="A126" s="4" t="s">
        <v>59</v>
      </c>
      <c r="B126" s="4" t="s">
        <v>41</v>
      </c>
      <c r="C126" s="4">
        <v>44</v>
      </c>
      <c r="D126" s="5">
        <v>1700</v>
      </c>
      <c r="E126" s="5">
        <v>29.069999899417162</v>
      </c>
      <c r="F126" s="5">
        <v>0.62529288317726528</v>
      </c>
      <c r="G126" s="5">
        <v>18.177264051069368</v>
      </c>
      <c r="H126" s="5">
        <v>776.08695652173913</v>
      </c>
      <c r="I126" s="5">
        <v>0.66068181589584463</v>
      </c>
      <c r="J126" s="5">
        <v>1.4565391313239791</v>
      </c>
      <c r="K126" s="5">
        <v>38.636363636363633</v>
      </c>
      <c r="L126" s="5">
        <v>0.41311963752430381</v>
      </c>
      <c r="M126" s="5">
        <v>0.91076355288608024</v>
      </c>
      <c r="N126" s="5">
        <v>17.638339920948617</v>
      </c>
      <c r="P126" s="12"/>
    </row>
    <row r="127" spans="1:16" x14ac:dyDescent="0.25">
      <c r="A127" s="4" t="s">
        <v>60</v>
      </c>
      <c r="B127" s="4" t="s">
        <v>16</v>
      </c>
      <c r="C127" s="4">
        <v>44</v>
      </c>
      <c r="D127" s="5">
        <v>2807</v>
      </c>
      <c r="E127" s="5">
        <v>69.028399645388134</v>
      </c>
      <c r="F127" s="5">
        <v>0.80166380529871784</v>
      </c>
      <c r="G127" s="5">
        <v>55.337569533402515</v>
      </c>
      <c r="H127" s="5">
        <v>1924.8</v>
      </c>
      <c r="I127" s="5">
        <v>1.5688272646679122</v>
      </c>
      <c r="J127" s="5">
        <v>3.4586365876868794</v>
      </c>
      <c r="K127" s="5">
        <v>63.795454545454547</v>
      </c>
      <c r="L127" s="5">
        <v>1.2576720348500572</v>
      </c>
      <c r="M127" s="5">
        <v>2.7726637680304362</v>
      </c>
      <c r="N127" s="5">
        <v>43.745454545454542</v>
      </c>
      <c r="P127" s="12"/>
    </row>
    <row r="128" spans="1:16" x14ac:dyDescent="0.25">
      <c r="A128" s="4" t="s">
        <v>60</v>
      </c>
      <c r="B128" s="4" t="s">
        <v>26</v>
      </c>
      <c r="C128" s="4">
        <v>44</v>
      </c>
      <c r="D128" s="5">
        <v>7034</v>
      </c>
      <c r="E128" s="5">
        <v>105.32189986735582</v>
      </c>
      <c r="F128" s="5">
        <v>0.26582881160021288</v>
      </c>
      <c r="G128" s="5">
        <v>27.997595477215818</v>
      </c>
      <c r="H128" s="5">
        <v>903.67361111111097</v>
      </c>
      <c r="I128" s="5">
        <v>2.3936795424399051</v>
      </c>
      <c r="J128" s="5">
        <v>5.2771059192630148</v>
      </c>
      <c r="K128" s="5">
        <v>159.86363636363637</v>
      </c>
      <c r="L128" s="5">
        <v>0.63630898811854131</v>
      </c>
      <c r="M128" s="5">
        <v>1.4028067952061363</v>
      </c>
      <c r="N128" s="5">
        <v>20.538036616161612</v>
      </c>
      <c r="P128" s="12"/>
    </row>
    <row r="129" spans="1:16" x14ac:dyDescent="0.25">
      <c r="A129" s="4" t="s">
        <v>60</v>
      </c>
      <c r="B129" s="4" t="s">
        <v>36</v>
      </c>
      <c r="C129" s="4">
        <v>44</v>
      </c>
      <c r="D129" s="5">
        <v>2181</v>
      </c>
      <c r="E129" s="5">
        <v>33.08170001597702</v>
      </c>
      <c r="F129" s="5">
        <v>0.36876343241924547</v>
      </c>
      <c r="G129" s="5">
        <v>12.199321248155494</v>
      </c>
      <c r="H129" s="5">
        <v>414.57024793388433</v>
      </c>
      <c r="I129" s="5">
        <v>0.75185681854493225</v>
      </c>
      <c r="J129" s="5">
        <v>1.6575435421641578</v>
      </c>
      <c r="K129" s="5">
        <v>49.56818181818182</v>
      </c>
      <c r="L129" s="5">
        <v>0.27725730109444302</v>
      </c>
      <c r="M129" s="5">
        <v>0.61124144599280916</v>
      </c>
      <c r="N129" s="5">
        <v>9.4220510894064624</v>
      </c>
      <c r="P129" s="12"/>
    </row>
    <row r="130" spans="1:16" x14ac:dyDescent="0.25">
      <c r="A130" s="4" t="s">
        <v>60</v>
      </c>
      <c r="B130" s="4" t="s">
        <v>37</v>
      </c>
      <c r="C130" s="4">
        <v>44</v>
      </c>
      <c r="D130" s="5">
        <v>3065</v>
      </c>
      <c r="E130" s="5">
        <v>51.211900178894403</v>
      </c>
      <c r="F130" s="5">
        <v>0.27028844565409249</v>
      </c>
      <c r="G130" s="5">
        <v>13.84198489834591</v>
      </c>
      <c r="H130" s="5">
        <v>506.81102362204729</v>
      </c>
      <c r="I130" s="5">
        <v>1.1639068222476001</v>
      </c>
      <c r="J130" s="5">
        <v>2.5659489803270592</v>
      </c>
      <c r="K130" s="5">
        <v>69.659090909090907</v>
      </c>
      <c r="L130" s="5">
        <v>0.31459056587149797</v>
      </c>
      <c r="M130" s="5">
        <v>0.69354636152030447</v>
      </c>
      <c r="N130" s="5">
        <v>11.51843235504653</v>
      </c>
      <c r="P130" s="12"/>
    </row>
    <row r="131" spans="1:16" x14ac:dyDescent="0.25">
      <c r="A131" s="4" t="s">
        <v>60</v>
      </c>
      <c r="B131" s="4" t="s">
        <v>38</v>
      </c>
      <c r="C131" s="4">
        <v>44</v>
      </c>
      <c r="D131" s="5">
        <v>1443</v>
      </c>
      <c r="E131" s="5">
        <v>21.716199988201261</v>
      </c>
      <c r="F131" s="5">
        <v>0.11354179781824093</v>
      </c>
      <c r="G131" s="5">
        <v>2.4656963884408336</v>
      </c>
      <c r="H131" s="5">
        <v>82.795081967213122</v>
      </c>
      <c r="I131" s="5">
        <v>0.49354999973184682</v>
      </c>
      <c r="J131" s="5">
        <v>1.0880803294088295</v>
      </c>
      <c r="K131" s="5">
        <v>32.795454545454547</v>
      </c>
      <c r="L131" s="5">
        <v>5.603855428274622E-2</v>
      </c>
      <c r="M131" s="5">
        <v>0.12354259677174233</v>
      </c>
      <c r="N131" s="5">
        <v>1.8817064083457529</v>
      </c>
      <c r="P131" s="12"/>
    </row>
    <row r="132" spans="1:16" x14ac:dyDescent="0.25">
      <c r="A132" s="4" t="s">
        <v>60</v>
      </c>
      <c r="B132" s="4" t="s">
        <v>39</v>
      </c>
      <c r="C132" s="4">
        <v>41</v>
      </c>
      <c r="D132" s="5">
        <v>303</v>
      </c>
      <c r="E132" s="5">
        <v>8.5137999294996263</v>
      </c>
      <c r="F132" s="5">
        <v>0.48122391670887016</v>
      </c>
      <c r="G132" s="5">
        <v>4.0970441481495126</v>
      </c>
      <c r="H132" s="5">
        <v>101</v>
      </c>
      <c r="I132" s="5">
        <v>0.20765365681706405</v>
      </c>
      <c r="J132" s="5">
        <v>0.4577932518188994</v>
      </c>
      <c r="K132" s="5">
        <v>7.3902439024390247</v>
      </c>
      <c r="L132" s="5">
        <v>9.9927906052427129E-2</v>
      </c>
      <c r="M132" s="5">
        <v>0.22030106168318087</v>
      </c>
      <c r="N132" s="5">
        <v>2.4634146341463414</v>
      </c>
      <c r="P132" s="12"/>
    </row>
    <row r="133" spans="1:16" x14ac:dyDescent="0.25">
      <c r="A133" s="4" t="s">
        <v>60</v>
      </c>
      <c r="B133" s="4" t="s">
        <v>40</v>
      </c>
      <c r="C133" s="4">
        <v>44</v>
      </c>
      <c r="D133" s="5">
        <v>4248</v>
      </c>
      <c r="E133" s="5">
        <v>82.915000014543523</v>
      </c>
      <c r="F133" s="5">
        <v>0.54691117397442801</v>
      </c>
      <c r="G133" s="5">
        <v>45.347139998043716</v>
      </c>
      <c r="H133" s="5">
        <v>1660.2445414847164</v>
      </c>
      <c r="I133" s="5">
        <v>1.8844318185123528</v>
      </c>
      <c r="J133" s="5">
        <v>4.154418387092333</v>
      </c>
      <c r="K133" s="5">
        <v>96.545454545454547</v>
      </c>
      <c r="L133" s="5">
        <v>1.0306168181373572</v>
      </c>
      <c r="M133" s="5">
        <v>2.2720978372656178</v>
      </c>
      <c r="N133" s="5">
        <v>37.732830488289011</v>
      </c>
      <c r="P133" s="12"/>
    </row>
    <row r="134" spans="1:16" x14ac:dyDescent="0.25">
      <c r="A134" s="4" t="s">
        <v>60</v>
      </c>
      <c r="B134" s="4" t="s">
        <v>41</v>
      </c>
      <c r="C134" s="4">
        <v>43</v>
      </c>
      <c r="D134" s="5">
        <v>1923</v>
      </c>
      <c r="E134" s="5">
        <v>33.093600477918983</v>
      </c>
      <c r="F134" s="5">
        <v>0.36657565760045974</v>
      </c>
      <c r="G134" s="5">
        <v>12.131308357560039</v>
      </c>
      <c r="H134" s="5">
        <v>491.93023255813955</v>
      </c>
      <c r="I134" s="5">
        <v>0.76961861576555779</v>
      </c>
      <c r="J134" s="5">
        <v>1.6967012003167488</v>
      </c>
      <c r="K134" s="5">
        <v>44.720930232558139</v>
      </c>
      <c r="L134" s="5">
        <v>0.28212345017581486</v>
      </c>
      <c r="M134" s="5">
        <v>0.62196935825760147</v>
      </c>
      <c r="N134" s="5">
        <v>11.440237966468361</v>
      </c>
      <c r="P134" s="12"/>
    </row>
    <row r="135" spans="1:16" x14ac:dyDescent="0.25">
      <c r="A135" s="4" t="s">
        <v>61</v>
      </c>
      <c r="B135" s="4" t="s">
        <v>16</v>
      </c>
      <c r="C135" s="4">
        <v>44</v>
      </c>
      <c r="D135" s="5">
        <v>4111</v>
      </c>
      <c r="E135" s="5">
        <v>97.868100999832166</v>
      </c>
      <c r="F135" s="5">
        <v>0.75537287576747258</v>
      </c>
      <c r="G135" s="5">
        <v>73.926908898144688</v>
      </c>
      <c r="H135" s="5">
        <v>2540.5056179775279</v>
      </c>
      <c r="I135" s="5">
        <v>2.2242750227234582</v>
      </c>
      <c r="J135" s="5">
        <v>4.9036367150961366</v>
      </c>
      <c r="K135" s="5">
        <v>93.431818181818187</v>
      </c>
      <c r="L135" s="5">
        <v>1.6801570204123792</v>
      </c>
      <c r="M135" s="5">
        <v>3.7040741672011315</v>
      </c>
      <c r="N135" s="5">
        <v>57.738764044943814</v>
      </c>
      <c r="P135" s="12"/>
    </row>
    <row r="136" spans="1:16" x14ac:dyDescent="0.25">
      <c r="A136" s="4" t="s">
        <v>61</v>
      </c>
      <c r="B136" s="4" t="s">
        <v>26</v>
      </c>
      <c r="C136" s="4">
        <v>44</v>
      </c>
      <c r="D136" s="5">
        <v>4951</v>
      </c>
      <c r="E136" s="5">
        <v>93.877300305366518</v>
      </c>
      <c r="F136" s="5">
        <v>0.50713226717034487</v>
      </c>
      <c r="G136" s="5">
        <v>47.608208139691833</v>
      </c>
      <c r="H136" s="5">
        <v>1727.0930232558139</v>
      </c>
      <c r="I136" s="5">
        <v>2.133575006940148</v>
      </c>
      <c r="J136" s="5">
        <v>4.7036794603002505</v>
      </c>
      <c r="K136" s="5">
        <v>112.52272727272727</v>
      </c>
      <c r="L136" s="5">
        <v>1.0820047304475418</v>
      </c>
      <c r="M136" s="5">
        <v>2.3853876287446507</v>
      </c>
      <c r="N136" s="5">
        <v>39.25211416490486</v>
      </c>
      <c r="P136" s="12"/>
    </row>
    <row r="137" spans="1:16" x14ac:dyDescent="0.25">
      <c r="A137" s="4" t="s">
        <v>61</v>
      </c>
      <c r="B137" s="4" t="s">
        <v>36</v>
      </c>
      <c r="C137" s="4">
        <v>44</v>
      </c>
      <c r="D137" s="5">
        <v>1932</v>
      </c>
      <c r="E137" s="5">
        <v>34.777000010311603</v>
      </c>
      <c r="F137" s="5">
        <v>0.58449134431073113</v>
      </c>
      <c r="G137" s="5">
        <v>20.326855487121339</v>
      </c>
      <c r="H137" s="5">
        <v>579.6</v>
      </c>
      <c r="I137" s="5">
        <v>0.79038636387071826</v>
      </c>
      <c r="J137" s="5">
        <v>1.7424857777893856</v>
      </c>
      <c r="K137" s="5">
        <v>43.909090909090907</v>
      </c>
      <c r="L137" s="5">
        <v>0.46197398834366682</v>
      </c>
      <c r="M137" s="5">
        <v>1.0184678547024479</v>
      </c>
      <c r="N137" s="5">
        <v>13.172727272727274</v>
      </c>
      <c r="P137" s="12"/>
    </row>
    <row r="138" spans="1:16" x14ac:dyDescent="0.25">
      <c r="A138" s="4" t="s">
        <v>61</v>
      </c>
      <c r="B138" s="4" t="s">
        <v>37</v>
      </c>
      <c r="C138" s="4">
        <v>44</v>
      </c>
      <c r="D138" s="5">
        <v>1529</v>
      </c>
      <c r="E138" s="5">
        <v>30.935599937006831</v>
      </c>
      <c r="F138" s="5">
        <v>0.56028630397064805</v>
      </c>
      <c r="G138" s="5">
        <v>17.33279294982017</v>
      </c>
      <c r="H138" s="5">
        <v>577.77880184331798</v>
      </c>
      <c r="I138" s="5">
        <v>0.70308181675015524</v>
      </c>
      <c r="J138" s="5">
        <v>1.5500141732073924</v>
      </c>
      <c r="K138" s="5">
        <v>34.75</v>
      </c>
      <c r="L138" s="5">
        <v>0.39392711249591295</v>
      </c>
      <c r="M138" s="5">
        <v>0.86845171220848971</v>
      </c>
      <c r="N138" s="5">
        <v>13.131336405529954</v>
      </c>
      <c r="P138" s="12"/>
    </row>
    <row r="139" spans="1:16" x14ac:dyDescent="0.25">
      <c r="A139" s="4" t="s">
        <v>61</v>
      </c>
      <c r="B139" s="4" t="s">
        <v>38</v>
      </c>
      <c r="C139" s="4">
        <v>44</v>
      </c>
      <c r="D139" s="5">
        <v>864</v>
      </c>
      <c r="E139" s="5">
        <v>16.247499923259021</v>
      </c>
      <c r="F139" s="5">
        <v>0.39716713808976445</v>
      </c>
      <c r="G139" s="5">
        <v>6.4529730456344527</v>
      </c>
      <c r="H139" s="5">
        <v>209.29192546583852</v>
      </c>
      <c r="I139" s="5">
        <v>0.36926136189225045</v>
      </c>
      <c r="J139" s="5">
        <v>0.81407359842765536</v>
      </c>
      <c r="K139" s="5">
        <v>19.636363636363637</v>
      </c>
      <c r="L139" s="5">
        <v>0.14665847830987391</v>
      </c>
      <c r="M139" s="5">
        <v>0.32332328128194804</v>
      </c>
      <c r="N139" s="5">
        <v>4.7566346696781485</v>
      </c>
      <c r="P139" s="12"/>
    </row>
    <row r="140" spans="1:16" x14ac:dyDescent="0.25">
      <c r="A140" s="4" t="s">
        <v>61</v>
      </c>
      <c r="B140" s="4" t="s">
        <v>40</v>
      </c>
      <c r="C140" s="4">
        <v>44</v>
      </c>
      <c r="D140" s="5">
        <v>2753</v>
      </c>
      <c r="E140" s="5">
        <v>63.171700103998177</v>
      </c>
      <c r="F140" s="5">
        <v>0.71854461316639506</v>
      </c>
      <c r="G140" s="5">
        <v>45.39168481429089</v>
      </c>
      <c r="H140" s="5">
        <v>1541.2548262548262</v>
      </c>
      <c r="I140" s="5">
        <v>1.4357204569090494</v>
      </c>
      <c r="J140" s="5">
        <v>3.1651893193016902</v>
      </c>
      <c r="K140" s="5">
        <v>62.56818181818182</v>
      </c>
      <c r="L140" s="5">
        <v>1.0316292003247929</v>
      </c>
      <c r="M140" s="5">
        <v>2.2743297350360385</v>
      </c>
      <c r="N140" s="5">
        <v>35.02851877851878</v>
      </c>
      <c r="P140" s="12"/>
    </row>
    <row r="141" spans="1:16" x14ac:dyDescent="0.25">
      <c r="A141" s="4" t="s">
        <v>61</v>
      </c>
      <c r="B141" s="4" t="s">
        <v>41</v>
      </c>
      <c r="C141" s="4">
        <v>44</v>
      </c>
      <c r="D141" s="5">
        <v>1213</v>
      </c>
      <c r="E141" s="5">
        <v>25.112499706968666</v>
      </c>
      <c r="F141" s="5">
        <v>0.47285886589503157</v>
      </c>
      <c r="G141" s="5">
        <v>11.874668131226516</v>
      </c>
      <c r="H141" s="5">
        <v>429.3805309734513</v>
      </c>
      <c r="I141" s="5">
        <v>0.57073862970383338</v>
      </c>
      <c r="J141" s="5">
        <v>1.2582503830450711</v>
      </c>
      <c r="K141" s="5">
        <v>27.568181818181817</v>
      </c>
      <c r="L141" s="5">
        <v>0.269878821164239</v>
      </c>
      <c r="M141" s="5">
        <v>0.59497484913868137</v>
      </c>
      <c r="N141" s="5">
        <v>9.7586484312148016</v>
      </c>
      <c r="P141" s="12"/>
    </row>
    <row r="142" spans="1:16" x14ac:dyDescent="0.25">
      <c r="A142" s="4" t="s">
        <v>61</v>
      </c>
      <c r="B142" s="4" t="s">
        <v>62</v>
      </c>
      <c r="C142" s="4">
        <v>43</v>
      </c>
      <c r="D142" s="5">
        <v>269</v>
      </c>
      <c r="E142" s="5">
        <v>12.047499916017054</v>
      </c>
      <c r="F142" s="5">
        <v>1</v>
      </c>
      <c r="G142" s="5">
        <v>12.047499916017054</v>
      </c>
      <c r="H142" s="5">
        <v>269</v>
      </c>
      <c r="I142" s="5">
        <v>0.2801744166515594</v>
      </c>
      <c r="J142" s="5">
        <v>0.61767251895002784</v>
      </c>
      <c r="K142" s="5">
        <v>6.2558139534883717</v>
      </c>
      <c r="L142" s="5">
        <v>0.2801744166515594</v>
      </c>
      <c r="M142" s="5">
        <v>0.61767251895002784</v>
      </c>
      <c r="N142" s="5">
        <v>6.2558139534883717</v>
      </c>
      <c r="P142" s="12"/>
    </row>
    <row r="143" spans="1:16" x14ac:dyDescent="0.25">
      <c r="A143" s="4" t="s">
        <v>63</v>
      </c>
      <c r="B143" s="4" t="s">
        <v>16</v>
      </c>
      <c r="C143" s="4">
        <v>44</v>
      </c>
      <c r="D143" s="5">
        <v>2428</v>
      </c>
      <c r="E143" s="5">
        <v>57.462599746084209</v>
      </c>
      <c r="F143" s="5">
        <v>0.83988202603227202</v>
      </c>
      <c r="G143" s="5">
        <v>48.261804695822725</v>
      </c>
      <c r="H143" s="5">
        <v>1852.5780346820809</v>
      </c>
      <c r="I143" s="5">
        <v>1.3059681760473685</v>
      </c>
      <c r="J143" s="5">
        <v>2.8791374409140289</v>
      </c>
      <c r="K143" s="5">
        <v>55.18181818181818</v>
      </c>
      <c r="L143" s="5">
        <v>1.0968591976323347</v>
      </c>
      <c r="M143" s="5">
        <v>2.4181357871002453</v>
      </c>
      <c r="N143" s="5">
        <v>42.104046242774565</v>
      </c>
      <c r="P143" s="12"/>
    </row>
    <row r="144" spans="1:16" x14ac:dyDescent="0.25">
      <c r="A144" s="4" t="s">
        <v>63</v>
      </c>
      <c r="B144" s="4" t="s">
        <v>26</v>
      </c>
      <c r="C144" s="4">
        <v>44</v>
      </c>
      <c r="D144" s="5">
        <v>2369</v>
      </c>
      <c r="E144" s="5">
        <v>56.714199878406525</v>
      </c>
      <c r="F144" s="5">
        <v>0.81832413895929623</v>
      </c>
      <c r="G144" s="5">
        <v>46.41059878226244</v>
      </c>
      <c r="H144" s="5">
        <v>1714.0411764705882</v>
      </c>
      <c r="I144" s="5">
        <v>1.2889590881456028</v>
      </c>
      <c r="J144" s="5">
        <v>2.8416392057257962</v>
      </c>
      <c r="K144" s="5">
        <v>53.840909090909093</v>
      </c>
      <c r="L144" s="5">
        <v>1.0547863359605101</v>
      </c>
      <c r="M144" s="5">
        <v>2.3253819562585405</v>
      </c>
      <c r="N144" s="5">
        <v>38.955481283422458</v>
      </c>
      <c r="P144" s="12"/>
    </row>
    <row r="145" spans="1:35" x14ac:dyDescent="0.25">
      <c r="A145" s="4" t="s">
        <v>63</v>
      </c>
      <c r="B145" s="4" t="s">
        <v>36</v>
      </c>
      <c r="C145" s="4">
        <v>43</v>
      </c>
      <c r="D145" s="5">
        <v>1012</v>
      </c>
      <c r="E145" s="5">
        <v>23.489199844357373</v>
      </c>
      <c r="F145" s="5">
        <v>0.69775339602925746</v>
      </c>
      <c r="G145" s="5">
        <v>16.389668961410262</v>
      </c>
      <c r="H145" s="5">
        <v>473.78277153558048</v>
      </c>
      <c r="I145" s="5">
        <v>0.54626046149668306</v>
      </c>
      <c r="J145" s="5">
        <v>1.2042858134155876</v>
      </c>
      <c r="K145" s="5">
        <v>23.534883720930232</v>
      </c>
      <c r="L145" s="5">
        <v>0.38115509212582005</v>
      </c>
      <c r="M145" s="5">
        <v>0.84029451610058292</v>
      </c>
      <c r="N145" s="5">
        <v>11.018203989199547</v>
      </c>
      <c r="P145" s="12"/>
    </row>
    <row r="146" spans="1:35" x14ac:dyDescent="0.25">
      <c r="A146" s="4" t="s">
        <v>63</v>
      </c>
      <c r="B146" s="4" t="s">
        <v>37</v>
      </c>
      <c r="C146" s="4">
        <v>43</v>
      </c>
      <c r="D146" s="5">
        <v>676</v>
      </c>
      <c r="E146" s="5">
        <v>16.07529996587634</v>
      </c>
      <c r="F146" s="5">
        <v>0.75621158341269112</v>
      </c>
      <c r="G146" s="5">
        <v>12.156328041029326</v>
      </c>
      <c r="H146" s="5">
        <v>397.92907801418437</v>
      </c>
      <c r="I146" s="5">
        <v>0.37384418525293817</v>
      </c>
      <c r="J146" s="5">
        <v>0.82417689080862755</v>
      </c>
      <c r="K146" s="5">
        <v>15.720930232558139</v>
      </c>
      <c r="L146" s="5">
        <v>0.28270530327975174</v>
      </c>
      <c r="M146" s="5">
        <v>0.62325211161054073</v>
      </c>
      <c r="N146" s="5">
        <v>9.2541646049810318</v>
      </c>
      <c r="P146" s="12"/>
    </row>
    <row r="147" spans="1:35" x14ac:dyDescent="0.25">
      <c r="A147" s="4" t="s">
        <v>63</v>
      </c>
      <c r="B147" s="4" t="s">
        <v>38</v>
      </c>
      <c r="C147" s="4">
        <v>44</v>
      </c>
      <c r="D147" s="5">
        <v>214</v>
      </c>
      <c r="E147" s="5">
        <v>4.6881999602139004</v>
      </c>
      <c r="F147" s="5">
        <v>0.64732437789033259</v>
      </c>
      <c r="G147" s="5">
        <v>3.0347861226709449</v>
      </c>
      <c r="H147" s="5">
        <v>104.39024390243902</v>
      </c>
      <c r="I147" s="5">
        <v>0.10654999909577047</v>
      </c>
      <c r="J147" s="5">
        <v>0.23490012800653559</v>
      </c>
      <c r="K147" s="5">
        <v>4.8636363636363633</v>
      </c>
      <c r="L147" s="5">
        <v>6.8972411878885115E-2</v>
      </c>
      <c r="M147" s="5">
        <v>0.15205657922819013</v>
      </c>
      <c r="N147" s="5">
        <v>2.3725055432372506</v>
      </c>
      <c r="P147" s="12"/>
    </row>
    <row r="148" spans="1:35" x14ac:dyDescent="0.25">
      <c r="A148" s="4" t="s">
        <v>63</v>
      </c>
      <c r="B148" s="4" t="s">
        <v>40</v>
      </c>
      <c r="C148" s="4">
        <v>44</v>
      </c>
      <c r="D148" s="5">
        <v>1173</v>
      </c>
      <c r="E148" s="5">
        <v>33.046500034272668</v>
      </c>
      <c r="F148" s="5">
        <v>0.77611505552521409</v>
      </c>
      <c r="G148" s="5">
        <v>25.647886209013521</v>
      </c>
      <c r="H148" s="5">
        <v>763.01941747572823</v>
      </c>
      <c r="I148" s="5">
        <v>0.7510568189607425</v>
      </c>
      <c r="J148" s="5">
        <v>1.6557798630808529</v>
      </c>
      <c r="K148" s="5">
        <v>26.65909090909091</v>
      </c>
      <c r="L148" s="5">
        <v>0.58290650475030725</v>
      </c>
      <c r="M148" s="5">
        <v>1.2850756803725274</v>
      </c>
      <c r="N148" s="5">
        <v>17.341350397175642</v>
      </c>
      <c r="P148" s="12"/>
    </row>
    <row r="149" spans="1:35" x14ac:dyDescent="0.25">
      <c r="A149" s="4" t="s">
        <v>63</v>
      </c>
      <c r="B149" s="4" t="s">
        <v>41</v>
      </c>
      <c r="C149" s="4">
        <v>44</v>
      </c>
      <c r="D149" s="5">
        <v>318</v>
      </c>
      <c r="E149" s="5">
        <v>8.1499999929219484</v>
      </c>
      <c r="F149" s="5">
        <v>0.87536000000000003</v>
      </c>
      <c r="G149" s="5">
        <v>7.1341839938041574</v>
      </c>
      <c r="H149" s="5">
        <v>243.57446808510639</v>
      </c>
      <c r="I149" s="5">
        <v>0.18522727256640792</v>
      </c>
      <c r="J149" s="5">
        <v>0.40835204509990292</v>
      </c>
      <c r="K149" s="5">
        <v>7.2272727272727275</v>
      </c>
      <c r="L149" s="5">
        <v>0.16214054531373084</v>
      </c>
      <c r="M149" s="5">
        <v>0.35745504619865104</v>
      </c>
      <c r="N149" s="5">
        <v>5.5357833655705999</v>
      </c>
      <c r="P149" s="12"/>
    </row>
    <row r="150" spans="1:35" x14ac:dyDescent="0.25">
      <c r="A150" s="4" t="s">
        <v>63</v>
      </c>
      <c r="B150" s="4" t="s">
        <v>62</v>
      </c>
      <c r="C150" s="4">
        <v>44</v>
      </c>
      <c r="D150" s="5">
        <v>395</v>
      </c>
      <c r="E150" s="5">
        <v>17.360199970793722</v>
      </c>
      <c r="F150" s="5">
        <v>1</v>
      </c>
      <c r="G150" s="5">
        <v>17.360199970793722</v>
      </c>
      <c r="H150" s="5">
        <v>395</v>
      </c>
      <c r="I150" s="5">
        <v>0.39454999933622098</v>
      </c>
      <c r="J150" s="5">
        <v>0.86982492853663285</v>
      </c>
      <c r="K150" s="5">
        <v>8.9772727272727266</v>
      </c>
      <c r="L150" s="5">
        <v>0.39454999933622098</v>
      </c>
      <c r="M150" s="5">
        <v>0.86982492853663285</v>
      </c>
      <c r="N150" s="5">
        <v>8.9772727272727266</v>
      </c>
      <c r="P150" s="12"/>
    </row>
    <row r="151" spans="1:35" x14ac:dyDescent="0.25">
      <c r="A151" s="4">
        <v>2011</v>
      </c>
      <c r="B151" s="4">
        <v>1</v>
      </c>
      <c r="C151" s="4">
        <v>43</v>
      </c>
      <c r="D151" s="5">
        <v>4184</v>
      </c>
      <c r="E151" s="5">
        <v>123.65</v>
      </c>
      <c r="F151" s="5">
        <v>0.90362267600000001</v>
      </c>
      <c r="G151" s="5">
        <v>111.7329</v>
      </c>
      <c r="H151" s="5">
        <v>3612.0859999999998</v>
      </c>
      <c r="I151" s="5">
        <v>2.8755809999999999</v>
      </c>
      <c r="J151" s="5">
        <v>6.3395070000000002</v>
      </c>
      <c r="K151" s="5">
        <v>97.302329999999998</v>
      </c>
      <c r="L151" s="5">
        <v>2.5984409999999998</v>
      </c>
      <c r="M151" s="5">
        <v>5.7285219999999999</v>
      </c>
      <c r="N151" s="5">
        <v>84.002009999999999</v>
      </c>
      <c r="P151" s="12"/>
    </row>
    <row r="152" spans="1:35" x14ac:dyDescent="0.25">
      <c r="A152" s="4">
        <v>2011</v>
      </c>
      <c r="B152" s="4">
        <v>2</v>
      </c>
      <c r="C152" s="4">
        <v>44</v>
      </c>
      <c r="D152" s="5">
        <v>3102</v>
      </c>
      <c r="E152" s="5">
        <v>85.28</v>
      </c>
      <c r="F152" s="5">
        <v>0.92035904099999999</v>
      </c>
      <c r="G152" s="5">
        <v>78.488219999999998</v>
      </c>
      <c r="H152" s="5">
        <v>2506.9870000000001</v>
      </c>
      <c r="I152" s="5">
        <v>1.9381820000000001</v>
      </c>
      <c r="J152" s="5">
        <v>4.2729160000000004</v>
      </c>
      <c r="K152" s="5">
        <v>70.5</v>
      </c>
      <c r="L152" s="5">
        <v>1.7838229999999999</v>
      </c>
      <c r="M152" s="5">
        <v>3.932617</v>
      </c>
      <c r="N152" s="5">
        <v>56.976979999999998</v>
      </c>
      <c r="P152" s="12"/>
    </row>
    <row r="153" spans="1:35" x14ac:dyDescent="0.25">
      <c r="A153" s="4">
        <v>2011</v>
      </c>
      <c r="B153" s="4">
        <v>3</v>
      </c>
      <c r="C153" s="4">
        <v>44</v>
      </c>
      <c r="D153" s="5">
        <v>1537</v>
      </c>
      <c r="E153" s="5">
        <v>24.77</v>
      </c>
      <c r="F153" s="5">
        <v>0.54253574800000004</v>
      </c>
      <c r="G153" s="5">
        <v>13.438610000000001</v>
      </c>
      <c r="H153" s="5">
        <v>313.83769999999998</v>
      </c>
      <c r="I153" s="5">
        <v>0.56295499999999998</v>
      </c>
      <c r="J153" s="5">
        <v>1.24109</v>
      </c>
      <c r="K153" s="5">
        <v>34.931820000000002</v>
      </c>
      <c r="L153" s="5">
        <v>0.305423</v>
      </c>
      <c r="M153" s="5">
        <v>0.67333500000000002</v>
      </c>
      <c r="N153" s="5">
        <v>7.1326749999999999</v>
      </c>
      <c r="P153" s="12"/>
    </row>
    <row r="154" spans="1:35" x14ac:dyDescent="0.25">
      <c r="A154" s="4">
        <v>2011</v>
      </c>
      <c r="B154" s="4">
        <v>4</v>
      </c>
      <c r="C154" s="4">
        <v>43</v>
      </c>
      <c r="D154" s="5">
        <v>1047</v>
      </c>
      <c r="E154" s="5">
        <v>20.05</v>
      </c>
      <c r="F154" s="5">
        <v>0.69077082899999998</v>
      </c>
      <c r="G154" s="5">
        <v>13.849959999999999</v>
      </c>
      <c r="H154" s="5">
        <v>409.69569999999999</v>
      </c>
      <c r="I154" s="5">
        <v>0.466279</v>
      </c>
      <c r="J154" s="5">
        <v>1.0279590000000001</v>
      </c>
      <c r="K154" s="5">
        <v>24.348839999999999</v>
      </c>
      <c r="L154" s="5">
        <v>0.32209199999999999</v>
      </c>
      <c r="M154" s="5">
        <v>0.71008400000000005</v>
      </c>
      <c r="N154" s="5">
        <v>9.527806</v>
      </c>
      <c r="P154" s="12"/>
    </row>
    <row r="155" spans="1:35" x14ac:dyDescent="0.25">
      <c r="A155" s="4">
        <v>2011</v>
      </c>
      <c r="B155" s="4">
        <v>5</v>
      </c>
      <c r="C155" s="4">
        <v>44</v>
      </c>
      <c r="D155" s="5">
        <v>100</v>
      </c>
      <c r="E155" s="5">
        <v>1.6</v>
      </c>
      <c r="F155" s="5">
        <v>0.50985378299999995</v>
      </c>
      <c r="G155" s="5">
        <v>0.81576599999999999</v>
      </c>
      <c r="H155" s="5">
        <v>23.809519999999999</v>
      </c>
      <c r="I155" s="5">
        <v>3.6364E-2</v>
      </c>
      <c r="J155" s="5">
        <v>8.0167000000000002E-2</v>
      </c>
      <c r="K155" s="5">
        <v>2.2727270000000002</v>
      </c>
      <c r="L155" s="5">
        <v>1.8540000000000001E-2</v>
      </c>
      <c r="M155" s="5">
        <v>4.0874000000000001E-2</v>
      </c>
      <c r="N155" s="5">
        <v>0.541126</v>
      </c>
      <c r="P155" s="12"/>
    </row>
    <row r="156" spans="1:35" x14ac:dyDescent="0.25">
      <c r="A156" s="4">
        <v>2011</v>
      </c>
      <c r="B156" s="4">
        <v>7</v>
      </c>
      <c r="C156" s="4">
        <v>44</v>
      </c>
      <c r="D156" s="5">
        <v>968</v>
      </c>
      <c r="E156" s="5">
        <v>29.49</v>
      </c>
      <c r="F156" s="5">
        <v>0.83487464</v>
      </c>
      <c r="G156" s="5">
        <v>24.620450000000002</v>
      </c>
      <c r="H156" s="5">
        <v>598.4</v>
      </c>
      <c r="I156" s="5">
        <v>0.67022700000000002</v>
      </c>
      <c r="J156" s="5">
        <v>1.4775830000000001</v>
      </c>
      <c r="K156" s="5">
        <v>22</v>
      </c>
      <c r="L156" s="5">
        <v>0.55955600000000005</v>
      </c>
      <c r="M156" s="5">
        <v>1.2335970000000001</v>
      </c>
      <c r="N156" s="5">
        <v>13.6</v>
      </c>
      <c r="P156" s="12"/>
    </row>
    <row r="157" spans="1:35" x14ac:dyDescent="0.25">
      <c r="A157" s="4">
        <v>2011</v>
      </c>
      <c r="B157" s="4">
        <v>8</v>
      </c>
      <c r="C157" s="4">
        <v>44</v>
      </c>
      <c r="D157" s="5">
        <v>244</v>
      </c>
      <c r="E157" s="5">
        <v>5.28</v>
      </c>
      <c r="F157" s="5">
        <v>0.62734785900000001</v>
      </c>
      <c r="G157" s="5">
        <v>3.3123969999999998</v>
      </c>
      <c r="H157" s="5">
        <v>93.846149999999994</v>
      </c>
      <c r="I157" s="5">
        <v>0.12</v>
      </c>
      <c r="J157" s="5">
        <v>0.26455200000000001</v>
      </c>
      <c r="K157" s="5">
        <v>5.5454549999999996</v>
      </c>
      <c r="L157" s="5">
        <v>7.5282000000000002E-2</v>
      </c>
      <c r="M157" s="5">
        <v>0.165966</v>
      </c>
      <c r="N157" s="5">
        <v>2.1328670000000001</v>
      </c>
      <c r="P157" s="12"/>
    </row>
    <row r="158" spans="1:35" x14ac:dyDescent="0.25">
      <c r="A158" s="4">
        <v>2011</v>
      </c>
      <c r="B158" s="4">
        <v>9</v>
      </c>
      <c r="C158" s="4">
        <v>44</v>
      </c>
      <c r="D158" s="5">
        <v>445</v>
      </c>
      <c r="E158" s="5">
        <v>21.32</v>
      </c>
      <c r="F158" s="5">
        <v>1</v>
      </c>
      <c r="G158" s="5">
        <v>21.32</v>
      </c>
      <c r="H158" s="5">
        <v>445</v>
      </c>
      <c r="I158" s="5">
        <v>0.484545</v>
      </c>
      <c r="J158" s="5">
        <v>1.0682290000000001</v>
      </c>
      <c r="K158" s="5">
        <v>10.11364</v>
      </c>
      <c r="L158" s="5">
        <v>0.484545</v>
      </c>
      <c r="M158" s="5">
        <v>1.0682290000000001</v>
      </c>
      <c r="N158" s="5">
        <v>10.11364</v>
      </c>
      <c r="P158" s="12"/>
      <c r="T158"/>
      <c r="U158"/>
      <c r="V158"/>
      <c r="W158"/>
      <c r="X158"/>
      <c r="Y158"/>
      <c r="Z158"/>
      <c r="AA158" s="46"/>
      <c r="AB158"/>
      <c r="AC158"/>
      <c r="AD158"/>
      <c r="AE158"/>
      <c r="AF158"/>
      <c r="AG158"/>
      <c r="AH158"/>
      <c r="AI158"/>
    </row>
    <row r="159" spans="1:35" x14ac:dyDescent="0.25">
      <c r="A159" s="4">
        <v>2012</v>
      </c>
      <c r="B159" s="4">
        <v>1</v>
      </c>
      <c r="C159" s="4">
        <v>44</v>
      </c>
      <c r="D159" s="5">
        <v>4141</v>
      </c>
      <c r="E159" s="5">
        <v>134.49</v>
      </c>
      <c r="F159" s="5">
        <v>0.97944900000000001</v>
      </c>
      <c r="G159" s="5">
        <v>131.7261</v>
      </c>
      <c r="H159" s="5">
        <v>3963.3330000000001</v>
      </c>
      <c r="I159" s="5">
        <v>3.0565910000000001</v>
      </c>
      <c r="J159" s="5">
        <v>6.7385599999999997</v>
      </c>
      <c r="K159" s="5">
        <v>94.113640000000004</v>
      </c>
      <c r="L159" s="5">
        <v>2.9937740000000002</v>
      </c>
      <c r="M159" s="5">
        <v>6.6000740000000002</v>
      </c>
      <c r="N159" s="5">
        <v>90.075760000000002</v>
      </c>
      <c r="P159" s="12"/>
      <c r="T159"/>
      <c r="U159"/>
      <c r="V159"/>
      <c r="W159"/>
      <c r="X159"/>
      <c r="Y159"/>
      <c r="Z159"/>
      <c r="AA159" s="46"/>
      <c r="AB159"/>
      <c r="AC159"/>
      <c r="AD159" s="31"/>
      <c r="AE159" s="31"/>
      <c r="AF159" s="31"/>
      <c r="AI159" s="31"/>
    </row>
    <row r="160" spans="1:35" x14ac:dyDescent="0.25">
      <c r="A160" s="4">
        <v>2012</v>
      </c>
      <c r="B160" s="4">
        <v>2</v>
      </c>
      <c r="C160" s="4">
        <v>44</v>
      </c>
      <c r="D160" s="5">
        <v>2341</v>
      </c>
      <c r="E160" s="5">
        <v>63.68</v>
      </c>
      <c r="F160" s="5">
        <v>0.89685400000000004</v>
      </c>
      <c r="G160" s="5">
        <v>57.11168</v>
      </c>
      <c r="H160" s="5">
        <v>1749.174</v>
      </c>
      <c r="I160" s="5">
        <v>1.447273</v>
      </c>
      <c r="J160" s="5">
        <v>3.1906569999999999</v>
      </c>
      <c r="K160" s="5">
        <v>53.204549999999998</v>
      </c>
      <c r="L160" s="5">
        <v>1.297993</v>
      </c>
      <c r="M160" s="5">
        <v>2.8615550000000001</v>
      </c>
      <c r="N160" s="5">
        <v>39.753959999999999</v>
      </c>
      <c r="P160" s="12"/>
      <c r="T160"/>
      <c r="U160"/>
      <c r="V160"/>
      <c r="W160"/>
      <c r="X160"/>
      <c r="Y160"/>
      <c r="Z160"/>
      <c r="AA160" s="46"/>
      <c r="AB160"/>
      <c r="AC160"/>
      <c r="AD160" s="31"/>
      <c r="AE160" s="31"/>
      <c r="AF160" s="31"/>
      <c r="AI160" s="31"/>
    </row>
    <row r="161" spans="1:35" x14ac:dyDescent="0.25">
      <c r="A161" s="4">
        <v>2012</v>
      </c>
      <c r="B161" s="4">
        <v>3</v>
      </c>
      <c r="C161" s="4">
        <v>43</v>
      </c>
      <c r="D161" s="5">
        <v>2193</v>
      </c>
      <c r="E161" s="5">
        <v>34.520000000000003</v>
      </c>
      <c r="F161" s="5">
        <v>0.38207600000000003</v>
      </c>
      <c r="G161" s="5">
        <v>13.189260000000001</v>
      </c>
      <c r="H161" s="5">
        <v>385.58240000000001</v>
      </c>
      <c r="I161" s="5">
        <v>0.80279100000000003</v>
      </c>
      <c r="J161" s="5">
        <v>1.7698320000000001</v>
      </c>
      <c r="K161" s="5">
        <v>51</v>
      </c>
      <c r="L161" s="5">
        <v>0.30672700000000003</v>
      </c>
      <c r="M161" s="5">
        <v>0.67620999999999998</v>
      </c>
      <c r="N161" s="5">
        <v>8.9670330000000007</v>
      </c>
      <c r="P161" s="12"/>
      <c r="T161"/>
      <c r="U161"/>
      <c r="V161"/>
      <c r="W161"/>
      <c r="X161"/>
      <c r="Y161"/>
      <c r="Z161"/>
      <c r="AA161" s="46"/>
      <c r="AB161"/>
      <c r="AC161"/>
      <c r="AD161" s="31"/>
      <c r="AE161" s="31"/>
      <c r="AF161" s="31"/>
      <c r="AI161" s="31"/>
    </row>
    <row r="162" spans="1:35" x14ac:dyDescent="0.25">
      <c r="A162" s="4">
        <v>2012</v>
      </c>
      <c r="B162" s="4">
        <v>4</v>
      </c>
      <c r="C162" s="4">
        <v>42</v>
      </c>
      <c r="D162" s="5">
        <v>2198</v>
      </c>
      <c r="E162" s="5">
        <v>37.65</v>
      </c>
      <c r="F162" s="5">
        <v>0.40271800000000002</v>
      </c>
      <c r="G162" s="5">
        <v>15.16235</v>
      </c>
      <c r="H162" s="5">
        <v>446.21050000000002</v>
      </c>
      <c r="I162" s="5">
        <v>0.89642900000000003</v>
      </c>
      <c r="J162" s="5">
        <v>1.9762660000000001</v>
      </c>
      <c r="K162" s="5">
        <v>52.333329999999997</v>
      </c>
      <c r="L162" s="5">
        <v>0.361008</v>
      </c>
      <c r="M162" s="5">
        <v>0.795879</v>
      </c>
      <c r="N162" s="5">
        <v>10.62406</v>
      </c>
      <c r="P162" s="12"/>
      <c r="T162"/>
      <c r="U162"/>
      <c r="V162"/>
      <c r="W162"/>
      <c r="X162"/>
      <c r="Y162"/>
      <c r="Z162"/>
      <c r="AA162" s="46"/>
      <c r="AB162"/>
      <c r="AC162"/>
      <c r="AD162" s="31"/>
      <c r="AE162" s="31"/>
      <c r="AF162" s="31"/>
      <c r="AI162" s="31"/>
    </row>
    <row r="163" spans="1:35" x14ac:dyDescent="0.25">
      <c r="A163" s="4">
        <v>2012</v>
      </c>
      <c r="B163" s="4">
        <v>5</v>
      </c>
      <c r="C163" s="4">
        <v>44</v>
      </c>
      <c r="D163" s="5">
        <v>1037</v>
      </c>
      <c r="E163" s="5">
        <v>19.59</v>
      </c>
      <c r="F163" s="5">
        <v>0.35107100000000002</v>
      </c>
      <c r="G163" s="5">
        <v>6.8774839999999999</v>
      </c>
      <c r="H163" s="5">
        <v>183.3081</v>
      </c>
      <c r="I163" s="5">
        <v>0.44522699999999998</v>
      </c>
      <c r="J163" s="5">
        <v>0.98154799999999998</v>
      </c>
      <c r="K163" s="5">
        <v>23.568180000000002</v>
      </c>
      <c r="L163" s="5">
        <v>0.156306</v>
      </c>
      <c r="M163" s="5">
        <v>0.34459299999999998</v>
      </c>
      <c r="N163" s="5">
        <v>4.166093</v>
      </c>
      <c r="P163" s="12"/>
      <c r="T163"/>
      <c r="U163"/>
      <c r="V163"/>
      <c r="W163"/>
      <c r="X163"/>
      <c r="Y163"/>
      <c r="Z163"/>
      <c r="AA163" s="46"/>
      <c r="AB163"/>
      <c r="AC163"/>
      <c r="AD163" s="31"/>
      <c r="AE163" s="31"/>
      <c r="AF163" s="31"/>
      <c r="AI163" s="31"/>
    </row>
    <row r="164" spans="1:35" x14ac:dyDescent="0.25">
      <c r="A164" s="4">
        <v>2012</v>
      </c>
      <c r="B164" s="4">
        <v>7</v>
      </c>
      <c r="C164" s="4">
        <v>44</v>
      </c>
      <c r="D164" s="5">
        <v>1437</v>
      </c>
      <c r="E164" s="5">
        <v>29.26</v>
      </c>
      <c r="F164" s="5">
        <v>0.63538099999999997</v>
      </c>
      <c r="G164" s="5">
        <v>18.591249999999999</v>
      </c>
      <c r="H164" s="5">
        <v>510.78199999999998</v>
      </c>
      <c r="I164" s="5">
        <v>0.66500000000000004</v>
      </c>
      <c r="J164" s="5">
        <v>1.466059</v>
      </c>
      <c r="K164" s="5">
        <v>32.659089999999999</v>
      </c>
      <c r="L164" s="5">
        <v>0.42252899999999999</v>
      </c>
      <c r="M164" s="5">
        <v>0.93150599999999995</v>
      </c>
      <c r="N164" s="5">
        <v>11.60868</v>
      </c>
      <c r="P164" s="12"/>
      <c r="T164"/>
      <c r="U164"/>
      <c r="V164"/>
      <c r="W164"/>
      <c r="X164"/>
      <c r="Y164"/>
      <c r="Z164"/>
      <c r="AA164" s="46"/>
      <c r="AB164"/>
      <c r="AC164"/>
      <c r="AD164" s="31"/>
      <c r="AE164" s="31"/>
      <c r="AF164" s="31"/>
      <c r="AI164" s="31"/>
    </row>
    <row r="165" spans="1:35" x14ac:dyDescent="0.25">
      <c r="A165" s="4">
        <v>2012</v>
      </c>
      <c r="B165" s="4">
        <v>8</v>
      </c>
      <c r="C165" s="4">
        <v>43</v>
      </c>
      <c r="D165" s="5">
        <v>708</v>
      </c>
      <c r="E165" s="5">
        <v>17.43</v>
      </c>
      <c r="F165" s="5">
        <v>0.74433300000000002</v>
      </c>
      <c r="G165" s="5">
        <v>12.97372</v>
      </c>
      <c r="H165" s="5">
        <v>394.411</v>
      </c>
      <c r="I165" s="5">
        <v>0.40534900000000001</v>
      </c>
      <c r="J165" s="5">
        <v>0.89363199999999998</v>
      </c>
      <c r="K165" s="5">
        <v>16.465119999999999</v>
      </c>
      <c r="L165" s="5">
        <v>0.30171399999999998</v>
      </c>
      <c r="M165" s="5">
        <v>0.66515899999999994</v>
      </c>
      <c r="N165" s="5">
        <v>9.1723479999999995</v>
      </c>
      <c r="P165" s="12"/>
      <c r="T165"/>
      <c r="U165"/>
      <c r="V165"/>
      <c r="W165"/>
      <c r="X165"/>
      <c r="Y165"/>
      <c r="Z165"/>
      <c r="AA165" s="46"/>
      <c r="AB165"/>
      <c r="AC165"/>
      <c r="AD165" s="31"/>
      <c r="AE165" s="31"/>
      <c r="AF165" s="31"/>
      <c r="AI165" s="31"/>
    </row>
    <row r="166" spans="1:35" x14ac:dyDescent="0.25">
      <c r="A166" s="4">
        <v>2012</v>
      </c>
      <c r="B166" s="4">
        <v>9</v>
      </c>
      <c r="C166" s="4">
        <v>44</v>
      </c>
      <c r="D166" s="5">
        <v>209</v>
      </c>
      <c r="E166" s="5">
        <v>10.87</v>
      </c>
      <c r="F166" s="5">
        <v>1</v>
      </c>
      <c r="G166" s="5">
        <v>10.87</v>
      </c>
      <c r="H166" s="5">
        <v>209</v>
      </c>
      <c r="I166" s="5">
        <v>0.24704499999999999</v>
      </c>
      <c r="J166" s="5">
        <v>0.54463600000000001</v>
      </c>
      <c r="K166" s="5">
        <v>4.75</v>
      </c>
      <c r="L166" s="5">
        <v>0.24704499999999999</v>
      </c>
      <c r="M166" s="5">
        <v>0.54463600000000001</v>
      </c>
      <c r="N166" s="5">
        <v>4.75</v>
      </c>
      <c r="P166" s="12"/>
      <c r="T166"/>
      <c r="U166"/>
      <c r="V166"/>
      <c r="W166"/>
      <c r="X166"/>
      <c r="Y166"/>
      <c r="Z166"/>
      <c r="AA166" s="46"/>
      <c r="AB166"/>
      <c r="AC166"/>
      <c r="AD166" s="31"/>
      <c r="AE166" s="31"/>
      <c r="AF166" s="31"/>
      <c r="AI166" s="31"/>
    </row>
    <row r="167" spans="1:35" x14ac:dyDescent="0.25">
      <c r="A167" s="4">
        <v>2012</v>
      </c>
      <c r="B167" s="4">
        <v>10</v>
      </c>
      <c r="C167" s="4">
        <v>44</v>
      </c>
      <c r="D167" s="5">
        <v>1664</v>
      </c>
      <c r="E167" s="5">
        <v>30.76</v>
      </c>
      <c r="F167" s="5">
        <v>0.56237199999999998</v>
      </c>
      <c r="G167" s="5">
        <v>17.298580000000001</v>
      </c>
      <c r="H167" s="5">
        <v>437.8947</v>
      </c>
      <c r="I167" s="5">
        <v>0.69909100000000002</v>
      </c>
      <c r="J167" s="5">
        <v>1.5412159999999999</v>
      </c>
      <c r="K167" s="5">
        <v>37.818179999999998</v>
      </c>
      <c r="L167" s="5">
        <v>0.39314900000000003</v>
      </c>
      <c r="M167" s="5">
        <v>0.86673699999999998</v>
      </c>
      <c r="N167" s="5">
        <v>9.9521529999999991</v>
      </c>
      <c r="P167" s="12"/>
      <c r="T167"/>
      <c r="U167"/>
      <c r="V167"/>
      <c r="W167"/>
      <c r="X167"/>
      <c r="Y167"/>
      <c r="Z167"/>
      <c r="AA167" s="46"/>
      <c r="AB167"/>
      <c r="AC167"/>
      <c r="AD167" s="31"/>
      <c r="AE167" s="31"/>
      <c r="AF167" s="31"/>
      <c r="AI167" s="31"/>
    </row>
    <row r="168" spans="1:35" x14ac:dyDescent="0.25">
      <c r="A168" s="4">
        <v>2013</v>
      </c>
      <c r="B168" s="4">
        <v>1</v>
      </c>
      <c r="C168" s="4">
        <v>43</v>
      </c>
      <c r="D168" s="5">
        <v>2555</v>
      </c>
      <c r="E168" s="5">
        <v>83.69</v>
      </c>
      <c r="F168" s="5">
        <v>0.91569299999999998</v>
      </c>
      <c r="G168" s="5">
        <v>76.634330000000006</v>
      </c>
      <c r="H168" s="5">
        <v>2146.1999999999998</v>
      </c>
      <c r="I168" s="5">
        <v>1.9462790000000001</v>
      </c>
      <c r="J168" s="5">
        <v>4.2907669999999998</v>
      </c>
      <c r="K168" s="5">
        <v>59.418599999999998</v>
      </c>
      <c r="L168" s="5">
        <v>1.7821940000000001</v>
      </c>
      <c r="M168" s="5">
        <v>3.9290240000000001</v>
      </c>
      <c r="N168" s="5">
        <v>49.911630000000002</v>
      </c>
      <c r="P168" s="12"/>
    </row>
    <row r="169" spans="1:35" x14ac:dyDescent="0.25">
      <c r="A169" s="4">
        <v>2013</v>
      </c>
      <c r="B169" s="4">
        <v>2</v>
      </c>
      <c r="C169" s="4">
        <v>43</v>
      </c>
      <c r="D169" s="5">
        <v>3948</v>
      </c>
      <c r="E169" s="5">
        <v>84.1</v>
      </c>
      <c r="F169" s="5">
        <v>0.60020799999999996</v>
      </c>
      <c r="G169" s="5">
        <v>50.477469999999997</v>
      </c>
      <c r="H169" s="5">
        <v>1444.182</v>
      </c>
      <c r="I169" s="5">
        <v>1.9558139999999999</v>
      </c>
      <c r="J169" s="5">
        <v>4.3117869999999998</v>
      </c>
      <c r="K169" s="5">
        <v>91.813950000000006</v>
      </c>
      <c r="L169" s="5">
        <v>1.1738949999999999</v>
      </c>
      <c r="M169" s="5">
        <v>2.587968</v>
      </c>
      <c r="N169" s="5">
        <v>33.585619999999999</v>
      </c>
      <c r="O169"/>
      <c r="P169"/>
      <c r="Q169"/>
      <c r="R169"/>
    </row>
    <row r="170" spans="1:35" x14ac:dyDescent="0.25">
      <c r="A170" s="4">
        <v>2013</v>
      </c>
      <c r="B170" s="4">
        <v>3</v>
      </c>
      <c r="C170" s="4">
        <v>44</v>
      </c>
      <c r="D170" s="5">
        <v>2254</v>
      </c>
      <c r="E170" s="5">
        <v>38.65</v>
      </c>
      <c r="F170" s="5">
        <v>0.54504300000000006</v>
      </c>
      <c r="G170" s="5">
        <v>21.065919999999998</v>
      </c>
      <c r="H170" s="5">
        <v>619.34230000000002</v>
      </c>
      <c r="I170" s="5">
        <v>0.878409</v>
      </c>
      <c r="J170" s="5">
        <v>1.9365410000000001</v>
      </c>
      <c r="K170" s="5">
        <v>51.227269999999997</v>
      </c>
      <c r="L170" s="5">
        <v>0.478771</v>
      </c>
      <c r="M170" s="5">
        <v>1.055498</v>
      </c>
      <c r="N170" s="5">
        <v>14.07596</v>
      </c>
      <c r="O170" s="31"/>
      <c r="P170"/>
      <c r="Q170" s="32"/>
      <c r="R170" s="32"/>
    </row>
    <row r="171" spans="1:35" x14ac:dyDescent="0.25">
      <c r="A171" s="4">
        <v>2013</v>
      </c>
      <c r="B171" s="4">
        <v>4</v>
      </c>
      <c r="C171" s="4">
        <v>44</v>
      </c>
      <c r="D171" s="5">
        <v>1369</v>
      </c>
      <c r="E171" s="5">
        <v>28.6</v>
      </c>
      <c r="F171" s="5">
        <v>0.57461499999999999</v>
      </c>
      <c r="G171" s="5">
        <v>16.433990000000001</v>
      </c>
      <c r="H171" s="5">
        <v>530.33330000000001</v>
      </c>
      <c r="I171" s="5">
        <v>0.65</v>
      </c>
      <c r="J171" s="5">
        <v>1.43299</v>
      </c>
      <c r="K171" s="5">
        <v>31.11364</v>
      </c>
      <c r="L171" s="5">
        <v>0.3735</v>
      </c>
      <c r="M171" s="5">
        <v>0.82341699999999995</v>
      </c>
      <c r="N171" s="5">
        <v>12.05303</v>
      </c>
      <c r="O171" s="31"/>
      <c r="P171"/>
      <c r="Q171" s="32"/>
      <c r="R171" s="32"/>
    </row>
    <row r="172" spans="1:35" x14ac:dyDescent="0.25">
      <c r="A172" s="4">
        <v>2013</v>
      </c>
      <c r="B172" s="4">
        <v>5</v>
      </c>
      <c r="C172" s="4">
        <v>43</v>
      </c>
      <c r="D172" s="5">
        <v>866</v>
      </c>
      <c r="E172" s="5">
        <v>16.02</v>
      </c>
      <c r="F172" s="5">
        <v>0.53716699999999995</v>
      </c>
      <c r="G172" s="5">
        <v>8.605416</v>
      </c>
      <c r="H172" s="5">
        <v>293.82139999999998</v>
      </c>
      <c r="I172" s="5">
        <v>0.372558</v>
      </c>
      <c r="J172" s="5">
        <v>0.82134200000000002</v>
      </c>
      <c r="K172" s="5">
        <v>20.139530000000001</v>
      </c>
      <c r="L172" s="5">
        <v>0.200126</v>
      </c>
      <c r="M172" s="5">
        <v>0.44119799999999998</v>
      </c>
      <c r="N172" s="5">
        <v>6.833056</v>
      </c>
      <c r="O172" s="31"/>
      <c r="P172"/>
      <c r="Q172" s="32"/>
      <c r="R172" s="32"/>
    </row>
    <row r="173" spans="1:35" x14ac:dyDescent="0.25">
      <c r="A173" s="4">
        <v>2013</v>
      </c>
      <c r="B173" s="4">
        <v>7</v>
      </c>
      <c r="C173" s="4">
        <v>44</v>
      </c>
      <c r="D173" s="5">
        <v>1340</v>
      </c>
      <c r="E173" s="5">
        <v>35.700000000000003</v>
      </c>
      <c r="F173" s="5">
        <v>0.88847399999999999</v>
      </c>
      <c r="G173" s="5">
        <v>31.718520000000002</v>
      </c>
      <c r="H173" s="5">
        <v>1030</v>
      </c>
      <c r="I173" s="5">
        <v>0.81136399999999997</v>
      </c>
      <c r="J173" s="5">
        <v>1.788732</v>
      </c>
      <c r="K173" s="5">
        <v>30.454550000000001</v>
      </c>
      <c r="L173" s="5">
        <v>0.72087599999999996</v>
      </c>
      <c r="M173" s="5">
        <v>1.589242</v>
      </c>
      <c r="N173" s="5">
        <v>23.409089999999999</v>
      </c>
      <c r="O173" s="31"/>
      <c r="P173"/>
      <c r="Q173" s="32"/>
      <c r="R173" s="32"/>
    </row>
    <row r="174" spans="1:35" x14ac:dyDescent="0.25">
      <c r="A174" s="4">
        <v>2013</v>
      </c>
      <c r="B174" s="4">
        <v>8</v>
      </c>
      <c r="C174" s="4">
        <v>44</v>
      </c>
      <c r="D174" s="5">
        <v>1206</v>
      </c>
      <c r="E174" s="5">
        <v>28.68</v>
      </c>
      <c r="F174" s="5">
        <v>0.80274999999999996</v>
      </c>
      <c r="G174" s="5">
        <v>23.022860000000001</v>
      </c>
      <c r="H174" s="5">
        <v>758.41240000000005</v>
      </c>
      <c r="I174" s="5">
        <v>0.65181800000000001</v>
      </c>
      <c r="J174" s="5">
        <v>1.436998</v>
      </c>
      <c r="K174" s="5">
        <v>27.409089999999999</v>
      </c>
      <c r="L174" s="5">
        <v>0.52324700000000002</v>
      </c>
      <c r="M174" s="5">
        <v>1.1535500000000001</v>
      </c>
      <c r="N174" s="5">
        <v>17.236640000000001</v>
      </c>
      <c r="O174" s="31"/>
      <c r="P174"/>
      <c r="Q174" s="32"/>
      <c r="R174" s="32"/>
    </row>
    <row r="175" spans="1:35" x14ac:dyDescent="0.25">
      <c r="A175" s="4">
        <v>2013</v>
      </c>
      <c r="B175" s="4">
        <v>9</v>
      </c>
      <c r="C175" s="4">
        <v>43</v>
      </c>
      <c r="D175" s="5">
        <v>110</v>
      </c>
      <c r="E175" s="5">
        <v>6.39</v>
      </c>
      <c r="F175" s="5">
        <v>1</v>
      </c>
      <c r="G175" s="5">
        <v>6.39</v>
      </c>
      <c r="H175" s="5">
        <v>110</v>
      </c>
      <c r="I175" s="5">
        <v>0.14860499999999999</v>
      </c>
      <c r="J175" s="5">
        <v>0.32761400000000002</v>
      </c>
      <c r="K175" s="5">
        <v>2.5581399999999999</v>
      </c>
      <c r="L175" s="5">
        <v>0.14860499999999999</v>
      </c>
      <c r="M175" s="5">
        <v>0.32761400000000002</v>
      </c>
      <c r="N175" s="5">
        <v>2.5581399999999999</v>
      </c>
      <c r="O175" s="31"/>
      <c r="P175"/>
      <c r="Q175" s="32"/>
      <c r="R175" s="32"/>
    </row>
    <row r="176" spans="1:35" x14ac:dyDescent="0.25">
      <c r="A176" s="4">
        <v>2013</v>
      </c>
      <c r="B176" s="4">
        <v>10</v>
      </c>
      <c r="C176" s="4">
        <v>44</v>
      </c>
      <c r="D176" s="5">
        <v>805</v>
      </c>
      <c r="E176" s="5">
        <v>15.75</v>
      </c>
      <c r="F176" s="5">
        <v>0.56986800000000004</v>
      </c>
      <c r="G176" s="5">
        <v>8.9754159999999992</v>
      </c>
      <c r="H176" s="5">
        <v>243.71559999999999</v>
      </c>
      <c r="I176" s="5">
        <v>0.35795500000000002</v>
      </c>
      <c r="J176" s="5">
        <v>0.78914700000000004</v>
      </c>
      <c r="K176" s="5">
        <v>18.295449999999999</v>
      </c>
      <c r="L176" s="5">
        <v>0.203987</v>
      </c>
      <c r="M176" s="5">
        <v>0.44970900000000003</v>
      </c>
      <c r="N176" s="5">
        <v>5.5389910000000002</v>
      </c>
      <c r="O176" s="31"/>
      <c r="P176"/>
      <c r="Q176" s="32"/>
      <c r="R176" s="32"/>
    </row>
    <row r="177" spans="1:18" x14ac:dyDescent="0.25">
      <c r="A177" s="4">
        <v>2013</v>
      </c>
      <c r="B177" s="4">
        <v>11</v>
      </c>
      <c r="C177" s="4">
        <v>43</v>
      </c>
      <c r="D177" s="5">
        <v>2079</v>
      </c>
      <c r="E177" s="5">
        <v>47.35</v>
      </c>
      <c r="F177" s="5">
        <v>0.85221000000000002</v>
      </c>
      <c r="G177" s="5">
        <v>40.352150000000002</v>
      </c>
      <c r="H177" s="5">
        <v>1410.423</v>
      </c>
      <c r="I177" s="5">
        <v>1.1011629999999999</v>
      </c>
      <c r="J177" s="5">
        <v>2.4276230000000001</v>
      </c>
      <c r="K177" s="5">
        <v>48.348840000000003</v>
      </c>
      <c r="L177" s="5">
        <v>0.93842199999999998</v>
      </c>
      <c r="M177" s="5">
        <v>2.068845</v>
      </c>
      <c r="N177" s="5">
        <v>32.800530000000002</v>
      </c>
      <c r="O177" s="31"/>
      <c r="P177"/>
      <c r="Q177" s="32"/>
      <c r="R177" s="32"/>
    </row>
    <row r="178" spans="1:18" x14ac:dyDescent="0.25">
      <c r="A178" s="4">
        <v>2014</v>
      </c>
      <c r="B178" s="4">
        <v>1</v>
      </c>
      <c r="C178" s="4">
        <v>44</v>
      </c>
      <c r="D178" s="5">
        <v>2648</v>
      </c>
      <c r="E178" s="5">
        <v>83.1</v>
      </c>
      <c r="F178" s="5">
        <v>0.948546</v>
      </c>
      <c r="G178" s="5">
        <v>78.824200000000005</v>
      </c>
      <c r="H178" s="5">
        <v>2369.2629999999999</v>
      </c>
      <c r="I178" s="5">
        <v>1.888636</v>
      </c>
      <c r="J178" s="5">
        <v>4.1636879999999996</v>
      </c>
      <c r="K178" s="5">
        <v>60.181820000000002</v>
      </c>
      <c r="L178" s="5">
        <v>1.7914589999999999</v>
      </c>
      <c r="M178" s="5">
        <v>3.9494509999999998</v>
      </c>
      <c r="N178" s="5">
        <v>53.846890000000002</v>
      </c>
      <c r="P178" s="12"/>
    </row>
    <row r="179" spans="1:18" x14ac:dyDescent="0.25">
      <c r="A179" s="4">
        <v>2014</v>
      </c>
      <c r="B179" s="4">
        <v>2</v>
      </c>
      <c r="C179" s="4">
        <v>44</v>
      </c>
      <c r="D179" s="5">
        <v>4622</v>
      </c>
      <c r="E179" s="5">
        <v>82.61</v>
      </c>
      <c r="F179" s="5">
        <v>0.55947499999999994</v>
      </c>
      <c r="G179" s="5">
        <v>46.218229999999998</v>
      </c>
      <c r="H179" s="5">
        <v>1950.7719999999999</v>
      </c>
      <c r="I179" s="5">
        <v>1.8774999999999999</v>
      </c>
      <c r="J179" s="5">
        <v>4.1391369999999998</v>
      </c>
      <c r="K179" s="5">
        <v>105.0455</v>
      </c>
      <c r="L179" s="5">
        <v>1.050414</v>
      </c>
      <c r="M179" s="5">
        <v>2.3157429999999999</v>
      </c>
      <c r="N179" s="5">
        <v>44.335729999999998</v>
      </c>
      <c r="P179" s="12"/>
    </row>
    <row r="180" spans="1:18" x14ac:dyDescent="0.25">
      <c r="A180" s="4">
        <v>2014</v>
      </c>
      <c r="B180" s="4">
        <v>3</v>
      </c>
      <c r="C180" s="4">
        <v>43</v>
      </c>
      <c r="D180" s="5">
        <v>3059</v>
      </c>
      <c r="E180" s="5">
        <v>48.12</v>
      </c>
      <c r="F180" s="5">
        <v>0.61103799999999997</v>
      </c>
      <c r="G180" s="5">
        <v>29.403169999999999</v>
      </c>
      <c r="H180" s="5">
        <v>1016.064</v>
      </c>
      <c r="I180" s="5">
        <v>1.11907</v>
      </c>
      <c r="J180" s="5">
        <v>2.467101</v>
      </c>
      <c r="K180" s="5">
        <v>71.139529999999993</v>
      </c>
      <c r="L180" s="5">
        <v>0.68379500000000004</v>
      </c>
      <c r="M180" s="5">
        <v>1.5074939999999999</v>
      </c>
      <c r="N180" s="5">
        <v>23.629390000000001</v>
      </c>
      <c r="P180" s="12"/>
    </row>
    <row r="181" spans="1:18" x14ac:dyDescent="0.25">
      <c r="A181" s="4">
        <v>2014</v>
      </c>
      <c r="B181" s="4">
        <v>4</v>
      </c>
      <c r="C181" s="4">
        <v>44</v>
      </c>
      <c r="D181" s="5">
        <v>1603</v>
      </c>
      <c r="E181" s="5">
        <v>31.75</v>
      </c>
      <c r="F181" s="5">
        <v>0.64262399999999997</v>
      </c>
      <c r="G181" s="5">
        <v>20.403310000000001</v>
      </c>
      <c r="H181" s="5">
        <v>699.49090000000001</v>
      </c>
      <c r="I181" s="5">
        <v>0.72159099999999998</v>
      </c>
      <c r="J181" s="5">
        <v>1.590819</v>
      </c>
      <c r="K181" s="5">
        <v>36.431820000000002</v>
      </c>
      <c r="L181" s="5">
        <v>0.46371200000000001</v>
      </c>
      <c r="M181" s="5">
        <v>1.0222990000000001</v>
      </c>
      <c r="N181" s="5">
        <v>15.89752</v>
      </c>
      <c r="P181" s="12"/>
    </row>
    <row r="182" spans="1:18" x14ac:dyDescent="0.25">
      <c r="A182" s="4">
        <v>2014</v>
      </c>
      <c r="B182" s="4">
        <v>5</v>
      </c>
      <c r="C182" s="4">
        <v>44</v>
      </c>
      <c r="D182" s="5">
        <v>491</v>
      </c>
      <c r="E182" s="5">
        <v>9.8800000000000008</v>
      </c>
      <c r="F182" s="5">
        <v>0.48817300000000002</v>
      </c>
      <c r="G182" s="5">
        <v>4.8231460000000004</v>
      </c>
      <c r="H182" s="5">
        <v>151.82239999999999</v>
      </c>
      <c r="I182" s="5">
        <v>0.22454499999999999</v>
      </c>
      <c r="J182" s="5">
        <v>0.495033</v>
      </c>
      <c r="K182" s="5">
        <v>11.159090000000001</v>
      </c>
      <c r="L182" s="5">
        <v>0.10961700000000001</v>
      </c>
      <c r="M182" s="5">
        <v>0.24166199999999999</v>
      </c>
      <c r="N182" s="5">
        <v>3.4505080000000001</v>
      </c>
      <c r="P182" s="12"/>
    </row>
    <row r="183" spans="1:18" x14ac:dyDescent="0.25">
      <c r="A183" s="4">
        <v>2014</v>
      </c>
      <c r="B183" s="4">
        <v>7</v>
      </c>
      <c r="C183" s="4">
        <v>43</v>
      </c>
      <c r="D183" s="5">
        <v>1214</v>
      </c>
      <c r="E183" s="5">
        <v>36.92</v>
      </c>
      <c r="F183" s="5">
        <v>0.90554500000000004</v>
      </c>
      <c r="G183" s="5">
        <v>33.43271</v>
      </c>
      <c r="H183" s="5">
        <v>987.08410000000003</v>
      </c>
      <c r="I183" s="5">
        <v>0.85860499999999995</v>
      </c>
      <c r="J183" s="5">
        <v>1.8928799999999999</v>
      </c>
      <c r="K183" s="5">
        <v>28.232559999999999</v>
      </c>
      <c r="L183" s="5">
        <v>0.777505</v>
      </c>
      <c r="M183" s="5">
        <v>1.7140869999999999</v>
      </c>
      <c r="N183" s="5">
        <v>22.955439999999999</v>
      </c>
      <c r="P183" s="12"/>
    </row>
    <row r="184" spans="1:18" x14ac:dyDescent="0.25">
      <c r="A184" s="4">
        <v>2014</v>
      </c>
      <c r="B184" s="4">
        <v>8</v>
      </c>
      <c r="C184" s="4">
        <v>44</v>
      </c>
      <c r="D184" s="5">
        <v>520</v>
      </c>
      <c r="E184" s="5">
        <v>14.308</v>
      </c>
      <c r="F184" s="5">
        <v>0.872803</v>
      </c>
      <c r="G184" s="5">
        <v>12.48807</v>
      </c>
      <c r="H184" s="5">
        <v>405.6</v>
      </c>
      <c r="I184" s="5">
        <v>0.32518200000000003</v>
      </c>
      <c r="J184" s="5">
        <v>0.71689599999999998</v>
      </c>
      <c r="K184" s="5">
        <v>11.81818</v>
      </c>
      <c r="L184" s="5">
        <v>0.28382000000000002</v>
      </c>
      <c r="M184" s="5">
        <v>0.62570899999999996</v>
      </c>
      <c r="N184" s="5">
        <v>9.2181820000000005</v>
      </c>
      <c r="P184" s="12"/>
    </row>
    <row r="185" spans="1:18" x14ac:dyDescent="0.25">
      <c r="A185" s="4">
        <v>2014</v>
      </c>
      <c r="B185" s="4">
        <v>9</v>
      </c>
      <c r="C185" s="4">
        <v>44</v>
      </c>
      <c r="D185" s="5">
        <v>148</v>
      </c>
      <c r="E185" s="5">
        <v>8.67</v>
      </c>
      <c r="F185" s="5">
        <v>1</v>
      </c>
      <c r="G185" s="5">
        <v>8.67</v>
      </c>
      <c r="H185" s="5">
        <v>148</v>
      </c>
      <c r="I185" s="5">
        <v>0.197045</v>
      </c>
      <c r="J185" s="5">
        <v>0.43440600000000001</v>
      </c>
      <c r="K185" s="5">
        <v>3.3636360000000001</v>
      </c>
      <c r="L185" s="5">
        <v>0.197045</v>
      </c>
      <c r="M185" s="5">
        <v>0.43440600000000001</v>
      </c>
      <c r="N185" s="5">
        <v>3.3636360000000001</v>
      </c>
      <c r="P185" s="12"/>
    </row>
    <row r="186" spans="1:18" x14ac:dyDescent="0.25">
      <c r="A186" s="4">
        <v>2014</v>
      </c>
      <c r="B186" s="4">
        <v>10</v>
      </c>
      <c r="C186" s="4">
        <v>43</v>
      </c>
      <c r="D186" s="5">
        <v>1746</v>
      </c>
      <c r="E186" s="5">
        <v>25.95</v>
      </c>
      <c r="F186" s="5">
        <v>0.56842700000000002</v>
      </c>
      <c r="G186" s="5">
        <v>14.750690000000001</v>
      </c>
      <c r="H186" s="5">
        <v>478.59899999999999</v>
      </c>
      <c r="I186" s="5">
        <v>0.60348800000000002</v>
      </c>
      <c r="J186" s="5">
        <v>1.3304499999999999</v>
      </c>
      <c r="K186" s="5">
        <v>40.604649999999999</v>
      </c>
      <c r="L186" s="5">
        <v>0.34303899999999998</v>
      </c>
      <c r="M186" s="5">
        <v>0.75626400000000005</v>
      </c>
      <c r="N186" s="5">
        <v>11.13021</v>
      </c>
      <c r="P186" s="12"/>
    </row>
    <row r="187" spans="1:18" x14ac:dyDescent="0.25">
      <c r="A187" s="4">
        <v>2014</v>
      </c>
      <c r="B187" s="4">
        <v>11</v>
      </c>
      <c r="C187" s="4">
        <v>43</v>
      </c>
      <c r="D187" s="5">
        <v>1361</v>
      </c>
      <c r="E187" s="5">
        <v>40.35</v>
      </c>
      <c r="F187" s="5">
        <v>0.90217400000000003</v>
      </c>
      <c r="G187" s="5">
        <v>36.402700000000003</v>
      </c>
      <c r="H187" s="5">
        <v>1088.8</v>
      </c>
      <c r="I187" s="5">
        <v>0.93837199999999998</v>
      </c>
      <c r="J187" s="5">
        <v>2.0687350000000002</v>
      </c>
      <c r="K187" s="5">
        <v>31.651160000000001</v>
      </c>
      <c r="L187" s="5">
        <v>0.84657400000000005</v>
      </c>
      <c r="M187" s="5">
        <v>1.866358</v>
      </c>
      <c r="N187" s="5">
        <v>25.320930000000001</v>
      </c>
      <c r="P187" s="12"/>
    </row>
    <row r="188" spans="1:18" x14ac:dyDescent="0.25">
      <c r="A188" s="52">
        <v>2015</v>
      </c>
      <c r="B188" s="52">
        <v>1</v>
      </c>
      <c r="C188" s="4">
        <v>44</v>
      </c>
      <c r="D188" s="5">
        <v>1655</v>
      </c>
      <c r="E188" s="5">
        <v>56.56</v>
      </c>
      <c r="F188" s="5">
        <v>0.97492049434402805</v>
      </c>
      <c r="G188" s="5">
        <v>55.141503160098203</v>
      </c>
      <c r="H188" s="5">
        <v>1558.2792207792199</v>
      </c>
      <c r="I188" s="5">
        <v>1.2854545454545501</v>
      </c>
      <c r="J188" s="5">
        <v>2.8339130909090899</v>
      </c>
      <c r="K188" s="5">
        <v>37.613636363636402</v>
      </c>
      <c r="L188" s="5">
        <v>1.2532159809113199</v>
      </c>
      <c r="M188" s="5">
        <v>2.7628399515170998</v>
      </c>
      <c r="N188" s="5">
        <v>35.415436835891398</v>
      </c>
      <c r="P188" s="12"/>
    </row>
    <row r="189" spans="1:18" x14ac:dyDescent="0.25">
      <c r="A189" s="52">
        <v>2015</v>
      </c>
      <c r="B189" s="52">
        <v>2</v>
      </c>
      <c r="C189" s="4">
        <v>44</v>
      </c>
      <c r="D189" s="5">
        <v>3691</v>
      </c>
      <c r="E189" s="5">
        <v>62.64</v>
      </c>
      <c r="F189" s="5">
        <v>0.53523695764462798</v>
      </c>
      <c r="G189" s="5">
        <v>33.527243026859502</v>
      </c>
      <c r="H189" s="5">
        <v>1245.82871536524</v>
      </c>
      <c r="I189" s="5">
        <v>1.42363636363636</v>
      </c>
      <c r="J189" s="5">
        <v>3.1385487272727302</v>
      </c>
      <c r="K189" s="5">
        <v>83.886363636363598</v>
      </c>
      <c r="L189" s="5">
        <v>0.76198279606498798</v>
      </c>
      <c r="M189" s="5">
        <v>1.67986727220487</v>
      </c>
      <c r="N189" s="5">
        <v>28.314288985573601</v>
      </c>
      <c r="P189" s="12"/>
    </row>
    <row r="190" spans="1:18" x14ac:dyDescent="0.25">
      <c r="A190" s="52">
        <v>2015</v>
      </c>
      <c r="B190" s="52">
        <v>3</v>
      </c>
      <c r="C190" s="4">
        <v>44</v>
      </c>
      <c r="D190" s="5">
        <v>1621</v>
      </c>
      <c r="E190" s="5">
        <v>35.97</v>
      </c>
      <c r="F190" s="5">
        <v>0.66989406180252098</v>
      </c>
      <c r="G190" s="5">
        <v>24.0960894030367</v>
      </c>
      <c r="H190" s="5">
        <v>630.92814371257498</v>
      </c>
      <c r="I190" s="5">
        <v>0.8175</v>
      </c>
      <c r="J190" s="5">
        <v>1.8022605</v>
      </c>
      <c r="K190" s="5">
        <v>36.840909090909101</v>
      </c>
      <c r="L190" s="5">
        <v>0.54763839552356097</v>
      </c>
      <c r="M190" s="5">
        <v>1.2073236067712401</v>
      </c>
      <c r="N190" s="5">
        <v>14.3392759934676</v>
      </c>
      <c r="P190" s="12"/>
    </row>
    <row r="191" spans="1:18" x14ac:dyDescent="0.25">
      <c r="A191" s="52">
        <v>2015</v>
      </c>
      <c r="B191" s="52">
        <v>4</v>
      </c>
      <c r="C191" s="4">
        <v>43</v>
      </c>
      <c r="D191" s="5">
        <v>3332</v>
      </c>
      <c r="E191" s="5">
        <v>48.97</v>
      </c>
      <c r="F191" s="5">
        <v>0.360121028744327</v>
      </c>
      <c r="G191" s="5">
        <v>17.635126777609699</v>
      </c>
      <c r="H191" s="5">
        <v>541.78861788617905</v>
      </c>
      <c r="I191" s="5">
        <v>1.13883720930233</v>
      </c>
      <c r="J191" s="5">
        <v>2.5106805116279101</v>
      </c>
      <c r="K191" s="5">
        <v>77.488372093023301</v>
      </c>
      <c r="L191" s="5">
        <v>0.41011922738627199</v>
      </c>
      <c r="M191" s="5">
        <v>0.90414884869577405</v>
      </c>
      <c r="N191" s="5">
        <v>12.599735299678599</v>
      </c>
      <c r="P191" s="12"/>
    </row>
    <row r="192" spans="1:18" x14ac:dyDescent="0.25">
      <c r="A192" s="52">
        <v>2015</v>
      </c>
      <c r="B192" s="52">
        <v>5</v>
      </c>
      <c r="C192" s="4">
        <v>44</v>
      </c>
      <c r="D192" s="5">
        <v>538</v>
      </c>
      <c r="E192" s="5">
        <v>7.87</v>
      </c>
      <c r="F192" s="5">
        <v>0.52084877687175701</v>
      </c>
      <c r="G192" s="5">
        <v>4.0990798739807301</v>
      </c>
      <c r="H192" s="5">
        <v>119.555555555556</v>
      </c>
      <c r="I192" s="5">
        <v>0.178863636363636</v>
      </c>
      <c r="J192" s="5">
        <v>0.39432277272727301</v>
      </c>
      <c r="K192" s="5">
        <v>12.2272727272727</v>
      </c>
      <c r="L192" s="5">
        <v>9.3160906226834705E-2</v>
      </c>
      <c r="M192" s="5">
        <v>0.20538253386767999</v>
      </c>
      <c r="N192" s="5">
        <v>2.7171717171717198</v>
      </c>
      <c r="P192" s="12"/>
    </row>
    <row r="193" spans="1:16" x14ac:dyDescent="0.25">
      <c r="A193" s="52">
        <v>2015</v>
      </c>
      <c r="B193" s="52">
        <v>7</v>
      </c>
      <c r="C193" s="4">
        <v>44</v>
      </c>
      <c r="D193" s="5">
        <v>435</v>
      </c>
      <c r="E193" s="5">
        <v>12.49</v>
      </c>
      <c r="F193" s="5">
        <v>0.78804005321756199</v>
      </c>
      <c r="G193" s="5">
        <v>9.8426202646873406</v>
      </c>
      <c r="H193" s="5">
        <v>225.267857142857</v>
      </c>
      <c r="I193" s="5">
        <v>0.28386363636363598</v>
      </c>
      <c r="J193" s="5">
        <v>0.625805772727273</v>
      </c>
      <c r="K193" s="5">
        <v>9.8863636363636402</v>
      </c>
      <c r="L193" s="5">
        <v>0.223695915106531</v>
      </c>
      <c r="M193" s="5">
        <v>0.49316001444385699</v>
      </c>
      <c r="N193" s="5">
        <v>5.1197240259740298</v>
      </c>
      <c r="P193" s="12"/>
    </row>
    <row r="194" spans="1:16" x14ac:dyDescent="0.25">
      <c r="A194" s="52">
        <v>2015</v>
      </c>
      <c r="B194" s="52">
        <v>8</v>
      </c>
      <c r="C194" s="4">
        <v>44</v>
      </c>
      <c r="D194" s="5">
        <v>312</v>
      </c>
      <c r="E194" s="5">
        <v>7.4</v>
      </c>
      <c r="F194" s="5">
        <v>0.78132678132678102</v>
      </c>
      <c r="G194" s="5">
        <v>5.7818181818181804</v>
      </c>
      <c r="H194" s="5">
        <v>175.5</v>
      </c>
      <c r="I194" s="5">
        <v>0.16818181818181799</v>
      </c>
      <c r="J194" s="5">
        <v>0.37077363636363603</v>
      </c>
      <c r="K194" s="5">
        <v>7.0909090909090899</v>
      </c>
      <c r="L194" s="5">
        <v>0.13140495867768601</v>
      </c>
      <c r="M194" s="5">
        <v>0.289695371900827</v>
      </c>
      <c r="N194" s="5">
        <v>3.9886363636363602</v>
      </c>
      <c r="P194" s="12"/>
    </row>
    <row r="195" spans="1:16" x14ac:dyDescent="0.25">
      <c r="A195" s="52">
        <v>2015</v>
      </c>
      <c r="B195" s="52">
        <v>9</v>
      </c>
      <c r="C195" s="4">
        <v>44</v>
      </c>
      <c r="D195" s="5">
        <v>201</v>
      </c>
      <c r="E195" s="5">
        <v>10.93</v>
      </c>
      <c r="F195" s="5">
        <v>0.98832790445168295</v>
      </c>
      <c r="G195" s="5">
        <v>10.8024239956569</v>
      </c>
      <c r="H195" s="5">
        <v>188.03225806451599</v>
      </c>
      <c r="I195" s="5">
        <v>0.248409090909091</v>
      </c>
      <c r="J195" s="5">
        <v>0.54764268181818199</v>
      </c>
      <c r="K195" s="5">
        <v>4.5681818181818201</v>
      </c>
      <c r="L195" s="5">
        <v>0.245509636264929</v>
      </c>
      <c r="M195" s="5">
        <v>0.541250544109663</v>
      </c>
      <c r="N195" s="5">
        <v>4.2734604105571803</v>
      </c>
      <c r="P195" s="12"/>
    </row>
    <row r="196" spans="1:16" x14ac:dyDescent="0.25">
      <c r="A196" s="52">
        <v>2015</v>
      </c>
      <c r="B196" s="52">
        <v>10</v>
      </c>
      <c r="C196" s="4">
        <v>44</v>
      </c>
      <c r="D196" s="5">
        <v>2333</v>
      </c>
      <c r="E196" s="5">
        <v>42.55</v>
      </c>
      <c r="F196" s="5">
        <v>0.48596805032998203</v>
      </c>
      <c r="G196" s="5">
        <v>20.6779405415407</v>
      </c>
      <c r="H196" s="5">
        <v>563.93708609271505</v>
      </c>
      <c r="I196" s="5">
        <v>0.96704545454545399</v>
      </c>
      <c r="J196" s="5">
        <v>2.13194840909091</v>
      </c>
      <c r="K196" s="5">
        <v>53.022727272727302</v>
      </c>
      <c r="L196" s="5">
        <v>0.46995319412592601</v>
      </c>
      <c r="M196" s="5">
        <v>1.03605881177002</v>
      </c>
      <c r="N196" s="5">
        <v>12.816751956652601</v>
      </c>
      <c r="P196" s="12"/>
    </row>
    <row r="197" spans="1:16" x14ac:dyDescent="0.25">
      <c r="A197" s="52">
        <v>2015</v>
      </c>
      <c r="B197" s="52">
        <v>11</v>
      </c>
      <c r="C197" s="4">
        <v>44</v>
      </c>
      <c r="D197" s="5">
        <v>1048</v>
      </c>
      <c r="E197" s="5">
        <v>46.51</v>
      </c>
      <c r="F197" s="5">
        <v>0.75784067983126502</v>
      </c>
      <c r="G197" s="5">
        <v>35.247170018952097</v>
      </c>
      <c r="H197" s="5">
        <v>513.00699300699296</v>
      </c>
      <c r="I197" s="5">
        <v>1.05704545454545</v>
      </c>
      <c r="J197" s="5">
        <v>2.3303624090909101</v>
      </c>
      <c r="K197" s="5">
        <v>23.818181818181799</v>
      </c>
      <c r="L197" s="5">
        <v>0.80107204588527603</v>
      </c>
      <c r="M197" s="5">
        <v>1.76604343235868</v>
      </c>
      <c r="N197" s="5">
        <v>11.659249841068</v>
      </c>
      <c r="P197" s="12"/>
    </row>
    <row r="198" spans="1:16" x14ac:dyDescent="0.25">
      <c r="A198" s="4">
        <v>2016</v>
      </c>
      <c r="B198" s="4">
        <v>1</v>
      </c>
      <c r="C198" s="4">
        <v>40</v>
      </c>
      <c r="D198" s="5">
        <v>3515</v>
      </c>
      <c r="E198" s="5">
        <v>109.05</v>
      </c>
      <c r="F198" s="5">
        <v>0.920705</v>
      </c>
      <c r="G198" s="5">
        <v>100.40300000000001</v>
      </c>
      <c r="H198" s="5">
        <v>2896.9189999999999</v>
      </c>
      <c r="I198" s="5">
        <v>2.7262499999999998</v>
      </c>
      <c r="J198" s="5">
        <v>6.0102900000000004</v>
      </c>
      <c r="K198" s="5">
        <v>87.875</v>
      </c>
      <c r="L198" s="5">
        <v>2.5100739999999999</v>
      </c>
      <c r="M198" s="5">
        <v>5.533709</v>
      </c>
      <c r="N198" s="5">
        <v>72.422970000000007</v>
      </c>
      <c r="P198" s="12"/>
    </row>
    <row r="199" spans="1:16" x14ac:dyDescent="0.25">
      <c r="A199" s="4">
        <v>2016</v>
      </c>
      <c r="B199" s="4">
        <v>2</v>
      </c>
      <c r="C199" s="4">
        <v>40</v>
      </c>
      <c r="D199" s="5">
        <v>4928</v>
      </c>
      <c r="E199" s="5">
        <v>94.16</v>
      </c>
      <c r="F199" s="5">
        <v>0.59409199999999995</v>
      </c>
      <c r="G199" s="5">
        <v>55.939749999999997</v>
      </c>
      <c r="H199" s="5">
        <v>1785.8109999999999</v>
      </c>
      <c r="I199" s="5">
        <v>2.3540000000000001</v>
      </c>
      <c r="J199" s="5">
        <v>5.1896279999999999</v>
      </c>
      <c r="K199" s="5">
        <v>123.2</v>
      </c>
      <c r="L199" s="5">
        <v>1.398493</v>
      </c>
      <c r="M199" s="5">
        <v>3.0831189999999999</v>
      </c>
      <c r="N199" s="5">
        <v>44.645269999999996</v>
      </c>
      <c r="P199" s="12"/>
    </row>
    <row r="200" spans="1:16" x14ac:dyDescent="0.25">
      <c r="A200" s="4">
        <v>2016</v>
      </c>
      <c r="B200" s="4">
        <v>3</v>
      </c>
      <c r="C200" s="4">
        <v>39</v>
      </c>
      <c r="D200" s="5">
        <v>2630</v>
      </c>
      <c r="E200" s="5">
        <v>65.94</v>
      </c>
      <c r="F200" s="5">
        <v>0.76950700000000005</v>
      </c>
      <c r="G200" s="5">
        <v>50.741340000000001</v>
      </c>
      <c r="H200" s="5">
        <v>1274.1610000000001</v>
      </c>
      <c r="I200" s="5">
        <v>1.690769</v>
      </c>
      <c r="J200" s="5">
        <v>3.7274690000000001</v>
      </c>
      <c r="K200" s="5">
        <v>67.435900000000004</v>
      </c>
      <c r="L200" s="5">
        <v>1.301059</v>
      </c>
      <c r="M200" s="5">
        <v>2.8683160000000001</v>
      </c>
      <c r="N200" s="5">
        <v>32.670810000000003</v>
      </c>
      <c r="P200" s="12"/>
    </row>
    <row r="201" spans="1:16" x14ac:dyDescent="0.25">
      <c r="A201" s="4">
        <v>2016</v>
      </c>
      <c r="B201" s="4">
        <v>4</v>
      </c>
      <c r="C201" s="4">
        <v>40</v>
      </c>
      <c r="D201" s="5">
        <v>2316</v>
      </c>
      <c r="E201" s="5">
        <v>34.83</v>
      </c>
      <c r="F201" s="5">
        <v>0.54009600000000002</v>
      </c>
      <c r="G201" s="5">
        <v>18.81155</v>
      </c>
      <c r="H201" s="5">
        <v>699.46310000000005</v>
      </c>
      <c r="I201" s="5">
        <v>0.87075000000000002</v>
      </c>
      <c r="J201" s="5">
        <v>1.9196549999999999</v>
      </c>
      <c r="K201" s="5">
        <v>57.9</v>
      </c>
      <c r="L201" s="5">
        <v>0.47028799999999998</v>
      </c>
      <c r="M201" s="5">
        <v>1.0367980000000001</v>
      </c>
      <c r="N201" s="5">
        <v>17.48658</v>
      </c>
      <c r="P201" s="12"/>
    </row>
    <row r="202" spans="1:16" x14ac:dyDescent="0.25">
      <c r="A202" s="4">
        <v>2016</v>
      </c>
      <c r="B202" s="4">
        <v>5</v>
      </c>
      <c r="C202" s="4">
        <v>40</v>
      </c>
      <c r="D202" s="5">
        <v>1267</v>
      </c>
      <c r="E202" s="5">
        <v>21.94</v>
      </c>
      <c r="F202" s="5">
        <v>0.602634</v>
      </c>
      <c r="G202" s="5">
        <v>13.22181</v>
      </c>
      <c r="H202" s="5">
        <v>427.13260000000002</v>
      </c>
      <c r="I202" s="5">
        <v>0.54849999999999999</v>
      </c>
      <c r="J202" s="5">
        <v>1.2092229999999999</v>
      </c>
      <c r="K202" s="5">
        <v>31.675000000000001</v>
      </c>
      <c r="L202" s="5">
        <v>0.33054499999999998</v>
      </c>
      <c r="M202" s="5">
        <v>0.72871900000000001</v>
      </c>
      <c r="N202" s="5">
        <v>10.67831</v>
      </c>
      <c r="P202" s="12"/>
    </row>
    <row r="203" spans="1:16" x14ac:dyDescent="0.25">
      <c r="A203" s="4">
        <v>2016</v>
      </c>
      <c r="B203" s="4">
        <v>7</v>
      </c>
      <c r="C203" s="4">
        <v>40</v>
      </c>
      <c r="D203" s="5">
        <v>1059</v>
      </c>
      <c r="E203" s="5">
        <v>26.55</v>
      </c>
      <c r="F203" s="5">
        <v>0.80829300000000004</v>
      </c>
      <c r="G203" s="5">
        <v>21.4602</v>
      </c>
      <c r="H203" s="5">
        <v>632.5249</v>
      </c>
      <c r="I203" s="5">
        <v>0.66374999999999995</v>
      </c>
      <c r="J203" s="5">
        <v>1.463303</v>
      </c>
      <c r="K203" s="5">
        <v>26.475000000000001</v>
      </c>
      <c r="L203" s="5">
        <v>0.53650399999999998</v>
      </c>
      <c r="M203" s="5">
        <v>1.1827780000000001</v>
      </c>
      <c r="N203" s="5">
        <v>15.81312</v>
      </c>
      <c r="P203" s="12"/>
    </row>
    <row r="204" spans="1:16" x14ac:dyDescent="0.25">
      <c r="A204" s="4">
        <v>2016</v>
      </c>
      <c r="B204" s="4">
        <v>8</v>
      </c>
      <c r="C204" s="4">
        <v>40</v>
      </c>
      <c r="D204" s="5">
        <v>993</v>
      </c>
      <c r="E204" s="5">
        <v>20.09</v>
      </c>
      <c r="F204" s="5">
        <v>0.47191499999999997</v>
      </c>
      <c r="G204" s="5">
        <v>9.4807839999999999</v>
      </c>
      <c r="H204" s="5">
        <v>252.5549</v>
      </c>
      <c r="I204" s="5">
        <v>0.50224999999999997</v>
      </c>
      <c r="J204" s="5">
        <v>1.1072599999999999</v>
      </c>
      <c r="K204" s="5">
        <v>24.824999999999999</v>
      </c>
      <c r="L204" s="5">
        <v>0.23701900000000001</v>
      </c>
      <c r="M204" s="5">
        <v>0.52253300000000003</v>
      </c>
      <c r="N204" s="5">
        <v>6.3138719999999999</v>
      </c>
      <c r="P204" s="12"/>
    </row>
    <row r="205" spans="1:16" x14ac:dyDescent="0.25">
      <c r="A205" s="4">
        <v>2016</v>
      </c>
      <c r="B205" s="4">
        <v>9</v>
      </c>
      <c r="C205" s="4">
        <v>40</v>
      </c>
      <c r="D205" s="5">
        <v>387</v>
      </c>
      <c r="E205" s="5">
        <v>16.013999999999999</v>
      </c>
      <c r="F205" s="5">
        <v>0.97607500000000003</v>
      </c>
      <c r="G205" s="5">
        <v>15.63087</v>
      </c>
      <c r="H205" s="5">
        <v>355.5</v>
      </c>
      <c r="I205" s="5">
        <v>0.40034999999999998</v>
      </c>
      <c r="J205" s="5">
        <v>0.88261100000000003</v>
      </c>
      <c r="K205" s="5">
        <v>9.6750000000000007</v>
      </c>
      <c r="L205" s="5">
        <v>0.39077099999999998</v>
      </c>
      <c r="M205" s="5">
        <v>0.86149500000000001</v>
      </c>
      <c r="N205" s="5">
        <v>8.8874999999999993</v>
      </c>
      <c r="P205" s="12"/>
    </row>
    <row r="206" spans="1:16" x14ac:dyDescent="0.25">
      <c r="A206" s="4">
        <v>2016</v>
      </c>
      <c r="B206" s="4">
        <v>10</v>
      </c>
      <c r="C206" s="4">
        <v>40</v>
      </c>
      <c r="D206" s="5">
        <v>2726</v>
      </c>
      <c r="E206" s="5">
        <v>58.82</v>
      </c>
      <c r="F206" s="5">
        <v>0.62683599999999995</v>
      </c>
      <c r="G206" s="5">
        <v>36.870539999999998</v>
      </c>
      <c r="H206" s="5">
        <v>875.12040000000002</v>
      </c>
      <c r="I206" s="5">
        <v>1.4704999999999999</v>
      </c>
      <c r="J206" s="5">
        <v>3.2418640000000001</v>
      </c>
      <c r="K206" s="5">
        <v>68.150000000000006</v>
      </c>
      <c r="L206" s="5">
        <v>0.921763</v>
      </c>
      <c r="M206" s="5">
        <v>2.0321189999999998</v>
      </c>
      <c r="N206" s="5">
        <v>21.87801</v>
      </c>
      <c r="P206" s="12"/>
    </row>
    <row r="207" spans="1:16" x14ac:dyDescent="0.25">
      <c r="P207" s="12"/>
    </row>
    <row r="208" spans="1:16" x14ac:dyDescent="0.25">
      <c r="P208" s="12"/>
    </row>
    <row r="209" spans="16:16" x14ac:dyDescent="0.25">
      <c r="P209" s="12"/>
    </row>
    <row r="210" spans="16:16" x14ac:dyDescent="0.25">
      <c r="P210" s="12"/>
    </row>
    <row r="211" spans="16:16" x14ac:dyDescent="0.25">
      <c r="P211" s="12"/>
    </row>
    <row r="212" spans="16:16" x14ac:dyDescent="0.25">
      <c r="P212" s="12"/>
    </row>
    <row r="213" spans="16:16" x14ac:dyDescent="0.25">
      <c r="P213" s="12"/>
    </row>
    <row r="214" spans="16:16" x14ac:dyDescent="0.25">
      <c r="P214" s="12"/>
    </row>
    <row r="215" spans="16:16" x14ac:dyDescent="0.25">
      <c r="P215" s="12"/>
    </row>
    <row r="216" spans="16:16" x14ac:dyDescent="0.25">
      <c r="P216" s="12"/>
    </row>
    <row r="217" spans="16:16" x14ac:dyDescent="0.25">
      <c r="P217" s="12"/>
    </row>
    <row r="218" spans="16:16" x14ac:dyDescent="0.25">
      <c r="P218" s="12"/>
    </row>
    <row r="219" spans="16:16" x14ac:dyDescent="0.25">
      <c r="P219" s="12"/>
    </row>
    <row r="220" spans="16:16" x14ac:dyDescent="0.25">
      <c r="P220" s="12"/>
    </row>
  </sheetData>
  <sortState ref="T159:AG171">
    <sortCondition ref="T159:T17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Annual Summary</vt:lpstr>
      <vt:lpstr>Site Summary Data - thru 2016</vt:lpstr>
      <vt:lpstr>QUERY_CPUE_ANNUAL_SUMMARY</vt:lpstr>
    </vt:vector>
  </TitlesOfParts>
  <Company>Alaska Dept. of Fish &amp;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kjgoldman</dc:creator>
  <cp:lastModifiedBy>Mumm, Joshua D</cp:lastModifiedBy>
  <cp:lastPrinted>2017-01-30T19:23:41Z</cp:lastPrinted>
  <dcterms:created xsi:type="dcterms:W3CDTF">2012-01-24T23:29:13Z</dcterms:created>
  <dcterms:modified xsi:type="dcterms:W3CDTF">2017-01-31T00:08:53Z</dcterms:modified>
</cp:coreProperties>
</file>