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3A7911A2-0E1D-4235-BDAB-5038B11244D3}" xr6:coauthVersionLast="32" xr6:coauthVersionMax="32" xr10:uidLastSave="{00000000-0000-0000-0000-000000000000}"/>
  <bookViews>
    <workbookView xWindow="0" yWindow="0" windowWidth="21570" windowHeight="7980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6" i="5"/>
  <c r="B7" i="5" s="1"/>
  <c r="B8" i="5" s="1"/>
  <c r="B9" i="5" s="1"/>
  <c r="B8" i="4"/>
  <c r="B9" i="4" s="1"/>
  <c r="B10" i="4" s="1"/>
  <c r="B11" i="4" s="1"/>
  <c r="B12" i="4" s="1"/>
  <c r="B5" i="3"/>
  <c r="B7" i="3" s="1"/>
  <c r="B8" i="3" s="1"/>
  <c r="B9" i="3" s="1"/>
  <c r="D13" i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<sst xmlns="http://schemas.openxmlformats.org/spreadsheetml/2006/main" count="463" uniqueCount="189">
  <si>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</si>
  <si>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</si>
  <si>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</si>
  <si>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</si>
  <si>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</si>
  <si>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</si>
  <si>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</si>
  <si>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</si>
  <si>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</si>
  <si>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</si>
  <si>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</si>
  <si>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</si>
  <si>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</si>
  <si>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</si>
  <si>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</si>
  <si>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</si>
  <si>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</si>
  <si>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</si>
  <si>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</si>
  <si>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</si>
  <si>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</si>
  <si>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</si>
  <si>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</si>
  <si>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</si>
  <si>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</si>
  <si>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</si>
  <si>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</si>
  <si>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</si>
  <si>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</si>
  <si>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</si>
  <si>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</si>
  <si>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</si>
  <si>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</si>
  <si>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</si>
  <si>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</si>
  <si>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</si>
  <si>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</si>
  <si>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</si>
  <si>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</si>
  <si>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</si>
  <si>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</si>
  <si>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</si>
  <si>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</si>
  <si>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</si>
  <si>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</si>
  <si>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</si>
  <si>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</si>
  <si>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</si>
  <si>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</si>
  <si>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</si>
  <si>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</si>
  <si>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</si>
  <si>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</si>
  <si>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</si>
  <si>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</si>
  <si>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</si>
  <si>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</si>
  <si>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</si>
  <si>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</si>
  <si>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</si>
  <si>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</si>
  <si>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</si>
  <si>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</si>
  <si>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</si>
  <si>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</si>
  <si>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</si>
  <si>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</si>
  <si>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</si>
  <si>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</si>
  <si>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</si>
  <si>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</si>
  <si>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</si>
  <si>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</si>
  <si>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</si>
  <si>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</si>
  <si>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</si>
  <si>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</si>
  <si>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</si>
  <si>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</si>
  <si>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</si>
  <si>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</si>
  <si>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</si>
  <si>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</si>
  <si>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</si>
  <si>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</si>
  <si>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</si>
  <si>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</si>
  <si>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</si>
  <si>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</si>
  <si>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</si>
  <si>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</si>
  <si>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</si>
  <si>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</si>
  <si>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</si>
  <si>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</si>
  <si>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</si>
  <si>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</si>
  <si>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</si>
  <si>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</si>
  <si>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</si>
  <si>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</si>
  <si>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</si>
  <si>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</si>
  <si>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</si>
  <si>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</si>
  <si>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</si>
  <si>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</si>
  <si>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</si>
  <si>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</si>
  <si>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</si>
  <si>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</si>
  <si>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</si>
  <si>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</si>
  <si>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</si>
  <si>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</si>
  <si>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</si>
  <si>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</si>
  <si>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</si>
  <si>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</si>
  <si>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</si>
  <si>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</si>
  <si>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</si>
  <si>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</si>
  <si>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Initials Here</t>
  </si>
  <si>
    <t>Add methods to Media and derived classes</t>
  </si>
  <si>
    <t>NS - Not Started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</si>
  <si>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</si>
  <si>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</si>
  <si>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</si>
  <si>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</si>
  <si>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</si>
  <si>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</si>
  <si>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</si>
  <si>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</si>
  <si>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</si>
  <si>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</si>
  <si>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</si>
  <si>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</si>
  <si>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</si>
  <si>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</si>
  <si>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</si>
  <si>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</si>
  <si>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</si>
  <si>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</si>
  <si>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Wrap Up</t>
  </si>
  <si>
    <t>Wrap_Up</t>
  </si>
  <si>
    <t>Delivery</t>
  </si>
  <si>
    <t>Demo</t>
  </si>
  <si>
    <t>Follow Same pattern used in Media for Bundle and all other classes</t>
  </si>
  <si>
    <t>Zip up and deliver sprint #1 (UML, Code, and spreadsheet)</t>
  </si>
  <si>
    <t>Jerry Olds</t>
  </si>
  <si>
    <t>Library Database</t>
  </si>
  <si>
    <t>JO</t>
  </si>
  <si>
    <t>COM</t>
  </si>
  <si>
    <t>CUST</t>
  </si>
  <si>
    <t>CAT</t>
  </si>
  <si>
    <t>AC</t>
  </si>
  <si>
    <t>COMED</t>
  </si>
  <si>
    <t>CIMED</t>
  </si>
  <si>
    <t>PB</t>
  </si>
  <si>
    <t>VC</t>
  </si>
  <si>
    <t>Create Model View Controller</t>
  </si>
  <si>
    <t>CMED</t>
  </si>
  <si>
    <t>Create Media</t>
  </si>
  <si>
    <t>SL</t>
  </si>
  <si>
    <t>PAY</t>
  </si>
  <si>
    <t>Financial</t>
  </si>
  <si>
    <t>Pay balance</t>
  </si>
  <si>
    <t>SLF</t>
  </si>
  <si>
    <t>Save/Load</t>
  </si>
  <si>
    <t>IP- In Progress</t>
  </si>
  <si>
    <t>GMB</t>
  </si>
  <si>
    <t>GW</t>
  </si>
  <si>
    <t>GCAT</t>
  </si>
  <si>
    <t>GUI-1</t>
  </si>
  <si>
    <t>GUI-2</t>
  </si>
  <si>
    <t>GUI-3</t>
  </si>
  <si>
    <t>GLIB</t>
  </si>
  <si>
    <t>GCUST</t>
  </si>
  <si>
    <t>GOMED</t>
  </si>
  <si>
    <t>GIMED</t>
  </si>
  <si>
    <t>GBAL</t>
  </si>
  <si>
    <t>GMENU</t>
  </si>
  <si>
    <t>4-1</t>
  </si>
  <si>
    <t>4-2</t>
  </si>
  <si>
    <t>4-3</t>
  </si>
  <si>
    <t>4-4</t>
  </si>
  <si>
    <t>4-5</t>
  </si>
  <si>
    <t>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</si>
</sst>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7DF-9C92-D7691226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A9E-8CB5-5554E819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D-4890-B63C-986C6D6A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C-470E-9903-A0936E4C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E-4FFA-8D6E-DF409831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499-9FA3-F25D94EB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87630</xdr:rowOff>
    </xdr:from>
    <xdr:to>
      <xdr:col>13</xdr:col>
      <xdr:colOff>205740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0" workbookViewId="0">
      <selection activeCell="G34" sqref="G34:G39"/>
    </sheetView>
  </sheetViews>
  <sheetFormatPr defaultRowHeight="15"/>
  <cols>
    <col min="1" max="1" width="13.28515625" bestFit="1" customWidth="1"/>
    <col min="2" max="2" width="15.7109375" bestFit="1" customWidth="1"/>
    <col min="4" max="4" width="13.7109375" bestFit="1" customWidth="1"/>
    <col min="5" max="5" width="12.7109375" bestFit="1" customWidth="1"/>
    <col min="6" max="6" width="9.85546875" bestFit="1" customWidth="1"/>
    <col min="7" max="7" width="38.5703125" bestFit="1" customWidth="1"/>
    <col min="8" max="8" width="45.140625" bestFit="1" customWidth="1"/>
  </cols>
  <sheetData>
    <row r="1" spans="1:5">
      <c r="A1" t="s">
        <v>0</v>
      </c>
      <c r="B1" s="1" t="s">
        <v>151</v>
      </c>
    </row>
    <row r="3" spans="1:5">
      <c r="A3" t="s">
        <v>1</v>
      </c>
      <c r="B3" s="1" t="s">
        <v>150</v>
      </c>
    </row>
    <row r="4" spans="1:5">
      <c r="A4" t="s">
        <v>2</v>
      </c>
      <c r="B4" s="1" t="s">
        <v>152</v>
      </c>
    </row>
    <row r="5" spans="1:5">
      <c r="A5" t="s">
        <v>3</v>
      </c>
      <c r="B5" s="1">
        <v>1001533643</v>
      </c>
    </row>
    <row r="7" spans="1:5">
      <c r="A7" t="s">
        <v>4</v>
      </c>
      <c r="B7" t="s">
        <v>10</v>
      </c>
      <c r="C7" t="s">
        <v>11</v>
      </c>
      <c r="D7" t="s">
        <v>12</v>
      </c>
      <c r="E7" t="s">
        <v>13</v>
      </c>
    </row>
    <row r="8" spans="1:5">
      <c r="A8" t="s">
        <v>27</v>
      </c>
      <c r="B8">
        <f>C8</f>
        <v>28</v>
      </c>
      <c r="C8">
        <f>COUNT(B21:B103)</f>
        <v>28</v>
      </c>
      <c r="D8">
        <v>0</v>
      </c>
    </row>
    <row r="9" spans="1:5">
      <c r="A9" t="s">
        <v>6</v>
      </c>
      <c r="B9">
        <f>C8-D9</f>
        <v>24</v>
      </c>
      <c r="C9">
        <f>COUNT(B21:B104)</f>
        <v>28</v>
      </c>
      <c r="D9" s="1">
        <v>4</v>
      </c>
      <c r="E9" s="2">
        <v>43189</v>
      </c>
    </row>
    <row r="10" spans="1:5">
      <c r="A10" t="s">
        <v>5</v>
      </c>
      <c r="B10">
        <f>C9-D10</f>
        <v>19</v>
      </c>
      <c r="C10">
        <f>COUNT(B21:B105)</f>
        <v>28</v>
      </c>
      <c r="D10" s="1">
        <v>9</v>
      </c>
      <c r="E10" s="2">
        <v>43198</v>
      </c>
    </row>
    <row r="11" spans="1:5">
      <c r="A11" t="s">
        <v>7</v>
      </c>
      <c r="B11">
        <f>C10-D11</f>
        <v>19</v>
      </c>
      <c r="C11">
        <f>COUNT(B21:B106)</f>
        <v>28</v>
      </c>
      <c r="D11" s="1">
        <v>9</v>
      </c>
      <c r="E11" s="2">
        <v>43205</v>
      </c>
    </row>
    <row r="12" spans="1:5">
      <c r="A12" t="s">
        <v>8</v>
      </c>
      <c r="B12">
        <f>C11-D12</f>
        <v>10</v>
      </c>
      <c r="C12">
        <f>COUNT(B21:B107)</f>
        <v>28</v>
      </c>
      <c r="D12" s="1">
        <v>18</v>
      </c>
      <c r="E12" s="2">
        <v>43212</v>
      </c>
    </row>
    <row r="13" spans="1:5">
      <c r="A13" t="s">
        <v>9</v>
      </c>
      <c r="B13">
        <f>C12-D13</f>
        <v>10</v>
      </c>
      <c r="C13">
        <f>COUNT(B21:B108)</f>
        <v>28</v>
      </c>
      <c r="D13" s="1">
        <f>D12</f>
        <v>18</v>
      </c>
      <c r="E13" s="2">
        <v>43219</v>
      </c>
    </row>
    <row r="14" spans="1:5">
      <c r="D14" s="5"/>
      <c r="E14" s="2"/>
    </row>
    <row r="17" spans="1:10">
      <c r="A17" s="3" t="s">
        <v>23</v>
      </c>
    </row>
    <row r="18" spans="1:10">
      <c r="A18" s="4" t="s">
        <v>24</v>
      </c>
    </row>
    <row r="19" spans="1:10">
      <c r="A19" s="4"/>
    </row>
    <row r="20" spans="1:10">
      <c r="A20" t="s">
        <v>14</v>
      </c>
      <c r="B20" t="s">
        <v>17</v>
      </c>
      <c r="C20" t="s">
        <v>15</v>
      </c>
      <c r="D20" t="s">
        <v>26</v>
      </c>
      <c r="E20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0">
      <c r="A21" s="1" t="s">
        <v>120</v>
      </c>
      <c r="B21">
        <v>1</v>
      </c>
      <c r="C21" s="1" t="s">
        <v>153</v>
      </c>
      <c r="D21" s="5">
        <v>1</v>
      </c>
      <c r="E21" s="1">
        <v>1</v>
      </c>
      <c r="F21" t="s">
        <v>25</v>
      </c>
      <c r="G21" t="s">
        <v>29</v>
      </c>
      <c r="H21" t="s">
        <v>33</v>
      </c>
      <c r="I21" t="s">
        <v>30</v>
      </c>
      <c r="J21" t="s">
        <v>31</v>
      </c>
    </row>
    <row r="22" spans="1:10">
      <c r="A22" s="1" t="s">
        <v>140</v>
      </c>
      <c r="B22">
        <f>B21+1</f>
        <v>2</v>
      </c>
      <c r="C22" s="1" t="s">
        <v>153</v>
      </c>
      <c r="D22">
        <v>1</v>
      </c>
      <c r="E22" s="1">
        <v>1</v>
      </c>
      <c r="F22" t="s">
        <v>25</v>
      </c>
      <c r="G22" t="s">
        <v>32</v>
      </c>
      <c r="H22" t="s">
        <v>34</v>
      </c>
      <c r="I22" t="s">
        <v>30</v>
      </c>
      <c r="J22" t="s">
        <v>31</v>
      </c>
    </row>
    <row r="23" spans="1:10">
      <c r="A23" s="1" t="s">
        <v>35</v>
      </c>
      <c r="B23">
        <f t="shared" ref="B23:B48" si="0">B22+1</f>
        <v>3</v>
      </c>
      <c r="C23" s="1" t="s">
        <v>153</v>
      </c>
      <c r="D23">
        <v>1</v>
      </c>
      <c r="E23" s="1">
        <v>1</v>
      </c>
      <c r="F23" t="s">
        <v>25</v>
      </c>
      <c r="G23" t="s">
        <v>36</v>
      </c>
      <c r="H23" t="s">
        <v>39</v>
      </c>
      <c r="I23" t="s">
        <v>30</v>
      </c>
      <c r="J23" t="s">
        <v>31</v>
      </c>
    </row>
    <row r="24" spans="1:10">
      <c r="A24" s="1" t="s">
        <v>154</v>
      </c>
      <c r="B24">
        <f t="shared" si="0"/>
        <v>4</v>
      </c>
      <c r="C24" s="1" t="s">
        <v>153</v>
      </c>
      <c r="D24">
        <v>1</v>
      </c>
      <c r="E24" s="1">
        <v>1</v>
      </c>
      <c r="F24" t="s">
        <v>35</v>
      </c>
      <c r="G24" t="s">
        <v>37</v>
      </c>
      <c r="H24" t="s">
        <v>38</v>
      </c>
      <c r="I24" t="s">
        <v>30</v>
      </c>
      <c r="J24" t="s">
        <v>31</v>
      </c>
    </row>
    <row r="25" spans="1:10">
      <c r="A25" s="1" t="s">
        <v>155</v>
      </c>
      <c r="B25">
        <f t="shared" si="0"/>
        <v>5</v>
      </c>
      <c r="C25" s="1" t="s">
        <v>153</v>
      </c>
      <c r="D25">
        <v>2</v>
      </c>
      <c r="E25" s="1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0">
      <c r="A26" s="1" t="s">
        <v>156</v>
      </c>
      <c r="B26">
        <f t="shared" si="0"/>
        <v>6</v>
      </c>
      <c r="C26" s="1" t="s">
        <v>153</v>
      </c>
      <c r="D26">
        <v>2</v>
      </c>
      <c r="E26" s="1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0">
      <c r="A27" s="1" t="s">
        <v>157</v>
      </c>
      <c r="B27">
        <f t="shared" si="0"/>
        <v>7</v>
      </c>
      <c r="C27" s="1" t="s">
        <v>153</v>
      </c>
      <c r="D27">
        <v>2</v>
      </c>
      <c r="E27" s="1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</row>
    <row r="28" spans="1:10">
      <c r="A28" s="1" t="s">
        <v>158</v>
      </c>
      <c r="B28">
        <f t="shared" si="0"/>
        <v>8</v>
      </c>
      <c r="C28" s="1" t="s">
        <v>153</v>
      </c>
      <c r="D28">
        <v>2</v>
      </c>
      <c r="E28" s="1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0">
      <c r="A29" s="1" t="s">
        <v>159</v>
      </c>
      <c r="B29">
        <f t="shared" si="0"/>
        <v>9</v>
      </c>
      <c r="C29" s="1" t="s">
        <v>153</v>
      </c>
      <c r="D29">
        <v>2</v>
      </c>
      <c r="E29" s="1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0">
      <c r="A30" s="1" t="s">
        <v>164</v>
      </c>
      <c r="B30">
        <f t="shared" si="0"/>
        <v>10</v>
      </c>
      <c r="C30" s="1" t="s">
        <v>28</v>
      </c>
      <c r="D30">
        <v>2</v>
      </c>
      <c r="E30" s="1"/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0">
      <c r="A31" s="1" t="s">
        <v>172</v>
      </c>
      <c r="B31">
        <f t="shared" si="0"/>
        <v>11</v>
      </c>
      <c r="C31" s="1" t="s">
        <v>153</v>
      </c>
      <c r="D31">
        <v>3</v>
      </c>
      <c r="E31" s="1">
        <v>4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0">
      <c r="A32" s="1" t="s">
        <v>171</v>
      </c>
      <c r="B32">
        <f t="shared" si="0"/>
        <v>12</v>
      </c>
      <c r="C32" s="1" t="s">
        <v>153</v>
      </c>
      <c r="D32">
        <v>3</v>
      </c>
      <c r="E32" s="1">
        <v>4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1:10">
      <c r="A33" s="1" t="s">
        <v>173</v>
      </c>
      <c r="B33">
        <f t="shared" si="0"/>
        <v>13</v>
      </c>
      <c r="C33" s="1" t="s">
        <v>153</v>
      </c>
      <c r="D33">
        <v>3</v>
      </c>
      <c r="E33" s="1">
        <v>4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1:10">
      <c r="A34" s="1" t="s">
        <v>177</v>
      </c>
      <c r="B34">
        <f t="shared" si="0"/>
        <v>14</v>
      </c>
      <c r="C34" s="1" t="s">
        <v>153</v>
      </c>
      <c r="D34">
        <v>4</v>
      </c>
      <c r="E34" s="1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1:10">
      <c r="A35" s="1" t="s">
        <v>178</v>
      </c>
      <c r="B35">
        <f t="shared" si="0"/>
        <v>15</v>
      </c>
      <c r="C35" s="1" t="s">
        <v>153</v>
      </c>
      <c r="D35">
        <v>4</v>
      </c>
      <c r="E35" s="1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1:10">
      <c r="A36" s="1" t="s">
        <v>179</v>
      </c>
      <c r="B36">
        <f t="shared" si="0"/>
        <v>16</v>
      </c>
      <c r="C36" s="1" t="s">
        <v>153</v>
      </c>
      <c r="D36">
        <v>4</v>
      </c>
      <c r="E36" s="1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1:10">
      <c r="A37" s="1" t="s">
        <v>180</v>
      </c>
      <c r="B37">
        <f t="shared" si="0"/>
        <v>17</v>
      </c>
      <c r="C37" s="1" t="s">
        <v>153</v>
      </c>
      <c r="D37">
        <v>4</v>
      </c>
      <c r="E37" s="1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1:10">
      <c r="A38" s="1" t="s">
        <v>181</v>
      </c>
      <c r="B38">
        <f t="shared" si="0"/>
        <v>18</v>
      </c>
      <c r="C38" s="1" t="s">
        <v>153</v>
      </c>
      <c r="D38">
        <v>4</v>
      </c>
      <c r="E38" s="1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1:10">
      <c r="A39" s="1" t="s">
        <v>182</v>
      </c>
      <c r="B39">
        <f t="shared" si="0"/>
        <v>19</v>
      </c>
      <c r="C39" s="1" t="s">
        <v>153</v>
      </c>
      <c r="D39">
        <v>4</v>
      </c>
      <c r="E39" s="1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1:10">
      <c r="A40" s="1"/>
      <c r="B40">
        <f t="shared" si="0"/>
        <v>20</v>
      </c>
      <c r="C40" s="1" t="s">
        <v>28</v>
      </c>
      <c r="D40">
        <v>5</v>
      </c>
      <c r="E40" s="1"/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1:10">
      <c r="A41" s="1"/>
      <c r="B41">
        <f t="shared" si="0"/>
        <v>21</v>
      </c>
      <c r="C41" s="1" t="s">
        <v>28</v>
      </c>
      <c r="D41">
        <v>5</v>
      </c>
      <c r="E41" s="1"/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1:10">
      <c r="A42" s="1"/>
      <c r="B42">
        <f t="shared" si="0"/>
        <v>22</v>
      </c>
      <c r="C42" s="1" t="s">
        <v>28</v>
      </c>
      <c r="D42">
        <v>5</v>
      </c>
      <c r="E42" s="1"/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1:10">
      <c r="A43" s="1"/>
      <c r="B43">
        <f t="shared" si="0"/>
        <v>23</v>
      </c>
      <c r="C43" s="1" t="s">
        <v>28</v>
      </c>
      <c r="D43">
        <v>6</v>
      </c>
      <c r="E43" s="1"/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1:10">
      <c r="A44" s="1"/>
      <c r="B44">
        <f t="shared" si="0"/>
        <v>24</v>
      </c>
      <c r="C44" s="1" t="s">
        <v>28</v>
      </c>
      <c r="D44">
        <v>6</v>
      </c>
      <c r="E44" s="1"/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1:10">
      <c r="A45" s="1"/>
      <c r="B45">
        <f t="shared" si="0"/>
        <v>25</v>
      </c>
      <c r="C45" s="1" t="s">
        <v>28</v>
      </c>
      <c r="D45">
        <v>6</v>
      </c>
      <c r="E45" s="1"/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1:10">
      <c r="A46" s="1"/>
      <c r="B46">
        <f t="shared" si="0"/>
        <v>26</v>
      </c>
      <c r="C46" s="1" t="s">
        <v>28</v>
      </c>
      <c r="D46">
        <v>7</v>
      </c>
      <c r="E46" s="1"/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1:10">
      <c r="A47" s="1"/>
      <c r="B47">
        <f t="shared" si="0"/>
        <v>27</v>
      </c>
      <c r="C47" s="1" t="s">
        <v>28</v>
      </c>
      <c r="D47">
        <v>7</v>
      </c>
      <c r="E47" s="1"/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1:10">
      <c r="A48" s="1"/>
      <c r="B48">
        <f t="shared" si="0"/>
        <v>28</v>
      </c>
      <c r="C48" s="1" t="s">
        <v>28</v>
      </c>
      <c r="D48">
        <v>7</v>
      </c>
      <c r="E48" s="1"/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7" workbookViewId="0">
      <selection activeCell="E39" sqref="E38:F39"/>
    </sheetView>
  </sheetViews>
  <sheetFormatPr defaultRowHeight="15"/>
  <cols>
    <col min="1" max="1" width="10.140625" bestFit="1" customWidth="1"/>
    <col min="2" max="3" width="11" bestFit="1" customWidth="1"/>
    <col min="4" max="5" width="10.7109375" bestFit="1" customWidth="1"/>
    <col min="6" max="6" width="48.28515625" bestFit="1" customWidth="1"/>
    <col min="7" max="7" width="14.28515625" bestFit="1" customWidth="1"/>
  </cols>
  <sheetData>
    <row r="1" spans="1:2">
      <c r="A1" t="s">
        <v>40</v>
      </c>
      <c r="B1" s="1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>
        <f>COUNT(A18:A1001)</f>
        <v>8</v>
      </c>
    </row>
    <row r="6" spans="1:2">
      <c r="A6" t="s">
        <v>44</v>
      </c>
      <c r="B6" s="1">
        <f t="shared" ref="B6:B11" si="0">B5</f>
        <v>8</v>
      </c>
    </row>
    <row r="7" spans="1:2">
      <c r="A7" t="s">
        <v>45</v>
      </c>
      <c r="B7" s="1">
        <f t="shared" si="0"/>
        <v>8</v>
      </c>
    </row>
    <row r="8" spans="1:2">
      <c r="A8" t="s">
        <v>46</v>
      </c>
      <c r="B8" s="1">
        <f t="shared" si="0"/>
        <v>8</v>
      </c>
    </row>
    <row r="9" spans="1:2">
      <c r="A9" t="s">
        <v>47</v>
      </c>
      <c r="B9" s="1">
        <f t="shared" si="0"/>
        <v>8</v>
      </c>
    </row>
    <row r="10" spans="1:2">
      <c r="A10" t="s">
        <v>48</v>
      </c>
      <c r="B10" s="1">
        <f t="shared" si="0"/>
        <v>8</v>
      </c>
    </row>
    <row r="11" spans="1:2">
      <c r="A11" t="s">
        <v>49</v>
      </c>
      <c r="B11" s="1">
        <f t="shared" si="0"/>
        <v>8</v>
      </c>
    </row>
    <row r="12" spans="1:2">
      <c r="A12" t="s">
        <v>50</v>
      </c>
      <c r="B12" s="1"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120</v>
      </c>
      <c r="C18" t="s">
        <v>121</v>
      </c>
      <c r="D18" t="s">
        <v>122</v>
      </c>
      <c r="E18" t="s">
        <v>152</v>
      </c>
      <c r="F18" t="s">
        <v>124</v>
      </c>
      <c r="G18" t="s">
        <v>153</v>
      </c>
    </row>
    <row r="19" spans="1:8">
      <c r="A19">
        <v>2</v>
      </c>
      <c r="B19" t="s">
        <v>120</v>
      </c>
      <c r="C19" t="s">
        <v>126</v>
      </c>
      <c r="D19" t="s">
        <v>127</v>
      </c>
      <c r="E19" t="s">
        <v>152</v>
      </c>
      <c r="F19" t="s">
        <v>128</v>
      </c>
      <c r="G19" t="s">
        <v>153</v>
      </c>
    </row>
    <row r="20" spans="1:8">
      <c r="A20">
        <v>3</v>
      </c>
      <c r="B20" t="s">
        <v>120</v>
      </c>
      <c r="C20" t="s">
        <v>126</v>
      </c>
      <c r="D20" t="s">
        <v>127</v>
      </c>
      <c r="E20" t="s">
        <v>152</v>
      </c>
      <c r="F20" t="s">
        <v>129</v>
      </c>
      <c r="G20" t="s">
        <v>153</v>
      </c>
    </row>
    <row r="21" spans="1:8">
      <c r="A21">
        <v>4</v>
      </c>
      <c r="B21" t="s">
        <v>120</v>
      </c>
      <c r="C21" t="s">
        <v>126</v>
      </c>
      <c r="D21" t="s">
        <v>130</v>
      </c>
      <c r="E21" t="s">
        <v>152</v>
      </c>
      <c r="F21" t="s">
        <v>131</v>
      </c>
      <c r="G21" t="s">
        <v>125</v>
      </c>
    </row>
    <row r="22" spans="1:8">
      <c r="A22">
        <v>5</v>
      </c>
      <c r="B22" t="s">
        <v>120</v>
      </c>
      <c r="C22" t="s">
        <v>126</v>
      </c>
      <c r="D22" t="s">
        <v>132</v>
      </c>
      <c r="E22" t="s">
        <v>152</v>
      </c>
      <c r="F22" t="s">
        <v>133</v>
      </c>
      <c r="G22" t="s">
        <v>125</v>
      </c>
    </row>
    <row r="23" spans="1:8">
      <c r="A23">
        <v>6</v>
      </c>
      <c r="B23" t="s">
        <v>120</v>
      </c>
      <c r="C23" t="s">
        <v>126</v>
      </c>
      <c r="D23" t="s">
        <v>127</v>
      </c>
      <c r="E23" t="s">
        <v>152</v>
      </c>
      <c r="F23" t="s">
        <v>134</v>
      </c>
      <c r="G23" t="s">
        <v>153</v>
      </c>
    </row>
    <row r="24" spans="1:8">
      <c r="A24">
        <v>7</v>
      </c>
      <c r="B24" t="s">
        <v>120</v>
      </c>
      <c r="C24" t="s">
        <v>126</v>
      </c>
      <c r="D24" t="s">
        <v>132</v>
      </c>
      <c r="E24" t="s">
        <v>152</v>
      </c>
      <c r="F24" t="s">
        <v>135</v>
      </c>
      <c r="G24" t="s">
        <v>153</v>
      </c>
    </row>
    <row r="25" spans="1:8">
      <c r="A25">
        <v>8</v>
      </c>
    </row>
    <row r="26" spans="1:8">
      <c r="A26" t="s">
        <v>136</v>
      </c>
    </row>
    <row r="27" spans="1:8">
      <c r="A27" t="s">
        <v>142</v>
      </c>
    </row>
    <row r="29" spans="1:8">
      <c r="A29" t="s">
        <v>137</v>
      </c>
      <c r="B29" t="s">
        <v>120</v>
      </c>
      <c r="C29" t="s">
        <v>144</v>
      </c>
      <c r="D29" t="s">
        <v>122</v>
      </c>
      <c r="E29" t="s">
        <v>123</v>
      </c>
      <c r="F29" t="s">
        <v>138</v>
      </c>
      <c r="G29" t="s">
        <v>125</v>
      </c>
    </row>
    <row r="30" spans="1:8">
      <c r="A30" t="s">
        <v>139</v>
      </c>
      <c r="B30" t="s">
        <v>140</v>
      </c>
      <c r="C30" t="s">
        <v>121</v>
      </c>
      <c r="D30" t="s">
        <v>122</v>
      </c>
      <c r="E30" t="s">
        <v>123</v>
      </c>
      <c r="F30" t="s">
        <v>141</v>
      </c>
      <c r="G30" t="s">
        <v>125</v>
      </c>
    </row>
    <row r="31" spans="1:8">
      <c r="A31" t="s">
        <v>148</v>
      </c>
    </row>
    <row r="33" spans="1:7">
      <c r="A33" t="s">
        <v>143</v>
      </c>
      <c r="B33" t="s">
        <v>147</v>
      </c>
      <c r="C33" t="s">
        <v>145</v>
      </c>
      <c r="D33" t="s">
        <v>146</v>
      </c>
      <c r="E33" t="s">
        <v>123</v>
      </c>
      <c r="F33" t="s">
        <v>149</v>
      </c>
      <c r="G33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M19" sqref="M19"/>
    </sheetView>
  </sheetViews>
  <sheetFormatPr defaultRowHeight="15"/>
  <cols>
    <col min="1" max="2" width="10.140625" bestFit="1" customWidth="1"/>
    <col min="3" max="3" width="12" bestFit="1" customWidth="1"/>
    <col min="5" max="5" width="11.5703125" bestFit="1" customWidth="1"/>
    <col min="6" max="6" width="28" bestFit="1" customWidth="1"/>
    <col min="7" max="7" width="13.710937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6">
        <v>43192</v>
      </c>
    </row>
    <row r="3" spans="1:2">
      <c r="A3" t="s">
        <v>42</v>
      </c>
      <c r="B3" s="6">
        <v>43198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v>6</v>
      </c>
    </row>
    <row r="7" spans="1:2">
      <c r="A7" t="s">
        <v>45</v>
      </c>
      <c r="B7" s="1">
        <f t="shared" ref="B7:B9" si="0">B6</f>
        <v>6</v>
      </c>
    </row>
    <row r="8" spans="1:2">
      <c r="A8" t="s">
        <v>46</v>
      </c>
      <c r="B8" s="1">
        <f t="shared" si="0"/>
        <v>6</v>
      </c>
    </row>
    <row r="9" spans="1:2">
      <c r="A9" t="s">
        <v>47</v>
      </c>
      <c r="B9" s="1">
        <f t="shared" si="0"/>
        <v>6</v>
      </c>
    </row>
    <row r="10" spans="1:2">
      <c r="A10" t="s">
        <v>48</v>
      </c>
      <c r="B10" s="1">
        <v>4</v>
      </c>
    </row>
    <row r="11" spans="1:2">
      <c r="A11" t="s">
        <v>49</v>
      </c>
      <c r="B11" s="1">
        <v>2</v>
      </c>
    </row>
    <row r="12" spans="1:2">
      <c r="A12" t="s">
        <v>50</v>
      </c>
      <c r="B12" s="1">
        <v>1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 t="s">
        <v>160</v>
      </c>
      <c r="B18" t="s">
        <v>155</v>
      </c>
      <c r="C18" t="s">
        <v>121</v>
      </c>
      <c r="D18" t="s">
        <v>127</v>
      </c>
      <c r="E18" t="s">
        <v>152</v>
      </c>
      <c r="F18" t="s">
        <v>161</v>
      </c>
      <c r="G18" t="s">
        <v>153</v>
      </c>
    </row>
    <row r="19" spans="1:8">
      <c r="A19" t="s">
        <v>162</v>
      </c>
      <c r="B19" t="s">
        <v>156</v>
      </c>
      <c r="C19" t="s">
        <v>126</v>
      </c>
      <c r="D19" t="s">
        <v>127</v>
      </c>
      <c r="E19" t="s">
        <v>152</v>
      </c>
      <c r="F19" t="s">
        <v>163</v>
      </c>
      <c r="G19" t="s">
        <v>153</v>
      </c>
    </row>
    <row r="20" spans="1:8">
      <c r="A20" t="s">
        <v>165</v>
      </c>
      <c r="B20" t="s">
        <v>159</v>
      </c>
      <c r="C20" t="s">
        <v>166</v>
      </c>
      <c r="D20" t="s">
        <v>130</v>
      </c>
      <c r="E20" t="s">
        <v>152</v>
      </c>
      <c r="F20" t="s">
        <v>167</v>
      </c>
      <c r="G20" t="s">
        <v>153</v>
      </c>
    </row>
    <row r="21" spans="1:8">
      <c r="A21" t="s">
        <v>168</v>
      </c>
      <c r="B21" t="s">
        <v>164</v>
      </c>
      <c r="C21" t="s">
        <v>126</v>
      </c>
      <c r="D21" t="s">
        <v>130</v>
      </c>
      <c r="E21" t="s">
        <v>152</v>
      </c>
      <c r="F21" t="s">
        <v>169</v>
      </c>
      <c r="G21" t="s">
        <v>170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topLeftCell="A8" workbookViewId="0">
      <selection activeCell="A20" sqref="A20"/>
    </sheetView>
  </sheetViews>
  <sheetFormatPr defaultRowHeight="15"/>
  <cols>
    <col min="1" max="2" width="10.140625" bestFit="1" customWidth="1"/>
    <col min="3" max="3" width="12" bestFit="1" customWidth="1"/>
    <col min="6" max="6" width="31.7109375" bestFit="1" customWidth="1"/>
    <col min="7" max="7" width="13.710937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6">
        <v>43199</v>
      </c>
    </row>
    <row r="3" spans="1:2">
      <c r="A3" t="s">
        <v>42</v>
      </c>
      <c r="B3" s="6">
        <v>43205</v>
      </c>
    </row>
    <row r="5" spans="1:2">
      <c r="A5" t="s">
        <v>43</v>
      </c>
      <c r="B5">
        <v>3</v>
      </c>
    </row>
    <row r="6" spans="1:2">
      <c r="A6" t="s">
        <v>44</v>
      </c>
      <c r="B6" s="1">
        <v>3</v>
      </c>
    </row>
    <row r="7" spans="1:2">
      <c r="A7" t="s">
        <v>45</v>
      </c>
      <c r="B7" s="1">
        <v>3</v>
      </c>
    </row>
    <row r="8" spans="1:2">
      <c r="A8" t="s">
        <v>46</v>
      </c>
      <c r="B8" s="1">
        <f t="shared" ref="B8:B12" si="0">B7</f>
        <v>3</v>
      </c>
    </row>
    <row r="9" spans="1:2">
      <c r="A9" t="s">
        <v>47</v>
      </c>
      <c r="B9" s="1">
        <f t="shared" si="0"/>
        <v>3</v>
      </c>
    </row>
    <row r="10" spans="1:2">
      <c r="A10" t="s">
        <v>48</v>
      </c>
      <c r="B10" s="1">
        <f t="shared" si="0"/>
        <v>3</v>
      </c>
    </row>
    <row r="11" spans="1:2">
      <c r="A11" t="s">
        <v>49</v>
      </c>
      <c r="B11" s="1">
        <f t="shared" si="0"/>
        <v>3</v>
      </c>
    </row>
    <row r="12" spans="1:2">
      <c r="A12" t="s">
        <v>50</v>
      </c>
      <c r="B12" s="1">
        <f t="shared" si="0"/>
        <v>3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 t="s">
        <v>174</v>
      </c>
      <c r="B18" s="5" t="s">
        <v>172</v>
      </c>
      <c r="C18" t="s">
        <v>121</v>
      </c>
      <c r="D18" t="s">
        <v>127</v>
      </c>
      <c r="E18" t="s">
        <v>152</v>
      </c>
      <c r="F18" t="s">
        <v>70</v>
      </c>
      <c r="G18" t="s">
        <v>170</v>
      </c>
    </row>
    <row r="19" spans="1:8">
      <c r="A19" t="s">
        <v>175</v>
      </c>
      <c r="B19" s="5" t="s">
        <v>171</v>
      </c>
      <c r="C19" t="s">
        <v>121</v>
      </c>
      <c r="D19" t="s">
        <v>127</v>
      </c>
      <c r="E19" t="s">
        <v>152</v>
      </c>
      <c r="F19" t="s">
        <v>72</v>
      </c>
      <c r="G19" t="s">
        <v>170</v>
      </c>
    </row>
    <row r="20" spans="1:8">
      <c r="A20" t="s">
        <v>176</v>
      </c>
      <c r="B20" s="5" t="s">
        <v>173</v>
      </c>
      <c r="C20" t="s">
        <v>121</v>
      </c>
      <c r="D20" t="s">
        <v>127</v>
      </c>
      <c r="E20" t="s">
        <v>152</v>
      </c>
      <c r="F20" t="s">
        <v>74</v>
      </c>
      <c r="G20" t="s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tabSelected="1" workbookViewId="0">
      <selection activeCell="F18" sqref="F18:F23"/>
    </sheetView>
  </sheetViews>
  <sheetFormatPr defaultRowHeight="15"/>
  <cols>
    <col min="1" max="1" width="10.140625" bestFit="1" customWidth="1"/>
    <col min="6" max="6" width="24.710937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6">
        <v>43206</v>
      </c>
    </row>
    <row r="3" spans="1:2">
      <c r="A3" t="s">
        <v>42</v>
      </c>
      <c r="B3" s="6">
        <v>43212</v>
      </c>
    </row>
    <row r="5" spans="1:2">
      <c r="A5" t="s">
        <v>43</v>
      </c>
      <c r="B5">
        <v>6</v>
      </c>
    </row>
    <row r="6" spans="1:2">
      <c r="A6" t="s">
        <v>44</v>
      </c>
      <c r="B6" s="1">
        <f t="shared" ref="B6:B12" si="0">B5</f>
        <v>6</v>
      </c>
    </row>
    <row r="7" spans="1:2">
      <c r="A7" t="s">
        <v>45</v>
      </c>
      <c r="B7" s="1">
        <f t="shared" si="0"/>
        <v>6</v>
      </c>
    </row>
    <row r="8" spans="1:2">
      <c r="A8" t="s">
        <v>46</v>
      </c>
      <c r="B8" s="1">
        <f t="shared" si="0"/>
        <v>6</v>
      </c>
    </row>
    <row r="9" spans="1:2">
      <c r="A9" t="s">
        <v>47</v>
      </c>
      <c r="B9" s="1">
        <f t="shared" si="0"/>
        <v>6</v>
      </c>
    </row>
    <row r="10" spans="1:2">
      <c r="A10" t="s">
        <v>48</v>
      </c>
      <c r="B10" s="1">
        <v>4</v>
      </c>
    </row>
    <row r="11" spans="1:2">
      <c r="A11" t="s">
        <v>49</v>
      </c>
      <c r="B11" s="1">
        <v>1</v>
      </c>
    </row>
    <row r="12" spans="1:2">
      <c r="A12" t="s">
        <v>50</v>
      </c>
      <c r="B12" s="1"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 s="7" t="s">
        <v>183</v>
      </c>
      <c r="B18" t="s">
        <v>177</v>
      </c>
      <c r="D18" t="s">
        <v>127</v>
      </c>
      <c r="E18" t="s">
        <v>152</v>
      </c>
      <c r="F18" t="s">
        <v>78</v>
      </c>
      <c r="G18" t="s">
        <v>153</v>
      </c>
    </row>
    <row r="19" spans="1:8">
      <c r="A19" s="7" t="s">
        <v>184</v>
      </c>
      <c r="B19" t="s">
        <v>178</v>
      </c>
      <c r="D19" t="s">
        <v>127</v>
      </c>
      <c r="E19" t="s">
        <v>152</v>
      </c>
      <c r="F19" t="s">
        <v>79</v>
      </c>
      <c r="G19" t="s">
        <v>153</v>
      </c>
    </row>
    <row r="20" spans="1:8">
      <c r="A20" s="7" t="s">
        <v>185</v>
      </c>
      <c r="B20" t="s">
        <v>179</v>
      </c>
      <c r="D20" t="s">
        <v>127</v>
      </c>
      <c r="E20" t="s">
        <v>152</v>
      </c>
      <c r="F20" t="s">
        <v>80</v>
      </c>
      <c r="G20" t="s">
        <v>153</v>
      </c>
    </row>
    <row r="21" spans="1:8">
      <c r="A21" s="7" t="s">
        <v>186</v>
      </c>
      <c r="B21" t="s">
        <v>180</v>
      </c>
      <c r="D21" t="s">
        <v>127</v>
      </c>
      <c r="E21" t="s">
        <v>152</v>
      </c>
      <c r="F21" t="s">
        <v>81</v>
      </c>
      <c r="G21" t="s">
        <v>153</v>
      </c>
    </row>
    <row r="22" spans="1:8">
      <c r="A22" s="7" t="s">
        <v>187</v>
      </c>
      <c r="B22" t="s">
        <v>181</v>
      </c>
      <c r="D22" t="s">
        <v>127</v>
      </c>
      <c r="E22" t="s">
        <v>152</v>
      </c>
      <c r="F22" t="s">
        <v>82</v>
      </c>
      <c r="G22" t="s">
        <v>153</v>
      </c>
    </row>
    <row r="23" spans="1:8">
      <c r="A23" s="7" t="s">
        <v>188</v>
      </c>
      <c r="B23" t="s">
        <v>182</v>
      </c>
      <c r="D23" t="s">
        <v>127</v>
      </c>
      <c r="E23" t="s">
        <v>152</v>
      </c>
      <c r="F23" t="s">
        <v>100</v>
      </c>
      <c r="G23" t="s">
        <v>153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defaultRowHeight="15"/>
  <cols>
    <col min="1" max="1" width="10.1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6">
        <v>43213</v>
      </c>
    </row>
    <row r="3" spans="1:2">
      <c r="A3" t="s">
        <v>42</v>
      </c>
      <c r="B3" s="6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Jerry Olds</cp:lastModifiedBy>
  <dcterms:created xsi:type="dcterms:W3CDTF">2018-03-24T23:54:18Z</dcterms:created>
  <dcterms:modified xsi:type="dcterms:W3CDTF">2018-04-24T06:59:35Z</dcterms:modified>
</cp:coreProperties>
</file>