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List1" sheetId="1" r:id="rId1"/>
    <sheet name="List2" sheetId="2" r:id="rId2"/>
    <sheet name="List3" sheetId="3" r:id="rId3"/>
  </sheets>
  <calcPr calcId="144525"/>
</workbook>
</file>

<file path=xl/calcChain.xml><?xml version="1.0" encoding="utf-8"?>
<calcChain xmlns="http://schemas.openxmlformats.org/spreadsheetml/2006/main">
  <c r="G18" i="1" l="1"/>
  <c r="F19" i="1"/>
  <c r="H13" i="1"/>
  <c r="H14" i="1"/>
  <c r="H15" i="1"/>
  <c r="H16" i="1"/>
  <c r="H17" i="1"/>
  <c r="F17" i="1"/>
  <c r="G17" i="1" l="1"/>
  <c r="F18" i="1" s="1"/>
  <c r="H18" i="1" s="1"/>
  <c r="H19" i="1"/>
  <c r="G19" i="1" s="1"/>
  <c r="F20" i="1" l="1"/>
  <c r="H20" i="1"/>
  <c r="G20" i="1" s="1"/>
  <c r="F21" i="1" l="1"/>
  <c r="H21" i="1"/>
  <c r="G21" i="1" s="1"/>
  <c r="F22" i="1" l="1"/>
  <c r="H22" i="1"/>
  <c r="G22" i="1" s="1"/>
  <c r="F23" i="1" l="1"/>
  <c r="H23" i="1"/>
  <c r="G23" i="1" s="1"/>
  <c r="F24" i="1" l="1"/>
  <c r="H24" i="1"/>
  <c r="G24" i="1" s="1"/>
  <c r="F25" i="1" l="1"/>
  <c r="H25" i="1"/>
  <c r="G25" i="1" s="1"/>
  <c r="F26" i="1" l="1"/>
  <c r="H26" i="1"/>
  <c r="G26" i="1" s="1"/>
  <c r="F27" i="1" l="1"/>
  <c r="H27" i="1"/>
  <c r="G27" i="1" s="1"/>
  <c r="F28" i="1" l="1"/>
  <c r="H28" i="1"/>
  <c r="G28" i="1" s="1"/>
  <c r="F29" i="1" l="1"/>
  <c r="H29" i="1"/>
  <c r="G29" i="1" s="1"/>
  <c r="F30" i="1" l="1"/>
  <c r="H30" i="1"/>
  <c r="G30" i="1" s="1"/>
  <c r="F31" i="1" l="1"/>
  <c r="H31" i="1"/>
  <c r="G31" i="1" s="1"/>
  <c r="F32" i="1" l="1"/>
  <c r="H32" i="1"/>
  <c r="G32" i="1" s="1"/>
  <c r="F33" i="1" l="1"/>
  <c r="H33" i="1"/>
  <c r="G33" i="1" s="1"/>
  <c r="F34" i="1" l="1"/>
  <c r="H34" i="1"/>
  <c r="G34" i="1" s="1"/>
  <c r="F35" i="1" l="1"/>
  <c r="H35" i="1"/>
  <c r="G35" i="1" s="1"/>
  <c r="F36" i="1" l="1"/>
  <c r="H36" i="1"/>
  <c r="G36" i="1" s="1"/>
  <c r="F37" i="1" l="1"/>
  <c r="H37" i="1"/>
  <c r="G37" i="1" s="1"/>
  <c r="F38" i="1" l="1"/>
  <c r="H38" i="1"/>
  <c r="G38" i="1" s="1"/>
  <c r="F39" i="1" l="1"/>
  <c r="H39" i="1"/>
  <c r="G39" i="1" s="1"/>
  <c r="F40" i="1" l="1"/>
  <c r="H40" i="1"/>
  <c r="G40" i="1" s="1"/>
  <c r="F41" i="1" l="1"/>
  <c r="H41" i="1"/>
  <c r="G41" i="1" s="1"/>
  <c r="F42" i="1" l="1"/>
  <c r="H42" i="1"/>
  <c r="G42" i="1" s="1"/>
  <c r="F43" i="1" l="1"/>
  <c r="H43" i="1"/>
  <c r="G43" i="1" s="1"/>
  <c r="F44" i="1" l="1"/>
  <c r="H44" i="1"/>
  <c r="G44" i="1" s="1"/>
  <c r="F45" i="1" l="1"/>
  <c r="H45" i="1"/>
  <c r="G45" i="1" s="1"/>
</calcChain>
</file>

<file path=xl/sharedStrings.xml><?xml version="1.0" encoding="utf-8"?>
<sst xmlns="http://schemas.openxmlformats.org/spreadsheetml/2006/main" count="19" uniqueCount="19">
  <si>
    <t xml:space="preserve">UTB Control Package - PSD regulator </t>
  </si>
  <si>
    <t>Soustava</t>
  </si>
  <si>
    <t>b1z-1+b2z-2/(1+a1z-1+a2z-2)</t>
  </si>
  <si>
    <t>a1</t>
  </si>
  <si>
    <t>a2</t>
  </si>
  <si>
    <t>b1</t>
  </si>
  <si>
    <t>b2</t>
  </si>
  <si>
    <t>Regulator</t>
  </si>
  <si>
    <t>Krok k</t>
  </si>
  <si>
    <t>y(k)</t>
  </si>
  <si>
    <t>Tv (perioda vzorkovani)</t>
  </si>
  <si>
    <t>u(k)</t>
  </si>
  <si>
    <t>u(k) = uk-1 + q0*ek +q1*ek-1+q2*ek-2 +q3*ek-3</t>
  </si>
  <si>
    <t>e(k)</t>
  </si>
  <si>
    <t>w(k)</t>
  </si>
  <si>
    <t>q0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</si>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</sst>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0"/>
      <name val="Arial CE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F21" sqref="F21"/>
    </sheetView>
  </sheetViews>
  <sheetFormatPr defaultRowHeight="15" x14ac:dyDescent="0.25"/>
  <cols>
    <col min="5" max="6" width="11.8554687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F3" t="s">
        <v>7</v>
      </c>
    </row>
    <row r="4" spans="1:9" x14ac:dyDescent="0.25">
      <c r="A4" t="s">
        <v>2</v>
      </c>
      <c r="F4" t="s">
        <v>12</v>
      </c>
    </row>
    <row r="5" spans="1:9" x14ac:dyDescent="0.25">
      <c r="A5" t="s">
        <v>3</v>
      </c>
      <c r="B5" s="1">
        <v>-0.97599999999999998</v>
      </c>
      <c r="F5" t="s">
        <v>15</v>
      </c>
      <c r="G5" s="3">
        <v>8.9999999999999993E-3</v>
      </c>
    </row>
    <row r="6" spans="1:9" x14ac:dyDescent="0.25">
      <c r="A6" t="s">
        <v>4</v>
      </c>
      <c r="B6" s="1">
        <v>0.01</v>
      </c>
      <c r="F6" t="s">
        <v>16</v>
      </c>
      <c r="G6">
        <v>-8.0000000000000002E-3</v>
      </c>
    </row>
    <row r="7" spans="1:9" x14ac:dyDescent="0.25">
      <c r="A7" t="s">
        <v>5</v>
      </c>
      <c r="B7" s="1">
        <v>0.5</v>
      </c>
      <c r="F7" t="s">
        <v>17</v>
      </c>
      <c r="G7">
        <v>0</v>
      </c>
    </row>
    <row r="8" spans="1:9" x14ac:dyDescent="0.25">
      <c r="A8" t="s">
        <v>6</v>
      </c>
      <c r="B8" s="1">
        <v>6</v>
      </c>
      <c r="F8" t="s">
        <v>18</v>
      </c>
      <c r="G8">
        <v>0</v>
      </c>
    </row>
    <row r="10" spans="1:9" x14ac:dyDescent="0.25">
      <c r="A10" t="s">
        <v>10</v>
      </c>
      <c r="B10" s="1">
        <v>6</v>
      </c>
    </row>
    <row r="12" spans="1:9" x14ac:dyDescent="0.25">
      <c r="E12" t="s">
        <v>8</v>
      </c>
      <c r="F12" t="s">
        <v>9</v>
      </c>
      <c r="G12" t="s">
        <v>11</v>
      </c>
      <c r="H12" t="s">
        <v>13</v>
      </c>
      <c r="I12" t="s">
        <v>14</v>
      </c>
    </row>
    <row r="13" spans="1:9" x14ac:dyDescent="0.25">
      <c r="E13">
        <v>0</v>
      </c>
      <c r="F13">
        <v>0</v>
      </c>
      <c r="G13" s="2">
        <v>0</v>
      </c>
      <c r="H13">
        <f>I13-F13</f>
        <v>0</v>
      </c>
      <c r="I13">
        <v>0</v>
      </c>
    </row>
    <row r="14" spans="1:9" x14ac:dyDescent="0.25">
      <c r="E14">
        <v>0</v>
      </c>
      <c r="F14">
        <v>0</v>
      </c>
      <c r="G14" s="2">
        <v>0</v>
      </c>
      <c r="H14">
        <f t="shared" ref="H14:H45" si="0">I14-F14</f>
        <v>0</v>
      </c>
      <c r="I14">
        <v>0</v>
      </c>
    </row>
    <row r="15" spans="1:9" x14ac:dyDescent="0.25">
      <c r="E15">
        <v>0</v>
      </c>
      <c r="F15">
        <v>0</v>
      </c>
      <c r="G15" s="2">
        <v>0</v>
      </c>
      <c r="H15">
        <f t="shared" si="0"/>
        <v>0</v>
      </c>
      <c r="I15">
        <v>0</v>
      </c>
    </row>
    <row r="16" spans="1:9" x14ac:dyDescent="0.25">
      <c r="E16">
        <v>0</v>
      </c>
      <c r="F16">
        <v>0</v>
      </c>
      <c r="G16" s="2">
        <v>0</v>
      </c>
      <c r="H16">
        <f t="shared" si="0"/>
        <v>0</v>
      </c>
      <c r="I16">
        <v>0</v>
      </c>
    </row>
    <row r="17" spans="5:9" x14ac:dyDescent="0.25">
      <c r="E17">
        <v>1</v>
      </c>
      <c r="F17">
        <f>-$B$5*F16-$B$6*F15+$B$7*G16+$B$8*G15</f>
        <v>0</v>
      </c>
      <c r="G17" s="3">
        <f>G16+$G$5*H17+$G$6*H16+$G$7*H15+$G$8*H14</f>
        <v>0.44999999999999996</v>
      </c>
      <c r="H17">
        <f t="shared" si="0"/>
        <v>50</v>
      </c>
      <c r="I17">
        <v>50</v>
      </c>
    </row>
    <row r="18" spans="5:9" x14ac:dyDescent="0.25">
      <c r="E18">
        <v>2</v>
      </c>
      <c r="F18">
        <f>-$B$5*F17-$B$6*F16+$B$7*G17+$B$8*G16</f>
        <v>0.22499999999999998</v>
      </c>
      <c r="G18" s="3">
        <f t="shared" ref="G18:G45" si="1">G17+$G$5*H18+$G$6*H17+$G$7*H16+$G$8*H15</f>
        <v>0.49797499999999995</v>
      </c>
      <c r="H18">
        <f t="shared" si="0"/>
        <v>49.774999999999999</v>
      </c>
      <c r="I18">
        <v>50</v>
      </c>
    </row>
    <row r="19" spans="5:9" x14ac:dyDescent="0.25">
      <c r="E19">
        <v>3</v>
      </c>
      <c r="F19">
        <f t="shared" ref="F19:F45" si="2">-$B$5*F18-$B$6*F17+$B$7*G18+$B$8*G17</f>
        <v>3.1685874999999997</v>
      </c>
      <c r="G19" s="3">
        <f t="shared" si="1"/>
        <v>0.52125771249999986</v>
      </c>
      <c r="H19">
        <f t="shared" si="0"/>
        <v>46.831412499999999</v>
      </c>
      <c r="I19">
        <v>50</v>
      </c>
    </row>
    <row r="20" spans="5:9" x14ac:dyDescent="0.25">
      <c r="E20">
        <v>4</v>
      </c>
      <c r="F20">
        <f t="shared" si="2"/>
        <v>6.3387702562499992</v>
      </c>
      <c r="G20" s="3">
        <f t="shared" si="1"/>
        <v>0.53955748019374972</v>
      </c>
      <c r="H20">
        <f t="shared" si="0"/>
        <v>43.661229743749999</v>
      </c>
      <c r="I20">
        <v>50</v>
      </c>
    </row>
    <row r="21" spans="5:9" x14ac:dyDescent="0.25">
      <c r="E21">
        <v>5</v>
      </c>
      <c r="F21">
        <f t="shared" si="2"/>
        <v>9.5522789101968737</v>
      </c>
      <c r="G21" s="3">
        <f t="shared" si="1"/>
        <v>0.55429713205197784</v>
      </c>
      <c r="H21">
        <f t="shared" si="0"/>
        <v>40.447721089803125</v>
      </c>
      <c r="I21">
        <v>50</v>
      </c>
    </row>
    <row r="22" spans="5:9" x14ac:dyDescent="0.25">
      <c r="E22">
        <v>6</v>
      </c>
      <c r="F22">
        <f t="shared" si="2"/>
        <v>12.774129960978136</v>
      </c>
      <c r="G22" s="3">
        <f t="shared" si="1"/>
        <v>0.56574819368474949</v>
      </c>
      <c r="H22">
        <f t="shared" si="0"/>
        <v>37.225870039021864</v>
      </c>
      <c r="I22">
        <v>50</v>
      </c>
    </row>
    <row r="23" spans="5:9" x14ac:dyDescent="0.25">
      <c r="E23">
        <v>7</v>
      </c>
      <c r="F23">
        <f t="shared" si="2"/>
        <v>15.980684941966935</v>
      </c>
      <c r="G23" s="3">
        <f t="shared" si="1"/>
        <v>0.57411506889487218</v>
      </c>
      <c r="H23">
        <f t="shared" si="0"/>
        <v>34.019315058033065</v>
      </c>
      <c r="I23">
        <v>50</v>
      </c>
    </row>
    <row r="24" spans="5:9" x14ac:dyDescent="0.25">
      <c r="E24">
        <v>8</v>
      </c>
      <c r="F24">
        <f t="shared" si="2"/>
        <v>19.150953900305879</v>
      </c>
      <c r="G24" s="3">
        <f t="shared" si="1"/>
        <v>0.57960196332785463</v>
      </c>
      <c r="H24">
        <f t="shared" si="0"/>
        <v>30.849046099694121</v>
      </c>
      <c r="I24">
        <v>50</v>
      </c>
    </row>
    <row r="25" spans="5:9" x14ac:dyDescent="0.25">
      <c r="E25">
        <v>9</v>
      </c>
      <c r="F25">
        <f t="shared" si="2"/>
        <v>22.266015552312027</v>
      </c>
      <c r="G25" s="3">
        <f t="shared" si="1"/>
        <v>0.5824154545594934</v>
      </c>
      <c r="H25">
        <f t="shared" si="0"/>
        <v>27.733984447687973</v>
      </c>
      <c r="I25">
        <v>50</v>
      </c>
    </row>
    <row r="26" spans="5:9" x14ac:dyDescent="0.25">
      <c r="E26">
        <v>10</v>
      </c>
      <c r="F26">
        <f t="shared" si="2"/>
        <v>25.308941147300356</v>
      </c>
      <c r="G26" s="3">
        <f t="shared" si="1"/>
        <v>0.58276310865228642</v>
      </c>
      <c r="H26">
        <f t="shared" si="0"/>
        <v>24.691058852699644</v>
      </c>
      <c r="I26">
        <v>50</v>
      </c>
    </row>
    <row r="27" spans="5:9" x14ac:dyDescent="0.25">
      <c r="E27">
        <v>11</v>
      </c>
      <c r="F27">
        <f t="shared" si="2"/>
        <v>28.26474068592513</v>
      </c>
      <c r="G27" s="3">
        <f t="shared" si="1"/>
        <v>0.58085197165736302</v>
      </c>
      <c r="H27">
        <f t="shared" si="0"/>
        <v>21.73525931407487</v>
      </c>
      <c r="I27">
        <v>50</v>
      </c>
    </row>
    <row r="28" spans="5:9" x14ac:dyDescent="0.25">
      <c r="E28">
        <v>12</v>
      </c>
      <c r="F28">
        <f t="shared" si="2"/>
        <v>31.120302135732324</v>
      </c>
      <c r="G28" s="3">
        <f t="shared" si="1"/>
        <v>0.57688717792317312</v>
      </c>
      <c r="H28">
        <f t="shared" si="0"/>
        <v>18.879697864267676</v>
      </c>
      <c r="I28">
        <v>50</v>
      </c>
    </row>
    <row r="29" spans="5:9" x14ac:dyDescent="0.25">
      <c r="E29">
        <v>13</v>
      </c>
      <c r="F29">
        <f t="shared" si="2"/>
        <v>33.864322896521266</v>
      </c>
      <c r="G29" s="3">
        <f t="shared" si="1"/>
        <v>0.57107068894034041</v>
      </c>
      <c r="H29">
        <f t="shared" si="0"/>
        <v>16.135677103478734</v>
      </c>
      <c r="I29">
        <v>50</v>
      </c>
    </row>
    <row r="30" spans="5:9" x14ac:dyDescent="0.25">
      <c r="E30">
        <v>14</v>
      </c>
      <c r="F30">
        <f t="shared" si="2"/>
        <v>36.48723453765664</v>
      </c>
      <c r="G30" s="3">
        <f t="shared" si="1"/>
        <v>0.5636001612736008</v>
      </c>
      <c r="H30">
        <f t="shared" si="0"/>
        <v>13.51276546234336</v>
      </c>
      <c r="I30">
        <v>50</v>
      </c>
    </row>
    <row r="31" spans="5:9" x14ac:dyDescent="0.25">
      <c r="E31">
        <v>15</v>
      </c>
      <c r="F31">
        <f t="shared" si="2"/>
        <v>38.981121894066511</v>
      </c>
      <c r="G31" s="3">
        <f t="shared" si="1"/>
        <v>0.5546679405282553</v>
      </c>
      <c r="H31">
        <f t="shared" si="0"/>
        <v>11.018878105933489</v>
      </c>
      <c r="I31">
        <v>50</v>
      </c>
    </row>
    <row r="32" spans="5:9" x14ac:dyDescent="0.25">
      <c r="E32">
        <v>16</v>
      </c>
      <c r="F32">
        <f t="shared" si="2"/>
        <v>41.339637561138083</v>
      </c>
      <c r="G32" s="3">
        <f t="shared" si="1"/>
        <v>0.54446017763054455</v>
      </c>
      <c r="H32">
        <f t="shared" si="0"/>
        <v>8.6603624388619167</v>
      </c>
      <c r="I32">
        <v>50</v>
      </c>
    </row>
    <row r="33" spans="5:9" x14ac:dyDescent="0.25">
      <c r="E33">
        <v>17</v>
      </c>
      <c r="F33">
        <f t="shared" si="2"/>
        <v>43.557912772714907</v>
      </c>
      <c r="G33" s="3">
        <f t="shared" si="1"/>
        <v>0.53315606316521502</v>
      </c>
      <c r="H33">
        <f t="shared" si="0"/>
        <v>6.4420872272850929</v>
      </c>
      <c r="I33">
        <v>50</v>
      </c>
    </row>
    <row r="34" spans="5:9" x14ac:dyDescent="0.25">
      <c r="E34">
        <v>18</v>
      </c>
      <c r="F34">
        <f t="shared" si="2"/>
        <v>45.63246558792423</v>
      </c>
      <c r="G34" s="3">
        <f t="shared" si="1"/>
        <v>0.52092717505561625</v>
      </c>
      <c r="H34">
        <f t="shared" si="0"/>
        <v>4.36753441207577</v>
      </c>
      <c r="I34">
        <v>50</v>
      </c>
    </row>
    <row r="35" spans="5:9" x14ac:dyDescent="0.25">
      <c r="E35">
        <v>19</v>
      </c>
      <c r="F35">
        <f t="shared" si="2"/>
        <v>47.561107252605993</v>
      </c>
      <c r="G35" s="3">
        <f t="shared" si="1"/>
        <v>0.50793693448555621</v>
      </c>
      <c r="H35">
        <f t="shared" si="0"/>
        <v>2.4388927473940072</v>
      </c>
      <c r="I35">
        <v>50</v>
      </c>
    </row>
    <row r="36" spans="5:9" x14ac:dyDescent="0.25">
      <c r="E36">
        <v>20</v>
      </c>
      <c r="F36">
        <f t="shared" si="2"/>
        <v>49.342847540240676</v>
      </c>
      <c r="G36" s="3">
        <f t="shared" si="1"/>
        <v>0.49434016464423813</v>
      </c>
      <c r="H36">
        <f t="shared" si="0"/>
        <v>0.6571524597593239</v>
      </c>
      <c r="I36">
        <v>50</v>
      </c>
    </row>
    <row r="37" spans="5:9" x14ac:dyDescent="0.25">
      <c r="E37">
        <v>21</v>
      </c>
      <c r="F37">
        <f t="shared" si="2"/>
        <v>50.977799815984305</v>
      </c>
      <c r="G37" s="3">
        <f t="shared" si="1"/>
        <v>0.4802827466223048</v>
      </c>
      <c r="H37">
        <f t="shared" si="0"/>
        <v>-0.9777998159843051</v>
      </c>
      <c r="I37">
        <v>50</v>
      </c>
    </row>
    <row r="38" spans="5:9" x14ac:dyDescent="0.25">
      <c r="E38">
        <v>22</v>
      </c>
      <c r="F38">
        <f t="shared" si="2"/>
        <v>52.467086506174859</v>
      </c>
      <c r="G38" s="3">
        <f t="shared" si="1"/>
        <v>0.46590136659460551</v>
      </c>
      <c r="H38">
        <f t="shared" si="0"/>
        <v>-2.4670865061748586</v>
      </c>
      <c r="I38">
        <v>50</v>
      </c>
    </row>
    <row r="39" spans="5:9" x14ac:dyDescent="0.25">
      <c r="E39">
        <v>23</v>
      </c>
      <c r="F39">
        <f t="shared" si="2"/>
        <v>53.812745594897947</v>
      </c>
      <c r="G39" s="3">
        <f t="shared" si="1"/>
        <v>0.45132334828992288</v>
      </c>
      <c r="H39">
        <f t="shared" si="0"/>
        <v>-3.8127455948979474</v>
      </c>
      <c r="I39">
        <v>50</v>
      </c>
    </row>
    <row r="40" spans="5:9" x14ac:dyDescent="0.25">
      <c r="E40">
        <v>24</v>
      </c>
      <c r="F40">
        <f t="shared" si="2"/>
        <v>55.017638709271239</v>
      </c>
      <c r="G40" s="3">
        <f t="shared" si="1"/>
        <v>0.43666656466566534</v>
      </c>
      <c r="H40">
        <f t="shared" si="0"/>
        <v>-5.0176387092712389</v>
      </c>
      <c r="I40">
        <v>50</v>
      </c>
    </row>
    <row r="41" spans="5:9" x14ac:dyDescent="0.25">
      <c r="E41">
        <v>25</v>
      </c>
      <c r="F41">
        <f t="shared" si="2"/>
        <v>56.08536129637212</v>
      </c>
      <c r="G41" s="3">
        <f t="shared" si="1"/>
        <v>0.42203942267248612</v>
      </c>
      <c r="H41">
        <f t="shared" si="0"/>
        <v>-6.0853612963721204</v>
      </c>
      <c r="I41">
        <v>50</v>
      </c>
    </row>
    <row r="42" spans="5:9" x14ac:dyDescent="0.25">
      <c r="E42">
        <v>26</v>
      </c>
      <c r="F42">
        <f t="shared" si="2"/>
        <v>57.020155337496711</v>
      </c>
      <c r="G42" s="3">
        <f t="shared" si="1"/>
        <v>0.40754091500599265</v>
      </c>
      <c r="H42">
        <f t="shared" si="0"/>
        <v>-7.0201553374967105</v>
      </c>
      <c r="I42">
        <v>50</v>
      </c>
    </row>
    <row r="43" spans="5:9" x14ac:dyDescent="0.25">
      <c r="E43">
        <v>27</v>
      </c>
      <c r="F43">
        <f t="shared" si="2"/>
        <v>57.82682498997098</v>
      </c>
      <c r="G43" s="3">
        <f t="shared" si="1"/>
        <v>0.39326073279622753</v>
      </c>
      <c r="H43">
        <f t="shared" si="0"/>
        <v>-7.8268249899709801</v>
      </c>
      <c r="I43">
        <v>50</v>
      </c>
    </row>
    <row r="44" spans="5:9" x14ac:dyDescent="0.25">
      <c r="E44">
        <v>28</v>
      </c>
      <c r="F44">
        <f t="shared" si="2"/>
        <v>58.510655493270782</v>
      </c>
      <c r="G44" s="3">
        <f t="shared" si="1"/>
        <v>0.37927943327655833</v>
      </c>
      <c r="H44">
        <f t="shared" si="0"/>
        <v>-8.5106554932707823</v>
      </c>
      <c r="I44">
        <v>50</v>
      </c>
    </row>
    <row r="45" spans="5:9" x14ac:dyDescent="0.25">
      <c r="E45">
        <v>29</v>
      </c>
      <c r="F45">
        <f t="shared" si="2"/>
        <v>59.077335624948226</v>
      </c>
      <c r="G45" s="3">
        <f t="shared" si="1"/>
        <v>0.36566865659819059</v>
      </c>
      <c r="H45">
        <f t="shared" si="0"/>
        <v>-9.0773356249482262</v>
      </c>
      <c r="I45">
        <v>50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dolinay</dc:creator>
  <cp:lastModifiedBy>dolinay</cp:lastModifiedBy>
  <dcterms:created xsi:type="dcterms:W3CDTF">2014-03-24T11:59:49Z</dcterms:created>
  <dcterms:modified xsi:type="dcterms:W3CDTF">2014-03-24T13:44:51Z</dcterms:modified>
</cp:coreProperties>
</file>