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dorsky\github\zynq\wib_sim\doc\"/>
    </mc:Choice>
  </mc:AlternateContent>
  <xr:revisionPtr revIDLastSave="0" documentId="13_ncr:1_{3A99A808-C713-4D24-9E23-02CEDA5A46F1}" xr6:coauthVersionLast="47" xr6:coauthVersionMax="47" xr10:uidLastSave="{00000000-0000-0000-0000-000000000000}"/>
  <bookViews>
    <workbookView xWindow="2628" yWindow="420" windowWidth="25392" windowHeight="17892" activeTab="1" xr2:uid="{00000000-000D-0000-FFFF-FFFF00000000}"/>
  </bookViews>
  <sheets>
    <sheet name="Modular FEMB" sheetId="5" r:id="rId1"/>
    <sheet name="Monolithic FEMB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6" l="1"/>
  <c r="L3" i="6" s="1"/>
  <c r="D4" i="6"/>
  <c r="L4" i="6" s="1"/>
  <c r="D5" i="6"/>
  <c r="D6" i="6"/>
  <c r="D7" i="6"/>
  <c r="D8" i="6"/>
  <c r="L8" i="6" s="1"/>
  <c r="D9" i="6"/>
  <c r="L9" i="6" s="1"/>
  <c r="D10" i="6"/>
  <c r="D11" i="6"/>
  <c r="K11" i="6" s="1"/>
  <c r="D12" i="6"/>
  <c r="L12" i="6" s="1"/>
  <c r="D13" i="6"/>
  <c r="D14" i="6"/>
  <c r="D15" i="6"/>
  <c r="D16" i="6"/>
  <c r="L16" i="6" s="1"/>
  <c r="D17" i="6"/>
  <c r="L17" i="6" s="1"/>
  <c r="D18" i="6"/>
  <c r="D19" i="6"/>
  <c r="L19" i="6" s="1"/>
  <c r="D20" i="6"/>
  <c r="K20" i="6" s="1"/>
  <c r="D21" i="6"/>
  <c r="D22" i="6"/>
  <c r="D23" i="6"/>
  <c r="D24" i="6"/>
  <c r="L24" i="6" s="1"/>
  <c r="D25" i="6"/>
  <c r="K25" i="6" s="1"/>
  <c r="D26" i="6"/>
  <c r="D27" i="6"/>
  <c r="L27" i="6" s="1"/>
  <c r="D28" i="6"/>
  <c r="K28" i="6" s="1"/>
  <c r="D29" i="6"/>
  <c r="D30" i="6"/>
  <c r="D31" i="6"/>
  <c r="D32" i="6"/>
  <c r="L32" i="6" s="1"/>
  <c r="D33" i="6"/>
  <c r="L33" i="6" s="1"/>
  <c r="D34" i="6"/>
  <c r="L34" i="6" s="1"/>
  <c r="D35" i="6"/>
  <c r="L35" i="6" s="1"/>
  <c r="D36" i="6"/>
  <c r="L36" i="6" s="1"/>
  <c r="D37" i="6"/>
  <c r="D38" i="6"/>
  <c r="D39" i="6"/>
  <c r="D40" i="6"/>
  <c r="K40" i="6" s="1"/>
  <c r="D41" i="6"/>
  <c r="L41" i="6" s="1"/>
  <c r="D42" i="6"/>
  <c r="D43" i="6"/>
  <c r="L43" i="6" s="1"/>
  <c r="D44" i="6"/>
  <c r="L44" i="6" s="1"/>
  <c r="D45" i="6"/>
  <c r="D46" i="6"/>
  <c r="D47" i="6"/>
  <c r="D48" i="6"/>
  <c r="L48" i="6" s="1"/>
  <c r="D49" i="6"/>
  <c r="K49" i="6" s="1"/>
  <c r="D50" i="6"/>
  <c r="D51" i="6"/>
  <c r="L51" i="6" s="1"/>
  <c r="D52" i="6"/>
  <c r="K52" i="6" s="1"/>
  <c r="D53" i="6"/>
  <c r="D54" i="6"/>
  <c r="D55" i="6"/>
  <c r="L55" i="6" s="1"/>
  <c r="D56" i="6"/>
  <c r="L56" i="6" s="1"/>
  <c r="D57" i="6"/>
  <c r="L57" i="6" s="1"/>
  <c r="D58" i="6"/>
  <c r="D59" i="6"/>
  <c r="K59" i="6" s="1"/>
  <c r="D60" i="6"/>
  <c r="L60" i="6" s="1"/>
  <c r="D61" i="6"/>
  <c r="K61" i="6" s="1"/>
  <c r="D62" i="6"/>
  <c r="D63" i="6"/>
  <c r="L63" i="6" s="1"/>
  <c r="D64" i="6"/>
  <c r="L64" i="6" s="1"/>
  <c r="D65" i="6"/>
  <c r="L65" i="6" s="1"/>
  <c r="D66" i="6"/>
  <c r="L66" i="6" s="1"/>
  <c r="D67" i="6"/>
  <c r="L67" i="6" s="1"/>
  <c r="D68" i="6"/>
  <c r="K68" i="6" s="1"/>
  <c r="D69" i="6"/>
  <c r="L69" i="6" s="1"/>
  <c r="D70" i="6"/>
  <c r="D71" i="6"/>
  <c r="L71" i="6" s="1"/>
  <c r="D72" i="6"/>
  <c r="L72" i="6" s="1"/>
  <c r="D73" i="6"/>
  <c r="L73" i="6" s="1"/>
  <c r="D74" i="6"/>
  <c r="L74" i="6" s="1"/>
  <c r="D75" i="6"/>
  <c r="L75" i="6" s="1"/>
  <c r="D76" i="6"/>
  <c r="L76" i="6" s="1"/>
  <c r="D77" i="6"/>
  <c r="L77" i="6" s="1"/>
  <c r="D78" i="6"/>
  <c r="K78" i="6" s="1"/>
  <c r="D79" i="6"/>
  <c r="K79" i="6" s="1"/>
  <c r="D80" i="6"/>
  <c r="L80" i="6" s="1"/>
  <c r="D81" i="6"/>
  <c r="K81" i="6" s="1"/>
  <c r="D82" i="6"/>
  <c r="K82" i="6" s="1"/>
  <c r="D83" i="6"/>
  <c r="L83" i="6" s="1"/>
  <c r="D84" i="6"/>
  <c r="L84" i="6" s="1"/>
  <c r="D85" i="6"/>
  <c r="K85" i="6" s="1"/>
  <c r="D86" i="6"/>
  <c r="K86" i="6" s="1"/>
  <c r="D87" i="6"/>
  <c r="L87" i="6" s="1"/>
  <c r="D88" i="6"/>
  <c r="K88" i="6" s="1"/>
  <c r="D89" i="6"/>
  <c r="L89" i="6" s="1"/>
  <c r="D90" i="6"/>
  <c r="K90" i="6" s="1"/>
  <c r="D91" i="6"/>
  <c r="K91" i="6" s="1"/>
  <c r="D92" i="6"/>
  <c r="L92" i="6" s="1"/>
  <c r="D93" i="6"/>
  <c r="L93" i="6" s="1"/>
  <c r="D94" i="6"/>
  <c r="K94" i="6" s="1"/>
  <c r="D95" i="6"/>
  <c r="K95" i="6" s="1"/>
  <c r="D96" i="6"/>
  <c r="K96" i="6" s="1"/>
  <c r="D97" i="6"/>
  <c r="L97" i="6" s="1"/>
  <c r="D98" i="6"/>
  <c r="K98" i="6" s="1"/>
  <c r="D99" i="6"/>
  <c r="L99" i="6" s="1"/>
  <c r="D100" i="6"/>
  <c r="K100" i="6" s="1"/>
  <c r="D101" i="6"/>
  <c r="L101" i="6" s="1"/>
  <c r="D102" i="6"/>
  <c r="L102" i="6" s="1"/>
  <c r="D103" i="6"/>
  <c r="L103" i="6" s="1"/>
  <c r="D104" i="6"/>
  <c r="L104" i="6" s="1"/>
  <c r="D105" i="6"/>
  <c r="K105" i="6" s="1"/>
  <c r="D106" i="6"/>
  <c r="L106" i="6" s="1"/>
  <c r="D107" i="6"/>
  <c r="L107" i="6" s="1"/>
  <c r="D108" i="6"/>
  <c r="K108" i="6" s="1"/>
  <c r="D109" i="6"/>
  <c r="L109" i="6" s="1"/>
  <c r="D110" i="6"/>
  <c r="L110" i="6" s="1"/>
  <c r="D111" i="6"/>
  <c r="K111" i="6" s="1"/>
  <c r="D112" i="6"/>
  <c r="L112" i="6" s="1"/>
  <c r="D113" i="6"/>
  <c r="L113" i="6" s="1"/>
  <c r="D114" i="6"/>
  <c r="K114" i="6" s="1"/>
  <c r="D115" i="6"/>
  <c r="K115" i="6" s="1"/>
  <c r="D116" i="6"/>
  <c r="L116" i="6" s="1"/>
  <c r="D117" i="6"/>
  <c r="L117" i="6" s="1"/>
  <c r="D118" i="6"/>
  <c r="L118" i="6" s="1"/>
  <c r="D119" i="6"/>
  <c r="L119" i="6" s="1"/>
  <c r="D120" i="6"/>
  <c r="L120" i="6" s="1"/>
  <c r="D121" i="6"/>
  <c r="L121" i="6" s="1"/>
  <c r="D122" i="6"/>
  <c r="L122" i="6" s="1"/>
  <c r="D123" i="6"/>
  <c r="K123" i="6" s="1"/>
  <c r="D124" i="6"/>
  <c r="L124" i="6" s="1"/>
  <c r="D125" i="6"/>
  <c r="L125" i="6" s="1"/>
  <c r="D126" i="6"/>
  <c r="K126" i="6" s="1"/>
  <c r="D127" i="6"/>
  <c r="L127" i="6" s="1"/>
  <c r="D128" i="6"/>
  <c r="L128" i="6" s="1"/>
  <c r="D129" i="6"/>
  <c r="L129" i="6" s="1"/>
  <c r="D2" i="6"/>
  <c r="L2" i="6" s="1"/>
  <c r="N129" i="6"/>
  <c r="I129" i="6"/>
  <c r="J129" i="6" s="1"/>
  <c r="N128" i="6"/>
  <c r="I128" i="6"/>
  <c r="J128" i="6" s="1"/>
  <c r="N127" i="6"/>
  <c r="I127" i="6"/>
  <c r="J127" i="6" s="1"/>
  <c r="N126" i="6"/>
  <c r="I126" i="6"/>
  <c r="N125" i="6"/>
  <c r="I125" i="6"/>
  <c r="J125" i="6" s="1"/>
  <c r="N124" i="6"/>
  <c r="I124" i="6"/>
  <c r="J124" i="6" s="1"/>
  <c r="N123" i="6"/>
  <c r="I123" i="6"/>
  <c r="J123" i="6" s="1"/>
  <c r="N122" i="6"/>
  <c r="K122" i="6"/>
  <c r="J122" i="6"/>
  <c r="I122" i="6"/>
  <c r="N121" i="6"/>
  <c r="J121" i="6"/>
  <c r="I121" i="6"/>
  <c r="N120" i="6"/>
  <c r="I120" i="6"/>
  <c r="J120" i="6" s="1"/>
  <c r="N119" i="6"/>
  <c r="I119" i="6"/>
  <c r="J119" i="6" s="1"/>
  <c r="N118" i="6"/>
  <c r="I118" i="6"/>
  <c r="N117" i="6"/>
  <c r="I117" i="6"/>
  <c r="J117" i="6" s="1"/>
  <c r="N116" i="6"/>
  <c r="I116" i="6"/>
  <c r="J116" i="6" s="1"/>
  <c r="N115" i="6"/>
  <c r="I115" i="6"/>
  <c r="J115" i="6" s="1"/>
  <c r="N114" i="6"/>
  <c r="I114" i="6"/>
  <c r="J114" i="6" s="1"/>
  <c r="N113" i="6"/>
  <c r="J113" i="6"/>
  <c r="I113" i="6"/>
  <c r="N112" i="6"/>
  <c r="I112" i="6"/>
  <c r="J112" i="6" s="1"/>
  <c r="N111" i="6"/>
  <c r="I111" i="6"/>
  <c r="J111" i="6" s="1"/>
  <c r="N110" i="6"/>
  <c r="I110" i="6"/>
  <c r="N109" i="6"/>
  <c r="J109" i="6"/>
  <c r="I109" i="6"/>
  <c r="N108" i="6"/>
  <c r="I108" i="6"/>
  <c r="J108" i="6" s="1"/>
  <c r="N107" i="6"/>
  <c r="I107" i="6"/>
  <c r="J107" i="6" s="1"/>
  <c r="N106" i="6"/>
  <c r="J106" i="6"/>
  <c r="I106" i="6"/>
  <c r="N105" i="6"/>
  <c r="I105" i="6"/>
  <c r="N104" i="6"/>
  <c r="I104" i="6"/>
  <c r="N103" i="6"/>
  <c r="I103" i="6"/>
  <c r="J103" i="6" s="1"/>
  <c r="N102" i="6"/>
  <c r="I102" i="6"/>
  <c r="N101" i="6"/>
  <c r="I101" i="6"/>
  <c r="J101" i="6" s="1"/>
  <c r="N100" i="6"/>
  <c r="I100" i="6"/>
  <c r="N99" i="6"/>
  <c r="I99" i="6"/>
  <c r="J99" i="6" s="1"/>
  <c r="N98" i="6"/>
  <c r="L98" i="6"/>
  <c r="I98" i="6"/>
  <c r="J98" i="6" s="1"/>
  <c r="N97" i="6"/>
  <c r="I97" i="6"/>
  <c r="J97" i="6" s="1"/>
  <c r="N96" i="6"/>
  <c r="I96" i="6"/>
  <c r="N95" i="6"/>
  <c r="I95" i="6"/>
  <c r="J95" i="6" s="1"/>
  <c r="N94" i="6"/>
  <c r="I94" i="6"/>
  <c r="N93" i="6"/>
  <c r="I93" i="6"/>
  <c r="J93" i="6" s="1"/>
  <c r="N92" i="6"/>
  <c r="I92" i="6"/>
  <c r="N91" i="6"/>
  <c r="I91" i="6"/>
  <c r="J91" i="6" s="1"/>
  <c r="N90" i="6"/>
  <c r="L90" i="6"/>
  <c r="I90" i="6"/>
  <c r="J90" i="6" s="1"/>
  <c r="N89" i="6"/>
  <c r="J89" i="6"/>
  <c r="I89" i="6"/>
  <c r="N88" i="6"/>
  <c r="I88" i="6"/>
  <c r="N87" i="6"/>
  <c r="I87" i="6"/>
  <c r="J87" i="6" s="1"/>
  <c r="N86" i="6"/>
  <c r="I86" i="6"/>
  <c r="N85" i="6"/>
  <c r="I85" i="6"/>
  <c r="N84" i="6"/>
  <c r="I84" i="6"/>
  <c r="N83" i="6"/>
  <c r="I83" i="6"/>
  <c r="J83" i="6" s="1"/>
  <c r="N82" i="6"/>
  <c r="L82" i="6"/>
  <c r="I82" i="6"/>
  <c r="J82" i="6" s="1"/>
  <c r="N81" i="6"/>
  <c r="I81" i="6"/>
  <c r="J81" i="6" s="1"/>
  <c r="N80" i="6"/>
  <c r="I80" i="6"/>
  <c r="N79" i="6"/>
  <c r="I79" i="6"/>
  <c r="J79" i="6" s="1"/>
  <c r="N78" i="6"/>
  <c r="I78" i="6"/>
  <c r="N77" i="6"/>
  <c r="J77" i="6"/>
  <c r="I77" i="6"/>
  <c r="N76" i="6"/>
  <c r="I76" i="6"/>
  <c r="N75" i="6"/>
  <c r="I75" i="6"/>
  <c r="J75" i="6" s="1"/>
  <c r="N74" i="6"/>
  <c r="I74" i="6"/>
  <c r="J74" i="6" s="1"/>
  <c r="N73" i="6"/>
  <c r="I73" i="6"/>
  <c r="N72" i="6"/>
  <c r="I72" i="6"/>
  <c r="N71" i="6"/>
  <c r="I71" i="6"/>
  <c r="J71" i="6" s="1"/>
  <c r="N70" i="6"/>
  <c r="L70" i="6"/>
  <c r="K70" i="6"/>
  <c r="I70" i="6"/>
  <c r="N69" i="6"/>
  <c r="I69" i="6"/>
  <c r="N68" i="6"/>
  <c r="I68" i="6"/>
  <c r="N67" i="6"/>
  <c r="I67" i="6"/>
  <c r="J67" i="6" s="1"/>
  <c r="N66" i="6"/>
  <c r="J66" i="6"/>
  <c r="I66" i="6"/>
  <c r="N65" i="6"/>
  <c r="I65" i="6"/>
  <c r="N64" i="6"/>
  <c r="I64" i="6"/>
  <c r="N63" i="6"/>
  <c r="I63" i="6"/>
  <c r="J63" i="6" s="1"/>
  <c r="N62" i="6"/>
  <c r="L62" i="6"/>
  <c r="K62" i="6"/>
  <c r="I62" i="6"/>
  <c r="N61" i="6"/>
  <c r="L61" i="6"/>
  <c r="J61" i="6"/>
  <c r="I61" i="6"/>
  <c r="N60" i="6"/>
  <c r="I60" i="6"/>
  <c r="N59" i="6"/>
  <c r="I59" i="6"/>
  <c r="J59" i="6" s="1"/>
  <c r="N58" i="6"/>
  <c r="L58" i="6"/>
  <c r="K58" i="6"/>
  <c r="I58" i="6"/>
  <c r="J58" i="6" s="1"/>
  <c r="N57" i="6"/>
  <c r="J57" i="6"/>
  <c r="I57" i="6"/>
  <c r="N56" i="6"/>
  <c r="I56" i="6"/>
  <c r="N55" i="6"/>
  <c r="I55" i="6"/>
  <c r="J55" i="6" s="1"/>
  <c r="N54" i="6"/>
  <c r="L54" i="6"/>
  <c r="K54" i="6"/>
  <c r="I54" i="6"/>
  <c r="N53" i="6"/>
  <c r="L53" i="6"/>
  <c r="K53" i="6"/>
  <c r="I53" i="6"/>
  <c r="J53" i="6" s="1"/>
  <c r="N52" i="6"/>
  <c r="I52" i="6"/>
  <c r="N51" i="6"/>
  <c r="I51" i="6"/>
  <c r="J51" i="6" s="1"/>
  <c r="N50" i="6"/>
  <c r="L50" i="6"/>
  <c r="K50" i="6"/>
  <c r="I50" i="6"/>
  <c r="N49" i="6"/>
  <c r="I49" i="6"/>
  <c r="N48" i="6"/>
  <c r="I48" i="6"/>
  <c r="N47" i="6"/>
  <c r="L47" i="6"/>
  <c r="K47" i="6"/>
  <c r="I47" i="6"/>
  <c r="J47" i="6" s="1"/>
  <c r="N46" i="6"/>
  <c r="L46" i="6"/>
  <c r="K46" i="6"/>
  <c r="I46" i="6"/>
  <c r="N45" i="6"/>
  <c r="L45" i="6"/>
  <c r="K45" i="6"/>
  <c r="I45" i="6"/>
  <c r="J45" i="6" s="1"/>
  <c r="N44" i="6"/>
  <c r="I44" i="6"/>
  <c r="N43" i="6"/>
  <c r="I43" i="6"/>
  <c r="J43" i="6" s="1"/>
  <c r="N42" i="6"/>
  <c r="L42" i="6"/>
  <c r="K42" i="6"/>
  <c r="J42" i="6"/>
  <c r="I42" i="6"/>
  <c r="N41" i="6"/>
  <c r="J41" i="6"/>
  <c r="I41" i="6"/>
  <c r="N40" i="6"/>
  <c r="I40" i="6"/>
  <c r="N39" i="6"/>
  <c r="L39" i="6"/>
  <c r="K39" i="6"/>
  <c r="I39" i="6"/>
  <c r="J39" i="6" s="1"/>
  <c r="N38" i="6"/>
  <c r="L38" i="6"/>
  <c r="K38" i="6"/>
  <c r="I38" i="6"/>
  <c r="N37" i="6"/>
  <c r="L37" i="6"/>
  <c r="K37" i="6"/>
  <c r="I37" i="6"/>
  <c r="N36" i="6"/>
  <c r="I36" i="6"/>
  <c r="N35" i="6"/>
  <c r="I35" i="6"/>
  <c r="J35" i="6" s="1"/>
  <c r="N34" i="6"/>
  <c r="K34" i="6"/>
  <c r="I34" i="6"/>
  <c r="N33" i="6"/>
  <c r="I33" i="6"/>
  <c r="N32" i="6"/>
  <c r="I32" i="6"/>
  <c r="N31" i="6"/>
  <c r="L31" i="6"/>
  <c r="K31" i="6"/>
  <c r="I31" i="6"/>
  <c r="J31" i="6" s="1"/>
  <c r="N30" i="6"/>
  <c r="L30" i="6"/>
  <c r="K30" i="6"/>
  <c r="I30" i="6"/>
  <c r="N29" i="6"/>
  <c r="L29" i="6"/>
  <c r="K29" i="6"/>
  <c r="J29" i="6"/>
  <c r="I29" i="6"/>
  <c r="N28" i="6"/>
  <c r="I28" i="6"/>
  <c r="N27" i="6"/>
  <c r="I27" i="6"/>
  <c r="J27" i="6" s="1"/>
  <c r="N26" i="6"/>
  <c r="L26" i="6"/>
  <c r="K26" i="6"/>
  <c r="I26" i="6"/>
  <c r="N25" i="6"/>
  <c r="I25" i="6"/>
  <c r="N24" i="6"/>
  <c r="I24" i="6"/>
  <c r="N23" i="6"/>
  <c r="L23" i="6"/>
  <c r="K23" i="6"/>
  <c r="I23" i="6"/>
  <c r="J23" i="6" s="1"/>
  <c r="N22" i="6"/>
  <c r="L22" i="6"/>
  <c r="K22" i="6"/>
  <c r="I22" i="6"/>
  <c r="N21" i="6"/>
  <c r="L21" i="6"/>
  <c r="K21" i="6"/>
  <c r="I21" i="6"/>
  <c r="N20" i="6"/>
  <c r="I20" i="6"/>
  <c r="N19" i="6"/>
  <c r="I19" i="6"/>
  <c r="J19" i="6" s="1"/>
  <c r="N18" i="6"/>
  <c r="L18" i="6"/>
  <c r="K18" i="6"/>
  <c r="I18" i="6"/>
  <c r="N17" i="6"/>
  <c r="J17" i="6"/>
  <c r="I17" i="6"/>
  <c r="N16" i="6"/>
  <c r="I16" i="6"/>
  <c r="N15" i="6"/>
  <c r="L15" i="6"/>
  <c r="K15" i="6"/>
  <c r="I15" i="6"/>
  <c r="J15" i="6" s="1"/>
  <c r="N14" i="6"/>
  <c r="L14" i="6"/>
  <c r="K14" i="6"/>
  <c r="I14" i="6"/>
  <c r="N13" i="6"/>
  <c r="L13" i="6"/>
  <c r="K13" i="6"/>
  <c r="I13" i="6"/>
  <c r="N12" i="6"/>
  <c r="I12" i="6"/>
  <c r="N11" i="6"/>
  <c r="L11" i="6"/>
  <c r="I11" i="6"/>
  <c r="J11" i="6" s="1"/>
  <c r="N10" i="6"/>
  <c r="L10" i="6"/>
  <c r="K10" i="6"/>
  <c r="I10" i="6"/>
  <c r="N9" i="6"/>
  <c r="I9" i="6"/>
  <c r="N8" i="6"/>
  <c r="I8" i="6"/>
  <c r="N7" i="6"/>
  <c r="L7" i="6"/>
  <c r="K7" i="6"/>
  <c r="I7" i="6"/>
  <c r="J7" i="6" s="1"/>
  <c r="N6" i="6"/>
  <c r="L6" i="6"/>
  <c r="K6" i="6"/>
  <c r="I6" i="6"/>
  <c r="N5" i="6"/>
  <c r="L5" i="6"/>
  <c r="K5" i="6"/>
  <c r="I5" i="6"/>
  <c r="N4" i="6"/>
  <c r="I4" i="6"/>
  <c r="N3" i="6"/>
  <c r="I3" i="6"/>
  <c r="J3" i="6" s="1"/>
  <c r="N2" i="6"/>
  <c r="I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2" i="5"/>
  <c r="F3" i="5"/>
  <c r="J3" i="5" s="1"/>
  <c r="F4" i="5"/>
  <c r="J4" i="5" s="1"/>
  <c r="F5" i="5"/>
  <c r="J5" i="5" s="1"/>
  <c r="F6" i="5"/>
  <c r="J6" i="5" s="1"/>
  <c r="F7" i="5"/>
  <c r="J7" i="5" s="1"/>
  <c r="F8" i="5"/>
  <c r="J8" i="5" s="1"/>
  <c r="F9" i="5"/>
  <c r="J9" i="5" s="1"/>
  <c r="F10" i="5"/>
  <c r="J10" i="5" s="1"/>
  <c r="F11" i="5"/>
  <c r="J11" i="5" s="1"/>
  <c r="F12" i="5"/>
  <c r="J12" i="5" s="1"/>
  <c r="F13" i="5"/>
  <c r="J13" i="5" s="1"/>
  <c r="F14" i="5"/>
  <c r="J14" i="5" s="1"/>
  <c r="F15" i="5"/>
  <c r="J15" i="5" s="1"/>
  <c r="F16" i="5"/>
  <c r="J16" i="5" s="1"/>
  <c r="F17" i="5"/>
  <c r="J17" i="5" s="1"/>
  <c r="F18" i="5"/>
  <c r="J18" i="5" s="1"/>
  <c r="F19" i="5"/>
  <c r="J19" i="5" s="1"/>
  <c r="F20" i="5"/>
  <c r="J20" i="5" s="1"/>
  <c r="F21" i="5"/>
  <c r="J21" i="5" s="1"/>
  <c r="F22" i="5"/>
  <c r="J22" i="5" s="1"/>
  <c r="F23" i="5"/>
  <c r="J23" i="5" s="1"/>
  <c r="F24" i="5"/>
  <c r="J24" i="5" s="1"/>
  <c r="F25" i="5"/>
  <c r="J25" i="5" s="1"/>
  <c r="F26" i="5"/>
  <c r="J26" i="5" s="1"/>
  <c r="F27" i="5"/>
  <c r="J27" i="5" s="1"/>
  <c r="F28" i="5"/>
  <c r="J28" i="5" s="1"/>
  <c r="F29" i="5"/>
  <c r="J29" i="5" s="1"/>
  <c r="F30" i="5"/>
  <c r="J30" i="5" s="1"/>
  <c r="F31" i="5"/>
  <c r="J31" i="5" s="1"/>
  <c r="F32" i="5"/>
  <c r="J32" i="5" s="1"/>
  <c r="F33" i="5"/>
  <c r="J33" i="5" s="1"/>
  <c r="F34" i="5"/>
  <c r="J34" i="5" s="1"/>
  <c r="F35" i="5"/>
  <c r="J35" i="5" s="1"/>
  <c r="F36" i="5"/>
  <c r="J36" i="5" s="1"/>
  <c r="F37" i="5"/>
  <c r="J37" i="5" s="1"/>
  <c r="F38" i="5"/>
  <c r="J38" i="5" s="1"/>
  <c r="F39" i="5"/>
  <c r="J39" i="5" s="1"/>
  <c r="F40" i="5"/>
  <c r="J40" i="5" s="1"/>
  <c r="F41" i="5"/>
  <c r="J41" i="5" s="1"/>
  <c r="F42" i="5"/>
  <c r="J42" i="5" s="1"/>
  <c r="F43" i="5"/>
  <c r="J43" i="5" s="1"/>
  <c r="F44" i="5"/>
  <c r="J44" i="5" s="1"/>
  <c r="F45" i="5"/>
  <c r="J45" i="5" s="1"/>
  <c r="F46" i="5"/>
  <c r="J46" i="5" s="1"/>
  <c r="F47" i="5"/>
  <c r="J47" i="5" s="1"/>
  <c r="F48" i="5"/>
  <c r="J48" i="5" s="1"/>
  <c r="F49" i="5"/>
  <c r="J49" i="5" s="1"/>
  <c r="F50" i="5"/>
  <c r="J50" i="5" s="1"/>
  <c r="F51" i="5"/>
  <c r="J51" i="5" s="1"/>
  <c r="F52" i="5"/>
  <c r="F53" i="5"/>
  <c r="J53" i="5" s="1"/>
  <c r="F54" i="5"/>
  <c r="J54" i="5" s="1"/>
  <c r="F55" i="5"/>
  <c r="J55" i="5" s="1"/>
  <c r="F56" i="5"/>
  <c r="J56" i="5" s="1"/>
  <c r="F57" i="5"/>
  <c r="J57" i="5" s="1"/>
  <c r="F58" i="5"/>
  <c r="J58" i="5" s="1"/>
  <c r="F59" i="5"/>
  <c r="J59" i="5" s="1"/>
  <c r="F60" i="5"/>
  <c r="J60" i="5" s="1"/>
  <c r="F61" i="5"/>
  <c r="J61" i="5" s="1"/>
  <c r="F62" i="5"/>
  <c r="J62" i="5" s="1"/>
  <c r="F63" i="5"/>
  <c r="J63" i="5" s="1"/>
  <c r="F64" i="5"/>
  <c r="J64" i="5" s="1"/>
  <c r="F65" i="5"/>
  <c r="J65" i="5" s="1"/>
  <c r="F66" i="5"/>
  <c r="J66" i="5" s="1"/>
  <c r="F67" i="5"/>
  <c r="J67" i="5" s="1"/>
  <c r="F68" i="5"/>
  <c r="J68" i="5" s="1"/>
  <c r="F69" i="5"/>
  <c r="J69" i="5" s="1"/>
  <c r="F70" i="5"/>
  <c r="J70" i="5" s="1"/>
  <c r="F71" i="5"/>
  <c r="J71" i="5" s="1"/>
  <c r="F72" i="5"/>
  <c r="J72" i="5" s="1"/>
  <c r="F73" i="5"/>
  <c r="J73" i="5" s="1"/>
  <c r="F74" i="5"/>
  <c r="J74" i="5" s="1"/>
  <c r="F75" i="5"/>
  <c r="J75" i="5" s="1"/>
  <c r="F76" i="5"/>
  <c r="J76" i="5" s="1"/>
  <c r="F77" i="5"/>
  <c r="J77" i="5" s="1"/>
  <c r="F78" i="5"/>
  <c r="J78" i="5" s="1"/>
  <c r="F79" i="5"/>
  <c r="J79" i="5" s="1"/>
  <c r="F80" i="5"/>
  <c r="J80" i="5" s="1"/>
  <c r="F81" i="5"/>
  <c r="J81" i="5" s="1"/>
  <c r="F82" i="5"/>
  <c r="J82" i="5" s="1"/>
  <c r="F83" i="5"/>
  <c r="J83" i="5" s="1"/>
  <c r="F84" i="5"/>
  <c r="J84" i="5" s="1"/>
  <c r="F85" i="5"/>
  <c r="J85" i="5" s="1"/>
  <c r="F86" i="5"/>
  <c r="J86" i="5" s="1"/>
  <c r="F87" i="5"/>
  <c r="J87" i="5" s="1"/>
  <c r="F88" i="5"/>
  <c r="J88" i="5" s="1"/>
  <c r="F89" i="5"/>
  <c r="J89" i="5" s="1"/>
  <c r="F90" i="5"/>
  <c r="J90" i="5" s="1"/>
  <c r="F91" i="5"/>
  <c r="J91" i="5" s="1"/>
  <c r="F92" i="5"/>
  <c r="J92" i="5" s="1"/>
  <c r="F93" i="5"/>
  <c r="J93" i="5" s="1"/>
  <c r="F94" i="5"/>
  <c r="J94" i="5" s="1"/>
  <c r="F95" i="5"/>
  <c r="J95" i="5" s="1"/>
  <c r="F96" i="5"/>
  <c r="J96" i="5" s="1"/>
  <c r="F97" i="5"/>
  <c r="J97" i="5" s="1"/>
  <c r="F98" i="5"/>
  <c r="J98" i="5" s="1"/>
  <c r="F99" i="5"/>
  <c r="J99" i="5" s="1"/>
  <c r="F100" i="5"/>
  <c r="J100" i="5" s="1"/>
  <c r="F101" i="5"/>
  <c r="J101" i="5" s="1"/>
  <c r="F102" i="5"/>
  <c r="J102" i="5" s="1"/>
  <c r="F103" i="5"/>
  <c r="J103" i="5" s="1"/>
  <c r="F104" i="5"/>
  <c r="J104" i="5" s="1"/>
  <c r="F105" i="5"/>
  <c r="J105" i="5" s="1"/>
  <c r="F106" i="5"/>
  <c r="J106" i="5" s="1"/>
  <c r="F107" i="5"/>
  <c r="J107" i="5" s="1"/>
  <c r="F108" i="5"/>
  <c r="J108" i="5" s="1"/>
  <c r="F109" i="5"/>
  <c r="J109" i="5" s="1"/>
  <c r="F110" i="5"/>
  <c r="J110" i="5" s="1"/>
  <c r="F111" i="5"/>
  <c r="J111" i="5" s="1"/>
  <c r="F112" i="5"/>
  <c r="J112" i="5" s="1"/>
  <c r="F113" i="5"/>
  <c r="J113" i="5" s="1"/>
  <c r="F114" i="5"/>
  <c r="J114" i="5" s="1"/>
  <c r="F115" i="5"/>
  <c r="J115" i="5" s="1"/>
  <c r="F116" i="5"/>
  <c r="J116" i="5" s="1"/>
  <c r="F117" i="5"/>
  <c r="J117" i="5" s="1"/>
  <c r="F118" i="5"/>
  <c r="J118" i="5" s="1"/>
  <c r="F119" i="5"/>
  <c r="J119" i="5" s="1"/>
  <c r="F120" i="5"/>
  <c r="J120" i="5" s="1"/>
  <c r="F121" i="5"/>
  <c r="J121" i="5" s="1"/>
  <c r="F122" i="5"/>
  <c r="J122" i="5" s="1"/>
  <c r="F123" i="5"/>
  <c r="J123" i="5" s="1"/>
  <c r="F124" i="5"/>
  <c r="J124" i="5" s="1"/>
  <c r="F125" i="5"/>
  <c r="J125" i="5" s="1"/>
  <c r="F126" i="5"/>
  <c r="J126" i="5" s="1"/>
  <c r="F127" i="5"/>
  <c r="J127" i="5" s="1"/>
  <c r="F128" i="5"/>
  <c r="J128" i="5" s="1"/>
  <c r="F129" i="5"/>
  <c r="J129" i="5" s="1"/>
  <c r="F2" i="5"/>
  <c r="J2" i="5" s="1"/>
  <c r="L25" i="6" l="1"/>
  <c r="K33" i="6"/>
  <c r="K9" i="6"/>
  <c r="L79" i="6"/>
  <c r="M79" i="6" s="1"/>
  <c r="K118" i="6"/>
  <c r="M118" i="6" s="1"/>
  <c r="K102" i="6"/>
  <c r="L78" i="6"/>
  <c r="M78" i="6" s="1"/>
  <c r="L59" i="6"/>
  <c r="M59" i="6" s="1"/>
  <c r="L85" i="6"/>
  <c r="K109" i="6"/>
  <c r="L86" i="6"/>
  <c r="K35" i="6"/>
  <c r="M35" i="6" s="1"/>
  <c r="K125" i="6"/>
  <c r="M125" i="6" s="1"/>
  <c r="K99" i="6"/>
  <c r="M99" i="6" s="1"/>
  <c r="K19" i="6"/>
  <c r="M19" i="6" s="1"/>
  <c r="K75" i="6"/>
  <c r="M75" i="6" s="1"/>
  <c r="K110" i="6"/>
  <c r="K3" i="6"/>
  <c r="K43" i="6"/>
  <c r="M43" i="6" s="1"/>
  <c r="L94" i="6"/>
  <c r="M94" i="6" s="1"/>
  <c r="K27" i="6"/>
  <c r="M27" i="6" s="1"/>
  <c r="L91" i="6"/>
  <c r="K51" i="6"/>
  <c r="M51" i="6" s="1"/>
  <c r="K67" i="6"/>
  <c r="M67" i="6" s="1"/>
  <c r="K83" i="6"/>
  <c r="K103" i="6"/>
  <c r="K55" i="6"/>
  <c r="M55" i="6" s="1"/>
  <c r="K71" i="6"/>
  <c r="L95" i="6"/>
  <c r="K87" i="6"/>
  <c r="M87" i="6" s="1"/>
  <c r="K69" i="6"/>
  <c r="M69" i="6" s="1"/>
  <c r="K77" i="6"/>
  <c r="K101" i="6"/>
  <c r="M101" i="6" s="1"/>
  <c r="K36" i="6"/>
  <c r="K72" i="6"/>
  <c r="L88" i="6"/>
  <c r="M88" i="6" s="1"/>
  <c r="K32" i="6"/>
  <c r="M32" i="6" s="1"/>
  <c r="L114" i="6"/>
  <c r="M114" i="6" s="1"/>
  <c r="K107" i="6"/>
  <c r="M107" i="6" s="1"/>
  <c r="K112" i="6"/>
  <c r="M112" i="6" s="1"/>
  <c r="K117" i="6"/>
  <c r="M117" i="6" s="1"/>
  <c r="L126" i="6"/>
  <c r="K12" i="6"/>
  <c r="K4" i="6"/>
  <c r="L52" i="6"/>
  <c r="M52" i="6" s="1"/>
  <c r="L81" i="6"/>
  <c r="M81" i="6" s="1"/>
  <c r="K57" i="6"/>
  <c r="M57" i="6" s="1"/>
  <c r="K89" i="6"/>
  <c r="M89" i="6" s="1"/>
  <c r="K97" i="6"/>
  <c r="M97" i="6" s="1"/>
  <c r="L105" i="6"/>
  <c r="L115" i="6"/>
  <c r="M115" i="6" s="1"/>
  <c r="K17" i="6"/>
  <c r="M17" i="6" s="1"/>
  <c r="L49" i="6"/>
  <c r="M49" i="6" s="1"/>
  <c r="K65" i="6"/>
  <c r="M65" i="6" s="1"/>
  <c r="K63" i="6"/>
  <c r="M63" i="6" s="1"/>
  <c r="L68" i="6"/>
  <c r="M68" i="6" s="1"/>
  <c r="L111" i="6"/>
  <c r="M111" i="6" s="1"/>
  <c r="K119" i="6"/>
  <c r="K127" i="6"/>
  <c r="M127" i="6" s="1"/>
  <c r="K44" i="6"/>
  <c r="M44" i="6" s="1"/>
  <c r="L108" i="6"/>
  <c r="M108" i="6" s="1"/>
  <c r="K60" i="6"/>
  <c r="M60" i="6" s="1"/>
  <c r="L123" i="6"/>
  <c r="M123" i="6" s="1"/>
  <c r="L40" i="6"/>
  <c r="M40" i="6" s="1"/>
  <c r="L96" i="6"/>
  <c r="M96" i="6" s="1"/>
  <c r="K24" i="6"/>
  <c r="K93" i="6"/>
  <c r="M93" i="6" s="1"/>
  <c r="K128" i="6"/>
  <c r="M128" i="6" s="1"/>
  <c r="K16" i="6"/>
  <c r="M16" i="6" s="1"/>
  <c r="K56" i="6"/>
  <c r="M56" i="6" s="1"/>
  <c r="K104" i="6"/>
  <c r="M104" i="6" s="1"/>
  <c r="K8" i="6"/>
  <c r="M8" i="6" s="1"/>
  <c r="K64" i="6"/>
  <c r="M64" i="6" s="1"/>
  <c r="K80" i="6"/>
  <c r="K48" i="6"/>
  <c r="M48" i="6" s="1"/>
  <c r="K120" i="6"/>
  <c r="M120" i="6" s="1"/>
  <c r="L20" i="6"/>
  <c r="L28" i="6"/>
  <c r="M28" i="6" s="1"/>
  <c r="K84" i="6"/>
  <c r="M84" i="6" s="1"/>
  <c r="K92" i="6"/>
  <c r="M92" i="6" s="1"/>
  <c r="L100" i="6"/>
  <c r="M100" i="6" s="1"/>
  <c r="K76" i="6"/>
  <c r="K124" i="6"/>
  <c r="M124" i="6" s="1"/>
  <c r="K116" i="6"/>
  <c r="M116" i="6" s="1"/>
  <c r="M33" i="6"/>
  <c r="K41" i="6"/>
  <c r="M41" i="6" s="1"/>
  <c r="K66" i="6"/>
  <c r="M66" i="6" s="1"/>
  <c r="K74" i="6"/>
  <c r="M74" i="6" s="1"/>
  <c r="M18" i="6"/>
  <c r="M26" i="6"/>
  <c r="K113" i="6"/>
  <c r="M113" i="6" s="1"/>
  <c r="K121" i="6"/>
  <c r="M121" i="6" s="1"/>
  <c r="K106" i="6"/>
  <c r="M106" i="6" s="1"/>
  <c r="K129" i="6"/>
  <c r="M129" i="6" s="1"/>
  <c r="M5" i="6"/>
  <c r="M46" i="6"/>
  <c r="M50" i="6"/>
  <c r="K73" i="6"/>
  <c r="M73" i="6" s="1"/>
  <c r="M105" i="6"/>
  <c r="K2" i="6"/>
  <c r="M2" i="6" s="1"/>
  <c r="J33" i="6"/>
  <c r="M37" i="6"/>
  <c r="J50" i="6"/>
  <c r="M77" i="6"/>
  <c r="M85" i="6"/>
  <c r="M9" i="6"/>
  <c r="J9" i="6"/>
  <c r="M13" i="6"/>
  <c r="M61" i="6"/>
  <c r="M14" i="6"/>
  <c r="M86" i="6"/>
  <c r="J5" i="6"/>
  <c r="M22" i="6"/>
  <c r="J37" i="6"/>
  <c r="M70" i="6"/>
  <c r="J105" i="6"/>
  <c r="J13" i="6"/>
  <c r="M30" i="6"/>
  <c r="M45" i="6"/>
  <c r="M54" i="6"/>
  <c r="J65" i="6"/>
  <c r="J85" i="6"/>
  <c r="M21" i="6"/>
  <c r="M34" i="6"/>
  <c r="M6" i="6"/>
  <c r="J21" i="6"/>
  <c r="M25" i="6"/>
  <c r="M38" i="6"/>
  <c r="J49" i="6"/>
  <c r="J69" i="6"/>
  <c r="M109" i="6"/>
  <c r="M10" i="6"/>
  <c r="J25" i="6"/>
  <c r="M29" i="6"/>
  <c r="M42" i="6"/>
  <c r="M53" i="6"/>
  <c r="M62" i="6"/>
  <c r="J73" i="6"/>
  <c r="M58" i="6"/>
  <c r="M82" i="6"/>
  <c r="M90" i="6"/>
  <c r="M98" i="6"/>
  <c r="M122" i="6"/>
  <c r="M4" i="6"/>
  <c r="J10" i="6"/>
  <c r="M12" i="6"/>
  <c r="J18" i="6"/>
  <c r="M20" i="6"/>
  <c r="M36" i="6"/>
  <c r="M76" i="6"/>
  <c r="J2" i="6"/>
  <c r="J26" i="6"/>
  <c r="J34" i="6"/>
  <c r="J4" i="6"/>
  <c r="J12" i="6"/>
  <c r="J20" i="6"/>
  <c r="J28" i="6"/>
  <c r="J36" i="6"/>
  <c r="J44" i="6"/>
  <c r="J52" i="6"/>
  <c r="J60" i="6"/>
  <c r="J68" i="6"/>
  <c r="J76" i="6"/>
  <c r="J84" i="6"/>
  <c r="J92" i="6"/>
  <c r="J100" i="6"/>
  <c r="M102" i="6"/>
  <c r="M110" i="6"/>
  <c r="M126" i="6"/>
  <c r="J6" i="6"/>
  <c r="J14" i="6"/>
  <c r="J22" i="6"/>
  <c r="M24" i="6"/>
  <c r="J30" i="6"/>
  <c r="J38" i="6"/>
  <c r="J46" i="6"/>
  <c r="J54" i="6"/>
  <c r="J62" i="6"/>
  <c r="J70" i="6"/>
  <c r="M72" i="6"/>
  <c r="J78" i="6"/>
  <c r="M80" i="6"/>
  <c r="J86" i="6"/>
  <c r="J94" i="6"/>
  <c r="J102" i="6"/>
  <c r="J110" i="6"/>
  <c r="J118" i="6"/>
  <c r="J126" i="6"/>
  <c r="J8" i="6"/>
  <c r="J16" i="6"/>
  <c r="J24" i="6"/>
  <c r="J32" i="6"/>
  <c r="J40" i="6"/>
  <c r="J48" i="6"/>
  <c r="J56" i="6"/>
  <c r="J64" i="6"/>
  <c r="J72" i="6"/>
  <c r="J80" i="6"/>
  <c r="J88" i="6"/>
  <c r="J96" i="6"/>
  <c r="J104" i="6"/>
  <c r="M3" i="6"/>
  <c r="M7" i="6"/>
  <c r="M11" i="6"/>
  <c r="M15" i="6"/>
  <c r="M23" i="6"/>
  <c r="M31" i="6"/>
  <c r="M39" i="6"/>
  <c r="M47" i="6"/>
  <c r="M71" i="6"/>
  <c r="M83" i="6"/>
  <c r="M91" i="6"/>
  <c r="M95" i="6"/>
  <c r="M103" i="6"/>
  <c r="M119" i="6"/>
  <c r="J52" i="5"/>
  <c r="G2" i="5"/>
  <c r="G126" i="5"/>
  <c r="G122" i="5"/>
  <c r="G118" i="5"/>
  <c r="G114" i="5"/>
  <c r="G110" i="5"/>
  <c r="G106" i="5"/>
  <c r="G102" i="5"/>
  <c r="G98" i="5"/>
  <c r="G94" i="5"/>
  <c r="G90" i="5"/>
  <c r="G86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3" i="5"/>
</calcChain>
</file>

<file path=xl/sharedStrings.xml><?xml version="1.0" encoding="utf-8"?>
<sst xmlns="http://schemas.openxmlformats.org/spreadsheetml/2006/main" count="281" uniqueCount="18">
  <si>
    <t>ADC chip</t>
  </si>
  <si>
    <t>ADC chan</t>
  </si>
  <si>
    <t>wire letter</t>
  </si>
  <si>
    <t>wire ind0</t>
  </si>
  <si>
    <t>U</t>
  </si>
  <si>
    <t>V</t>
  </si>
  <si>
    <t>X</t>
  </si>
  <si>
    <t>start bit</t>
  </si>
  <si>
    <t>glob index</t>
  </si>
  <si>
    <t>end bit</t>
  </si>
  <si>
    <t>assignment</t>
  </si>
  <si>
    <t>coldata#</t>
  </si>
  <si>
    <t>adc#/per coldata</t>
  </si>
  <si>
    <t>comment</t>
  </si>
  <si>
    <t>ADC chip b/f swap</t>
  </si>
  <si>
    <t>old</t>
  </si>
  <si>
    <t>new</t>
  </si>
  <si>
    <t>ADC chip swapped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</si>
</sst>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3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9"/>
  <sheetViews>
    <sheetView zoomScale="110" zoomScaleNormal="110" workbookViewId="0">
      <selection activeCell="I2" sqref="I2"/>
    </sheetView>
  </sheetViews>
  <sheetFormatPr defaultColWidth="8.796875" defaultRowHeight="13.8" x14ac:dyDescent="0.25"/>
  <cols>
    <col min="1" max="4" width="8.796875" style="1"/>
    <col min="6" max="8" width="8.796875" style="1"/>
    <col min="9" max="9" width="14.296875" style="1" bestFit="1" customWidth="1"/>
    <col min="10" max="10" width="54.19921875" bestFit="1" customWidth="1"/>
    <col min="11" max="11" width="8.0976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9</v>
      </c>
      <c r="H1" s="1" t="s">
        <v>11</v>
      </c>
      <c r="I1" s="1" t="s">
        <v>12</v>
      </c>
      <c r="J1" s="1" t="s">
        <v>10</v>
      </c>
      <c r="K1" s="1" t="s">
        <v>13</v>
      </c>
    </row>
    <row r="2" spans="1:11" x14ac:dyDescent="0.25">
      <c r="A2" s="1">
        <v>1</v>
      </c>
      <c r="B2" s="1">
        <v>4</v>
      </c>
      <c r="C2" s="1" t="s">
        <v>4</v>
      </c>
      <c r="D2" s="1">
        <v>0</v>
      </c>
      <c r="E2" s="1">
        <v>0</v>
      </c>
      <c r="F2" s="1">
        <f>E2*14</f>
        <v>0</v>
      </c>
      <c r="G2" s="1">
        <f>F2+13</f>
        <v>13</v>
      </c>
      <c r="H2" s="1">
        <f>ROUNDDOWN(A2/4,0)</f>
        <v>0</v>
      </c>
      <c r="I2" s="1">
        <f>MOD(A2,4)</f>
        <v>1</v>
      </c>
      <c r="J2" t="str">
        <f>CONCATENATE("assign parallel_daq_0 [",F2," +: 14] = deframed_mapped [",H2,"][",I2,"][",B2,"];")</f>
        <v>assign parallel_daq_0 [0 +: 14] = deframed_mapped [0][1][4];</v>
      </c>
      <c r="K2" t="str">
        <f>CONCATENATE("// ",C2,D2)</f>
        <v>// U0</v>
      </c>
    </row>
    <row r="3" spans="1:11" x14ac:dyDescent="0.25">
      <c r="A3" s="1">
        <v>3</v>
      </c>
      <c r="B3" s="1">
        <v>11</v>
      </c>
      <c r="C3" s="1" t="s">
        <v>4</v>
      </c>
      <c r="D3" s="1">
        <v>1</v>
      </c>
      <c r="E3" s="1">
        <v>1</v>
      </c>
      <c r="F3" s="1">
        <f>E3*14</f>
        <v>14</v>
      </c>
      <c r="G3" s="1">
        <f>F3+13</f>
        <v>27</v>
      </c>
      <c r="H3" s="1">
        <f>ROUNDDOWN(A3/4,0)</f>
        <v>0</v>
      </c>
      <c r="I3" s="1">
        <f>MOD(A3,4)</f>
        <v>3</v>
      </c>
      <c r="J3" t="str">
        <f>CONCATENATE("assign parallel_daq_0 [",F3," +: 14] = deframed_mapped [",H3,"][",I3,"][",B3,"];")</f>
        <v>assign parallel_daq_0 [14 +: 14] = deframed_mapped [0][3][11];</v>
      </c>
      <c r="K3" t="str">
        <f>CONCATENATE("// ",C3,D3)</f>
        <v>// U1</v>
      </c>
    </row>
    <row r="4" spans="1:11" x14ac:dyDescent="0.25">
      <c r="A4" s="1">
        <v>1</v>
      </c>
      <c r="B4" s="1">
        <v>3</v>
      </c>
      <c r="C4" s="1" t="s">
        <v>4</v>
      </c>
      <c r="D4" s="1">
        <v>2</v>
      </c>
      <c r="E4" s="1">
        <v>2</v>
      </c>
      <c r="F4" s="1">
        <f>E4*14</f>
        <v>28</v>
      </c>
      <c r="G4" s="1">
        <f>F4+13</f>
        <v>41</v>
      </c>
      <c r="H4" s="1">
        <f>ROUNDDOWN(A4/4,0)</f>
        <v>0</v>
      </c>
      <c r="I4" s="1">
        <f>MOD(A4,4)</f>
        <v>1</v>
      </c>
      <c r="J4" t="str">
        <f>CONCATENATE("assign parallel_daq_0 [",F4," +: 14] = deframed_mapped [",H4,"][",I4,"][",B4,"];")</f>
        <v>assign parallel_daq_0 [28 +: 14] = deframed_mapped [0][1][3];</v>
      </c>
      <c r="K4" t="str">
        <f>CONCATENATE("// ",C4,D4)</f>
        <v>// U2</v>
      </c>
    </row>
    <row r="5" spans="1:11" x14ac:dyDescent="0.25">
      <c r="A5" s="1">
        <v>3</v>
      </c>
      <c r="B5" s="1">
        <v>12</v>
      </c>
      <c r="C5" s="1" t="s">
        <v>4</v>
      </c>
      <c r="D5" s="1">
        <v>3</v>
      </c>
      <c r="E5" s="1">
        <v>3</v>
      </c>
      <c r="F5" s="1">
        <f>E5*14</f>
        <v>42</v>
      </c>
      <c r="G5" s="1">
        <f>F5+13</f>
        <v>55</v>
      </c>
      <c r="H5" s="1">
        <f>ROUNDDOWN(A5/4,0)</f>
        <v>0</v>
      </c>
      <c r="I5" s="1">
        <f>MOD(A5,4)</f>
        <v>3</v>
      </c>
      <c r="J5" t="str">
        <f>CONCATENATE("assign parallel_daq_0 [",F5," +: 14] = deframed_mapped [",H5,"][",I5,"][",B5,"];")</f>
        <v>assign parallel_daq_0 [42 +: 14] = deframed_mapped [0][3][12];</v>
      </c>
      <c r="K5" t="str">
        <f>CONCATENATE("// ",C5,D5)</f>
        <v>// U3</v>
      </c>
    </row>
    <row r="6" spans="1:11" x14ac:dyDescent="0.25">
      <c r="A6" s="1">
        <v>1</v>
      </c>
      <c r="B6" s="1">
        <v>2</v>
      </c>
      <c r="C6" s="1" t="s">
        <v>4</v>
      </c>
      <c r="D6" s="1">
        <v>4</v>
      </c>
      <c r="E6" s="1">
        <v>4</v>
      </c>
      <c r="F6" s="1">
        <f>E6*14</f>
        <v>56</v>
      </c>
      <c r="G6" s="1">
        <f>F6+13</f>
        <v>69</v>
      </c>
      <c r="H6" s="1">
        <f>ROUNDDOWN(A6/4,0)</f>
        <v>0</v>
      </c>
      <c r="I6" s="1">
        <f>MOD(A6,4)</f>
        <v>1</v>
      </c>
      <c r="J6" t="str">
        <f>CONCATENATE("assign parallel_daq_0 [",F6," +: 14] = deframed_mapped [",H6,"][",I6,"][",B6,"];")</f>
        <v>assign parallel_daq_0 [56 +: 14] = deframed_mapped [0][1][2];</v>
      </c>
      <c r="K6" t="str">
        <f>CONCATENATE("// ",C6,D6)</f>
        <v>// U4</v>
      </c>
    </row>
    <row r="7" spans="1:11" x14ac:dyDescent="0.25">
      <c r="A7" s="1">
        <v>3</v>
      </c>
      <c r="B7" s="1">
        <v>13</v>
      </c>
      <c r="C7" s="1" t="s">
        <v>4</v>
      </c>
      <c r="D7" s="1">
        <v>5</v>
      </c>
      <c r="E7" s="1">
        <v>5</v>
      </c>
      <c r="F7" s="1">
        <f>E7*14</f>
        <v>70</v>
      </c>
      <c r="G7" s="1">
        <f>F7+13</f>
        <v>83</v>
      </c>
      <c r="H7" s="1">
        <f>ROUNDDOWN(A7/4,0)</f>
        <v>0</v>
      </c>
      <c r="I7" s="1">
        <f>MOD(A7,4)</f>
        <v>3</v>
      </c>
      <c r="J7" t="str">
        <f>CONCATENATE("assign parallel_daq_0 [",F7," +: 14] = deframed_mapped [",H7,"][",I7,"][",B7,"];")</f>
        <v>assign parallel_daq_0 [70 +: 14] = deframed_mapped [0][3][13];</v>
      </c>
      <c r="K7" t="str">
        <f>CONCATENATE("// ",C7,D7)</f>
        <v>// U5</v>
      </c>
    </row>
    <row r="8" spans="1:11" x14ac:dyDescent="0.25">
      <c r="A8" s="1">
        <v>1</v>
      </c>
      <c r="B8" s="1">
        <v>1</v>
      </c>
      <c r="C8" s="1" t="s">
        <v>4</v>
      </c>
      <c r="D8" s="1">
        <v>6</v>
      </c>
      <c r="E8" s="1">
        <v>6</v>
      </c>
      <c r="F8" s="1">
        <f>E8*14</f>
        <v>84</v>
      </c>
      <c r="G8" s="1">
        <f>F8+13</f>
        <v>97</v>
      </c>
      <c r="H8" s="1">
        <f>ROUNDDOWN(A8/4,0)</f>
        <v>0</v>
      </c>
      <c r="I8" s="1">
        <f>MOD(A8,4)</f>
        <v>1</v>
      </c>
      <c r="J8" t="str">
        <f>CONCATENATE("assign parallel_daq_0 [",F8," +: 14] = deframed_mapped [",H8,"][",I8,"][",B8,"];")</f>
        <v>assign parallel_daq_0 [84 +: 14] = deframed_mapped [0][1][1];</v>
      </c>
      <c r="K8" t="str">
        <f>CONCATENATE("// ",C8,D8)</f>
        <v>// U6</v>
      </c>
    </row>
    <row r="9" spans="1:11" x14ac:dyDescent="0.25">
      <c r="A9" s="1">
        <v>3</v>
      </c>
      <c r="B9" s="1">
        <v>14</v>
      </c>
      <c r="C9" s="1" t="s">
        <v>4</v>
      </c>
      <c r="D9" s="1">
        <v>7</v>
      </c>
      <c r="E9" s="1">
        <v>7</v>
      </c>
      <c r="F9" s="1">
        <f>E9*14</f>
        <v>98</v>
      </c>
      <c r="G9" s="1">
        <f>F9+13</f>
        <v>111</v>
      </c>
      <c r="H9" s="1">
        <f>ROUNDDOWN(A9/4,0)</f>
        <v>0</v>
      </c>
      <c r="I9" s="1">
        <f>MOD(A9,4)</f>
        <v>3</v>
      </c>
      <c r="J9" t="str">
        <f>CONCATENATE("assign parallel_daq_0 [",F9," +: 14] = deframed_mapped [",H9,"][",I9,"][",B9,"];")</f>
        <v>assign parallel_daq_0 [98 +: 14] = deframed_mapped [0][3][14];</v>
      </c>
      <c r="K9" t="str">
        <f>CONCATENATE("// ",C9,D9)</f>
        <v>// U7</v>
      </c>
    </row>
    <row r="10" spans="1:11" x14ac:dyDescent="0.25">
      <c r="A10" s="1">
        <v>1</v>
      </c>
      <c r="B10" s="1">
        <v>0</v>
      </c>
      <c r="C10" s="1" t="s">
        <v>4</v>
      </c>
      <c r="D10" s="1">
        <v>8</v>
      </c>
      <c r="E10" s="1">
        <v>8</v>
      </c>
      <c r="F10" s="1">
        <f>E10*14</f>
        <v>112</v>
      </c>
      <c r="G10" s="1">
        <f>F10+13</f>
        <v>125</v>
      </c>
      <c r="H10" s="1">
        <f>ROUNDDOWN(A10/4,0)</f>
        <v>0</v>
      </c>
      <c r="I10" s="1">
        <f>MOD(A10,4)</f>
        <v>1</v>
      </c>
      <c r="J10" t="str">
        <f>CONCATENATE("assign parallel_daq_0 [",F10," +: 14] = deframed_mapped [",H10,"][",I10,"][",B10,"];")</f>
        <v>assign parallel_daq_0 [112 +: 14] = deframed_mapped [0][1][0];</v>
      </c>
      <c r="K10" t="str">
        <f>CONCATENATE("// ",C10,D10)</f>
        <v>// U8</v>
      </c>
    </row>
    <row r="11" spans="1:11" x14ac:dyDescent="0.25">
      <c r="A11" s="1">
        <v>3</v>
      </c>
      <c r="B11" s="1">
        <v>15</v>
      </c>
      <c r="C11" s="1" t="s">
        <v>4</v>
      </c>
      <c r="D11" s="1">
        <v>9</v>
      </c>
      <c r="E11" s="1">
        <v>9</v>
      </c>
      <c r="F11" s="1">
        <f>E11*14</f>
        <v>126</v>
      </c>
      <c r="G11" s="1">
        <f>F11+13</f>
        <v>139</v>
      </c>
      <c r="H11" s="1">
        <f>ROUNDDOWN(A11/4,0)</f>
        <v>0</v>
      </c>
      <c r="I11" s="1">
        <f>MOD(A11,4)</f>
        <v>3</v>
      </c>
      <c r="J11" t="str">
        <f>CONCATENATE("assign parallel_daq_0 [",F11," +: 14] = deframed_mapped [",H11,"][",I11,"][",B11,"];")</f>
        <v>assign parallel_daq_0 [126 +: 14] = deframed_mapped [0][3][15];</v>
      </c>
      <c r="K11" t="str">
        <f>CONCATENATE("// ",C11,D11)</f>
        <v>// U9</v>
      </c>
    </row>
    <row r="12" spans="1:11" x14ac:dyDescent="0.25">
      <c r="A12" s="1">
        <v>0</v>
      </c>
      <c r="B12" s="1">
        <v>4</v>
      </c>
      <c r="C12" s="1" t="s">
        <v>4</v>
      </c>
      <c r="D12" s="1">
        <v>10</v>
      </c>
      <c r="E12" s="1">
        <v>10</v>
      </c>
      <c r="F12" s="1">
        <f>E12*14</f>
        <v>140</v>
      </c>
      <c r="G12" s="1">
        <f>F12+13</f>
        <v>153</v>
      </c>
      <c r="H12" s="1">
        <f>ROUNDDOWN(A12/4,0)</f>
        <v>0</v>
      </c>
      <c r="I12" s="1">
        <f>MOD(A12,4)</f>
        <v>0</v>
      </c>
      <c r="J12" t="str">
        <f>CONCATENATE("assign parallel_daq_0 [",F12," +: 14] = deframed_mapped [",H12,"][",I12,"][",B12,"];")</f>
        <v>assign parallel_daq_0 [140 +: 14] = deframed_mapped [0][0][4];</v>
      </c>
      <c r="K12" t="str">
        <f>CONCATENATE("// ",C12,D12)</f>
        <v>// U10</v>
      </c>
    </row>
    <row r="13" spans="1:11" x14ac:dyDescent="0.25">
      <c r="A13" s="1">
        <v>2</v>
      </c>
      <c r="B13" s="1">
        <v>11</v>
      </c>
      <c r="C13" s="1" t="s">
        <v>4</v>
      </c>
      <c r="D13" s="1">
        <v>11</v>
      </c>
      <c r="E13" s="1">
        <v>11</v>
      </c>
      <c r="F13" s="1">
        <f>E13*14</f>
        <v>154</v>
      </c>
      <c r="G13" s="1">
        <f>F13+13</f>
        <v>167</v>
      </c>
      <c r="H13" s="1">
        <f>ROUNDDOWN(A13/4,0)</f>
        <v>0</v>
      </c>
      <c r="I13" s="1">
        <f>MOD(A13,4)</f>
        <v>2</v>
      </c>
      <c r="J13" t="str">
        <f>CONCATENATE("assign parallel_daq_0 [",F13," +: 14] = deframed_mapped [",H13,"][",I13,"][",B13,"];")</f>
        <v>assign parallel_daq_0 [154 +: 14] = deframed_mapped [0][2][11];</v>
      </c>
      <c r="K13" t="str">
        <f>CONCATENATE("// ",C13,D13)</f>
        <v>// U11</v>
      </c>
    </row>
    <row r="14" spans="1:11" x14ac:dyDescent="0.25">
      <c r="A14" s="1">
        <v>0</v>
      </c>
      <c r="B14" s="1">
        <v>3</v>
      </c>
      <c r="C14" s="1" t="s">
        <v>4</v>
      </c>
      <c r="D14" s="1">
        <v>12</v>
      </c>
      <c r="E14" s="1">
        <v>12</v>
      </c>
      <c r="F14" s="1">
        <f>E14*14</f>
        <v>168</v>
      </c>
      <c r="G14" s="1">
        <f>F14+13</f>
        <v>181</v>
      </c>
      <c r="H14" s="1">
        <f>ROUNDDOWN(A14/4,0)</f>
        <v>0</v>
      </c>
      <c r="I14" s="1">
        <f>MOD(A14,4)</f>
        <v>0</v>
      </c>
      <c r="J14" t="str">
        <f>CONCATENATE("assign parallel_daq_0 [",F14," +: 14] = deframed_mapped [",H14,"][",I14,"][",B14,"];")</f>
        <v>assign parallel_daq_0 [168 +: 14] = deframed_mapped [0][0][3];</v>
      </c>
      <c r="K14" t="str">
        <f>CONCATENATE("// ",C14,D14)</f>
        <v>// U12</v>
      </c>
    </row>
    <row r="15" spans="1:11" x14ac:dyDescent="0.25">
      <c r="A15" s="1">
        <v>2</v>
      </c>
      <c r="B15" s="1">
        <v>12</v>
      </c>
      <c r="C15" s="1" t="s">
        <v>4</v>
      </c>
      <c r="D15" s="1">
        <v>13</v>
      </c>
      <c r="E15" s="1">
        <v>13</v>
      </c>
      <c r="F15" s="1">
        <f>E15*14</f>
        <v>182</v>
      </c>
      <c r="G15" s="1">
        <f>F15+13</f>
        <v>195</v>
      </c>
      <c r="H15" s="1">
        <f>ROUNDDOWN(A15/4,0)</f>
        <v>0</v>
      </c>
      <c r="I15" s="1">
        <f>MOD(A15,4)</f>
        <v>2</v>
      </c>
      <c r="J15" t="str">
        <f>CONCATENATE("assign parallel_daq_0 [",F15," +: 14] = deframed_mapped [",H15,"][",I15,"][",B15,"];")</f>
        <v>assign parallel_daq_0 [182 +: 14] = deframed_mapped [0][2][12];</v>
      </c>
      <c r="K15" t="str">
        <f>CONCATENATE("// ",C15,D15)</f>
        <v>// U13</v>
      </c>
    </row>
    <row r="16" spans="1:11" x14ac:dyDescent="0.25">
      <c r="A16" s="1">
        <v>0</v>
      </c>
      <c r="B16" s="1">
        <v>2</v>
      </c>
      <c r="C16" s="1" t="s">
        <v>4</v>
      </c>
      <c r="D16" s="1">
        <v>14</v>
      </c>
      <c r="E16" s="1">
        <v>14</v>
      </c>
      <c r="F16" s="1">
        <f>E16*14</f>
        <v>196</v>
      </c>
      <c r="G16" s="1">
        <f>F16+13</f>
        <v>209</v>
      </c>
      <c r="H16" s="1">
        <f>ROUNDDOWN(A16/4,0)</f>
        <v>0</v>
      </c>
      <c r="I16" s="1">
        <f>MOD(A16,4)</f>
        <v>0</v>
      </c>
      <c r="J16" t="str">
        <f>CONCATENATE("assign parallel_daq_0 [",F16," +: 14] = deframed_mapped [",H16,"][",I16,"][",B16,"];")</f>
        <v>assign parallel_daq_0 [196 +: 14] = deframed_mapped [0][0][2];</v>
      </c>
      <c r="K16" t="str">
        <f>CONCATENATE("// ",C16,D16)</f>
        <v>// U14</v>
      </c>
    </row>
    <row r="17" spans="1:11" x14ac:dyDescent="0.25">
      <c r="A17" s="1">
        <v>2</v>
      </c>
      <c r="B17" s="1">
        <v>13</v>
      </c>
      <c r="C17" s="1" t="s">
        <v>4</v>
      </c>
      <c r="D17" s="1">
        <v>15</v>
      </c>
      <c r="E17" s="1">
        <v>15</v>
      </c>
      <c r="F17" s="1">
        <f>E17*14</f>
        <v>210</v>
      </c>
      <c r="G17" s="1">
        <f>F17+13</f>
        <v>223</v>
      </c>
      <c r="H17" s="1">
        <f>ROUNDDOWN(A17/4,0)</f>
        <v>0</v>
      </c>
      <c r="I17" s="1">
        <f>MOD(A17,4)</f>
        <v>2</v>
      </c>
      <c r="J17" t="str">
        <f>CONCATENATE("assign parallel_daq_0 [",F17," +: 14] = deframed_mapped [",H17,"][",I17,"][",B17,"];")</f>
        <v>assign parallel_daq_0 [210 +: 14] = deframed_mapped [0][2][13];</v>
      </c>
      <c r="K17" t="str">
        <f>CONCATENATE("// ",C17,D17)</f>
        <v>// U15</v>
      </c>
    </row>
    <row r="18" spans="1:11" x14ac:dyDescent="0.25">
      <c r="A18" s="1">
        <v>0</v>
      </c>
      <c r="B18" s="1">
        <v>1</v>
      </c>
      <c r="C18" s="1" t="s">
        <v>4</v>
      </c>
      <c r="D18" s="1">
        <v>16</v>
      </c>
      <c r="E18" s="1">
        <v>16</v>
      </c>
      <c r="F18" s="1">
        <f>E18*14</f>
        <v>224</v>
      </c>
      <c r="G18" s="1">
        <f>F18+13</f>
        <v>237</v>
      </c>
      <c r="H18" s="1">
        <f>ROUNDDOWN(A18/4,0)</f>
        <v>0</v>
      </c>
      <c r="I18" s="1">
        <f>MOD(A18,4)</f>
        <v>0</v>
      </c>
      <c r="J18" t="str">
        <f>CONCATENATE("assign parallel_daq_0 [",F18," +: 14] = deframed_mapped [",H18,"][",I18,"][",B18,"];")</f>
        <v>assign parallel_daq_0 [224 +: 14] = deframed_mapped [0][0][1];</v>
      </c>
      <c r="K18" t="str">
        <f>CONCATENATE("// ",C18,D18)</f>
        <v>// U16</v>
      </c>
    </row>
    <row r="19" spans="1:11" x14ac:dyDescent="0.25">
      <c r="A19" s="1">
        <v>2</v>
      </c>
      <c r="B19" s="1">
        <v>14</v>
      </c>
      <c r="C19" s="1" t="s">
        <v>4</v>
      </c>
      <c r="D19" s="1">
        <v>17</v>
      </c>
      <c r="E19" s="1">
        <v>17</v>
      </c>
      <c r="F19" s="1">
        <f>E19*14</f>
        <v>238</v>
      </c>
      <c r="G19" s="1">
        <f>F19+13</f>
        <v>251</v>
      </c>
      <c r="H19" s="1">
        <f>ROUNDDOWN(A19/4,0)</f>
        <v>0</v>
      </c>
      <c r="I19" s="1">
        <f>MOD(A19,4)</f>
        <v>2</v>
      </c>
      <c r="J19" t="str">
        <f>CONCATENATE("assign parallel_daq_0 [",F19," +: 14] = deframed_mapped [",H19,"][",I19,"][",B19,"];")</f>
        <v>assign parallel_daq_0 [238 +: 14] = deframed_mapped [0][2][14];</v>
      </c>
      <c r="K19" t="str">
        <f>CONCATENATE("// ",C19,D19)</f>
        <v>// U17</v>
      </c>
    </row>
    <row r="20" spans="1:11" x14ac:dyDescent="0.25">
      <c r="A20" s="1">
        <v>0</v>
      </c>
      <c r="B20" s="1">
        <v>0</v>
      </c>
      <c r="C20" s="1" t="s">
        <v>4</v>
      </c>
      <c r="D20" s="1">
        <v>18</v>
      </c>
      <c r="E20" s="1">
        <v>18</v>
      </c>
      <c r="F20" s="1">
        <f>E20*14</f>
        <v>252</v>
      </c>
      <c r="G20" s="1">
        <f>F20+13</f>
        <v>265</v>
      </c>
      <c r="H20" s="1">
        <f>ROUNDDOWN(A20/4,0)</f>
        <v>0</v>
      </c>
      <c r="I20" s="1">
        <f>MOD(A20,4)</f>
        <v>0</v>
      </c>
      <c r="J20" t="str">
        <f>CONCATENATE("assign parallel_daq_0 [",F20," +: 14] = deframed_mapped [",H20,"][",I20,"][",B20,"];")</f>
        <v>assign parallel_daq_0 [252 +: 14] = deframed_mapped [0][0][0];</v>
      </c>
      <c r="K20" t="str">
        <f>CONCATENATE("// ",C20,D20)</f>
        <v>// U18</v>
      </c>
    </row>
    <row r="21" spans="1:11" x14ac:dyDescent="0.25">
      <c r="A21" s="1">
        <v>2</v>
      </c>
      <c r="B21" s="1">
        <v>15</v>
      </c>
      <c r="C21" s="1" t="s">
        <v>4</v>
      </c>
      <c r="D21" s="1">
        <v>19</v>
      </c>
      <c r="E21" s="1">
        <v>19</v>
      </c>
      <c r="F21" s="1">
        <f>E21*14</f>
        <v>266</v>
      </c>
      <c r="G21" s="1">
        <f>F21+13</f>
        <v>279</v>
      </c>
      <c r="H21" s="1">
        <f>ROUNDDOWN(A21/4,0)</f>
        <v>0</v>
      </c>
      <c r="I21" s="1">
        <f>MOD(A21,4)</f>
        <v>2</v>
      </c>
      <c r="J21" t="str">
        <f>CONCATENATE("assign parallel_daq_0 [",F21," +: 14] = deframed_mapped [",H21,"][",I21,"][",B21,"];")</f>
        <v>assign parallel_daq_0 [266 +: 14] = deframed_mapped [0][2][15];</v>
      </c>
      <c r="K21" t="str">
        <f>CONCATENATE("// ",C21,D21)</f>
        <v>// U19</v>
      </c>
    </row>
    <row r="22" spans="1:11" x14ac:dyDescent="0.25">
      <c r="A22" s="1">
        <v>4</v>
      </c>
      <c r="B22" s="1">
        <v>4</v>
      </c>
      <c r="C22" s="1" t="s">
        <v>4</v>
      </c>
      <c r="D22" s="1">
        <v>20</v>
      </c>
      <c r="E22" s="1">
        <v>20</v>
      </c>
      <c r="F22" s="1">
        <f>E22*14</f>
        <v>280</v>
      </c>
      <c r="G22" s="1">
        <f>F22+13</f>
        <v>293</v>
      </c>
      <c r="H22" s="1">
        <f>ROUNDDOWN(A22/4,0)</f>
        <v>1</v>
      </c>
      <c r="I22" s="1">
        <f>MOD(A22,4)</f>
        <v>0</v>
      </c>
      <c r="J22" t="str">
        <f>CONCATENATE("assign parallel_daq_0 [",F22," +: 14] = deframed_mapped [",H22,"][",I22,"][",B22,"];")</f>
        <v>assign parallel_daq_0 [280 +: 14] = deframed_mapped [1][0][4];</v>
      </c>
      <c r="K22" t="str">
        <f>CONCATENATE("// ",C22,D22)</f>
        <v>// U20</v>
      </c>
    </row>
    <row r="23" spans="1:11" x14ac:dyDescent="0.25">
      <c r="A23" s="1">
        <v>6</v>
      </c>
      <c r="B23" s="1">
        <v>11</v>
      </c>
      <c r="C23" s="1" t="s">
        <v>4</v>
      </c>
      <c r="D23" s="1">
        <v>21</v>
      </c>
      <c r="E23" s="1">
        <v>21</v>
      </c>
      <c r="F23" s="1">
        <f>E23*14</f>
        <v>294</v>
      </c>
      <c r="G23" s="1">
        <f>F23+13</f>
        <v>307</v>
      </c>
      <c r="H23" s="1">
        <f>ROUNDDOWN(A23/4,0)</f>
        <v>1</v>
      </c>
      <c r="I23" s="1">
        <f>MOD(A23,4)</f>
        <v>2</v>
      </c>
      <c r="J23" t="str">
        <f>CONCATENATE("assign parallel_daq_0 [",F23," +: 14] = deframed_mapped [",H23,"][",I23,"][",B23,"];")</f>
        <v>assign parallel_daq_0 [294 +: 14] = deframed_mapped [1][2][11];</v>
      </c>
      <c r="K23" t="str">
        <f>CONCATENATE("// ",C23,D23)</f>
        <v>// U21</v>
      </c>
    </row>
    <row r="24" spans="1:11" x14ac:dyDescent="0.25">
      <c r="A24" s="1">
        <v>4</v>
      </c>
      <c r="B24" s="1">
        <v>3</v>
      </c>
      <c r="C24" s="1" t="s">
        <v>4</v>
      </c>
      <c r="D24" s="1">
        <v>22</v>
      </c>
      <c r="E24" s="1">
        <v>22</v>
      </c>
      <c r="F24" s="1">
        <f>E24*14</f>
        <v>308</v>
      </c>
      <c r="G24" s="1">
        <f>F24+13</f>
        <v>321</v>
      </c>
      <c r="H24" s="1">
        <f>ROUNDDOWN(A24/4,0)</f>
        <v>1</v>
      </c>
      <c r="I24" s="1">
        <f>MOD(A24,4)</f>
        <v>0</v>
      </c>
      <c r="J24" t="str">
        <f>CONCATENATE("assign parallel_daq_0 [",F24," +: 14] = deframed_mapped [",H24,"][",I24,"][",B24,"];")</f>
        <v>assign parallel_daq_0 [308 +: 14] = deframed_mapped [1][0][3];</v>
      </c>
      <c r="K24" t="str">
        <f>CONCATENATE("// ",C24,D24)</f>
        <v>// U22</v>
      </c>
    </row>
    <row r="25" spans="1:11" x14ac:dyDescent="0.25">
      <c r="A25" s="1">
        <v>6</v>
      </c>
      <c r="B25" s="1">
        <v>12</v>
      </c>
      <c r="C25" s="1" t="s">
        <v>4</v>
      </c>
      <c r="D25" s="1">
        <v>23</v>
      </c>
      <c r="E25" s="1">
        <v>23</v>
      </c>
      <c r="F25" s="1">
        <f>E25*14</f>
        <v>322</v>
      </c>
      <c r="G25" s="1">
        <f>F25+13</f>
        <v>335</v>
      </c>
      <c r="H25" s="1">
        <f>ROUNDDOWN(A25/4,0)</f>
        <v>1</v>
      </c>
      <c r="I25" s="1">
        <f>MOD(A25,4)</f>
        <v>2</v>
      </c>
      <c r="J25" t="str">
        <f>CONCATENATE("assign parallel_daq_0 [",F25," +: 14] = deframed_mapped [",H25,"][",I25,"][",B25,"];")</f>
        <v>assign parallel_daq_0 [322 +: 14] = deframed_mapped [1][2][12];</v>
      </c>
      <c r="K25" t="str">
        <f>CONCATENATE("// ",C25,D25)</f>
        <v>// U23</v>
      </c>
    </row>
    <row r="26" spans="1:11" x14ac:dyDescent="0.25">
      <c r="A26" s="1">
        <v>4</v>
      </c>
      <c r="B26" s="1">
        <v>2</v>
      </c>
      <c r="C26" s="1" t="s">
        <v>4</v>
      </c>
      <c r="D26" s="1">
        <v>24</v>
      </c>
      <c r="E26" s="1">
        <v>24</v>
      </c>
      <c r="F26" s="1">
        <f>E26*14</f>
        <v>336</v>
      </c>
      <c r="G26" s="1">
        <f>F26+13</f>
        <v>349</v>
      </c>
      <c r="H26" s="1">
        <f>ROUNDDOWN(A26/4,0)</f>
        <v>1</v>
      </c>
      <c r="I26" s="1">
        <f>MOD(A26,4)</f>
        <v>0</v>
      </c>
      <c r="J26" t="str">
        <f>CONCATENATE("assign parallel_daq_0 [",F26," +: 14] = deframed_mapped [",H26,"][",I26,"][",B26,"];")</f>
        <v>assign parallel_daq_0 [336 +: 14] = deframed_mapped [1][0][2];</v>
      </c>
      <c r="K26" t="str">
        <f>CONCATENATE("// ",C26,D26)</f>
        <v>// U24</v>
      </c>
    </row>
    <row r="27" spans="1:11" x14ac:dyDescent="0.25">
      <c r="A27" s="1">
        <v>6</v>
      </c>
      <c r="B27" s="1">
        <v>13</v>
      </c>
      <c r="C27" s="1" t="s">
        <v>4</v>
      </c>
      <c r="D27" s="1">
        <v>25</v>
      </c>
      <c r="E27" s="1">
        <v>25</v>
      </c>
      <c r="F27" s="1">
        <f>E27*14</f>
        <v>350</v>
      </c>
      <c r="G27" s="1">
        <f>F27+13</f>
        <v>363</v>
      </c>
      <c r="H27" s="1">
        <f>ROUNDDOWN(A27/4,0)</f>
        <v>1</v>
      </c>
      <c r="I27" s="1">
        <f>MOD(A27,4)</f>
        <v>2</v>
      </c>
      <c r="J27" t="str">
        <f>CONCATENATE("assign parallel_daq_0 [",F27," +: 14] = deframed_mapped [",H27,"][",I27,"][",B27,"];")</f>
        <v>assign parallel_daq_0 [350 +: 14] = deframed_mapped [1][2][13];</v>
      </c>
      <c r="K27" t="str">
        <f>CONCATENATE("// ",C27,D27)</f>
        <v>// U25</v>
      </c>
    </row>
    <row r="28" spans="1:11" x14ac:dyDescent="0.25">
      <c r="A28" s="1">
        <v>4</v>
      </c>
      <c r="B28" s="1">
        <v>1</v>
      </c>
      <c r="C28" s="1" t="s">
        <v>4</v>
      </c>
      <c r="D28" s="1">
        <v>26</v>
      </c>
      <c r="E28" s="1">
        <v>26</v>
      </c>
      <c r="F28" s="1">
        <f>E28*14</f>
        <v>364</v>
      </c>
      <c r="G28" s="1">
        <f>F28+13</f>
        <v>377</v>
      </c>
      <c r="H28" s="1">
        <f>ROUNDDOWN(A28/4,0)</f>
        <v>1</v>
      </c>
      <c r="I28" s="1">
        <f>MOD(A28,4)</f>
        <v>0</v>
      </c>
      <c r="J28" t="str">
        <f>CONCATENATE("assign parallel_daq_0 [",F28," +: 14] = deframed_mapped [",H28,"][",I28,"][",B28,"];")</f>
        <v>assign parallel_daq_0 [364 +: 14] = deframed_mapped [1][0][1];</v>
      </c>
      <c r="K28" t="str">
        <f>CONCATENATE("// ",C28,D28)</f>
        <v>// U26</v>
      </c>
    </row>
    <row r="29" spans="1:11" x14ac:dyDescent="0.25">
      <c r="A29" s="1">
        <v>6</v>
      </c>
      <c r="B29" s="1">
        <v>14</v>
      </c>
      <c r="C29" s="1" t="s">
        <v>4</v>
      </c>
      <c r="D29" s="1">
        <v>27</v>
      </c>
      <c r="E29" s="1">
        <v>27</v>
      </c>
      <c r="F29" s="1">
        <f>E29*14</f>
        <v>378</v>
      </c>
      <c r="G29" s="1">
        <f>F29+13</f>
        <v>391</v>
      </c>
      <c r="H29" s="1">
        <f>ROUNDDOWN(A29/4,0)</f>
        <v>1</v>
      </c>
      <c r="I29" s="1">
        <f>MOD(A29,4)</f>
        <v>2</v>
      </c>
      <c r="J29" t="str">
        <f>CONCATENATE("assign parallel_daq_0 [",F29," +: 14] = deframed_mapped [",H29,"][",I29,"][",B29,"];")</f>
        <v>assign parallel_daq_0 [378 +: 14] = deframed_mapped [1][2][14];</v>
      </c>
      <c r="K29" t="str">
        <f>CONCATENATE("// ",C29,D29)</f>
        <v>// U27</v>
      </c>
    </row>
    <row r="30" spans="1:11" x14ac:dyDescent="0.25">
      <c r="A30" s="1">
        <v>4</v>
      </c>
      <c r="B30" s="1">
        <v>0</v>
      </c>
      <c r="C30" s="1" t="s">
        <v>4</v>
      </c>
      <c r="D30" s="1">
        <v>28</v>
      </c>
      <c r="E30" s="1">
        <v>28</v>
      </c>
      <c r="F30" s="1">
        <f>E30*14</f>
        <v>392</v>
      </c>
      <c r="G30" s="1">
        <f>F30+13</f>
        <v>405</v>
      </c>
      <c r="H30" s="1">
        <f>ROUNDDOWN(A30/4,0)</f>
        <v>1</v>
      </c>
      <c r="I30" s="1">
        <f>MOD(A30,4)</f>
        <v>0</v>
      </c>
      <c r="J30" t="str">
        <f>CONCATENATE("assign parallel_daq_0 [",F30," +: 14] = deframed_mapped [",H30,"][",I30,"][",B30,"];")</f>
        <v>assign parallel_daq_0 [392 +: 14] = deframed_mapped [1][0][0];</v>
      </c>
      <c r="K30" t="str">
        <f>CONCATENATE("// ",C30,D30)</f>
        <v>// U28</v>
      </c>
    </row>
    <row r="31" spans="1:11" x14ac:dyDescent="0.25">
      <c r="A31" s="1">
        <v>6</v>
      </c>
      <c r="B31" s="1">
        <v>15</v>
      </c>
      <c r="C31" s="1" t="s">
        <v>4</v>
      </c>
      <c r="D31" s="1">
        <v>29</v>
      </c>
      <c r="E31" s="1">
        <v>29</v>
      </c>
      <c r="F31" s="1">
        <f>E31*14</f>
        <v>406</v>
      </c>
      <c r="G31" s="1">
        <f>F31+13</f>
        <v>419</v>
      </c>
      <c r="H31" s="1">
        <f>ROUNDDOWN(A31/4,0)</f>
        <v>1</v>
      </c>
      <c r="I31" s="1">
        <f>MOD(A31,4)</f>
        <v>2</v>
      </c>
      <c r="J31" t="str">
        <f>CONCATENATE("assign parallel_daq_0 [",F31," +: 14] = deframed_mapped [",H31,"][",I31,"][",B31,"];")</f>
        <v>assign parallel_daq_0 [406 +: 14] = deframed_mapped [1][2][15];</v>
      </c>
      <c r="K31" t="str">
        <f>CONCATENATE("// ",C31,D31)</f>
        <v>// U29</v>
      </c>
    </row>
    <row r="32" spans="1:11" x14ac:dyDescent="0.25">
      <c r="A32" s="1">
        <v>5</v>
      </c>
      <c r="B32" s="1">
        <v>4</v>
      </c>
      <c r="C32" s="1" t="s">
        <v>4</v>
      </c>
      <c r="D32" s="1">
        <v>30</v>
      </c>
      <c r="E32" s="1">
        <v>30</v>
      </c>
      <c r="F32" s="1">
        <f>E32*14</f>
        <v>420</v>
      </c>
      <c r="G32" s="1">
        <f>F32+13</f>
        <v>433</v>
      </c>
      <c r="H32" s="1">
        <f>ROUNDDOWN(A32/4,0)</f>
        <v>1</v>
      </c>
      <c r="I32" s="1">
        <f>MOD(A32,4)</f>
        <v>1</v>
      </c>
      <c r="J32" t="str">
        <f>CONCATENATE("assign parallel_daq_0 [",F32," +: 14] = deframed_mapped [",H32,"][",I32,"][",B32,"];")</f>
        <v>assign parallel_daq_0 [420 +: 14] = deframed_mapped [1][1][4];</v>
      </c>
      <c r="K32" t="str">
        <f>CONCATENATE("// ",C32,D32)</f>
        <v>// U30</v>
      </c>
    </row>
    <row r="33" spans="1:11" x14ac:dyDescent="0.25">
      <c r="A33" s="1">
        <v>7</v>
      </c>
      <c r="B33" s="1">
        <v>11</v>
      </c>
      <c r="C33" s="1" t="s">
        <v>4</v>
      </c>
      <c r="D33" s="1">
        <v>31</v>
      </c>
      <c r="E33" s="1">
        <v>31</v>
      </c>
      <c r="F33" s="1">
        <f>E33*14</f>
        <v>434</v>
      </c>
      <c r="G33" s="1">
        <f>F33+13</f>
        <v>447</v>
      </c>
      <c r="H33" s="1">
        <f>ROUNDDOWN(A33/4,0)</f>
        <v>1</v>
      </c>
      <c r="I33" s="1">
        <f>MOD(A33,4)</f>
        <v>3</v>
      </c>
      <c r="J33" t="str">
        <f>CONCATENATE("assign parallel_daq_0 [",F33," +: 14] = deframed_mapped [",H33,"][",I33,"][",B33,"];")</f>
        <v>assign parallel_daq_0 [434 +: 14] = deframed_mapped [1][3][11];</v>
      </c>
      <c r="K33" t="str">
        <f>CONCATENATE("// ",C33,D33)</f>
        <v>// U31</v>
      </c>
    </row>
    <row r="34" spans="1:11" x14ac:dyDescent="0.25">
      <c r="A34" s="1">
        <v>5</v>
      </c>
      <c r="B34" s="1">
        <v>3</v>
      </c>
      <c r="C34" s="1" t="s">
        <v>4</v>
      </c>
      <c r="D34" s="1">
        <v>32</v>
      </c>
      <c r="E34" s="1">
        <v>32</v>
      </c>
      <c r="F34" s="1">
        <f>E34*14</f>
        <v>448</v>
      </c>
      <c r="G34" s="1">
        <f>F34+13</f>
        <v>461</v>
      </c>
      <c r="H34" s="1">
        <f>ROUNDDOWN(A34/4,0)</f>
        <v>1</v>
      </c>
      <c r="I34" s="1">
        <f>MOD(A34,4)</f>
        <v>1</v>
      </c>
      <c r="J34" t="str">
        <f>CONCATENATE("assign parallel_daq_0 [",F34," +: 14] = deframed_mapped [",H34,"][",I34,"][",B34,"];")</f>
        <v>assign parallel_daq_0 [448 +: 14] = deframed_mapped [1][1][3];</v>
      </c>
      <c r="K34" t="str">
        <f>CONCATENATE("// ",C34,D34)</f>
        <v>// U32</v>
      </c>
    </row>
    <row r="35" spans="1:11" x14ac:dyDescent="0.25">
      <c r="A35" s="1">
        <v>7</v>
      </c>
      <c r="B35" s="1">
        <v>12</v>
      </c>
      <c r="C35" s="1" t="s">
        <v>4</v>
      </c>
      <c r="D35" s="1">
        <v>33</v>
      </c>
      <c r="E35" s="1">
        <v>33</v>
      </c>
      <c r="F35" s="1">
        <f>E35*14</f>
        <v>462</v>
      </c>
      <c r="G35" s="1">
        <f>F35+13</f>
        <v>475</v>
      </c>
      <c r="H35" s="1">
        <f>ROUNDDOWN(A35/4,0)</f>
        <v>1</v>
      </c>
      <c r="I35" s="1">
        <f>MOD(A35,4)</f>
        <v>3</v>
      </c>
      <c r="J35" t="str">
        <f>CONCATENATE("assign parallel_daq_0 [",F35," +: 14] = deframed_mapped [",H35,"][",I35,"][",B35,"];")</f>
        <v>assign parallel_daq_0 [462 +: 14] = deframed_mapped [1][3][12];</v>
      </c>
      <c r="K35" t="str">
        <f>CONCATENATE("// ",C35,D35)</f>
        <v>// U33</v>
      </c>
    </row>
    <row r="36" spans="1:11" x14ac:dyDescent="0.25">
      <c r="A36" s="1">
        <v>5</v>
      </c>
      <c r="B36" s="1">
        <v>2</v>
      </c>
      <c r="C36" s="1" t="s">
        <v>4</v>
      </c>
      <c r="D36" s="1">
        <v>34</v>
      </c>
      <c r="E36" s="1">
        <v>34</v>
      </c>
      <c r="F36" s="1">
        <f>E36*14</f>
        <v>476</v>
      </c>
      <c r="G36" s="1">
        <f>F36+13</f>
        <v>489</v>
      </c>
      <c r="H36" s="1">
        <f>ROUNDDOWN(A36/4,0)</f>
        <v>1</v>
      </c>
      <c r="I36" s="1">
        <f>MOD(A36,4)</f>
        <v>1</v>
      </c>
      <c r="J36" t="str">
        <f>CONCATENATE("assign parallel_daq_0 [",F36," +: 14] = deframed_mapped [",H36,"][",I36,"][",B36,"];")</f>
        <v>assign parallel_daq_0 [476 +: 14] = deframed_mapped [1][1][2];</v>
      </c>
      <c r="K36" t="str">
        <f>CONCATENATE("// ",C36,D36)</f>
        <v>// U34</v>
      </c>
    </row>
    <row r="37" spans="1:11" x14ac:dyDescent="0.25">
      <c r="A37" s="1">
        <v>7</v>
      </c>
      <c r="B37" s="1">
        <v>13</v>
      </c>
      <c r="C37" s="1" t="s">
        <v>4</v>
      </c>
      <c r="D37" s="1">
        <v>35</v>
      </c>
      <c r="E37" s="1">
        <v>35</v>
      </c>
      <c r="F37" s="1">
        <f>E37*14</f>
        <v>490</v>
      </c>
      <c r="G37" s="1">
        <f>F37+13</f>
        <v>503</v>
      </c>
      <c r="H37" s="1">
        <f>ROUNDDOWN(A37/4,0)</f>
        <v>1</v>
      </c>
      <c r="I37" s="1">
        <f>MOD(A37,4)</f>
        <v>3</v>
      </c>
      <c r="J37" t="str">
        <f>CONCATENATE("assign parallel_daq_0 [",F37," +: 14] = deframed_mapped [",H37,"][",I37,"][",B37,"];")</f>
        <v>assign parallel_daq_0 [490 +: 14] = deframed_mapped [1][3][13];</v>
      </c>
      <c r="K37" t="str">
        <f>CONCATENATE("// ",C37,D37)</f>
        <v>// U35</v>
      </c>
    </row>
    <row r="38" spans="1:11" x14ac:dyDescent="0.25">
      <c r="A38" s="1">
        <v>5</v>
      </c>
      <c r="B38" s="1">
        <v>1</v>
      </c>
      <c r="C38" s="1" t="s">
        <v>4</v>
      </c>
      <c r="D38" s="1">
        <v>36</v>
      </c>
      <c r="E38" s="1">
        <v>36</v>
      </c>
      <c r="F38" s="1">
        <f>E38*14</f>
        <v>504</v>
      </c>
      <c r="G38" s="1">
        <f>F38+13</f>
        <v>517</v>
      </c>
      <c r="H38" s="1">
        <f>ROUNDDOWN(A38/4,0)</f>
        <v>1</v>
      </c>
      <c r="I38" s="1">
        <f>MOD(A38,4)</f>
        <v>1</v>
      </c>
      <c r="J38" t="str">
        <f>CONCATENATE("assign parallel_daq_0 [",F38," +: 14] = deframed_mapped [",H38,"][",I38,"][",B38,"];")</f>
        <v>assign parallel_daq_0 [504 +: 14] = deframed_mapped [1][1][1];</v>
      </c>
      <c r="K38" t="str">
        <f>CONCATENATE("// ",C38,D38)</f>
        <v>// U36</v>
      </c>
    </row>
    <row r="39" spans="1:11" x14ac:dyDescent="0.25">
      <c r="A39" s="1">
        <v>7</v>
      </c>
      <c r="B39" s="1">
        <v>14</v>
      </c>
      <c r="C39" s="1" t="s">
        <v>4</v>
      </c>
      <c r="D39" s="1">
        <v>37</v>
      </c>
      <c r="E39" s="1">
        <v>37</v>
      </c>
      <c r="F39" s="1">
        <f>E39*14</f>
        <v>518</v>
      </c>
      <c r="G39" s="1">
        <f>F39+13</f>
        <v>531</v>
      </c>
      <c r="H39" s="1">
        <f>ROUNDDOWN(A39/4,0)</f>
        <v>1</v>
      </c>
      <c r="I39" s="1">
        <f>MOD(A39,4)</f>
        <v>3</v>
      </c>
      <c r="J39" t="str">
        <f>CONCATENATE("assign parallel_daq_0 [",F39," +: 14] = deframed_mapped [",H39,"][",I39,"][",B39,"];")</f>
        <v>assign parallel_daq_0 [518 +: 14] = deframed_mapped [1][3][14];</v>
      </c>
      <c r="K39" t="str">
        <f>CONCATENATE("// ",C39,D39)</f>
        <v>// U37</v>
      </c>
    </row>
    <row r="40" spans="1:11" x14ac:dyDescent="0.25">
      <c r="A40" s="1">
        <v>5</v>
      </c>
      <c r="B40" s="1">
        <v>0</v>
      </c>
      <c r="C40" s="1" t="s">
        <v>4</v>
      </c>
      <c r="D40" s="1">
        <v>38</v>
      </c>
      <c r="E40" s="1">
        <v>38</v>
      </c>
      <c r="F40" s="1">
        <f>E40*14</f>
        <v>532</v>
      </c>
      <c r="G40" s="1">
        <f>F40+13</f>
        <v>545</v>
      </c>
      <c r="H40" s="1">
        <f>ROUNDDOWN(A40/4,0)</f>
        <v>1</v>
      </c>
      <c r="I40" s="1">
        <f>MOD(A40,4)</f>
        <v>1</v>
      </c>
      <c r="J40" t="str">
        <f>CONCATENATE("assign parallel_daq_0 [",F40," +: 14] = deframed_mapped [",H40,"][",I40,"][",B40,"];")</f>
        <v>assign parallel_daq_0 [532 +: 14] = deframed_mapped [1][1][0];</v>
      </c>
      <c r="K40" t="str">
        <f>CONCATENATE("// ",C40,D40)</f>
        <v>// U38</v>
      </c>
    </row>
    <row r="41" spans="1:11" x14ac:dyDescent="0.25">
      <c r="A41" s="1">
        <v>7</v>
      </c>
      <c r="B41" s="1">
        <v>15</v>
      </c>
      <c r="C41" s="1" t="s">
        <v>4</v>
      </c>
      <c r="D41" s="1">
        <v>39</v>
      </c>
      <c r="E41" s="1">
        <v>39</v>
      </c>
      <c r="F41" s="1">
        <f>E41*14</f>
        <v>546</v>
      </c>
      <c r="G41" s="1">
        <f>F41+13</f>
        <v>559</v>
      </c>
      <c r="H41" s="1">
        <f>ROUNDDOWN(A41/4,0)</f>
        <v>1</v>
      </c>
      <c r="I41" s="1">
        <f>MOD(A41,4)</f>
        <v>3</v>
      </c>
      <c r="J41" t="str">
        <f>CONCATENATE("assign parallel_daq_0 [",F41," +: 14] = deframed_mapped [",H41,"][",I41,"][",B41,"];")</f>
        <v>assign parallel_daq_0 [546 +: 14] = deframed_mapped [1][3][15];</v>
      </c>
      <c r="K41" t="str">
        <f>CONCATENATE("// ",C41,D41)</f>
        <v>// U39</v>
      </c>
    </row>
    <row r="42" spans="1:11" x14ac:dyDescent="0.25">
      <c r="A42" s="1">
        <v>1</v>
      </c>
      <c r="B42" s="1">
        <v>9</v>
      </c>
      <c r="C42" s="1" t="s">
        <v>5</v>
      </c>
      <c r="D42" s="1">
        <v>0</v>
      </c>
      <c r="E42" s="1">
        <v>40</v>
      </c>
      <c r="F42" s="1">
        <f>E42*14</f>
        <v>560</v>
      </c>
      <c r="G42" s="1">
        <f>F42+13</f>
        <v>573</v>
      </c>
      <c r="H42" s="1">
        <f>ROUNDDOWN(A42/4,0)</f>
        <v>0</v>
      </c>
      <c r="I42" s="1">
        <f>MOD(A42,4)</f>
        <v>1</v>
      </c>
      <c r="J42" t="str">
        <f>CONCATENATE("assign parallel_daq_0 [",F42," +: 14] = deframed_mapped [",H42,"][",I42,"][",B42,"];")</f>
        <v>assign parallel_daq_0 [560 +: 14] = deframed_mapped [0][1][9];</v>
      </c>
      <c r="K42" t="str">
        <f>CONCATENATE("// ",C42,D42)</f>
        <v>// V0</v>
      </c>
    </row>
    <row r="43" spans="1:11" x14ac:dyDescent="0.25">
      <c r="A43" s="1">
        <v>3</v>
      </c>
      <c r="B43" s="1">
        <v>6</v>
      </c>
      <c r="C43" s="1" t="s">
        <v>5</v>
      </c>
      <c r="D43" s="1">
        <v>1</v>
      </c>
      <c r="E43" s="1">
        <v>41</v>
      </c>
      <c r="F43" s="1">
        <f>E43*14</f>
        <v>574</v>
      </c>
      <c r="G43" s="1">
        <f>F43+13</f>
        <v>587</v>
      </c>
      <c r="H43" s="1">
        <f>ROUNDDOWN(A43/4,0)</f>
        <v>0</v>
      </c>
      <c r="I43" s="1">
        <f>MOD(A43,4)</f>
        <v>3</v>
      </c>
      <c r="J43" t="str">
        <f>CONCATENATE("assign parallel_daq_0 [",F43," +: 14] = deframed_mapped [",H43,"][",I43,"][",B43,"];")</f>
        <v>assign parallel_daq_0 [574 +: 14] = deframed_mapped [0][3][6];</v>
      </c>
      <c r="K43" t="str">
        <f>CONCATENATE("// ",C43,D43)</f>
        <v>// V1</v>
      </c>
    </row>
    <row r="44" spans="1:11" x14ac:dyDescent="0.25">
      <c r="A44" s="1">
        <v>1</v>
      </c>
      <c r="B44" s="1">
        <v>8</v>
      </c>
      <c r="C44" s="1" t="s">
        <v>5</v>
      </c>
      <c r="D44" s="1">
        <v>2</v>
      </c>
      <c r="E44" s="1">
        <v>42</v>
      </c>
      <c r="F44" s="1">
        <f>E44*14</f>
        <v>588</v>
      </c>
      <c r="G44" s="1">
        <f>F44+13</f>
        <v>601</v>
      </c>
      <c r="H44" s="1">
        <f>ROUNDDOWN(A44/4,0)</f>
        <v>0</v>
      </c>
      <c r="I44" s="1">
        <f>MOD(A44,4)</f>
        <v>1</v>
      </c>
      <c r="J44" t="str">
        <f>CONCATENATE("assign parallel_daq_0 [",F44," +: 14] = deframed_mapped [",H44,"][",I44,"][",B44,"];")</f>
        <v>assign parallel_daq_0 [588 +: 14] = deframed_mapped [0][1][8];</v>
      </c>
      <c r="K44" t="str">
        <f>CONCATENATE("// ",C44,D44)</f>
        <v>// V2</v>
      </c>
    </row>
    <row r="45" spans="1:11" x14ac:dyDescent="0.25">
      <c r="A45" s="1">
        <v>3</v>
      </c>
      <c r="B45" s="1">
        <v>7</v>
      </c>
      <c r="C45" s="1" t="s">
        <v>5</v>
      </c>
      <c r="D45" s="1">
        <v>3</v>
      </c>
      <c r="E45" s="1">
        <v>43</v>
      </c>
      <c r="F45" s="1">
        <f>E45*14</f>
        <v>602</v>
      </c>
      <c r="G45" s="1">
        <f>F45+13</f>
        <v>615</v>
      </c>
      <c r="H45" s="1">
        <f>ROUNDDOWN(A45/4,0)</f>
        <v>0</v>
      </c>
      <c r="I45" s="1">
        <f>MOD(A45,4)</f>
        <v>3</v>
      </c>
      <c r="J45" t="str">
        <f>CONCATENATE("assign parallel_daq_0 [",F45," +: 14] = deframed_mapped [",H45,"][",I45,"][",B45,"];")</f>
        <v>assign parallel_daq_0 [602 +: 14] = deframed_mapped [0][3][7];</v>
      </c>
      <c r="K45" t="str">
        <f>CONCATENATE("// ",C45,D45)</f>
        <v>// V3</v>
      </c>
    </row>
    <row r="46" spans="1:11" x14ac:dyDescent="0.25">
      <c r="A46" s="1">
        <v>1</v>
      </c>
      <c r="B46" s="1">
        <v>7</v>
      </c>
      <c r="C46" s="1" t="s">
        <v>5</v>
      </c>
      <c r="D46" s="1">
        <v>4</v>
      </c>
      <c r="E46" s="1">
        <v>44</v>
      </c>
      <c r="F46" s="1">
        <f>E46*14</f>
        <v>616</v>
      </c>
      <c r="G46" s="1">
        <f>F46+13</f>
        <v>629</v>
      </c>
      <c r="H46" s="1">
        <f>ROUNDDOWN(A46/4,0)</f>
        <v>0</v>
      </c>
      <c r="I46" s="1">
        <f>MOD(A46,4)</f>
        <v>1</v>
      </c>
      <c r="J46" t="str">
        <f>CONCATENATE("assign parallel_daq_0 [",F46," +: 14] = deframed_mapped [",H46,"][",I46,"][",B46,"];")</f>
        <v>assign parallel_daq_0 [616 +: 14] = deframed_mapped [0][1][7];</v>
      </c>
      <c r="K46" t="str">
        <f>CONCATENATE("// ",C46,D46)</f>
        <v>// V4</v>
      </c>
    </row>
    <row r="47" spans="1:11" x14ac:dyDescent="0.25">
      <c r="A47" s="1">
        <v>3</v>
      </c>
      <c r="B47" s="1">
        <v>8</v>
      </c>
      <c r="C47" s="1" t="s">
        <v>5</v>
      </c>
      <c r="D47" s="1">
        <v>5</v>
      </c>
      <c r="E47" s="1">
        <v>45</v>
      </c>
      <c r="F47" s="1">
        <f>E47*14</f>
        <v>630</v>
      </c>
      <c r="G47" s="1">
        <f>F47+13</f>
        <v>643</v>
      </c>
      <c r="H47" s="1">
        <f>ROUNDDOWN(A47/4,0)</f>
        <v>0</v>
      </c>
      <c r="I47" s="1">
        <f>MOD(A47,4)</f>
        <v>3</v>
      </c>
      <c r="J47" t="str">
        <f>CONCATENATE("assign parallel_daq_0 [",F47," +: 14] = deframed_mapped [",H47,"][",I47,"][",B47,"];")</f>
        <v>assign parallel_daq_0 [630 +: 14] = deframed_mapped [0][3][8];</v>
      </c>
      <c r="K47" t="str">
        <f>CONCATENATE("// ",C47,D47)</f>
        <v>// V5</v>
      </c>
    </row>
    <row r="48" spans="1:11" x14ac:dyDescent="0.25">
      <c r="A48" s="1">
        <v>1</v>
      </c>
      <c r="B48" s="1">
        <v>6</v>
      </c>
      <c r="C48" s="1" t="s">
        <v>5</v>
      </c>
      <c r="D48" s="1">
        <v>6</v>
      </c>
      <c r="E48" s="1">
        <v>46</v>
      </c>
      <c r="F48" s="1">
        <f>E48*14</f>
        <v>644</v>
      </c>
      <c r="G48" s="1">
        <f>F48+13</f>
        <v>657</v>
      </c>
      <c r="H48" s="1">
        <f>ROUNDDOWN(A48/4,0)</f>
        <v>0</v>
      </c>
      <c r="I48" s="1">
        <f>MOD(A48,4)</f>
        <v>1</v>
      </c>
      <c r="J48" t="str">
        <f>CONCATENATE("assign parallel_daq_0 [",F48," +: 14] = deframed_mapped [",H48,"][",I48,"][",B48,"];")</f>
        <v>assign parallel_daq_0 [644 +: 14] = deframed_mapped [0][1][6];</v>
      </c>
      <c r="K48" t="str">
        <f>CONCATENATE("// ",C48,D48)</f>
        <v>// V6</v>
      </c>
    </row>
    <row r="49" spans="1:11" x14ac:dyDescent="0.25">
      <c r="A49" s="1">
        <v>3</v>
      </c>
      <c r="B49" s="1">
        <v>9</v>
      </c>
      <c r="C49" s="1" t="s">
        <v>5</v>
      </c>
      <c r="D49" s="1">
        <v>7</v>
      </c>
      <c r="E49" s="1">
        <v>47</v>
      </c>
      <c r="F49" s="1">
        <f>E49*14</f>
        <v>658</v>
      </c>
      <c r="G49" s="1">
        <f>F49+13</f>
        <v>671</v>
      </c>
      <c r="H49" s="1">
        <f>ROUNDDOWN(A49/4,0)</f>
        <v>0</v>
      </c>
      <c r="I49" s="1">
        <f>MOD(A49,4)</f>
        <v>3</v>
      </c>
      <c r="J49" t="str">
        <f>CONCATENATE("assign parallel_daq_0 [",F49," +: 14] = deframed_mapped [",H49,"][",I49,"][",B49,"];")</f>
        <v>assign parallel_daq_0 [658 +: 14] = deframed_mapped [0][3][9];</v>
      </c>
      <c r="K49" t="str">
        <f>CONCATENATE("// ",C49,D49)</f>
        <v>// V7</v>
      </c>
    </row>
    <row r="50" spans="1:11" x14ac:dyDescent="0.25">
      <c r="A50" s="1">
        <v>1</v>
      </c>
      <c r="B50" s="1">
        <v>5</v>
      </c>
      <c r="C50" s="1" t="s">
        <v>5</v>
      </c>
      <c r="D50" s="1">
        <v>8</v>
      </c>
      <c r="E50" s="1">
        <v>48</v>
      </c>
      <c r="F50" s="1">
        <f>E50*14</f>
        <v>672</v>
      </c>
      <c r="G50" s="1">
        <f>F50+13</f>
        <v>685</v>
      </c>
      <c r="H50" s="1">
        <f>ROUNDDOWN(A50/4,0)</f>
        <v>0</v>
      </c>
      <c r="I50" s="1">
        <f>MOD(A50,4)</f>
        <v>1</v>
      </c>
      <c r="J50" t="str">
        <f>CONCATENATE("assign parallel_daq_0 [",F50," +: 14] = deframed_mapped [",H50,"][",I50,"][",B50,"];")</f>
        <v>assign parallel_daq_0 [672 +: 14] = deframed_mapped [0][1][5];</v>
      </c>
      <c r="K50" t="str">
        <f>CONCATENATE("// ",C50,D50)</f>
        <v>// V8</v>
      </c>
    </row>
    <row r="51" spans="1:11" x14ac:dyDescent="0.25">
      <c r="A51" s="1">
        <v>3</v>
      </c>
      <c r="B51" s="1">
        <v>10</v>
      </c>
      <c r="C51" s="1" t="s">
        <v>5</v>
      </c>
      <c r="D51" s="1">
        <v>9</v>
      </c>
      <c r="E51" s="1">
        <v>49</v>
      </c>
      <c r="F51" s="1">
        <f>E51*14</f>
        <v>686</v>
      </c>
      <c r="G51" s="1">
        <f>F51+13</f>
        <v>699</v>
      </c>
      <c r="H51" s="1">
        <f>ROUNDDOWN(A51/4,0)</f>
        <v>0</v>
      </c>
      <c r="I51" s="1">
        <f>MOD(A51,4)</f>
        <v>3</v>
      </c>
      <c r="J51" t="str">
        <f>CONCATENATE("assign parallel_daq_0 [",F51," +: 14] = deframed_mapped [",H51,"][",I51,"][",B51,"];")</f>
        <v>assign parallel_daq_0 [686 +: 14] = deframed_mapped [0][3][10];</v>
      </c>
      <c r="K51" t="str">
        <f>CONCATENATE("// ",C51,D51)</f>
        <v>// V9</v>
      </c>
    </row>
    <row r="52" spans="1:11" x14ac:dyDescent="0.25">
      <c r="A52" s="1">
        <v>0</v>
      </c>
      <c r="B52" s="1">
        <v>9</v>
      </c>
      <c r="C52" s="1" t="s">
        <v>5</v>
      </c>
      <c r="D52" s="1">
        <v>10</v>
      </c>
      <c r="E52" s="1">
        <v>50</v>
      </c>
      <c r="F52" s="1">
        <f>E52*14</f>
        <v>700</v>
      </c>
      <c r="G52" s="1">
        <f>F52+13</f>
        <v>713</v>
      </c>
      <c r="H52" s="1">
        <f>ROUNDDOWN(A52/4,0)</f>
        <v>0</v>
      </c>
      <c r="I52" s="1">
        <f>MOD(A52,4)</f>
        <v>0</v>
      </c>
      <c r="J52" t="str">
        <f>CONCATENATE("assign parallel_daq_0 [",F52," +: 14] = deframed_mapped [",H52,"][",I52,"][",B52,"];")</f>
        <v>assign parallel_daq_0 [700 +: 14] = deframed_mapped [0][0][9];</v>
      </c>
      <c r="K52" t="str">
        <f>CONCATENATE("// ",C52,D52)</f>
        <v>// V10</v>
      </c>
    </row>
    <row r="53" spans="1:11" x14ac:dyDescent="0.25">
      <c r="A53" s="1">
        <v>2</v>
      </c>
      <c r="B53" s="1">
        <v>6</v>
      </c>
      <c r="C53" s="1" t="s">
        <v>5</v>
      </c>
      <c r="D53" s="1">
        <v>11</v>
      </c>
      <c r="E53" s="1">
        <v>51</v>
      </c>
      <c r="F53" s="1">
        <f>E53*14</f>
        <v>714</v>
      </c>
      <c r="G53" s="1">
        <f>F53+13</f>
        <v>727</v>
      </c>
      <c r="H53" s="1">
        <f>ROUNDDOWN(A53/4,0)</f>
        <v>0</v>
      </c>
      <c r="I53" s="1">
        <f>MOD(A53,4)</f>
        <v>2</v>
      </c>
      <c r="J53" t="str">
        <f>CONCATENATE("assign parallel_daq_0 [",F53," +: 14] = deframed_mapped [",H53,"][",I53,"][",B53,"];")</f>
        <v>assign parallel_daq_0 [714 +: 14] = deframed_mapped [0][2][6];</v>
      </c>
      <c r="K53" t="str">
        <f>CONCATENATE("// ",C53,D53)</f>
        <v>// V11</v>
      </c>
    </row>
    <row r="54" spans="1:11" x14ac:dyDescent="0.25">
      <c r="A54" s="1">
        <v>0</v>
      </c>
      <c r="B54" s="1">
        <v>8</v>
      </c>
      <c r="C54" s="1" t="s">
        <v>5</v>
      </c>
      <c r="D54" s="1">
        <v>12</v>
      </c>
      <c r="E54" s="1">
        <v>52</v>
      </c>
      <c r="F54" s="1">
        <f>E54*14</f>
        <v>728</v>
      </c>
      <c r="G54" s="1">
        <f>F54+13</f>
        <v>741</v>
      </c>
      <c r="H54" s="1">
        <f>ROUNDDOWN(A54/4,0)</f>
        <v>0</v>
      </c>
      <c r="I54" s="1">
        <f>MOD(A54,4)</f>
        <v>0</v>
      </c>
      <c r="J54" t="str">
        <f>CONCATENATE("assign parallel_daq_0 [",F54," +: 14] = deframed_mapped [",H54,"][",I54,"][",B54,"];")</f>
        <v>assign parallel_daq_0 [728 +: 14] = deframed_mapped [0][0][8];</v>
      </c>
      <c r="K54" t="str">
        <f>CONCATENATE("// ",C54,D54)</f>
        <v>// V12</v>
      </c>
    </row>
    <row r="55" spans="1:11" x14ac:dyDescent="0.25">
      <c r="A55" s="1">
        <v>2</v>
      </c>
      <c r="B55" s="1">
        <v>7</v>
      </c>
      <c r="C55" s="1" t="s">
        <v>5</v>
      </c>
      <c r="D55" s="1">
        <v>13</v>
      </c>
      <c r="E55" s="1">
        <v>53</v>
      </c>
      <c r="F55" s="1">
        <f>E55*14</f>
        <v>742</v>
      </c>
      <c r="G55" s="1">
        <f>F55+13</f>
        <v>755</v>
      </c>
      <c r="H55" s="1">
        <f>ROUNDDOWN(A55/4,0)</f>
        <v>0</v>
      </c>
      <c r="I55" s="1">
        <f>MOD(A55,4)</f>
        <v>2</v>
      </c>
      <c r="J55" t="str">
        <f>CONCATENATE("assign parallel_daq_0 [",F55," +: 14] = deframed_mapped [",H55,"][",I55,"][",B55,"];")</f>
        <v>assign parallel_daq_0 [742 +: 14] = deframed_mapped [0][2][7];</v>
      </c>
      <c r="K55" t="str">
        <f>CONCATENATE("// ",C55,D55)</f>
        <v>// V13</v>
      </c>
    </row>
    <row r="56" spans="1:11" x14ac:dyDescent="0.25">
      <c r="A56" s="1">
        <v>0</v>
      </c>
      <c r="B56" s="1">
        <v>7</v>
      </c>
      <c r="C56" s="1" t="s">
        <v>5</v>
      </c>
      <c r="D56" s="1">
        <v>14</v>
      </c>
      <c r="E56" s="1">
        <v>54</v>
      </c>
      <c r="F56" s="1">
        <f>E56*14</f>
        <v>756</v>
      </c>
      <c r="G56" s="1">
        <f>F56+13</f>
        <v>769</v>
      </c>
      <c r="H56" s="1">
        <f>ROUNDDOWN(A56/4,0)</f>
        <v>0</v>
      </c>
      <c r="I56" s="1">
        <f>MOD(A56,4)</f>
        <v>0</v>
      </c>
      <c r="J56" t="str">
        <f>CONCATENATE("assign parallel_daq_0 [",F56," +: 14] = deframed_mapped [",H56,"][",I56,"][",B56,"];")</f>
        <v>assign parallel_daq_0 [756 +: 14] = deframed_mapped [0][0][7];</v>
      </c>
      <c r="K56" t="str">
        <f>CONCATENATE("// ",C56,D56)</f>
        <v>// V14</v>
      </c>
    </row>
    <row r="57" spans="1:11" x14ac:dyDescent="0.25">
      <c r="A57" s="1">
        <v>2</v>
      </c>
      <c r="B57" s="1">
        <v>8</v>
      </c>
      <c r="C57" s="1" t="s">
        <v>5</v>
      </c>
      <c r="D57" s="1">
        <v>15</v>
      </c>
      <c r="E57" s="1">
        <v>55</v>
      </c>
      <c r="F57" s="1">
        <f>E57*14</f>
        <v>770</v>
      </c>
      <c r="G57" s="1">
        <f>F57+13</f>
        <v>783</v>
      </c>
      <c r="H57" s="1">
        <f>ROUNDDOWN(A57/4,0)</f>
        <v>0</v>
      </c>
      <c r="I57" s="1">
        <f>MOD(A57,4)</f>
        <v>2</v>
      </c>
      <c r="J57" t="str">
        <f>CONCATENATE("assign parallel_daq_0 [",F57," +: 14] = deframed_mapped [",H57,"][",I57,"][",B57,"];")</f>
        <v>assign parallel_daq_0 [770 +: 14] = deframed_mapped [0][2][8];</v>
      </c>
      <c r="K57" t="str">
        <f>CONCATENATE("// ",C57,D57)</f>
        <v>// V15</v>
      </c>
    </row>
    <row r="58" spans="1:11" x14ac:dyDescent="0.25">
      <c r="A58" s="1">
        <v>0</v>
      </c>
      <c r="B58" s="1">
        <v>6</v>
      </c>
      <c r="C58" s="1" t="s">
        <v>5</v>
      </c>
      <c r="D58" s="1">
        <v>16</v>
      </c>
      <c r="E58" s="1">
        <v>56</v>
      </c>
      <c r="F58" s="1">
        <f>E58*14</f>
        <v>784</v>
      </c>
      <c r="G58" s="1">
        <f>F58+13</f>
        <v>797</v>
      </c>
      <c r="H58" s="1">
        <f>ROUNDDOWN(A58/4,0)</f>
        <v>0</v>
      </c>
      <c r="I58" s="1">
        <f>MOD(A58,4)</f>
        <v>0</v>
      </c>
      <c r="J58" t="str">
        <f>CONCATENATE("assign parallel_daq_0 [",F58," +: 14] = deframed_mapped [",H58,"][",I58,"][",B58,"];")</f>
        <v>assign parallel_daq_0 [784 +: 14] = deframed_mapped [0][0][6];</v>
      </c>
      <c r="K58" t="str">
        <f>CONCATENATE("// ",C58,D58)</f>
        <v>// V16</v>
      </c>
    </row>
    <row r="59" spans="1:11" x14ac:dyDescent="0.25">
      <c r="A59" s="1">
        <v>2</v>
      </c>
      <c r="B59" s="1">
        <v>9</v>
      </c>
      <c r="C59" s="1" t="s">
        <v>5</v>
      </c>
      <c r="D59" s="1">
        <v>17</v>
      </c>
      <c r="E59" s="1">
        <v>57</v>
      </c>
      <c r="F59" s="1">
        <f>E59*14</f>
        <v>798</v>
      </c>
      <c r="G59" s="1">
        <f>F59+13</f>
        <v>811</v>
      </c>
      <c r="H59" s="1">
        <f>ROUNDDOWN(A59/4,0)</f>
        <v>0</v>
      </c>
      <c r="I59" s="1">
        <f>MOD(A59,4)</f>
        <v>2</v>
      </c>
      <c r="J59" t="str">
        <f>CONCATENATE("assign parallel_daq_0 [",F59," +: 14] = deframed_mapped [",H59,"][",I59,"][",B59,"];")</f>
        <v>assign parallel_daq_0 [798 +: 14] = deframed_mapped [0][2][9];</v>
      </c>
      <c r="K59" t="str">
        <f>CONCATENATE("// ",C59,D59)</f>
        <v>// V17</v>
      </c>
    </row>
    <row r="60" spans="1:11" x14ac:dyDescent="0.25">
      <c r="A60" s="1">
        <v>0</v>
      </c>
      <c r="B60" s="1">
        <v>5</v>
      </c>
      <c r="C60" s="1" t="s">
        <v>5</v>
      </c>
      <c r="D60" s="1">
        <v>18</v>
      </c>
      <c r="E60" s="1">
        <v>58</v>
      </c>
      <c r="F60" s="1">
        <f>E60*14</f>
        <v>812</v>
      </c>
      <c r="G60" s="1">
        <f>F60+13</f>
        <v>825</v>
      </c>
      <c r="H60" s="1">
        <f>ROUNDDOWN(A60/4,0)</f>
        <v>0</v>
      </c>
      <c r="I60" s="1">
        <f>MOD(A60,4)</f>
        <v>0</v>
      </c>
      <c r="J60" t="str">
        <f>CONCATENATE("assign parallel_daq_0 [",F60," +: 14] = deframed_mapped [",H60,"][",I60,"][",B60,"];")</f>
        <v>assign parallel_daq_0 [812 +: 14] = deframed_mapped [0][0][5];</v>
      </c>
      <c r="K60" t="str">
        <f>CONCATENATE("// ",C60,D60)</f>
        <v>// V18</v>
      </c>
    </row>
    <row r="61" spans="1:11" x14ac:dyDescent="0.25">
      <c r="A61" s="1">
        <v>2</v>
      </c>
      <c r="B61" s="1">
        <v>10</v>
      </c>
      <c r="C61" s="1" t="s">
        <v>5</v>
      </c>
      <c r="D61" s="1">
        <v>19</v>
      </c>
      <c r="E61" s="1">
        <v>59</v>
      </c>
      <c r="F61" s="1">
        <f>E61*14</f>
        <v>826</v>
      </c>
      <c r="G61" s="1">
        <f>F61+13</f>
        <v>839</v>
      </c>
      <c r="H61" s="1">
        <f>ROUNDDOWN(A61/4,0)</f>
        <v>0</v>
      </c>
      <c r="I61" s="1">
        <f>MOD(A61,4)</f>
        <v>2</v>
      </c>
      <c r="J61" t="str">
        <f>CONCATENATE("assign parallel_daq_0 [",F61," +: 14] = deframed_mapped [",H61,"][",I61,"][",B61,"];")</f>
        <v>assign parallel_daq_0 [826 +: 14] = deframed_mapped [0][2][10];</v>
      </c>
      <c r="K61" t="str">
        <f>CONCATENATE("// ",C61,D61)</f>
        <v>// V19</v>
      </c>
    </row>
    <row r="62" spans="1:11" x14ac:dyDescent="0.25">
      <c r="A62" s="1">
        <v>4</v>
      </c>
      <c r="B62" s="1">
        <v>9</v>
      </c>
      <c r="C62" s="1" t="s">
        <v>5</v>
      </c>
      <c r="D62" s="1">
        <v>20</v>
      </c>
      <c r="E62" s="1">
        <v>60</v>
      </c>
      <c r="F62" s="1">
        <f>E62*14</f>
        <v>840</v>
      </c>
      <c r="G62" s="1">
        <f>F62+13</f>
        <v>853</v>
      </c>
      <c r="H62" s="1">
        <f>ROUNDDOWN(A62/4,0)</f>
        <v>1</v>
      </c>
      <c r="I62" s="1">
        <f>MOD(A62,4)</f>
        <v>0</v>
      </c>
      <c r="J62" t="str">
        <f>CONCATENATE("assign parallel_daq_0 [",F62," +: 14] = deframed_mapped [",H62,"][",I62,"][",B62,"];")</f>
        <v>assign parallel_daq_0 [840 +: 14] = deframed_mapped [1][0][9];</v>
      </c>
      <c r="K62" t="str">
        <f>CONCATENATE("// ",C62,D62)</f>
        <v>// V20</v>
      </c>
    </row>
    <row r="63" spans="1:11" x14ac:dyDescent="0.25">
      <c r="A63" s="1">
        <v>6</v>
      </c>
      <c r="B63" s="1">
        <v>6</v>
      </c>
      <c r="C63" s="1" t="s">
        <v>5</v>
      </c>
      <c r="D63" s="1">
        <v>21</v>
      </c>
      <c r="E63" s="1">
        <v>61</v>
      </c>
      <c r="F63" s="1">
        <f>E63*14</f>
        <v>854</v>
      </c>
      <c r="G63" s="1">
        <f>F63+13</f>
        <v>867</v>
      </c>
      <c r="H63" s="1">
        <f>ROUNDDOWN(A63/4,0)</f>
        <v>1</v>
      </c>
      <c r="I63" s="1">
        <f>MOD(A63,4)</f>
        <v>2</v>
      </c>
      <c r="J63" t="str">
        <f>CONCATENATE("assign parallel_daq_0 [",F63," +: 14] = deframed_mapped [",H63,"][",I63,"][",B63,"];")</f>
        <v>assign parallel_daq_0 [854 +: 14] = deframed_mapped [1][2][6];</v>
      </c>
      <c r="K63" t="str">
        <f>CONCATENATE("// ",C63,D63)</f>
        <v>// V21</v>
      </c>
    </row>
    <row r="64" spans="1:11" x14ac:dyDescent="0.25">
      <c r="A64" s="1">
        <v>4</v>
      </c>
      <c r="B64" s="1">
        <v>8</v>
      </c>
      <c r="C64" s="1" t="s">
        <v>5</v>
      </c>
      <c r="D64" s="1">
        <v>22</v>
      </c>
      <c r="E64" s="1">
        <v>62</v>
      </c>
      <c r="F64" s="1">
        <f>E64*14</f>
        <v>868</v>
      </c>
      <c r="G64" s="1">
        <f>F64+13</f>
        <v>881</v>
      </c>
      <c r="H64" s="1">
        <f>ROUNDDOWN(A64/4,0)</f>
        <v>1</v>
      </c>
      <c r="I64" s="1">
        <f>MOD(A64,4)</f>
        <v>0</v>
      </c>
      <c r="J64" t="str">
        <f>CONCATENATE("assign parallel_daq_0 [",F64," +: 14] = deframed_mapped [",H64,"][",I64,"][",B64,"];")</f>
        <v>assign parallel_daq_0 [868 +: 14] = deframed_mapped [1][0][8];</v>
      </c>
      <c r="K64" t="str">
        <f>CONCATENATE("// ",C64,D64)</f>
        <v>// V22</v>
      </c>
    </row>
    <row r="65" spans="1:11" x14ac:dyDescent="0.25">
      <c r="A65" s="1">
        <v>6</v>
      </c>
      <c r="B65" s="1">
        <v>7</v>
      </c>
      <c r="C65" s="1" t="s">
        <v>5</v>
      </c>
      <c r="D65" s="1">
        <v>23</v>
      </c>
      <c r="E65" s="1">
        <v>63</v>
      </c>
      <c r="F65" s="1">
        <f>E65*14</f>
        <v>882</v>
      </c>
      <c r="G65" s="1">
        <f>F65+13</f>
        <v>895</v>
      </c>
      <c r="H65" s="1">
        <f>ROUNDDOWN(A65/4,0)</f>
        <v>1</v>
      </c>
      <c r="I65" s="1">
        <f>MOD(A65,4)</f>
        <v>2</v>
      </c>
      <c r="J65" t="str">
        <f>CONCATENATE("assign parallel_daq_0 [",F65," +: 14] = deframed_mapped [",H65,"][",I65,"][",B65,"];")</f>
        <v>assign parallel_daq_0 [882 +: 14] = deframed_mapped [1][2][7];</v>
      </c>
      <c r="K65" t="str">
        <f>CONCATENATE("// ",C65,D65)</f>
        <v>// V23</v>
      </c>
    </row>
    <row r="66" spans="1:11" x14ac:dyDescent="0.25">
      <c r="A66" s="1">
        <v>4</v>
      </c>
      <c r="B66" s="1">
        <v>7</v>
      </c>
      <c r="C66" s="1" t="s">
        <v>5</v>
      </c>
      <c r="D66" s="1">
        <v>24</v>
      </c>
      <c r="E66" s="1">
        <v>0</v>
      </c>
      <c r="F66" s="1">
        <f>E66*14</f>
        <v>0</v>
      </c>
      <c r="G66" s="1">
        <f>F66+13</f>
        <v>13</v>
      </c>
      <c r="H66" s="1">
        <f>ROUNDDOWN(A66/4,0)</f>
        <v>1</v>
      </c>
      <c r="I66" s="1">
        <f>MOD(A66,4)</f>
        <v>0</v>
      </c>
      <c r="J66" t="str">
        <f>CONCATENATE("assign parallel_daq_1 [",F66," +: 14] = deframed_mapped [",H66,"][",I66,"][",B66,"];")</f>
        <v>assign parallel_daq_1 [0 +: 14] = deframed_mapped [1][0][7];</v>
      </c>
      <c r="K66" t="str">
        <f>CONCATENATE("// ",C66,D66)</f>
        <v>// V24</v>
      </c>
    </row>
    <row r="67" spans="1:11" x14ac:dyDescent="0.25">
      <c r="A67" s="1">
        <v>6</v>
      </c>
      <c r="B67" s="1">
        <v>8</v>
      </c>
      <c r="C67" s="1" t="s">
        <v>5</v>
      </c>
      <c r="D67" s="1">
        <v>25</v>
      </c>
      <c r="E67" s="2">
        <v>1</v>
      </c>
      <c r="F67" s="1">
        <f>E67*14</f>
        <v>14</v>
      </c>
      <c r="G67" s="1">
        <f>F67+13</f>
        <v>27</v>
      </c>
      <c r="H67" s="1">
        <f>ROUNDDOWN(A67/4,0)</f>
        <v>1</v>
      </c>
      <c r="I67" s="1">
        <f>MOD(A67,4)</f>
        <v>2</v>
      </c>
      <c r="J67" t="str">
        <f>CONCATENATE("assign parallel_daq_1 [",F67," +: 14] = deframed_mapped [",H67,"][",I67,"][",B67,"];")</f>
        <v>assign parallel_daq_1 [14 +: 14] = deframed_mapped [1][2][8];</v>
      </c>
      <c r="K67" t="str">
        <f>CONCATENATE("// ",C67,D67)</f>
        <v>// V25</v>
      </c>
    </row>
    <row r="68" spans="1:11" x14ac:dyDescent="0.25">
      <c r="A68" s="1">
        <v>4</v>
      </c>
      <c r="B68" s="1">
        <v>6</v>
      </c>
      <c r="C68" s="1" t="s">
        <v>5</v>
      </c>
      <c r="D68" s="1">
        <v>26</v>
      </c>
      <c r="E68" s="2">
        <v>2</v>
      </c>
      <c r="F68" s="1">
        <f>E68*14</f>
        <v>28</v>
      </c>
      <c r="G68" s="1">
        <f>F68+13</f>
        <v>41</v>
      </c>
      <c r="H68" s="1">
        <f>ROUNDDOWN(A68/4,0)</f>
        <v>1</v>
      </c>
      <c r="I68" s="1">
        <f>MOD(A68,4)</f>
        <v>0</v>
      </c>
      <c r="J68" t="str">
        <f>CONCATENATE("assign parallel_daq_1 [",F68," +: 14] = deframed_mapped [",H68,"][",I68,"][",B68,"];")</f>
        <v>assign parallel_daq_1 [28 +: 14] = deframed_mapped [1][0][6];</v>
      </c>
      <c r="K68" t="str">
        <f>CONCATENATE("// ",C68,D68)</f>
        <v>// V26</v>
      </c>
    </row>
    <row r="69" spans="1:11" x14ac:dyDescent="0.25">
      <c r="A69" s="1">
        <v>6</v>
      </c>
      <c r="B69" s="1">
        <v>9</v>
      </c>
      <c r="C69" s="1" t="s">
        <v>5</v>
      </c>
      <c r="D69" s="1">
        <v>27</v>
      </c>
      <c r="E69" s="2">
        <v>3</v>
      </c>
      <c r="F69" s="1">
        <f>E69*14</f>
        <v>42</v>
      </c>
      <c r="G69" s="1">
        <f>F69+13</f>
        <v>55</v>
      </c>
      <c r="H69" s="1">
        <f>ROUNDDOWN(A69/4,0)</f>
        <v>1</v>
      </c>
      <c r="I69" s="1">
        <f>MOD(A69,4)</f>
        <v>2</v>
      </c>
      <c r="J69" t="str">
        <f>CONCATENATE("assign parallel_daq_1 [",F69," +: 14] = deframed_mapped [",H69,"][",I69,"][",B69,"];")</f>
        <v>assign parallel_daq_1 [42 +: 14] = deframed_mapped [1][2][9];</v>
      </c>
      <c r="K69" t="str">
        <f>CONCATENATE("// ",C69,D69)</f>
        <v>// V27</v>
      </c>
    </row>
    <row r="70" spans="1:11" x14ac:dyDescent="0.25">
      <c r="A70" s="1">
        <v>4</v>
      </c>
      <c r="B70" s="1">
        <v>5</v>
      </c>
      <c r="C70" s="1" t="s">
        <v>5</v>
      </c>
      <c r="D70" s="1">
        <v>28</v>
      </c>
      <c r="E70" s="2">
        <v>4</v>
      </c>
      <c r="F70" s="1">
        <f>E70*14</f>
        <v>56</v>
      </c>
      <c r="G70" s="1">
        <f>F70+13</f>
        <v>69</v>
      </c>
      <c r="H70" s="1">
        <f>ROUNDDOWN(A70/4,0)</f>
        <v>1</v>
      </c>
      <c r="I70" s="1">
        <f>MOD(A70,4)</f>
        <v>0</v>
      </c>
      <c r="J70" t="str">
        <f>CONCATENATE("assign parallel_daq_1 [",F70," +: 14] = deframed_mapped [",H70,"][",I70,"][",B70,"];")</f>
        <v>assign parallel_daq_1 [56 +: 14] = deframed_mapped [1][0][5];</v>
      </c>
      <c r="K70" t="str">
        <f>CONCATENATE("// ",C70,D70)</f>
        <v>// V28</v>
      </c>
    </row>
    <row r="71" spans="1:11" x14ac:dyDescent="0.25">
      <c r="A71" s="1">
        <v>6</v>
      </c>
      <c r="B71" s="1">
        <v>10</v>
      </c>
      <c r="C71" s="1" t="s">
        <v>5</v>
      </c>
      <c r="D71" s="1">
        <v>29</v>
      </c>
      <c r="E71" s="2">
        <v>5</v>
      </c>
      <c r="F71" s="1">
        <f>E71*14</f>
        <v>70</v>
      </c>
      <c r="G71" s="1">
        <f>F71+13</f>
        <v>83</v>
      </c>
      <c r="H71" s="1">
        <f>ROUNDDOWN(A71/4,0)</f>
        <v>1</v>
      </c>
      <c r="I71" s="1">
        <f>MOD(A71,4)</f>
        <v>2</v>
      </c>
      <c r="J71" t="str">
        <f>CONCATENATE("assign parallel_daq_1 [",F71," +: 14] = deframed_mapped [",H71,"][",I71,"][",B71,"];")</f>
        <v>assign parallel_daq_1 [70 +: 14] = deframed_mapped [1][2][10];</v>
      </c>
      <c r="K71" t="str">
        <f>CONCATENATE("// ",C71,D71)</f>
        <v>// V29</v>
      </c>
    </row>
    <row r="72" spans="1:11" x14ac:dyDescent="0.25">
      <c r="A72" s="1">
        <v>5</v>
      </c>
      <c r="B72" s="1">
        <v>9</v>
      </c>
      <c r="C72" s="1" t="s">
        <v>5</v>
      </c>
      <c r="D72" s="1">
        <v>30</v>
      </c>
      <c r="E72" s="2">
        <v>6</v>
      </c>
      <c r="F72" s="1">
        <f>E72*14</f>
        <v>84</v>
      </c>
      <c r="G72" s="1">
        <f>F72+13</f>
        <v>97</v>
      </c>
      <c r="H72" s="1">
        <f>ROUNDDOWN(A72/4,0)</f>
        <v>1</v>
      </c>
      <c r="I72" s="1">
        <f>MOD(A72,4)</f>
        <v>1</v>
      </c>
      <c r="J72" t="str">
        <f>CONCATENATE("assign parallel_daq_1 [",F72," +: 14] = deframed_mapped [",H72,"][",I72,"][",B72,"];")</f>
        <v>assign parallel_daq_1 [84 +: 14] = deframed_mapped [1][1][9];</v>
      </c>
      <c r="K72" t="str">
        <f>CONCATENATE("// ",C72,D72)</f>
        <v>// V30</v>
      </c>
    </row>
    <row r="73" spans="1:11" x14ac:dyDescent="0.25">
      <c r="A73" s="1">
        <v>7</v>
      </c>
      <c r="B73" s="1">
        <v>6</v>
      </c>
      <c r="C73" s="1" t="s">
        <v>5</v>
      </c>
      <c r="D73" s="1">
        <v>31</v>
      </c>
      <c r="E73" s="2">
        <v>7</v>
      </c>
      <c r="F73" s="1">
        <f>E73*14</f>
        <v>98</v>
      </c>
      <c r="G73" s="1">
        <f>F73+13</f>
        <v>111</v>
      </c>
      <c r="H73" s="1">
        <f>ROUNDDOWN(A73/4,0)</f>
        <v>1</v>
      </c>
      <c r="I73" s="1">
        <f>MOD(A73,4)</f>
        <v>3</v>
      </c>
      <c r="J73" t="str">
        <f>CONCATENATE("assign parallel_daq_1 [",F73," +: 14] = deframed_mapped [",H73,"][",I73,"][",B73,"];")</f>
        <v>assign parallel_daq_1 [98 +: 14] = deframed_mapped [1][3][6];</v>
      </c>
      <c r="K73" t="str">
        <f>CONCATENATE("// ",C73,D73)</f>
        <v>// V31</v>
      </c>
    </row>
    <row r="74" spans="1:11" x14ac:dyDescent="0.25">
      <c r="A74" s="1">
        <v>5</v>
      </c>
      <c r="B74" s="1">
        <v>8</v>
      </c>
      <c r="C74" s="1" t="s">
        <v>5</v>
      </c>
      <c r="D74" s="1">
        <v>32</v>
      </c>
      <c r="E74" s="2">
        <v>8</v>
      </c>
      <c r="F74" s="1">
        <f>E74*14</f>
        <v>112</v>
      </c>
      <c r="G74" s="1">
        <f>F74+13</f>
        <v>125</v>
      </c>
      <c r="H74" s="1">
        <f>ROUNDDOWN(A74/4,0)</f>
        <v>1</v>
      </c>
      <c r="I74" s="1">
        <f>MOD(A74,4)</f>
        <v>1</v>
      </c>
      <c r="J74" t="str">
        <f>CONCATENATE("assign parallel_daq_1 [",F74," +: 14] = deframed_mapped [",H74,"][",I74,"][",B74,"];")</f>
        <v>assign parallel_daq_1 [112 +: 14] = deframed_mapped [1][1][8];</v>
      </c>
      <c r="K74" t="str">
        <f>CONCATENATE("// ",C74,D74)</f>
        <v>// V32</v>
      </c>
    </row>
    <row r="75" spans="1:11" x14ac:dyDescent="0.25">
      <c r="A75" s="1">
        <v>7</v>
      </c>
      <c r="B75" s="1">
        <v>7</v>
      </c>
      <c r="C75" s="1" t="s">
        <v>5</v>
      </c>
      <c r="D75" s="1">
        <v>33</v>
      </c>
      <c r="E75" s="2">
        <v>9</v>
      </c>
      <c r="F75" s="1">
        <f>E75*14</f>
        <v>126</v>
      </c>
      <c r="G75" s="1">
        <f>F75+13</f>
        <v>139</v>
      </c>
      <c r="H75" s="1">
        <f>ROUNDDOWN(A75/4,0)</f>
        <v>1</v>
      </c>
      <c r="I75" s="1">
        <f>MOD(A75,4)</f>
        <v>3</v>
      </c>
      <c r="J75" t="str">
        <f>CONCATENATE("assign parallel_daq_1 [",F75," +: 14] = deframed_mapped [",H75,"][",I75,"][",B75,"];")</f>
        <v>assign parallel_daq_1 [126 +: 14] = deframed_mapped [1][3][7];</v>
      </c>
      <c r="K75" t="str">
        <f>CONCATENATE("// ",C75,D75)</f>
        <v>// V33</v>
      </c>
    </row>
    <row r="76" spans="1:11" x14ac:dyDescent="0.25">
      <c r="A76" s="1">
        <v>5</v>
      </c>
      <c r="B76" s="1">
        <v>7</v>
      </c>
      <c r="C76" s="1" t="s">
        <v>5</v>
      </c>
      <c r="D76" s="1">
        <v>34</v>
      </c>
      <c r="E76" s="2">
        <v>10</v>
      </c>
      <c r="F76" s="1">
        <f>E76*14</f>
        <v>140</v>
      </c>
      <c r="G76" s="1">
        <f>F76+13</f>
        <v>153</v>
      </c>
      <c r="H76" s="1">
        <f>ROUNDDOWN(A76/4,0)</f>
        <v>1</v>
      </c>
      <c r="I76" s="1">
        <f>MOD(A76,4)</f>
        <v>1</v>
      </c>
      <c r="J76" t="str">
        <f>CONCATENATE("assign parallel_daq_1 [",F76," +: 14] = deframed_mapped [",H76,"][",I76,"][",B76,"];")</f>
        <v>assign parallel_daq_1 [140 +: 14] = deframed_mapped [1][1][7];</v>
      </c>
      <c r="K76" t="str">
        <f>CONCATENATE("// ",C76,D76)</f>
        <v>// V34</v>
      </c>
    </row>
    <row r="77" spans="1:11" x14ac:dyDescent="0.25">
      <c r="A77" s="1">
        <v>7</v>
      </c>
      <c r="B77" s="1">
        <v>8</v>
      </c>
      <c r="C77" s="1" t="s">
        <v>5</v>
      </c>
      <c r="D77" s="1">
        <v>35</v>
      </c>
      <c r="E77" s="2">
        <v>11</v>
      </c>
      <c r="F77" s="1">
        <f>E77*14</f>
        <v>154</v>
      </c>
      <c r="G77" s="1">
        <f>F77+13</f>
        <v>167</v>
      </c>
      <c r="H77" s="1">
        <f>ROUNDDOWN(A77/4,0)</f>
        <v>1</v>
      </c>
      <c r="I77" s="1">
        <f>MOD(A77,4)</f>
        <v>3</v>
      </c>
      <c r="J77" t="str">
        <f>CONCATENATE("assign parallel_daq_1 [",F77," +: 14] = deframed_mapped [",H77,"][",I77,"][",B77,"];")</f>
        <v>assign parallel_daq_1 [154 +: 14] = deframed_mapped [1][3][8];</v>
      </c>
      <c r="K77" t="str">
        <f>CONCATENATE("// ",C77,D77)</f>
        <v>// V35</v>
      </c>
    </row>
    <row r="78" spans="1:11" x14ac:dyDescent="0.25">
      <c r="A78" s="1">
        <v>5</v>
      </c>
      <c r="B78" s="1">
        <v>6</v>
      </c>
      <c r="C78" s="1" t="s">
        <v>5</v>
      </c>
      <c r="D78" s="1">
        <v>36</v>
      </c>
      <c r="E78" s="2">
        <v>12</v>
      </c>
      <c r="F78" s="1">
        <f>E78*14</f>
        <v>168</v>
      </c>
      <c r="G78" s="1">
        <f>F78+13</f>
        <v>181</v>
      </c>
      <c r="H78" s="1">
        <f>ROUNDDOWN(A78/4,0)</f>
        <v>1</v>
      </c>
      <c r="I78" s="1">
        <f>MOD(A78,4)</f>
        <v>1</v>
      </c>
      <c r="J78" t="str">
        <f>CONCATENATE("assign parallel_daq_1 [",F78," +: 14] = deframed_mapped [",H78,"][",I78,"][",B78,"];")</f>
        <v>assign parallel_daq_1 [168 +: 14] = deframed_mapped [1][1][6];</v>
      </c>
      <c r="K78" t="str">
        <f>CONCATENATE("// ",C78,D78)</f>
        <v>// V36</v>
      </c>
    </row>
    <row r="79" spans="1:11" x14ac:dyDescent="0.25">
      <c r="A79" s="1">
        <v>7</v>
      </c>
      <c r="B79" s="1">
        <v>9</v>
      </c>
      <c r="C79" s="1" t="s">
        <v>5</v>
      </c>
      <c r="D79" s="1">
        <v>37</v>
      </c>
      <c r="E79" s="2">
        <v>13</v>
      </c>
      <c r="F79" s="1">
        <f>E79*14</f>
        <v>182</v>
      </c>
      <c r="G79" s="1">
        <f>F79+13</f>
        <v>195</v>
      </c>
      <c r="H79" s="1">
        <f>ROUNDDOWN(A79/4,0)</f>
        <v>1</v>
      </c>
      <c r="I79" s="1">
        <f>MOD(A79,4)</f>
        <v>3</v>
      </c>
      <c r="J79" t="str">
        <f>CONCATENATE("assign parallel_daq_1 [",F79," +: 14] = deframed_mapped [",H79,"][",I79,"][",B79,"];")</f>
        <v>assign parallel_daq_1 [182 +: 14] = deframed_mapped [1][3][9];</v>
      </c>
      <c r="K79" t="str">
        <f>CONCATENATE("// ",C79,D79)</f>
        <v>// V37</v>
      </c>
    </row>
    <row r="80" spans="1:11" x14ac:dyDescent="0.25">
      <c r="A80" s="1">
        <v>5</v>
      </c>
      <c r="B80" s="1">
        <v>5</v>
      </c>
      <c r="C80" s="1" t="s">
        <v>5</v>
      </c>
      <c r="D80" s="1">
        <v>38</v>
      </c>
      <c r="E80" s="2">
        <v>14</v>
      </c>
      <c r="F80" s="1">
        <f>E80*14</f>
        <v>196</v>
      </c>
      <c r="G80" s="1">
        <f>F80+13</f>
        <v>209</v>
      </c>
      <c r="H80" s="1">
        <f>ROUNDDOWN(A80/4,0)</f>
        <v>1</v>
      </c>
      <c r="I80" s="1">
        <f>MOD(A80,4)</f>
        <v>1</v>
      </c>
      <c r="J80" t="str">
        <f>CONCATENATE("assign parallel_daq_1 [",F80," +: 14] = deframed_mapped [",H80,"][",I80,"][",B80,"];")</f>
        <v>assign parallel_daq_1 [196 +: 14] = deframed_mapped [1][1][5];</v>
      </c>
      <c r="K80" t="str">
        <f>CONCATENATE("// ",C80,D80)</f>
        <v>// V38</v>
      </c>
    </row>
    <row r="81" spans="1:11" x14ac:dyDescent="0.25">
      <c r="A81" s="1">
        <v>7</v>
      </c>
      <c r="B81" s="1">
        <v>10</v>
      </c>
      <c r="C81" s="1" t="s">
        <v>5</v>
      </c>
      <c r="D81" s="1">
        <v>39</v>
      </c>
      <c r="E81" s="2">
        <v>15</v>
      </c>
      <c r="F81" s="1">
        <f>E81*14</f>
        <v>210</v>
      </c>
      <c r="G81" s="1">
        <f>F81+13</f>
        <v>223</v>
      </c>
      <c r="H81" s="1">
        <f>ROUNDDOWN(A81/4,0)</f>
        <v>1</v>
      </c>
      <c r="I81" s="1">
        <f>MOD(A81,4)</f>
        <v>3</v>
      </c>
      <c r="J81" t="str">
        <f>CONCATENATE("assign parallel_daq_1 [",F81," +: 14] = deframed_mapped [",H81,"][",I81,"][",B81,"];")</f>
        <v>assign parallel_daq_1 [210 +: 14] = deframed_mapped [1][3][10];</v>
      </c>
      <c r="K81" t="str">
        <f>CONCATENATE("// ",C81,D81)</f>
        <v>// V39</v>
      </c>
    </row>
    <row r="82" spans="1:11" x14ac:dyDescent="0.25">
      <c r="A82" s="1">
        <v>1</v>
      </c>
      <c r="B82" s="1">
        <v>15</v>
      </c>
      <c r="C82" s="1" t="s">
        <v>6</v>
      </c>
      <c r="D82" s="1">
        <v>0</v>
      </c>
      <c r="E82" s="2">
        <v>16</v>
      </c>
      <c r="F82" s="1">
        <f>E82*14</f>
        <v>224</v>
      </c>
      <c r="G82" s="1">
        <f>F82+13</f>
        <v>237</v>
      </c>
      <c r="H82" s="1">
        <f>ROUNDDOWN(A82/4,0)</f>
        <v>0</v>
      </c>
      <c r="I82" s="1">
        <f>MOD(A82,4)</f>
        <v>1</v>
      </c>
      <c r="J82" t="str">
        <f>CONCATENATE("assign parallel_daq_1 [",F82," +: 14] = deframed_mapped [",H82,"][",I82,"][",B82,"];")</f>
        <v>assign parallel_daq_1 [224 +: 14] = deframed_mapped [0][1][15];</v>
      </c>
      <c r="K82" t="str">
        <f>CONCATENATE("// ",C82,D82)</f>
        <v>// X0</v>
      </c>
    </row>
    <row r="83" spans="1:11" x14ac:dyDescent="0.25">
      <c r="A83" s="1">
        <v>3</v>
      </c>
      <c r="B83" s="1">
        <v>0</v>
      </c>
      <c r="C83" s="1" t="s">
        <v>6</v>
      </c>
      <c r="D83" s="1">
        <v>1</v>
      </c>
      <c r="E83" s="2">
        <v>17</v>
      </c>
      <c r="F83" s="1">
        <f>E83*14</f>
        <v>238</v>
      </c>
      <c r="G83" s="1">
        <f>F83+13</f>
        <v>251</v>
      </c>
      <c r="H83" s="1">
        <f>ROUNDDOWN(A83/4,0)</f>
        <v>0</v>
      </c>
      <c r="I83" s="1">
        <f>MOD(A83,4)</f>
        <v>3</v>
      </c>
      <c r="J83" t="str">
        <f>CONCATENATE("assign parallel_daq_1 [",F83," +: 14] = deframed_mapped [",H83,"][",I83,"][",B83,"];")</f>
        <v>assign parallel_daq_1 [238 +: 14] = deframed_mapped [0][3][0];</v>
      </c>
      <c r="K83" t="str">
        <f>CONCATENATE("// ",C83,D83)</f>
        <v>// X1</v>
      </c>
    </row>
    <row r="84" spans="1:11" x14ac:dyDescent="0.25">
      <c r="A84" s="1">
        <v>1</v>
      </c>
      <c r="B84" s="1">
        <v>14</v>
      </c>
      <c r="C84" s="1" t="s">
        <v>6</v>
      </c>
      <c r="D84" s="1">
        <v>2</v>
      </c>
      <c r="E84" s="2">
        <v>18</v>
      </c>
      <c r="F84" s="1">
        <f>E84*14</f>
        <v>252</v>
      </c>
      <c r="G84" s="1">
        <f>F84+13</f>
        <v>265</v>
      </c>
      <c r="H84" s="1">
        <f>ROUNDDOWN(A84/4,0)</f>
        <v>0</v>
      </c>
      <c r="I84" s="1">
        <f>MOD(A84,4)</f>
        <v>1</v>
      </c>
      <c r="J84" t="str">
        <f>CONCATENATE("assign parallel_daq_1 [",F84," +: 14] = deframed_mapped [",H84,"][",I84,"][",B84,"];")</f>
        <v>assign parallel_daq_1 [252 +: 14] = deframed_mapped [0][1][14];</v>
      </c>
      <c r="K84" t="str">
        <f>CONCATENATE("// ",C84,D84)</f>
        <v>// X2</v>
      </c>
    </row>
    <row r="85" spans="1:11" x14ac:dyDescent="0.25">
      <c r="A85" s="1">
        <v>3</v>
      </c>
      <c r="B85" s="1">
        <v>1</v>
      </c>
      <c r="C85" s="1" t="s">
        <v>6</v>
      </c>
      <c r="D85" s="1">
        <v>3</v>
      </c>
      <c r="E85" s="2">
        <v>19</v>
      </c>
      <c r="F85" s="1">
        <f>E85*14</f>
        <v>266</v>
      </c>
      <c r="G85" s="1">
        <f>F85+13</f>
        <v>279</v>
      </c>
      <c r="H85" s="1">
        <f>ROUNDDOWN(A85/4,0)</f>
        <v>0</v>
      </c>
      <c r="I85" s="1">
        <f>MOD(A85,4)</f>
        <v>3</v>
      </c>
      <c r="J85" t="str">
        <f>CONCATENATE("assign parallel_daq_1 [",F85," +: 14] = deframed_mapped [",H85,"][",I85,"][",B85,"];")</f>
        <v>assign parallel_daq_1 [266 +: 14] = deframed_mapped [0][3][1];</v>
      </c>
      <c r="K85" t="str">
        <f>CONCATENATE("// ",C85,D85)</f>
        <v>// X3</v>
      </c>
    </row>
    <row r="86" spans="1:11" x14ac:dyDescent="0.25">
      <c r="A86" s="1">
        <v>1</v>
      </c>
      <c r="B86" s="1">
        <v>13</v>
      </c>
      <c r="C86" s="1" t="s">
        <v>6</v>
      </c>
      <c r="D86" s="1">
        <v>4</v>
      </c>
      <c r="E86" s="2">
        <v>20</v>
      </c>
      <c r="F86" s="1">
        <f>E86*14</f>
        <v>280</v>
      </c>
      <c r="G86" s="1">
        <f>F86+13</f>
        <v>293</v>
      </c>
      <c r="H86" s="1">
        <f>ROUNDDOWN(A86/4,0)</f>
        <v>0</v>
      </c>
      <c r="I86" s="1">
        <f>MOD(A86,4)</f>
        <v>1</v>
      </c>
      <c r="J86" t="str">
        <f>CONCATENATE("assign parallel_daq_1 [",F86," +: 14] = deframed_mapped [",H86,"][",I86,"][",B86,"];")</f>
        <v>assign parallel_daq_1 [280 +: 14] = deframed_mapped [0][1][13];</v>
      </c>
      <c r="K86" t="str">
        <f>CONCATENATE("// ",C86,D86)</f>
        <v>// X4</v>
      </c>
    </row>
    <row r="87" spans="1:11" x14ac:dyDescent="0.25">
      <c r="A87" s="1">
        <v>3</v>
      </c>
      <c r="B87" s="1">
        <v>2</v>
      </c>
      <c r="C87" s="1" t="s">
        <v>6</v>
      </c>
      <c r="D87" s="1">
        <v>5</v>
      </c>
      <c r="E87" s="2">
        <v>21</v>
      </c>
      <c r="F87" s="1">
        <f>E87*14</f>
        <v>294</v>
      </c>
      <c r="G87" s="1">
        <f>F87+13</f>
        <v>307</v>
      </c>
      <c r="H87" s="1">
        <f>ROUNDDOWN(A87/4,0)</f>
        <v>0</v>
      </c>
      <c r="I87" s="1">
        <f>MOD(A87,4)</f>
        <v>3</v>
      </c>
      <c r="J87" t="str">
        <f>CONCATENATE("assign parallel_daq_1 [",F87," +: 14] = deframed_mapped [",H87,"][",I87,"][",B87,"];")</f>
        <v>assign parallel_daq_1 [294 +: 14] = deframed_mapped [0][3][2];</v>
      </c>
      <c r="K87" t="str">
        <f>CONCATENATE("// ",C87,D87)</f>
        <v>// X5</v>
      </c>
    </row>
    <row r="88" spans="1:11" x14ac:dyDescent="0.25">
      <c r="A88" s="1">
        <v>1</v>
      </c>
      <c r="B88" s="1">
        <v>12</v>
      </c>
      <c r="C88" s="1" t="s">
        <v>6</v>
      </c>
      <c r="D88" s="1">
        <v>6</v>
      </c>
      <c r="E88" s="2">
        <v>22</v>
      </c>
      <c r="F88" s="1">
        <f>E88*14</f>
        <v>308</v>
      </c>
      <c r="G88" s="1">
        <f>F88+13</f>
        <v>321</v>
      </c>
      <c r="H88" s="1">
        <f>ROUNDDOWN(A88/4,0)</f>
        <v>0</v>
      </c>
      <c r="I88" s="1">
        <f>MOD(A88,4)</f>
        <v>1</v>
      </c>
      <c r="J88" t="str">
        <f>CONCATENATE("assign parallel_daq_1 [",F88," +: 14] = deframed_mapped [",H88,"][",I88,"][",B88,"];")</f>
        <v>assign parallel_daq_1 [308 +: 14] = deframed_mapped [0][1][12];</v>
      </c>
      <c r="K88" t="str">
        <f>CONCATENATE("// ",C88,D88)</f>
        <v>// X6</v>
      </c>
    </row>
    <row r="89" spans="1:11" x14ac:dyDescent="0.25">
      <c r="A89" s="1">
        <v>3</v>
      </c>
      <c r="B89" s="1">
        <v>3</v>
      </c>
      <c r="C89" s="1" t="s">
        <v>6</v>
      </c>
      <c r="D89" s="1">
        <v>7</v>
      </c>
      <c r="E89" s="2">
        <v>23</v>
      </c>
      <c r="F89" s="1">
        <f>E89*14</f>
        <v>322</v>
      </c>
      <c r="G89" s="1">
        <f>F89+13</f>
        <v>335</v>
      </c>
      <c r="H89" s="1">
        <f>ROUNDDOWN(A89/4,0)</f>
        <v>0</v>
      </c>
      <c r="I89" s="1">
        <f>MOD(A89,4)</f>
        <v>3</v>
      </c>
      <c r="J89" t="str">
        <f>CONCATENATE("assign parallel_daq_1 [",F89," +: 14] = deframed_mapped [",H89,"][",I89,"][",B89,"];")</f>
        <v>assign parallel_daq_1 [322 +: 14] = deframed_mapped [0][3][3];</v>
      </c>
      <c r="K89" t="str">
        <f>CONCATENATE("// ",C89,D89)</f>
        <v>// X7</v>
      </c>
    </row>
    <row r="90" spans="1:11" x14ac:dyDescent="0.25">
      <c r="A90" s="1">
        <v>1</v>
      </c>
      <c r="B90" s="1">
        <v>11</v>
      </c>
      <c r="C90" s="1" t="s">
        <v>6</v>
      </c>
      <c r="D90" s="1">
        <v>8</v>
      </c>
      <c r="E90" s="2">
        <v>24</v>
      </c>
      <c r="F90" s="1">
        <f>E90*14</f>
        <v>336</v>
      </c>
      <c r="G90" s="1">
        <f>F90+13</f>
        <v>349</v>
      </c>
      <c r="H90" s="1">
        <f>ROUNDDOWN(A90/4,0)</f>
        <v>0</v>
      </c>
      <c r="I90" s="1">
        <f>MOD(A90,4)</f>
        <v>1</v>
      </c>
      <c r="J90" t="str">
        <f>CONCATENATE("assign parallel_daq_1 [",F90," +: 14] = deframed_mapped [",H90,"][",I90,"][",B90,"];")</f>
        <v>assign parallel_daq_1 [336 +: 14] = deframed_mapped [0][1][11];</v>
      </c>
      <c r="K90" t="str">
        <f>CONCATENATE("// ",C90,D90)</f>
        <v>// X8</v>
      </c>
    </row>
    <row r="91" spans="1:11" x14ac:dyDescent="0.25">
      <c r="A91" s="1">
        <v>3</v>
      </c>
      <c r="B91" s="1">
        <v>4</v>
      </c>
      <c r="C91" s="1" t="s">
        <v>6</v>
      </c>
      <c r="D91" s="1">
        <v>9</v>
      </c>
      <c r="E91" s="2">
        <v>25</v>
      </c>
      <c r="F91" s="1">
        <f>E91*14</f>
        <v>350</v>
      </c>
      <c r="G91" s="1">
        <f>F91+13</f>
        <v>363</v>
      </c>
      <c r="H91" s="1">
        <f>ROUNDDOWN(A91/4,0)</f>
        <v>0</v>
      </c>
      <c r="I91" s="1">
        <f>MOD(A91,4)</f>
        <v>3</v>
      </c>
      <c r="J91" t="str">
        <f>CONCATENATE("assign parallel_daq_1 [",F91," +: 14] = deframed_mapped [",H91,"][",I91,"][",B91,"];")</f>
        <v>assign parallel_daq_1 [350 +: 14] = deframed_mapped [0][3][4];</v>
      </c>
      <c r="K91" t="str">
        <f>CONCATENATE("// ",C91,D91)</f>
        <v>// X9</v>
      </c>
    </row>
    <row r="92" spans="1:11" x14ac:dyDescent="0.25">
      <c r="A92" s="1">
        <v>1</v>
      </c>
      <c r="B92" s="1">
        <v>10</v>
      </c>
      <c r="C92" s="1" t="s">
        <v>6</v>
      </c>
      <c r="D92" s="1">
        <v>10</v>
      </c>
      <c r="E92" s="2">
        <v>26</v>
      </c>
      <c r="F92" s="1">
        <f>E92*14</f>
        <v>364</v>
      </c>
      <c r="G92" s="1">
        <f>F92+13</f>
        <v>377</v>
      </c>
      <c r="H92" s="1">
        <f>ROUNDDOWN(A92/4,0)</f>
        <v>0</v>
      </c>
      <c r="I92" s="1">
        <f>MOD(A92,4)</f>
        <v>1</v>
      </c>
      <c r="J92" t="str">
        <f>CONCATENATE("assign parallel_daq_1 [",F92," +: 14] = deframed_mapped [",H92,"][",I92,"][",B92,"];")</f>
        <v>assign parallel_daq_1 [364 +: 14] = deframed_mapped [0][1][10];</v>
      </c>
      <c r="K92" t="str">
        <f>CONCATENATE("// ",C92,D92)</f>
        <v>// X10</v>
      </c>
    </row>
    <row r="93" spans="1:11" x14ac:dyDescent="0.25">
      <c r="A93" s="1">
        <v>3</v>
      </c>
      <c r="B93" s="1">
        <v>5</v>
      </c>
      <c r="C93" s="1" t="s">
        <v>6</v>
      </c>
      <c r="D93" s="1">
        <v>11</v>
      </c>
      <c r="E93" s="2">
        <v>27</v>
      </c>
      <c r="F93" s="1">
        <f>E93*14</f>
        <v>378</v>
      </c>
      <c r="G93" s="1">
        <f>F93+13</f>
        <v>391</v>
      </c>
      <c r="H93" s="1">
        <f>ROUNDDOWN(A93/4,0)</f>
        <v>0</v>
      </c>
      <c r="I93" s="1">
        <f>MOD(A93,4)</f>
        <v>3</v>
      </c>
      <c r="J93" t="str">
        <f>CONCATENATE("assign parallel_daq_1 [",F93," +: 14] = deframed_mapped [",H93,"][",I93,"][",B93,"];")</f>
        <v>assign parallel_daq_1 [378 +: 14] = deframed_mapped [0][3][5];</v>
      </c>
      <c r="K93" t="str">
        <f>CONCATENATE("// ",C93,D93)</f>
        <v>// X11</v>
      </c>
    </row>
    <row r="94" spans="1:11" x14ac:dyDescent="0.25">
      <c r="A94" s="1">
        <v>0</v>
      </c>
      <c r="B94" s="1">
        <v>15</v>
      </c>
      <c r="C94" s="1" t="s">
        <v>6</v>
      </c>
      <c r="D94" s="1">
        <v>12</v>
      </c>
      <c r="E94" s="2">
        <v>28</v>
      </c>
      <c r="F94" s="1">
        <f>E94*14</f>
        <v>392</v>
      </c>
      <c r="G94" s="1">
        <f>F94+13</f>
        <v>405</v>
      </c>
      <c r="H94" s="1">
        <f>ROUNDDOWN(A94/4,0)</f>
        <v>0</v>
      </c>
      <c r="I94" s="1">
        <f>MOD(A94,4)</f>
        <v>0</v>
      </c>
      <c r="J94" t="str">
        <f>CONCATENATE("assign parallel_daq_1 [",F94," +: 14] = deframed_mapped [",H94,"][",I94,"][",B94,"];")</f>
        <v>assign parallel_daq_1 [392 +: 14] = deframed_mapped [0][0][15];</v>
      </c>
      <c r="K94" t="str">
        <f>CONCATENATE("// ",C94,D94)</f>
        <v>// X12</v>
      </c>
    </row>
    <row r="95" spans="1:11" x14ac:dyDescent="0.25">
      <c r="A95" s="1">
        <v>2</v>
      </c>
      <c r="B95" s="1">
        <v>0</v>
      </c>
      <c r="C95" s="1" t="s">
        <v>6</v>
      </c>
      <c r="D95" s="1">
        <v>13</v>
      </c>
      <c r="E95" s="2">
        <v>29</v>
      </c>
      <c r="F95" s="1">
        <f>E95*14</f>
        <v>406</v>
      </c>
      <c r="G95" s="1">
        <f>F95+13</f>
        <v>419</v>
      </c>
      <c r="H95" s="1">
        <f>ROUNDDOWN(A95/4,0)</f>
        <v>0</v>
      </c>
      <c r="I95" s="1">
        <f>MOD(A95,4)</f>
        <v>2</v>
      </c>
      <c r="J95" t="str">
        <f>CONCATENATE("assign parallel_daq_1 [",F95," +: 14] = deframed_mapped [",H95,"][",I95,"][",B95,"];")</f>
        <v>assign parallel_daq_1 [406 +: 14] = deframed_mapped [0][2][0];</v>
      </c>
      <c r="K95" t="str">
        <f>CONCATENATE("// ",C95,D95)</f>
        <v>// X13</v>
      </c>
    </row>
    <row r="96" spans="1:11" x14ac:dyDescent="0.25">
      <c r="A96" s="1">
        <v>0</v>
      </c>
      <c r="B96" s="1">
        <v>14</v>
      </c>
      <c r="C96" s="1" t="s">
        <v>6</v>
      </c>
      <c r="D96" s="1">
        <v>14</v>
      </c>
      <c r="E96" s="2">
        <v>30</v>
      </c>
      <c r="F96" s="1">
        <f>E96*14</f>
        <v>420</v>
      </c>
      <c r="G96" s="1">
        <f>F96+13</f>
        <v>433</v>
      </c>
      <c r="H96" s="1">
        <f>ROUNDDOWN(A96/4,0)</f>
        <v>0</v>
      </c>
      <c r="I96" s="1">
        <f>MOD(A96,4)</f>
        <v>0</v>
      </c>
      <c r="J96" t="str">
        <f>CONCATENATE("assign parallel_daq_1 [",F96," +: 14] = deframed_mapped [",H96,"][",I96,"][",B96,"];")</f>
        <v>assign parallel_daq_1 [420 +: 14] = deframed_mapped [0][0][14];</v>
      </c>
      <c r="K96" t="str">
        <f>CONCATENATE("// ",C96,D96)</f>
        <v>// X14</v>
      </c>
    </row>
    <row r="97" spans="1:11" x14ac:dyDescent="0.25">
      <c r="A97" s="1">
        <v>2</v>
      </c>
      <c r="B97" s="1">
        <v>1</v>
      </c>
      <c r="C97" s="1" t="s">
        <v>6</v>
      </c>
      <c r="D97" s="1">
        <v>15</v>
      </c>
      <c r="E97" s="2">
        <v>31</v>
      </c>
      <c r="F97" s="1">
        <f>E97*14</f>
        <v>434</v>
      </c>
      <c r="G97" s="1">
        <f>F97+13</f>
        <v>447</v>
      </c>
      <c r="H97" s="1">
        <f>ROUNDDOWN(A97/4,0)</f>
        <v>0</v>
      </c>
      <c r="I97" s="1">
        <f>MOD(A97,4)</f>
        <v>2</v>
      </c>
      <c r="J97" t="str">
        <f>CONCATENATE("assign parallel_daq_1 [",F97," +: 14] = deframed_mapped [",H97,"][",I97,"][",B97,"];")</f>
        <v>assign parallel_daq_1 [434 +: 14] = deframed_mapped [0][2][1];</v>
      </c>
      <c r="K97" t="str">
        <f>CONCATENATE("// ",C97,D97)</f>
        <v>// X15</v>
      </c>
    </row>
    <row r="98" spans="1:11" x14ac:dyDescent="0.25">
      <c r="A98" s="1">
        <v>0</v>
      </c>
      <c r="B98" s="1">
        <v>13</v>
      </c>
      <c r="C98" s="1" t="s">
        <v>6</v>
      </c>
      <c r="D98" s="1">
        <v>16</v>
      </c>
      <c r="E98" s="2">
        <v>32</v>
      </c>
      <c r="F98" s="1">
        <f>E98*14</f>
        <v>448</v>
      </c>
      <c r="G98" s="1">
        <f>F98+13</f>
        <v>461</v>
      </c>
      <c r="H98" s="1">
        <f>ROUNDDOWN(A98/4,0)</f>
        <v>0</v>
      </c>
      <c r="I98" s="1">
        <f>MOD(A98,4)</f>
        <v>0</v>
      </c>
      <c r="J98" t="str">
        <f>CONCATENATE("assign parallel_daq_1 [",F98," +: 14] = deframed_mapped [",H98,"][",I98,"][",B98,"];")</f>
        <v>assign parallel_daq_1 [448 +: 14] = deframed_mapped [0][0][13];</v>
      </c>
      <c r="K98" t="str">
        <f>CONCATENATE("// ",C98,D98)</f>
        <v>// X16</v>
      </c>
    </row>
    <row r="99" spans="1:11" x14ac:dyDescent="0.25">
      <c r="A99" s="1">
        <v>2</v>
      </c>
      <c r="B99" s="1">
        <v>2</v>
      </c>
      <c r="C99" s="1" t="s">
        <v>6</v>
      </c>
      <c r="D99" s="1">
        <v>17</v>
      </c>
      <c r="E99" s="2">
        <v>33</v>
      </c>
      <c r="F99" s="1">
        <f>E99*14</f>
        <v>462</v>
      </c>
      <c r="G99" s="1">
        <f>F99+13</f>
        <v>475</v>
      </c>
      <c r="H99" s="1">
        <f>ROUNDDOWN(A99/4,0)</f>
        <v>0</v>
      </c>
      <c r="I99" s="1">
        <f>MOD(A99,4)</f>
        <v>2</v>
      </c>
      <c r="J99" t="str">
        <f>CONCATENATE("assign parallel_daq_1 [",F99," +: 14] = deframed_mapped [",H99,"][",I99,"][",B99,"];")</f>
        <v>assign parallel_daq_1 [462 +: 14] = deframed_mapped [0][2][2];</v>
      </c>
      <c r="K99" t="str">
        <f>CONCATENATE("// ",C99,D99)</f>
        <v>// X17</v>
      </c>
    </row>
    <row r="100" spans="1:11" x14ac:dyDescent="0.25">
      <c r="A100" s="1">
        <v>0</v>
      </c>
      <c r="B100" s="1">
        <v>12</v>
      </c>
      <c r="C100" s="1" t="s">
        <v>6</v>
      </c>
      <c r="D100" s="1">
        <v>18</v>
      </c>
      <c r="E100" s="2">
        <v>34</v>
      </c>
      <c r="F100" s="1">
        <f>E100*14</f>
        <v>476</v>
      </c>
      <c r="G100" s="1">
        <f>F100+13</f>
        <v>489</v>
      </c>
      <c r="H100" s="1">
        <f>ROUNDDOWN(A100/4,0)</f>
        <v>0</v>
      </c>
      <c r="I100" s="1">
        <f>MOD(A100,4)</f>
        <v>0</v>
      </c>
      <c r="J100" t="str">
        <f>CONCATENATE("assign parallel_daq_1 [",F100," +: 14] = deframed_mapped [",H100,"][",I100,"][",B100,"];")</f>
        <v>assign parallel_daq_1 [476 +: 14] = deframed_mapped [0][0][12];</v>
      </c>
      <c r="K100" t="str">
        <f>CONCATENATE("// ",C100,D100)</f>
        <v>// X18</v>
      </c>
    </row>
    <row r="101" spans="1:11" x14ac:dyDescent="0.25">
      <c r="A101" s="1">
        <v>2</v>
      </c>
      <c r="B101" s="1">
        <v>3</v>
      </c>
      <c r="C101" s="1" t="s">
        <v>6</v>
      </c>
      <c r="D101" s="1">
        <v>19</v>
      </c>
      <c r="E101" s="2">
        <v>35</v>
      </c>
      <c r="F101" s="1">
        <f>E101*14</f>
        <v>490</v>
      </c>
      <c r="G101" s="1">
        <f>F101+13</f>
        <v>503</v>
      </c>
      <c r="H101" s="1">
        <f>ROUNDDOWN(A101/4,0)</f>
        <v>0</v>
      </c>
      <c r="I101" s="1">
        <f>MOD(A101,4)</f>
        <v>2</v>
      </c>
      <c r="J101" t="str">
        <f>CONCATENATE("assign parallel_daq_1 [",F101," +: 14] = deframed_mapped [",H101,"][",I101,"][",B101,"];")</f>
        <v>assign parallel_daq_1 [490 +: 14] = deframed_mapped [0][2][3];</v>
      </c>
      <c r="K101" t="str">
        <f>CONCATENATE("// ",C101,D101)</f>
        <v>// X19</v>
      </c>
    </row>
    <row r="102" spans="1:11" x14ac:dyDescent="0.25">
      <c r="A102" s="1">
        <v>0</v>
      </c>
      <c r="B102" s="1">
        <v>11</v>
      </c>
      <c r="C102" s="1" t="s">
        <v>6</v>
      </c>
      <c r="D102" s="1">
        <v>20</v>
      </c>
      <c r="E102" s="2">
        <v>36</v>
      </c>
      <c r="F102" s="1">
        <f>E102*14</f>
        <v>504</v>
      </c>
      <c r="G102" s="1">
        <f>F102+13</f>
        <v>517</v>
      </c>
      <c r="H102" s="1">
        <f>ROUNDDOWN(A102/4,0)</f>
        <v>0</v>
      </c>
      <c r="I102" s="1">
        <f>MOD(A102,4)</f>
        <v>0</v>
      </c>
      <c r="J102" t="str">
        <f>CONCATENATE("assign parallel_daq_1 [",F102," +: 14] = deframed_mapped [",H102,"][",I102,"][",B102,"];")</f>
        <v>assign parallel_daq_1 [504 +: 14] = deframed_mapped [0][0][11];</v>
      </c>
      <c r="K102" t="str">
        <f>CONCATENATE("// ",C102,D102)</f>
        <v>// X20</v>
      </c>
    </row>
    <row r="103" spans="1:11" x14ac:dyDescent="0.25">
      <c r="A103" s="1">
        <v>2</v>
      </c>
      <c r="B103" s="1">
        <v>4</v>
      </c>
      <c r="C103" s="1" t="s">
        <v>6</v>
      </c>
      <c r="D103" s="1">
        <v>21</v>
      </c>
      <c r="E103" s="2">
        <v>37</v>
      </c>
      <c r="F103" s="1">
        <f>E103*14</f>
        <v>518</v>
      </c>
      <c r="G103" s="1">
        <f>F103+13</f>
        <v>531</v>
      </c>
      <c r="H103" s="1">
        <f>ROUNDDOWN(A103/4,0)</f>
        <v>0</v>
      </c>
      <c r="I103" s="1">
        <f>MOD(A103,4)</f>
        <v>2</v>
      </c>
      <c r="J103" t="str">
        <f>CONCATENATE("assign parallel_daq_1 [",F103," +: 14] = deframed_mapped [",H103,"][",I103,"][",B103,"];")</f>
        <v>assign parallel_daq_1 [518 +: 14] = deframed_mapped [0][2][4];</v>
      </c>
      <c r="K103" t="str">
        <f>CONCATENATE("// ",C103,D103)</f>
        <v>// X21</v>
      </c>
    </row>
    <row r="104" spans="1:11" x14ac:dyDescent="0.25">
      <c r="A104" s="1">
        <v>0</v>
      </c>
      <c r="B104" s="1">
        <v>10</v>
      </c>
      <c r="C104" s="1" t="s">
        <v>6</v>
      </c>
      <c r="D104" s="1">
        <v>22</v>
      </c>
      <c r="E104" s="2">
        <v>38</v>
      </c>
      <c r="F104" s="1">
        <f>E104*14</f>
        <v>532</v>
      </c>
      <c r="G104" s="1">
        <f>F104+13</f>
        <v>545</v>
      </c>
      <c r="H104" s="1">
        <f>ROUNDDOWN(A104/4,0)</f>
        <v>0</v>
      </c>
      <c r="I104" s="1">
        <f>MOD(A104,4)</f>
        <v>0</v>
      </c>
      <c r="J104" t="str">
        <f>CONCATENATE("assign parallel_daq_1 [",F104," +: 14] = deframed_mapped [",H104,"][",I104,"][",B104,"];")</f>
        <v>assign parallel_daq_1 [532 +: 14] = deframed_mapped [0][0][10];</v>
      </c>
      <c r="K104" t="str">
        <f>CONCATENATE("// ",C104,D104)</f>
        <v>// X22</v>
      </c>
    </row>
    <row r="105" spans="1:11" x14ac:dyDescent="0.25">
      <c r="A105" s="1">
        <v>2</v>
      </c>
      <c r="B105" s="1">
        <v>5</v>
      </c>
      <c r="C105" s="1" t="s">
        <v>6</v>
      </c>
      <c r="D105" s="1">
        <v>23</v>
      </c>
      <c r="E105" s="2">
        <v>39</v>
      </c>
      <c r="F105" s="1">
        <f>E105*14</f>
        <v>546</v>
      </c>
      <c r="G105" s="1">
        <f>F105+13</f>
        <v>559</v>
      </c>
      <c r="H105" s="1">
        <f>ROUNDDOWN(A105/4,0)</f>
        <v>0</v>
      </c>
      <c r="I105" s="1">
        <f>MOD(A105,4)</f>
        <v>2</v>
      </c>
      <c r="J105" t="str">
        <f>CONCATENATE("assign parallel_daq_1 [",F105," +: 14] = deframed_mapped [",H105,"][",I105,"][",B105,"];")</f>
        <v>assign parallel_daq_1 [546 +: 14] = deframed_mapped [0][2][5];</v>
      </c>
      <c r="K105" t="str">
        <f>CONCATENATE("// ",C105,D105)</f>
        <v>// X23</v>
      </c>
    </row>
    <row r="106" spans="1:11" x14ac:dyDescent="0.25">
      <c r="A106" s="1">
        <v>4</v>
      </c>
      <c r="B106" s="1">
        <v>15</v>
      </c>
      <c r="C106" s="1" t="s">
        <v>6</v>
      </c>
      <c r="D106" s="1">
        <v>24</v>
      </c>
      <c r="E106" s="2">
        <v>40</v>
      </c>
      <c r="F106" s="1">
        <f>E106*14</f>
        <v>560</v>
      </c>
      <c r="G106" s="1">
        <f>F106+13</f>
        <v>573</v>
      </c>
      <c r="H106" s="1">
        <f>ROUNDDOWN(A106/4,0)</f>
        <v>1</v>
      </c>
      <c r="I106" s="1">
        <f>MOD(A106,4)</f>
        <v>0</v>
      </c>
      <c r="J106" t="str">
        <f>CONCATENATE("assign parallel_daq_1 [",F106," +: 14] = deframed_mapped [",H106,"][",I106,"][",B106,"];")</f>
        <v>assign parallel_daq_1 [560 +: 14] = deframed_mapped [1][0][15];</v>
      </c>
      <c r="K106" t="str">
        <f>CONCATENATE("// ",C106,D106)</f>
        <v>// X24</v>
      </c>
    </row>
    <row r="107" spans="1:11" x14ac:dyDescent="0.25">
      <c r="A107" s="1">
        <v>6</v>
      </c>
      <c r="B107" s="1">
        <v>0</v>
      </c>
      <c r="C107" s="1" t="s">
        <v>6</v>
      </c>
      <c r="D107" s="1">
        <v>25</v>
      </c>
      <c r="E107" s="2">
        <v>41</v>
      </c>
      <c r="F107" s="1">
        <f>E107*14</f>
        <v>574</v>
      </c>
      <c r="G107" s="1">
        <f>F107+13</f>
        <v>587</v>
      </c>
      <c r="H107" s="1">
        <f>ROUNDDOWN(A107/4,0)</f>
        <v>1</v>
      </c>
      <c r="I107" s="1">
        <f>MOD(A107,4)</f>
        <v>2</v>
      </c>
      <c r="J107" t="str">
        <f>CONCATENATE("assign parallel_daq_1 [",F107," +: 14] = deframed_mapped [",H107,"][",I107,"][",B107,"];")</f>
        <v>assign parallel_daq_1 [574 +: 14] = deframed_mapped [1][2][0];</v>
      </c>
      <c r="K107" t="str">
        <f>CONCATENATE("// ",C107,D107)</f>
        <v>// X25</v>
      </c>
    </row>
    <row r="108" spans="1:11" x14ac:dyDescent="0.25">
      <c r="A108" s="1">
        <v>4</v>
      </c>
      <c r="B108" s="1">
        <v>14</v>
      </c>
      <c r="C108" s="1" t="s">
        <v>6</v>
      </c>
      <c r="D108" s="1">
        <v>26</v>
      </c>
      <c r="E108" s="2">
        <v>42</v>
      </c>
      <c r="F108" s="1">
        <f>E108*14</f>
        <v>588</v>
      </c>
      <c r="G108" s="1">
        <f>F108+13</f>
        <v>601</v>
      </c>
      <c r="H108" s="1">
        <f>ROUNDDOWN(A108/4,0)</f>
        <v>1</v>
      </c>
      <c r="I108" s="1">
        <f>MOD(A108,4)</f>
        <v>0</v>
      </c>
      <c r="J108" t="str">
        <f>CONCATENATE("assign parallel_daq_1 [",F108," +: 14] = deframed_mapped [",H108,"][",I108,"][",B108,"];")</f>
        <v>assign parallel_daq_1 [588 +: 14] = deframed_mapped [1][0][14];</v>
      </c>
      <c r="K108" t="str">
        <f>CONCATENATE("// ",C108,D108)</f>
        <v>// X26</v>
      </c>
    </row>
    <row r="109" spans="1:11" x14ac:dyDescent="0.25">
      <c r="A109" s="1">
        <v>6</v>
      </c>
      <c r="B109" s="1">
        <v>1</v>
      </c>
      <c r="C109" s="1" t="s">
        <v>6</v>
      </c>
      <c r="D109" s="1">
        <v>27</v>
      </c>
      <c r="E109" s="2">
        <v>43</v>
      </c>
      <c r="F109" s="1">
        <f>E109*14</f>
        <v>602</v>
      </c>
      <c r="G109" s="1">
        <f>F109+13</f>
        <v>615</v>
      </c>
      <c r="H109" s="1">
        <f>ROUNDDOWN(A109/4,0)</f>
        <v>1</v>
      </c>
      <c r="I109" s="1">
        <f>MOD(A109,4)</f>
        <v>2</v>
      </c>
      <c r="J109" t="str">
        <f>CONCATENATE("assign parallel_daq_1 [",F109," +: 14] = deframed_mapped [",H109,"][",I109,"][",B109,"];")</f>
        <v>assign parallel_daq_1 [602 +: 14] = deframed_mapped [1][2][1];</v>
      </c>
      <c r="K109" t="str">
        <f>CONCATENATE("// ",C109,D109)</f>
        <v>// X27</v>
      </c>
    </row>
    <row r="110" spans="1:11" x14ac:dyDescent="0.25">
      <c r="A110" s="1">
        <v>4</v>
      </c>
      <c r="B110" s="1">
        <v>13</v>
      </c>
      <c r="C110" s="1" t="s">
        <v>6</v>
      </c>
      <c r="D110" s="1">
        <v>28</v>
      </c>
      <c r="E110" s="2">
        <v>44</v>
      </c>
      <c r="F110" s="1">
        <f>E110*14</f>
        <v>616</v>
      </c>
      <c r="G110" s="1">
        <f>F110+13</f>
        <v>629</v>
      </c>
      <c r="H110" s="1">
        <f>ROUNDDOWN(A110/4,0)</f>
        <v>1</v>
      </c>
      <c r="I110" s="1">
        <f>MOD(A110,4)</f>
        <v>0</v>
      </c>
      <c r="J110" t="str">
        <f>CONCATENATE("assign parallel_daq_1 [",F110," +: 14] = deframed_mapped [",H110,"][",I110,"][",B110,"];")</f>
        <v>assign parallel_daq_1 [616 +: 14] = deframed_mapped [1][0][13];</v>
      </c>
      <c r="K110" t="str">
        <f>CONCATENATE("// ",C110,D110)</f>
        <v>// X28</v>
      </c>
    </row>
    <row r="111" spans="1:11" x14ac:dyDescent="0.25">
      <c r="A111" s="1">
        <v>6</v>
      </c>
      <c r="B111" s="1">
        <v>2</v>
      </c>
      <c r="C111" s="1" t="s">
        <v>6</v>
      </c>
      <c r="D111" s="1">
        <v>29</v>
      </c>
      <c r="E111" s="2">
        <v>45</v>
      </c>
      <c r="F111" s="1">
        <f>E111*14</f>
        <v>630</v>
      </c>
      <c r="G111" s="1">
        <f>F111+13</f>
        <v>643</v>
      </c>
      <c r="H111" s="1">
        <f>ROUNDDOWN(A111/4,0)</f>
        <v>1</v>
      </c>
      <c r="I111" s="1">
        <f>MOD(A111,4)</f>
        <v>2</v>
      </c>
      <c r="J111" t="str">
        <f>CONCATENATE("assign parallel_daq_1 [",F111," +: 14] = deframed_mapped [",H111,"][",I111,"][",B111,"];")</f>
        <v>assign parallel_daq_1 [630 +: 14] = deframed_mapped [1][2][2];</v>
      </c>
      <c r="K111" t="str">
        <f>CONCATENATE("// ",C111,D111)</f>
        <v>// X29</v>
      </c>
    </row>
    <row r="112" spans="1:11" x14ac:dyDescent="0.25">
      <c r="A112" s="1">
        <v>4</v>
      </c>
      <c r="B112" s="1">
        <v>12</v>
      </c>
      <c r="C112" s="1" t="s">
        <v>6</v>
      </c>
      <c r="D112" s="1">
        <v>30</v>
      </c>
      <c r="E112" s="2">
        <v>46</v>
      </c>
      <c r="F112" s="1">
        <f>E112*14</f>
        <v>644</v>
      </c>
      <c r="G112" s="1">
        <f>F112+13</f>
        <v>657</v>
      </c>
      <c r="H112" s="1">
        <f>ROUNDDOWN(A112/4,0)</f>
        <v>1</v>
      </c>
      <c r="I112" s="1">
        <f>MOD(A112,4)</f>
        <v>0</v>
      </c>
      <c r="J112" t="str">
        <f>CONCATENATE("assign parallel_daq_1 [",F112," +: 14] = deframed_mapped [",H112,"][",I112,"][",B112,"];")</f>
        <v>assign parallel_daq_1 [644 +: 14] = deframed_mapped [1][0][12];</v>
      </c>
      <c r="K112" t="str">
        <f>CONCATENATE("// ",C112,D112)</f>
        <v>// X30</v>
      </c>
    </row>
    <row r="113" spans="1:11" x14ac:dyDescent="0.25">
      <c r="A113" s="1">
        <v>6</v>
      </c>
      <c r="B113" s="1">
        <v>3</v>
      </c>
      <c r="C113" s="1" t="s">
        <v>6</v>
      </c>
      <c r="D113" s="1">
        <v>31</v>
      </c>
      <c r="E113" s="2">
        <v>47</v>
      </c>
      <c r="F113" s="1">
        <f>E113*14</f>
        <v>658</v>
      </c>
      <c r="G113" s="1">
        <f>F113+13</f>
        <v>671</v>
      </c>
      <c r="H113" s="1">
        <f>ROUNDDOWN(A113/4,0)</f>
        <v>1</v>
      </c>
      <c r="I113" s="1">
        <f>MOD(A113,4)</f>
        <v>2</v>
      </c>
      <c r="J113" t="str">
        <f>CONCATENATE("assign parallel_daq_1 [",F113," +: 14] = deframed_mapped [",H113,"][",I113,"][",B113,"];")</f>
        <v>assign parallel_daq_1 [658 +: 14] = deframed_mapped [1][2][3];</v>
      </c>
      <c r="K113" t="str">
        <f>CONCATENATE("// ",C113,D113)</f>
        <v>// X31</v>
      </c>
    </row>
    <row r="114" spans="1:11" x14ac:dyDescent="0.25">
      <c r="A114" s="1">
        <v>4</v>
      </c>
      <c r="B114" s="1">
        <v>11</v>
      </c>
      <c r="C114" s="1" t="s">
        <v>6</v>
      </c>
      <c r="D114" s="1">
        <v>32</v>
      </c>
      <c r="E114" s="2">
        <v>48</v>
      </c>
      <c r="F114" s="1">
        <f>E114*14</f>
        <v>672</v>
      </c>
      <c r="G114" s="1">
        <f>F114+13</f>
        <v>685</v>
      </c>
      <c r="H114" s="1">
        <f>ROUNDDOWN(A114/4,0)</f>
        <v>1</v>
      </c>
      <c r="I114" s="1">
        <f>MOD(A114,4)</f>
        <v>0</v>
      </c>
      <c r="J114" t="str">
        <f>CONCATENATE("assign parallel_daq_1 [",F114," +: 14] = deframed_mapped [",H114,"][",I114,"][",B114,"];")</f>
        <v>assign parallel_daq_1 [672 +: 14] = deframed_mapped [1][0][11];</v>
      </c>
      <c r="K114" t="str">
        <f>CONCATENATE("// ",C114,D114)</f>
        <v>// X32</v>
      </c>
    </row>
    <row r="115" spans="1:11" x14ac:dyDescent="0.25">
      <c r="A115" s="1">
        <v>6</v>
      </c>
      <c r="B115" s="1">
        <v>4</v>
      </c>
      <c r="C115" s="1" t="s">
        <v>6</v>
      </c>
      <c r="D115" s="1">
        <v>33</v>
      </c>
      <c r="E115" s="2">
        <v>49</v>
      </c>
      <c r="F115" s="1">
        <f>E115*14</f>
        <v>686</v>
      </c>
      <c r="G115" s="1">
        <f>F115+13</f>
        <v>699</v>
      </c>
      <c r="H115" s="1">
        <f>ROUNDDOWN(A115/4,0)</f>
        <v>1</v>
      </c>
      <c r="I115" s="1">
        <f>MOD(A115,4)</f>
        <v>2</v>
      </c>
      <c r="J115" t="str">
        <f>CONCATENATE("assign parallel_daq_1 [",F115," +: 14] = deframed_mapped [",H115,"][",I115,"][",B115,"];")</f>
        <v>assign parallel_daq_1 [686 +: 14] = deframed_mapped [1][2][4];</v>
      </c>
      <c r="K115" t="str">
        <f>CONCATENATE("// ",C115,D115)</f>
        <v>// X33</v>
      </c>
    </row>
    <row r="116" spans="1:11" x14ac:dyDescent="0.25">
      <c r="A116" s="1">
        <v>4</v>
      </c>
      <c r="B116" s="1">
        <v>10</v>
      </c>
      <c r="C116" s="1" t="s">
        <v>6</v>
      </c>
      <c r="D116" s="1">
        <v>34</v>
      </c>
      <c r="E116" s="2">
        <v>50</v>
      </c>
      <c r="F116" s="1">
        <f>E116*14</f>
        <v>700</v>
      </c>
      <c r="G116" s="1">
        <f>F116+13</f>
        <v>713</v>
      </c>
      <c r="H116" s="1">
        <f>ROUNDDOWN(A116/4,0)</f>
        <v>1</v>
      </c>
      <c r="I116" s="1">
        <f>MOD(A116,4)</f>
        <v>0</v>
      </c>
      <c r="J116" t="str">
        <f>CONCATENATE("assign parallel_daq_1 [",F116," +: 14] = deframed_mapped [",H116,"][",I116,"][",B116,"];")</f>
        <v>assign parallel_daq_1 [700 +: 14] = deframed_mapped [1][0][10];</v>
      </c>
      <c r="K116" t="str">
        <f>CONCATENATE("// ",C116,D116)</f>
        <v>// X34</v>
      </c>
    </row>
    <row r="117" spans="1:11" x14ac:dyDescent="0.25">
      <c r="A117" s="1">
        <v>6</v>
      </c>
      <c r="B117" s="1">
        <v>5</v>
      </c>
      <c r="C117" s="1" t="s">
        <v>6</v>
      </c>
      <c r="D117" s="1">
        <v>35</v>
      </c>
      <c r="E117" s="2">
        <v>51</v>
      </c>
      <c r="F117" s="1">
        <f>E117*14</f>
        <v>714</v>
      </c>
      <c r="G117" s="1">
        <f>F117+13</f>
        <v>727</v>
      </c>
      <c r="H117" s="1">
        <f>ROUNDDOWN(A117/4,0)</f>
        <v>1</v>
      </c>
      <c r="I117" s="1">
        <f>MOD(A117,4)</f>
        <v>2</v>
      </c>
      <c r="J117" t="str">
        <f>CONCATENATE("assign parallel_daq_1 [",F117," +: 14] = deframed_mapped [",H117,"][",I117,"][",B117,"];")</f>
        <v>assign parallel_daq_1 [714 +: 14] = deframed_mapped [1][2][5];</v>
      </c>
      <c r="K117" t="str">
        <f>CONCATENATE("// ",C117,D117)</f>
        <v>// X35</v>
      </c>
    </row>
    <row r="118" spans="1:11" x14ac:dyDescent="0.25">
      <c r="A118" s="1">
        <v>5</v>
      </c>
      <c r="B118" s="1">
        <v>15</v>
      </c>
      <c r="C118" s="1" t="s">
        <v>6</v>
      </c>
      <c r="D118" s="1">
        <v>36</v>
      </c>
      <c r="E118" s="2">
        <v>52</v>
      </c>
      <c r="F118" s="1">
        <f>E118*14</f>
        <v>728</v>
      </c>
      <c r="G118" s="1">
        <f>F118+13</f>
        <v>741</v>
      </c>
      <c r="H118" s="1">
        <f>ROUNDDOWN(A118/4,0)</f>
        <v>1</v>
      </c>
      <c r="I118" s="1">
        <f>MOD(A118,4)</f>
        <v>1</v>
      </c>
      <c r="J118" t="str">
        <f>CONCATENATE("assign parallel_daq_1 [",F118," +: 14] = deframed_mapped [",H118,"][",I118,"][",B118,"];")</f>
        <v>assign parallel_daq_1 [728 +: 14] = deframed_mapped [1][1][15];</v>
      </c>
      <c r="K118" t="str">
        <f>CONCATENATE("// ",C118,D118)</f>
        <v>// X36</v>
      </c>
    </row>
    <row r="119" spans="1:11" x14ac:dyDescent="0.25">
      <c r="A119" s="1">
        <v>7</v>
      </c>
      <c r="B119" s="1">
        <v>0</v>
      </c>
      <c r="C119" s="1" t="s">
        <v>6</v>
      </c>
      <c r="D119" s="1">
        <v>37</v>
      </c>
      <c r="E119" s="2">
        <v>53</v>
      </c>
      <c r="F119" s="1">
        <f>E119*14</f>
        <v>742</v>
      </c>
      <c r="G119" s="1">
        <f>F119+13</f>
        <v>755</v>
      </c>
      <c r="H119" s="1">
        <f>ROUNDDOWN(A119/4,0)</f>
        <v>1</v>
      </c>
      <c r="I119" s="1">
        <f>MOD(A119,4)</f>
        <v>3</v>
      </c>
      <c r="J119" t="str">
        <f>CONCATENATE("assign parallel_daq_1 [",F119," +: 14] = deframed_mapped [",H119,"][",I119,"][",B119,"];")</f>
        <v>assign parallel_daq_1 [742 +: 14] = deframed_mapped [1][3][0];</v>
      </c>
      <c r="K119" t="str">
        <f>CONCATENATE("// ",C119,D119)</f>
        <v>// X37</v>
      </c>
    </row>
    <row r="120" spans="1:11" x14ac:dyDescent="0.25">
      <c r="A120" s="1">
        <v>5</v>
      </c>
      <c r="B120" s="1">
        <v>14</v>
      </c>
      <c r="C120" s="1" t="s">
        <v>6</v>
      </c>
      <c r="D120" s="1">
        <v>38</v>
      </c>
      <c r="E120" s="2">
        <v>54</v>
      </c>
      <c r="F120" s="1">
        <f>E120*14</f>
        <v>756</v>
      </c>
      <c r="G120" s="1">
        <f>F120+13</f>
        <v>769</v>
      </c>
      <c r="H120" s="1">
        <f>ROUNDDOWN(A120/4,0)</f>
        <v>1</v>
      </c>
      <c r="I120" s="1">
        <f>MOD(A120,4)</f>
        <v>1</v>
      </c>
      <c r="J120" t="str">
        <f>CONCATENATE("assign parallel_daq_1 [",F120," +: 14] = deframed_mapped [",H120,"][",I120,"][",B120,"];")</f>
        <v>assign parallel_daq_1 [756 +: 14] = deframed_mapped [1][1][14];</v>
      </c>
      <c r="K120" t="str">
        <f>CONCATENATE("// ",C120,D120)</f>
        <v>// X38</v>
      </c>
    </row>
    <row r="121" spans="1:11" x14ac:dyDescent="0.25">
      <c r="A121" s="1">
        <v>7</v>
      </c>
      <c r="B121" s="1">
        <v>1</v>
      </c>
      <c r="C121" s="1" t="s">
        <v>6</v>
      </c>
      <c r="D121" s="1">
        <v>39</v>
      </c>
      <c r="E121" s="2">
        <v>55</v>
      </c>
      <c r="F121" s="1">
        <f>E121*14</f>
        <v>770</v>
      </c>
      <c r="G121" s="1">
        <f>F121+13</f>
        <v>783</v>
      </c>
      <c r="H121" s="1">
        <f>ROUNDDOWN(A121/4,0)</f>
        <v>1</v>
      </c>
      <c r="I121" s="1">
        <f>MOD(A121,4)</f>
        <v>3</v>
      </c>
      <c r="J121" t="str">
        <f>CONCATENATE("assign parallel_daq_1 [",F121," +: 14] = deframed_mapped [",H121,"][",I121,"][",B121,"];")</f>
        <v>assign parallel_daq_1 [770 +: 14] = deframed_mapped [1][3][1];</v>
      </c>
      <c r="K121" t="str">
        <f>CONCATENATE("// ",C121,D121)</f>
        <v>// X39</v>
      </c>
    </row>
    <row r="122" spans="1:11" x14ac:dyDescent="0.25">
      <c r="A122" s="1">
        <v>5</v>
      </c>
      <c r="B122" s="1">
        <v>13</v>
      </c>
      <c r="C122" s="1" t="s">
        <v>6</v>
      </c>
      <c r="D122" s="1">
        <v>40</v>
      </c>
      <c r="E122" s="2">
        <v>56</v>
      </c>
      <c r="F122" s="1">
        <f>E122*14</f>
        <v>784</v>
      </c>
      <c r="G122" s="1">
        <f>F122+13</f>
        <v>797</v>
      </c>
      <c r="H122" s="1">
        <f>ROUNDDOWN(A122/4,0)</f>
        <v>1</v>
      </c>
      <c r="I122" s="1">
        <f>MOD(A122,4)</f>
        <v>1</v>
      </c>
      <c r="J122" t="str">
        <f>CONCATENATE("assign parallel_daq_1 [",F122," +: 14] = deframed_mapped [",H122,"][",I122,"][",B122,"];")</f>
        <v>assign parallel_daq_1 [784 +: 14] = deframed_mapped [1][1][13];</v>
      </c>
      <c r="K122" t="str">
        <f>CONCATENATE("// ",C122,D122)</f>
        <v>// X40</v>
      </c>
    </row>
    <row r="123" spans="1:11" x14ac:dyDescent="0.25">
      <c r="A123" s="1">
        <v>7</v>
      </c>
      <c r="B123" s="1">
        <v>2</v>
      </c>
      <c r="C123" s="1" t="s">
        <v>6</v>
      </c>
      <c r="D123" s="1">
        <v>41</v>
      </c>
      <c r="E123" s="2">
        <v>57</v>
      </c>
      <c r="F123" s="1">
        <f>E123*14</f>
        <v>798</v>
      </c>
      <c r="G123" s="1">
        <f>F123+13</f>
        <v>811</v>
      </c>
      <c r="H123" s="1">
        <f>ROUNDDOWN(A123/4,0)</f>
        <v>1</v>
      </c>
      <c r="I123" s="1">
        <f>MOD(A123,4)</f>
        <v>3</v>
      </c>
      <c r="J123" t="str">
        <f>CONCATENATE("assign parallel_daq_1 [",F123," +: 14] = deframed_mapped [",H123,"][",I123,"][",B123,"];")</f>
        <v>assign parallel_daq_1 [798 +: 14] = deframed_mapped [1][3][2];</v>
      </c>
      <c r="K123" t="str">
        <f>CONCATENATE("// ",C123,D123)</f>
        <v>// X41</v>
      </c>
    </row>
    <row r="124" spans="1:11" x14ac:dyDescent="0.25">
      <c r="A124" s="1">
        <v>5</v>
      </c>
      <c r="B124" s="1">
        <v>12</v>
      </c>
      <c r="C124" s="1" t="s">
        <v>6</v>
      </c>
      <c r="D124" s="1">
        <v>42</v>
      </c>
      <c r="E124" s="2">
        <v>58</v>
      </c>
      <c r="F124" s="1">
        <f>E124*14</f>
        <v>812</v>
      </c>
      <c r="G124" s="1">
        <f>F124+13</f>
        <v>825</v>
      </c>
      <c r="H124" s="1">
        <f>ROUNDDOWN(A124/4,0)</f>
        <v>1</v>
      </c>
      <c r="I124" s="1">
        <f>MOD(A124,4)</f>
        <v>1</v>
      </c>
      <c r="J124" t="str">
        <f>CONCATENATE("assign parallel_daq_1 [",F124," +: 14] = deframed_mapped [",H124,"][",I124,"][",B124,"];")</f>
        <v>assign parallel_daq_1 [812 +: 14] = deframed_mapped [1][1][12];</v>
      </c>
      <c r="K124" t="str">
        <f>CONCATENATE("// ",C124,D124)</f>
        <v>// X42</v>
      </c>
    </row>
    <row r="125" spans="1:11" x14ac:dyDescent="0.25">
      <c r="A125" s="1">
        <v>7</v>
      </c>
      <c r="B125" s="1">
        <v>3</v>
      </c>
      <c r="C125" s="1" t="s">
        <v>6</v>
      </c>
      <c r="D125" s="1">
        <v>43</v>
      </c>
      <c r="E125" s="2">
        <v>59</v>
      </c>
      <c r="F125" s="1">
        <f>E125*14</f>
        <v>826</v>
      </c>
      <c r="G125" s="1">
        <f>F125+13</f>
        <v>839</v>
      </c>
      <c r="H125" s="1">
        <f>ROUNDDOWN(A125/4,0)</f>
        <v>1</v>
      </c>
      <c r="I125" s="1">
        <f>MOD(A125,4)</f>
        <v>3</v>
      </c>
      <c r="J125" t="str">
        <f>CONCATENATE("assign parallel_daq_1 [",F125," +: 14] = deframed_mapped [",H125,"][",I125,"][",B125,"];")</f>
        <v>assign parallel_daq_1 [826 +: 14] = deframed_mapped [1][3][3];</v>
      </c>
      <c r="K125" t="str">
        <f>CONCATENATE("// ",C125,D125)</f>
        <v>// X43</v>
      </c>
    </row>
    <row r="126" spans="1:11" x14ac:dyDescent="0.25">
      <c r="A126" s="1">
        <v>5</v>
      </c>
      <c r="B126" s="1">
        <v>11</v>
      </c>
      <c r="C126" s="1" t="s">
        <v>6</v>
      </c>
      <c r="D126" s="1">
        <v>44</v>
      </c>
      <c r="E126" s="2">
        <v>60</v>
      </c>
      <c r="F126" s="1">
        <f>E126*14</f>
        <v>840</v>
      </c>
      <c r="G126" s="1">
        <f>F126+13</f>
        <v>853</v>
      </c>
      <c r="H126" s="1">
        <f>ROUNDDOWN(A126/4,0)</f>
        <v>1</v>
      </c>
      <c r="I126" s="1">
        <f>MOD(A126,4)</f>
        <v>1</v>
      </c>
      <c r="J126" t="str">
        <f>CONCATENATE("assign parallel_daq_1 [",F126," +: 14] = deframed_mapped [",H126,"][",I126,"][",B126,"];")</f>
        <v>assign parallel_daq_1 [840 +: 14] = deframed_mapped [1][1][11];</v>
      </c>
      <c r="K126" t="str">
        <f>CONCATENATE("// ",C126,D126)</f>
        <v>// X44</v>
      </c>
    </row>
    <row r="127" spans="1:11" x14ac:dyDescent="0.25">
      <c r="A127" s="1">
        <v>7</v>
      </c>
      <c r="B127" s="1">
        <v>4</v>
      </c>
      <c r="C127" s="1" t="s">
        <v>6</v>
      </c>
      <c r="D127" s="1">
        <v>45</v>
      </c>
      <c r="E127" s="2">
        <v>61</v>
      </c>
      <c r="F127" s="1">
        <f>E127*14</f>
        <v>854</v>
      </c>
      <c r="G127" s="1">
        <f>F127+13</f>
        <v>867</v>
      </c>
      <c r="H127" s="1">
        <f>ROUNDDOWN(A127/4,0)</f>
        <v>1</v>
      </c>
      <c r="I127" s="1">
        <f>MOD(A127,4)</f>
        <v>3</v>
      </c>
      <c r="J127" t="str">
        <f>CONCATENATE("assign parallel_daq_1 [",F127," +: 14] = deframed_mapped [",H127,"][",I127,"][",B127,"];")</f>
        <v>assign parallel_daq_1 [854 +: 14] = deframed_mapped [1][3][4];</v>
      </c>
      <c r="K127" t="str">
        <f>CONCATENATE("// ",C127,D127)</f>
        <v>// X45</v>
      </c>
    </row>
    <row r="128" spans="1:11" x14ac:dyDescent="0.25">
      <c r="A128" s="1">
        <v>5</v>
      </c>
      <c r="B128" s="1">
        <v>10</v>
      </c>
      <c r="C128" s="1" t="s">
        <v>6</v>
      </c>
      <c r="D128" s="1">
        <v>46</v>
      </c>
      <c r="E128" s="2">
        <v>62</v>
      </c>
      <c r="F128" s="1">
        <f>E128*14</f>
        <v>868</v>
      </c>
      <c r="G128" s="1">
        <f>F128+13</f>
        <v>881</v>
      </c>
      <c r="H128" s="1">
        <f>ROUNDDOWN(A128/4,0)</f>
        <v>1</v>
      </c>
      <c r="I128" s="1">
        <f>MOD(A128,4)</f>
        <v>1</v>
      </c>
      <c r="J128" t="str">
        <f>CONCATENATE("assign parallel_daq_1 [",F128," +: 14] = deframed_mapped [",H128,"][",I128,"][",B128,"];")</f>
        <v>assign parallel_daq_1 [868 +: 14] = deframed_mapped [1][1][10];</v>
      </c>
      <c r="K128" t="str">
        <f>CONCATENATE("// ",C128,D128)</f>
        <v>// X46</v>
      </c>
    </row>
    <row r="129" spans="1:11" x14ac:dyDescent="0.25">
      <c r="A129" s="1">
        <v>7</v>
      </c>
      <c r="B129" s="1">
        <v>5</v>
      </c>
      <c r="C129" s="1" t="s">
        <v>6</v>
      </c>
      <c r="D129" s="1">
        <v>47</v>
      </c>
      <c r="E129" s="2">
        <v>63</v>
      </c>
      <c r="F129" s="1">
        <f>E129*14</f>
        <v>882</v>
      </c>
      <c r="G129" s="1">
        <f>F129+13</f>
        <v>895</v>
      </c>
      <c r="H129" s="1">
        <f>ROUNDDOWN(A129/4,0)</f>
        <v>1</v>
      </c>
      <c r="I129" s="1">
        <f>MOD(A129,4)</f>
        <v>3</v>
      </c>
      <c r="J129" t="str">
        <f>CONCATENATE("assign parallel_daq_1 [",F129," +: 14] = deframed_mapped [",H129,"][",I129,"][",B129,"];")</f>
        <v>assign parallel_daq_1 [882 +: 14] = deframed_mapped [1][3][5];</v>
      </c>
      <c r="K129" t="str">
        <f>CONCATENATE("// ",C129,D129)</f>
        <v>// X47</v>
      </c>
    </row>
  </sheetData>
  <sortState xmlns:xlrd2="http://schemas.microsoft.com/office/spreadsheetml/2017/richdata2" ref="A2:K129">
    <sortCondition ref="C2:C129"/>
    <sortCondition ref="D2:D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0397-3C93-4907-A545-7BA9F176BB22}">
  <dimension ref="A1:N129"/>
  <sheetViews>
    <sheetView tabSelected="1" zoomScale="110" zoomScaleNormal="110" workbookViewId="0">
      <selection activeCell="A40" sqref="A40:XFD40"/>
    </sheetView>
  </sheetViews>
  <sheetFormatPr defaultColWidth="8.796875" defaultRowHeight="13.8" x14ac:dyDescent="0.25"/>
  <cols>
    <col min="1" max="1" width="3.296875" bestFit="1" customWidth="1"/>
    <col min="2" max="2" width="4.19921875" bestFit="1" customWidth="1"/>
    <col min="3" max="3" width="15.796875" bestFit="1" customWidth="1"/>
    <col min="4" max="4" width="16.19921875" style="2" bestFit="1" customWidth="1"/>
    <col min="5" max="7" width="8.796875" style="2"/>
    <col min="9" max="11" width="8.796875" style="2"/>
    <col min="12" max="12" width="14.296875" style="2" bestFit="1" customWidth="1"/>
    <col min="13" max="13" width="54.19921875" bestFit="1" customWidth="1"/>
    <col min="14" max="14" width="8.09765625" bestFit="1" customWidth="1"/>
  </cols>
  <sheetData>
    <row r="1" spans="1:14" x14ac:dyDescent="0.25">
      <c r="A1" t="s">
        <v>15</v>
      </c>
      <c r="B1" t="s">
        <v>16</v>
      </c>
      <c r="C1" t="s">
        <v>14</v>
      </c>
      <c r="D1" s="2" t="s">
        <v>17</v>
      </c>
      <c r="E1" s="2" t="s">
        <v>1</v>
      </c>
      <c r="F1" s="2" t="s">
        <v>2</v>
      </c>
      <c r="G1" s="2" t="s">
        <v>3</v>
      </c>
      <c r="H1" s="2" t="s">
        <v>8</v>
      </c>
      <c r="I1" s="2" t="s">
        <v>7</v>
      </c>
      <c r="J1" s="2" t="s">
        <v>9</v>
      </c>
      <c r="K1" s="2" t="s">
        <v>11</v>
      </c>
      <c r="L1" s="2" t="s">
        <v>12</v>
      </c>
      <c r="M1" s="2" t="s">
        <v>10</v>
      </c>
      <c r="N1" s="2" t="s">
        <v>13</v>
      </c>
    </row>
    <row r="2" spans="1:14" x14ac:dyDescent="0.25">
      <c r="A2">
        <v>0</v>
      </c>
      <c r="B2">
        <v>1</v>
      </c>
      <c r="C2" s="2">
        <v>1</v>
      </c>
      <c r="D2" s="2">
        <f>LOOKUP(C2,A$2:A$9,B$2:B$9)</f>
        <v>3</v>
      </c>
      <c r="E2" s="2">
        <v>4</v>
      </c>
      <c r="F2" s="2" t="s">
        <v>4</v>
      </c>
      <c r="G2" s="2">
        <v>0</v>
      </c>
      <c r="H2" s="2">
        <v>0</v>
      </c>
      <c r="I2" s="2">
        <f>H2*14</f>
        <v>0</v>
      </c>
      <c r="J2" s="2">
        <f>I2+13</f>
        <v>13</v>
      </c>
      <c r="K2" s="2">
        <f>ROUNDDOWN(D2/4,0)</f>
        <v>0</v>
      </c>
      <c r="L2" s="2">
        <f>MOD(D2,4)</f>
        <v>3</v>
      </c>
      <c r="M2" t="str">
        <f>CONCATENATE("assign parallel_daq_0 [",I2," +: 14] = deframed_mapped [",K2,"][",L2,"][",E2,"];")</f>
        <v>assign parallel_daq_0 [0 +: 14] = deframed_mapped [0][3][4];</v>
      </c>
      <c r="N2" t="str">
        <f>CONCATENATE("// ",F2,G2)</f>
        <v>// U0</v>
      </c>
    </row>
    <row r="3" spans="1:14" x14ac:dyDescent="0.25">
      <c r="A3">
        <v>1</v>
      </c>
      <c r="B3">
        <v>3</v>
      </c>
      <c r="C3" s="2">
        <v>3</v>
      </c>
      <c r="D3" s="2">
        <f t="shared" ref="D3:D66" si="0">LOOKUP(C3,A$2:A$9,B$2:B$9)</f>
        <v>0</v>
      </c>
      <c r="E3" s="2">
        <v>11</v>
      </c>
      <c r="F3" s="2" t="s">
        <v>4</v>
      </c>
      <c r="G3" s="2">
        <v>1</v>
      </c>
      <c r="H3" s="2">
        <v>1</v>
      </c>
      <c r="I3" s="2">
        <f>H3*14</f>
        <v>14</v>
      </c>
      <c r="J3" s="2">
        <f>I3+13</f>
        <v>27</v>
      </c>
      <c r="K3" s="2">
        <f>ROUNDDOWN(D3/4,0)</f>
        <v>0</v>
      </c>
      <c r="L3" s="2">
        <f>MOD(D3,4)</f>
        <v>0</v>
      </c>
      <c r="M3" t="str">
        <f>CONCATENATE("assign parallel_daq_0 [",I3," +: 14] = deframed_mapped [",K3,"][",L3,"][",E3,"];")</f>
        <v>assign parallel_daq_0 [14 +: 14] = deframed_mapped [0][0][11];</v>
      </c>
      <c r="N3" t="str">
        <f>CONCATENATE("// ",F3,G3)</f>
        <v>// U1</v>
      </c>
    </row>
    <row r="4" spans="1:14" x14ac:dyDescent="0.25">
      <c r="A4">
        <v>2</v>
      </c>
      <c r="B4">
        <v>2</v>
      </c>
      <c r="C4" s="2">
        <v>1</v>
      </c>
      <c r="D4" s="2">
        <f t="shared" si="0"/>
        <v>3</v>
      </c>
      <c r="E4" s="2">
        <v>3</v>
      </c>
      <c r="F4" s="2" t="s">
        <v>4</v>
      </c>
      <c r="G4" s="2">
        <v>2</v>
      </c>
      <c r="H4" s="2">
        <v>2</v>
      </c>
      <c r="I4" s="2">
        <f>H4*14</f>
        <v>28</v>
      </c>
      <c r="J4" s="2">
        <f>I4+13</f>
        <v>41</v>
      </c>
      <c r="K4" s="2">
        <f>ROUNDDOWN(D4/4,0)</f>
        <v>0</v>
      </c>
      <c r="L4" s="2">
        <f>MOD(D4,4)</f>
        <v>3</v>
      </c>
      <c r="M4" t="str">
        <f>CONCATENATE("assign parallel_daq_0 [",I4," +: 14] = deframed_mapped [",K4,"][",L4,"][",E4,"];")</f>
        <v>assign parallel_daq_0 [28 +: 14] = deframed_mapped [0][3][3];</v>
      </c>
      <c r="N4" t="str">
        <f>CONCATENATE("// ",F4,G4)</f>
        <v>// U2</v>
      </c>
    </row>
    <row r="5" spans="1:14" x14ac:dyDescent="0.25">
      <c r="A5">
        <v>3</v>
      </c>
      <c r="B5">
        <v>0</v>
      </c>
      <c r="C5" s="2">
        <v>3</v>
      </c>
      <c r="D5" s="2">
        <f t="shared" si="0"/>
        <v>0</v>
      </c>
      <c r="E5" s="2">
        <v>12</v>
      </c>
      <c r="F5" s="2" t="s">
        <v>4</v>
      </c>
      <c r="G5" s="2">
        <v>3</v>
      </c>
      <c r="H5" s="2">
        <v>3</v>
      </c>
      <c r="I5" s="2">
        <f>H5*14</f>
        <v>42</v>
      </c>
      <c r="J5" s="2">
        <f>I5+13</f>
        <v>55</v>
      </c>
      <c r="K5" s="2">
        <f>ROUNDDOWN(D5/4,0)</f>
        <v>0</v>
      </c>
      <c r="L5" s="2">
        <f>MOD(D5,4)</f>
        <v>0</v>
      </c>
      <c r="M5" t="str">
        <f>CONCATENATE("assign parallel_daq_0 [",I5," +: 14] = deframed_mapped [",K5,"][",L5,"][",E5,"];")</f>
        <v>assign parallel_daq_0 [42 +: 14] = deframed_mapped [0][0][12];</v>
      </c>
      <c r="N5" t="str">
        <f>CONCATENATE("// ",F5,G5)</f>
        <v>// U3</v>
      </c>
    </row>
    <row r="6" spans="1:14" x14ac:dyDescent="0.25">
      <c r="A6">
        <v>4</v>
      </c>
      <c r="B6">
        <v>4</v>
      </c>
      <c r="C6" s="2">
        <v>1</v>
      </c>
      <c r="D6" s="2">
        <f t="shared" si="0"/>
        <v>3</v>
      </c>
      <c r="E6" s="2">
        <v>2</v>
      </c>
      <c r="F6" s="2" t="s">
        <v>4</v>
      </c>
      <c r="G6" s="2">
        <v>4</v>
      </c>
      <c r="H6" s="2">
        <v>4</v>
      </c>
      <c r="I6" s="2">
        <f>H6*14</f>
        <v>56</v>
      </c>
      <c r="J6" s="2">
        <f>I6+13</f>
        <v>69</v>
      </c>
      <c r="K6" s="2">
        <f>ROUNDDOWN(D6/4,0)</f>
        <v>0</v>
      </c>
      <c r="L6" s="2">
        <f>MOD(D6,4)</f>
        <v>3</v>
      </c>
      <c r="M6" t="str">
        <f>CONCATENATE("assign parallel_daq_0 [",I6," +: 14] = deframed_mapped [",K6,"][",L6,"][",E6,"];")</f>
        <v>assign parallel_daq_0 [56 +: 14] = deframed_mapped [0][3][2];</v>
      </c>
      <c r="N6" t="str">
        <f>CONCATENATE("// ",F6,G6)</f>
        <v>// U4</v>
      </c>
    </row>
    <row r="7" spans="1:14" x14ac:dyDescent="0.25">
      <c r="A7">
        <v>5</v>
      </c>
      <c r="B7">
        <v>6</v>
      </c>
      <c r="C7" s="2">
        <v>3</v>
      </c>
      <c r="D7" s="2">
        <f t="shared" si="0"/>
        <v>0</v>
      </c>
      <c r="E7" s="2">
        <v>13</v>
      </c>
      <c r="F7" s="2" t="s">
        <v>4</v>
      </c>
      <c r="G7" s="2">
        <v>5</v>
      </c>
      <c r="H7" s="2">
        <v>5</v>
      </c>
      <c r="I7" s="2">
        <f>H7*14</f>
        <v>70</v>
      </c>
      <c r="J7" s="2">
        <f>I7+13</f>
        <v>83</v>
      </c>
      <c r="K7" s="2">
        <f>ROUNDDOWN(D7/4,0)</f>
        <v>0</v>
      </c>
      <c r="L7" s="2">
        <f>MOD(D7,4)</f>
        <v>0</v>
      </c>
      <c r="M7" t="str">
        <f>CONCATENATE("assign parallel_daq_0 [",I7," +: 14] = deframed_mapped [",K7,"][",L7,"][",E7,"];")</f>
        <v>assign parallel_daq_0 [70 +: 14] = deframed_mapped [0][0][13];</v>
      </c>
      <c r="N7" t="str">
        <f>CONCATENATE("// ",F7,G7)</f>
        <v>// U5</v>
      </c>
    </row>
    <row r="8" spans="1:14" x14ac:dyDescent="0.25">
      <c r="A8">
        <v>6</v>
      </c>
      <c r="B8">
        <v>7</v>
      </c>
      <c r="C8" s="2">
        <v>1</v>
      </c>
      <c r="D8" s="2">
        <f t="shared" si="0"/>
        <v>3</v>
      </c>
      <c r="E8" s="2">
        <v>1</v>
      </c>
      <c r="F8" s="2" t="s">
        <v>4</v>
      </c>
      <c r="G8" s="2">
        <v>6</v>
      </c>
      <c r="H8" s="2">
        <v>6</v>
      </c>
      <c r="I8" s="2">
        <f>H8*14</f>
        <v>84</v>
      </c>
      <c r="J8" s="2">
        <f>I8+13</f>
        <v>97</v>
      </c>
      <c r="K8" s="2">
        <f>ROUNDDOWN(D8/4,0)</f>
        <v>0</v>
      </c>
      <c r="L8" s="2">
        <f>MOD(D8,4)</f>
        <v>3</v>
      </c>
      <c r="M8" t="str">
        <f>CONCATENATE("assign parallel_daq_0 [",I8," +: 14] = deframed_mapped [",K8,"][",L8,"][",E8,"];")</f>
        <v>assign parallel_daq_0 [84 +: 14] = deframed_mapped [0][3][1];</v>
      </c>
      <c r="N8" t="str">
        <f>CONCATENATE("// ",F8,G8)</f>
        <v>// U6</v>
      </c>
    </row>
    <row r="9" spans="1:14" x14ac:dyDescent="0.25">
      <c r="A9">
        <v>7</v>
      </c>
      <c r="B9">
        <v>5</v>
      </c>
      <c r="C9" s="2">
        <v>3</v>
      </c>
      <c r="D9" s="2">
        <f t="shared" si="0"/>
        <v>0</v>
      </c>
      <c r="E9" s="2">
        <v>14</v>
      </c>
      <c r="F9" s="2" t="s">
        <v>4</v>
      </c>
      <c r="G9" s="2">
        <v>7</v>
      </c>
      <c r="H9" s="2">
        <v>7</v>
      </c>
      <c r="I9" s="2">
        <f>H9*14</f>
        <v>98</v>
      </c>
      <c r="J9" s="2">
        <f>I9+13</f>
        <v>111</v>
      </c>
      <c r="K9" s="2">
        <f>ROUNDDOWN(D9/4,0)</f>
        <v>0</v>
      </c>
      <c r="L9" s="2">
        <f>MOD(D9,4)</f>
        <v>0</v>
      </c>
      <c r="M9" t="str">
        <f>CONCATENATE("assign parallel_daq_0 [",I9," +: 14] = deframed_mapped [",K9,"][",L9,"][",E9,"];")</f>
        <v>assign parallel_daq_0 [98 +: 14] = deframed_mapped [0][0][14];</v>
      </c>
      <c r="N9" t="str">
        <f>CONCATENATE("// ",F9,G9)</f>
        <v>// U7</v>
      </c>
    </row>
    <row r="10" spans="1:14" x14ac:dyDescent="0.25">
      <c r="C10" s="2">
        <v>1</v>
      </c>
      <c r="D10" s="2">
        <f t="shared" si="0"/>
        <v>3</v>
      </c>
      <c r="E10" s="2">
        <v>0</v>
      </c>
      <c r="F10" s="2" t="s">
        <v>4</v>
      </c>
      <c r="G10" s="2">
        <v>8</v>
      </c>
      <c r="H10" s="2">
        <v>8</v>
      </c>
      <c r="I10" s="2">
        <f>H10*14</f>
        <v>112</v>
      </c>
      <c r="J10" s="2">
        <f>I10+13</f>
        <v>125</v>
      </c>
      <c r="K10" s="2">
        <f>ROUNDDOWN(D10/4,0)</f>
        <v>0</v>
      </c>
      <c r="L10" s="2">
        <f>MOD(D10,4)</f>
        <v>3</v>
      </c>
      <c r="M10" t="str">
        <f>CONCATENATE("assign parallel_daq_0 [",I10," +: 14] = deframed_mapped [",K10,"][",L10,"][",E10,"];")</f>
        <v>assign parallel_daq_0 [112 +: 14] = deframed_mapped [0][3][0];</v>
      </c>
      <c r="N10" t="str">
        <f>CONCATENATE("// ",F10,G10)</f>
        <v>// U8</v>
      </c>
    </row>
    <row r="11" spans="1:14" x14ac:dyDescent="0.25">
      <c r="C11" s="2">
        <v>3</v>
      </c>
      <c r="D11" s="2">
        <f t="shared" si="0"/>
        <v>0</v>
      </c>
      <c r="E11" s="2">
        <v>15</v>
      </c>
      <c r="F11" s="2" t="s">
        <v>4</v>
      </c>
      <c r="G11" s="2">
        <v>9</v>
      </c>
      <c r="H11" s="2">
        <v>9</v>
      </c>
      <c r="I11" s="2">
        <f>H11*14</f>
        <v>126</v>
      </c>
      <c r="J11" s="2">
        <f>I11+13</f>
        <v>139</v>
      </c>
      <c r="K11" s="2">
        <f>ROUNDDOWN(D11/4,0)</f>
        <v>0</v>
      </c>
      <c r="L11" s="2">
        <f>MOD(D11,4)</f>
        <v>0</v>
      </c>
      <c r="M11" t="str">
        <f>CONCATENATE("assign parallel_daq_0 [",I11," +: 14] = deframed_mapped [",K11,"][",L11,"][",E11,"];")</f>
        <v>assign parallel_daq_0 [126 +: 14] = deframed_mapped [0][0][15];</v>
      </c>
      <c r="N11" t="str">
        <f>CONCATENATE("// ",F11,G11)</f>
        <v>// U9</v>
      </c>
    </row>
    <row r="12" spans="1:14" x14ac:dyDescent="0.25">
      <c r="C12" s="2">
        <v>0</v>
      </c>
      <c r="D12" s="2">
        <f t="shared" si="0"/>
        <v>1</v>
      </c>
      <c r="E12" s="2">
        <v>4</v>
      </c>
      <c r="F12" s="2" t="s">
        <v>4</v>
      </c>
      <c r="G12" s="2">
        <v>10</v>
      </c>
      <c r="H12" s="2">
        <v>10</v>
      </c>
      <c r="I12" s="2">
        <f>H12*14</f>
        <v>140</v>
      </c>
      <c r="J12" s="2">
        <f>I12+13</f>
        <v>153</v>
      </c>
      <c r="K12" s="2">
        <f>ROUNDDOWN(D12/4,0)</f>
        <v>0</v>
      </c>
      <c r="L12" s="2">
        <f>MOD(D12,4)</f>
        <v>1</v>
      </c>
      <c r="M12" t="str">
        <f>CONCATENATE("assign parallel_daq_0 [",I12," +: 14] = deframed_mapped [",K12,"][",L12,"][",E12,"];")</f>
        <v>assign parallel_daq_0 [140 +: 14] = deframed_mapped [0][1][4];</v>
      </c>
      <c r="N12" t="str">
        <f>CONCATENATE("// ",F12,G12)</f>
        <v>// U10</v>
      </c>
    </row>
    <row r="13" spans="1:14" x14ac:dyDescent="0.25">
      <c r="C13" s="2">
        <v>2</v>
      </c>
      <c r="D13" s="2">
        <f t="shared" si="0"/>
        <v>2</v>
      </c>
      <c r="E13" s="2">
        <v>11</v>
      </c>
      <c r="F13" s="2" t="s">
        <v>4</v>
      </c>
      <c r="G13" s="2">
        <v>11</v>
      </c>
      <c r="H13" s="2">
        <v>11</v>
      </c>
      <c r="I13" s="2">
        <f>H13*14</f>
        <v>154</v>
      </c>
      <c r="J13" s="2">
        <f>I13+13</f>
        <v>167</v>
      </c>
      <c r="K13" s="2">
        <f>ROUNDDOWN(D13/4,0)</f>
        <v>0</v>
      </c>
      <c r="L13" s="2">
        <f>MOD(D13,4)</f>
        <v>2</v>
      </c>
      <c r="M13" t="str">
        <f>CONCATENATE("assign parallel_daq_0 [",I13," +: 14] = deframed_mapped [",K13,"][",L13,"][",E13,"];")</f>
        <v>assign parallel_daq_0 [154 +: 14] = deframed_mapped [0][2][11];</v>
      </c>
      <c r="N13" t="str">
        <f>CONCATENATE("// ",F13,G13)</f>
        <v>// U11</v>
      </c>
    </row>
    <row r="14" spans="1:14" x14ac:dyDescent="0.25">
      <c r="C14" s="2">
        <v>0</v>
      </c>
      <c r="D14" s="2">
        <f t="shared" si="0"/>
        <v>1</v>
      </c>
      <c r="E14" s="2">
        <v>3</v>
      </c>
      <c r="F14" s="2" t="s">
        <v>4</v>
      </c>
      <c r="G14" s="2">
        <v>12</v>
      </c>
      <c r="H14" s="2">
        <v>12</v>
      </c>
      <c r="I14" s="2">
        <f>H14*14</f>
        <v>168</v>
      </c>
      <c r="J14" s="2">
        <f>I14+13</f>
        <v>181</v>
      </c>
      <c r="K14" s="2">
        <f>ROUNDDOWN(D14/4,0)</f>
        <v>0</v>
      </c>
      <c r="L14" s="2">
        <f>MOD(D14,4)</f>
        <v>1</v>
      </c>
      <c r="M14" t="str">
        <f>CONCATENATE("assign parallel_daq_0 [",I14," +: 14] = deframed_mapped [",K14,"][",L14,"][",E14,"];")</f>
        <v>assign parallel_daq_0 [168 +: 14] = deframed_mapped [0][1][3];</v>
      </c>
      <c r="N14" t="str">
        <f>CONCATENATE("// ",F14,G14)</f>
        <v>// U12</v>
      </c>
    </row>
    <row r="15" spans="1:14" x14ac:dyDescent="0.25">
      <c r="C15" s="2">
        <v>2</v>
      </c>
      <c r="D15" s="2">
        <f t="shared" si="0"/>
        <v>2</v>
      </c>
      <c r="E15" s="2">
        <v>12</v>
      </c>
      <c r="F15" s="2" t="s">
        <v>4</v>
      </c>
      <c r="G15" s="2">
        <v>13</v>
      </c>
      <c r="H15" s="2">
        <v>13</v>
      </c>
      <c r="I15" s="2">
        <f>H15*14</f>
        <v>182</v>
      </c>
      <c r="J15" s="2">
        <f>I15+13</f>
        <v>195</v>
      </c>
      <c r="K15" s="2">
        <f>ROUNDDOWN(D15/4,0)</f>
        <v>0</v>
      </c>
      <c r="L15" s="2">
        <f>MOD(D15,4)</f>
        <v>2</v>
      </c>
      <c r="M15" t="str">
        <f>CONCATENATE("assign parallel_daq_0 [",I15," +: 14] = deframed_mapped [",K15,"][",L15,"][",E15,"];")</f>
        <v>assign parallel_daq_0 [182 +: 14] = deframed_mapped [0][2][12];</v>
      </c>
      <c r="N15" t="str">
        <f>CONCATENATE("// ",F15,G15)</f>
        <v>// U13</v>
      </c>
    </row>
    <row r="16" spans="1:14" x14ac:dyDescent="0.25">
      <c r="C16" s="2">
        <v>0</v>
      </c>
      <c r="D16" s="2">
        <f t="shared" si="0"/>
        <v>1</v>
      </c>
      <c r="E16" s="2">
        <v>2</v>
      </c>
      <c r="F16" s="2" t="s">
        <v>4</v>
      </c>
      <c r="G16" s="2">
        <v>14</v>
      </c>
      <c r="H16" s="2">
        <v>14</v>
      </c>
      <c r="I16" s="2">
        <f>H16*14</f>
        <v>196</v>
      </c>
      <c r="J16" s="2">
        <f>I16+13</f>
        <v>209</v>
      </c>
      <c r="K16" s="2">
        <f>ROUNDDOWN(D16/4,0)</f>
        <v>0</v>
      </c>
      <c r="L16" s="2">
        <f>MOD(D16,4)</f>
        <v>1</v>
      </c>
      <c r="M16" t="str">
        <f>CONCATENATE("assign parallel_daq_0 [",I16," +: 14] = deframed_mapped [",K16,"][",L16,"][",E16,"];")</f>
        <v>assign parallel_daq_0 [196 +: 14] = deframed_mapped [0][1][2];</v>
      </c>
      <c r="N16" t="str">
        <f>CONCATENATE("// ",F16,G16)</f>
        <v>// U14</v>
      </c>
    </row>
    <row r="17" spans="3:14" x14ac:dyDescent="0.25">
      <c r="C17" s="2">
        <v>2</v>
      </c>
      <c r="D17" s="2">
        <f t="shared" si="0"/>
        <v>2</v>
      </c>
      <c r="E17" s="2">
        <v>13</v>
      </c>
      <c r="F17" s="2" t="s">
        <v>4</v>
      </c>
      <c r="G17" s="2">
        <v>15</v>
      </c>
      <c r="H17" s="2">
        <v>15</v>
      </c>
      <c r="I17" s="2">
        <f>H17*14</f>
        <v>210</v>
      </c>
      <c r="J17" s="2">
        <f>I17+13</f>
        <v>223</v>
      </c>
      <c r="K17" s="2">
        <f>ROUNDDOWN(D17/4,0)</f>
        <v>0</v>
      </c>
      <c r="L17" s="2">
        <f>MOD(D17,4)</f>
        <v>2</v>
      </c>
      <c r="M17" t="str">
        <f>CONCATENATE("assign parallel_daq_0 [",I17," +: 14] = deframed_mapped [",K17,"][",L17,"][",E17,"];")</f>
        <v>assign parallel_daq_0 [210 +: 14] = deframed_mapped [0][2][13];</v>
      </c>
      <c r="N17" t="str">
        <f>CONCATENATE("// ",F17,G17)</f>
        <v>// U15</v>
      </c>
    </row>
    <row r="18" spans="3:14" x14ac:dyDescent="0.25">
      <c r="C18" s="2">
        <v>0</v>
      </c>
      <c r="D18" s="2">
        <f t="shared" si="0"/>
        <v>1</v>
      </c>
      <c r="E18" s="2">
        <v>1</v>
      </c>
      <c r="F18" s="2" t="s">
        <v>4</v>
      </c>
      <c r="G18" s="2">
        <v>16</v>
      </c>
      <c r="H18" s="2">
        <v>16</v>
      </c>
      <c r="I18" s="2">
        <f>H18*14</f>
        <v>224</v>
      </c>
      <c r="J18" s="2">
        <f>I18+13</f>
        <v>237</v>
      </c>
      <c r="K18" s="2">
        <f>ROUNDDOWN(D18/4,0)</f>
        <v>0</v>
      </c>
      <c r="L18" s="2">
        <f>MOD(D18,4)</f>
        <v>1</v>
      </c>
      <c r="M18" t="str">
        <f>CONCATENATE("assign parallel_daq_0 [",I18," +: 14] = deframed_mapped [",K18,"][",L18,"][",E18,"];")</f>
        <v>assign parallel_daq_0 [224 +: 14] = deframed_mapped [0][1][1];</v>
      </c>
      <c r="N18" t="str">
        <f>CONCATENATE("// ",F18,G18)</f>
        <v>// U16</v>
      </c>
    </row>
    <row r="19" spans="3:14" x14ac:dyDescent="0.25">
      <c r="C19" s="2">
        <v>2</v>
      </c>
      <c r="D19" s="2">
        <f t="shared" si="0"/>
        <v>2</v>
      </c>
      <c r="E19" s="2">
        <v>14</v>
      </c>
      <c r="F19" s="2" t="s">
        <v>4</v>
      </c>
      <c r="G19" s="2">
        <v>17</v>
      </c>
      <c r="H19" s="2">
        <v>17</v>
      </c>
      <c r="I19" s="2">
        <f>H19*14</f>
        <v>238</v>
      </c>
      <c r="J19" s="2">
        <f>I19+13</f>
        <v>251</v>
      </c>
      <c r="K19" s="2">
        <f>ROUNDDOWN(D19/4,0)</f>
        <v>0</v>
      </c>
      <c r="L19" s="2">
        <f>MOD(D19,4)</f>
        <v>2</v>
      </c>
      <c r="M19" t="str">
        <f>CONCATENATE("assign parallel_daq_0 [",I19," +: 14] = deframed_mapped [",K19,"][",L19,"][",E19,"];")</f>
        <v>assign parallel_daq_0 [238 +: 14] = deframed_mapped [0][2][14];</v>
      </c>
      <c r="N19" t="str">
        <f>CONCATENATE("// ",F19,G19)</f>
        <v>// U17</v>
      </c>
    </row>
    <row r="20" spans="3:14" x14ac:dyDescent="0.25">
      <c r="C20" s="2">
        <v>0</v>
      </c>
      <c r="D20" s="2">
        <f t="shared" si="0"/>
        <v>1</v>
      </c>
      <c r="E20" s="2">
        <v>0</v>
      </c>
      <c r="F20" s="2" t="s">
        <v>4</v>
      </c>
      <c r="G20" s="2">
        <v>18</v>
      </c>
      <c r="H20" s="2">
        <v>18</v>
      </c>
      <c r="I20" s="2">
        <f>H20*14</f>
        <v>252</v>
      </c>
      <c r="J20" s="2">
        <f>I20+13</f>
        <v>265</v>
      </c>
      <c r="K20" s="2">
        <f>ROUNDDOWN(D20/4,0)</f>
        <v>0</v>
      </c>
      <c r="L20" s="2">
        <f>MOD(D20,4)</f>
        <v>1</v>
      </c>
      <c r="M20" t="str">
        <f>CONCATENATE("assign parallel_daq_0 [",I20," +: 14] = deframed_mapped [",K20,"][",L20,"][",E20,"];")</f>
        <v>assign parallel_daq_0 [252 +: 14] = deframed_mapped [0][1][0];</v>
      </c>
      <c r="N20" t="str">
        <f>CONCATENATE("// ",F20,G20)</f>
        <v>// U18</v>
      </c>
    </row>
    <row r="21" spans="3:14" x14ac:dyDescent="0.25">
      <c r="C21" s="2">
        <v>2</v>
      </c>
      <c r="D21" s="2">
        <f t="shared" si="0"/>
        <v>2</v>
      </c>
      <c r="E21" s="2">
        <v>15</v>
      </c>
      <c r="F21" s="2" t="s">
        <v>4</v>
      </c>
      <c r="G21" s="2">
        <v>19</v>
      </c>
      <c r="H21" s="2">
        <v>19</v>
      </c>
      <c r="I21" s="2">
        <f>H21*14</f>
        <v>266</v>
      </c>
      <c r="J21" s="2">
        <f>I21+13</f>
        <v>279</v>
      </c>
      <c r="K21" s="2">
        <f>ROUNDDOWN(D21/4,0)</f>
        <v>0</v>
      </c>
      <c r="L21" s="2">
        <f>MOD(D21,4)</f>
        <v>2</v>
      </c>
      <c r="M21" t="str">
        <f>CONCATENATE("assign parallel_daq_0 [",I21," +: 14] = deframed_mapped [",K21,"][",L21,"][",E21,"];")</f>
        <v>assign parallel_daq_0 [266 +: 14] = deframed_mapped [0][2][15];</v>
      </c>
      <c r="N21" t="str">
        <f>CONCATENATE("// ",F21,G21)</f>
        <v>// U19</v>
      </c>
    </row>
    <row r="22" spans="3:14" x14ac:dyDescent="0.25">
      <c r="C22" s="2">
        <v>4</v>
      </c>
      <c r="D22" s="2">
        <f t="shared" si="0"/>
        <v>4</v>
      </c>
      <c r="E22" s="2">
        <v>4</v>
      </c>
      <c r="F22" s="2" t="s">
        <v>4</v>
      </c>
      <c r="G22" s="2">
        <v>20</v>
      </c>
      <c r="H22" s="2">
        <v>20</v>
      </c>
      <c r="I22" s="2">
        <f>H22*14</f>
        <v>280</v>
      </c>
      <c r="J22" s="2">
        <f>I22+13</f>
        <v>293</v>
      </c>
      <c r="K22" s="2">
        <f>ROUNDDOWN(D22/4,0)</f>
        <v>1</v>
      </c>
      <c r="L22" s="2">
        <f>MOD(D22,4)</f>
        <v>0</v>
      </c>
      <c r="M22" t="str">
        <f>CONCATENATE("assign parallel_daq_0 [",I22," +: 14] = deframed_mapped [",K22,"][",L22,"][",E22,"];")</f>
        <v>assign parallel_daq_0 [280 +: 14] = deframed_mapped [1][0][4];</v>
      </c>
      <c r="N22" t="str">
        <f>CONCATENATE("// ",F22,G22)</f>
        <v>// U20</v>
      </c>
    </row>
    <row r="23" spans="3:14" x14ac:dyDescent="0.25">
      <c r="C23" s="2">
        <v>6</v>
      </c>
      <c r="D23" s="2">
        <f t="shared" si="0"/>
        <v>7</v>
      </c>
      <c r="E23" s="2">
        <v>11</v>
      </c>
      <c r="F23" s="2" t="s">
        <v>4</v>
      </c>
      <c r="G23" s="2">
        <v>21</v>
      </c>
      <c r="H23" s="2">
        <v>21</v>
      </c>
      <c r="I23" s="2">
        <f>H23*14</f>
        <v>294</v>
      </c>
      <c r="J23" s="2">
        <f>I23+13</f>
        <v>307</v>
      </c>
      <c r="K23" s="2">
        <f>ROUNDDOWN(D23/4,0)</f>
        <v>1</v>
      </c>
      <c r="L23" s="2">
        <f>MOD(D23,4)</f>
        <v>3</v>
      </c>
      <c r="M23" t="str">
        <f>CONCATENATE("assign parallel_daq_0 [",I23," +: 14] = deframed_mapped [",K23,"][",L23,"][",E23,"];")</f>
        <v>assign parallel_daq_0 [294 +: 14] = deframed_mapped [1][3][11];</v>
      </c>
      <c r="N23" t="str">
        <f>CONCATENATE("// ",F23,G23)</f>
        <v>// U21</v>
      </c>
    </row>
    <row r="24" spans="3:14" x14ac:dyDescent="0.25">
      <c r="C24" s="2">
        <v>4</v>
      </c>
      <c r="D24" s="2">
        <f t="shared" si="0"/>
        <v>4</v>
      </c>
      <c r="E24" s="2">
        <v>3</v>
      </c>
      <c r="F24" s="2" t="s">
        <v>4</v>
      </c>
      <c r="G24" s="2">
        <v>22</v>
      </c>
      <c r="H24" s="2">
        <v>22</v>
      </c>
      <c r="I24" s="2">
        <f>H24*14</f>
        <v>308</v>
      </c>
      <c r="J24" s="2">
        <f>I24+13</f>
        <v>321</v>
      </c>
      <c r="K24" s="2">
        <f>ROUNDDOWN(D24/4,0)</f>
        <v>1</v>
      </c>
      <c r="L24" s="2">
        <f>MOD(D24,4)</f>
        <v>0</v>
      </c>
      <c r="M24" t="str">
        <f>CONCATENATE("assign parallel_daq_0 [",I24," +: 14] = deframed_mapped [",K24,"][",L24,"][",E24,"];")</f>
        <v>assign parallel_daq_0 [308 +: 14] = deframed_mapped [1][0][3];</v>
      </c>
      <c r="N24" t="str">
        <f>CONCATENATE("// ",F24,G24)</f>
        <v>// U22</v>
      </c>
    </row>
    <row r="25" spans="3:14" x14ac:dyDescent="0.25">
      <c r="C25" s="2">
        <v>6</v>
      </c>
      <c r="D25" s="2">
        <f t="shared" si="0"/>
        <v>7</v>
      </c>
      <c r="E25" s="2">
        <v>12</v>
      </c>
      <c r="F25" s="2" t="s">
        <v>4</v>
      </c>
      <c r="G25" s="2">
        <v>23</v>
      </c>
      <c r="H25" s="2">
        <v>23</v>
      </c>
      <c r="I25" s="2">
        <f>H25*14</f>
        <v>322</v>
      </c>
      <c r="J25" s="2">
        <f>I25+13</f>
        <v>335</v>
      </c>
      <c r="K25" s="2">
        <f>ROUNDDOWN(D25/4,0)</f>
        <v>1</v>
      </c>
      <c r="L25" s="2">
        <f>MOD(D25,4)</f>
        <v>3</v>
      </c>
      <c r="M25" t="str">
        <f>CONCATENATE("assign parallel_daq_0 [",I25," +: 14] = deframed_mapped [",K25,"][",L25,"][",E25,"];")</f>
        <v>assign parallel_daq_0 [322 +: 14] = deframed_mapped [1][3][12];</v>
      </c>
      <c r="N25" t="str">
        <f>CONCATENATE("// ",F25,G25)</f>
        <v>// U23</v>
      </c>
    </row>
    <row r="26" spans="3:14" x14ac:dyDescent="0.25">
      <c r="C26" s="2">
        <v>4</v>
      </c>
      <c r="D26" s="2">
        <f t="shared" si="0"/>
        <v>4</v>
      </c>
      <c r="E26" s="2">
        <v>2</v>
      </c>
      <c r="F26" s="2" t="s">
        <v>4</v>
      </c>
      <c r="G26" s="2">
        <v>24</v>
      </c>
      <c r="H26" s="2">
        <v>24</v>
      </c>
      <c r="I26" s="2">
        <f>H26*14</f>
        <v>336</v>
      </c>
      <c r="J26" s="2">
        <f>I26+13</f>
        <v>349</v>
      </c>
      <c r="K26" s="2">
        <f>ROUNDDOWN(D26/4,0)</f>
        <v>1</v>
      </c>
      <c r="L26" s="2">
        <f>MOD(D26,4)</f>
        <v>0</v>
      </c>
      <c r="M26" t="str">
        <f>CONCATENATE("assign parallel_daq_0 [",I26," +: 14] = deframed_mapped [",K26,"][",L26,"][",E26,"];")</f>
        <v>assign parallel_daq_0 [336 +: 14] = deframed_mapped [1][0][2];</v>
      </c>
      <c r="N26" t="str">
        <f>CONCATENATE("// ",F26,G26)</f>
        <v>// U24</v>
      </c>
    </row>
    <row r="27" spans="3:14" x14ac:dyDescent="0.25">
      <c r="C27" s="2">
        <v>6</v>
      </c>
      <c r="D27" s="2">
        <f t="shared" si="0"/>
        <v>7</v>
      </c>
      <c r="E27" s="2">
        <v>13</v>
      </c>
      <c r="F27" s="2" t="s">
        <v>4</v>
      </c>
      <c r="G27" s="2">
        <v>25</v>
      </c>
      <c r="H27" s="2">
        <v>25</v>
      </c>
      <c r="I27" s="2">
        <f>H27*14</f>
        <v>350</v>
      </c>
      <c r="J27" s="2">
        <f>I27+13</f>
        <v>363</v>
      </c>
      <c r="K27" s="2">
        <f>ROUNDDOWN(D27/4,0)</f>
        <v>1</v>
      </c>
      <c r="L27" s="2">
        <f>MOD(D27,4)</f>
        <v>3</v>
      </c>
      <c r="M27" t="str">
        <f>CONCATENATE("assign parallel_daq_0 [",I27," +: 14] = deframed_mapped [",K27,"][",L27,"][",E27,"];")</f>
        <v>assign parallel_daq_0 [350 +: 14] = deframed_mapped [1][3][13];</v>
      </c>
      <c r="N27" t="str">
        <f>CONCATENATE("// ",F27,G27)</f>
        <v>// U25</v>
      </c>
    </row>
    <row r="28" spans="3:14" x14ac:dyDescent="0.25">
      <c r="C28" s="2">
        <v>4</v>
      </c>
      <c r="D28" s="2">
        <f t="shared" si="0"/>
        <v>4</v>
      </c>
      <c r="E28" s="2">
        <v>1</v>
      </c>
      <c r="F28" s="2" t="s">
        <v>4</v>
      </c>
      <c r="G28" s="2">
        <v>26</v>
      </c>
      <c r="H28" s="2">
        <v>26</v>
      </c>
      <c r="I28" s="2">
        <f>H28*14</f>
        <v>364</v>
      </c>
      <c r="J28" s="2">
        <f>I28+13</f>
        <v>377</v>
      </c>
      <c r="K28" s="2">
        <f>ROUNDDOWN(D28/4,0)</f>
        <v>1</v>
      </c>
      <c r="L28" s="2">
        <f>MOD(D28,4)</f>
        <v>0</v>
      </c>
      <c r="M28" t="str">
        <f>CONCATENATE("assign parallel_daq_0 [",I28," +: 14] = deframed_mapped [",K28,"][",L28,"][",E28,"];")</f>
        <v>assign parallel_daq_0 [364 +: 14] = deframed_mapped [1][0][1];</v>
      </c>
      <c r="N28" t="str">
        <f>CONCATENATE("// ",F28,G28)</f>
        <v>// U26</v>
      </c>
    </row>
    <row r="29" spans="3:14" x14ac:dyDescent="0.25">
      <c r="C29" s="2">
        <v>6</v>
      </c>
      <c r="D29" s="2">
        <f t="shared" si="0"/>
        <v>7</v>
      </c>
      <c r="E29" s="2">
        <v>14</v>
      </c>
      <c r="F29" s="2" t="s">
        <v>4</v>
      </c>
      <c r="G29" s="2">
        <v>27</v>
      </c>
      <c r="H29" s="2">
        <v>27</v>
      </c>
      <c r="I29" s="2">
        <f>H29*14</f>
        <v>378</v>
      </c>
      <c r="J29" s="2">
        <f>I29+13</f>
        <v>391</v>
      </c>
      <c r="K29" s="2">
        <f>ROUNDDOWN(D29/4,0)</f>
        <v>1</v>
      </c>
      <c r="L29" s="2">
        <f>MOD(D29,4)</f>
        <v>3</v>
      </c>
      <c r="M29" t="str">
        <f>CONCATENATE("assign parallel_daq_0 [",I29," +: 14] = deframed_mapped [",K29,"][",L29,"][",E29,"];")</f>
        <v>assign parallel_daq_0 [378 +: 14] = deframed_mapped [1][3][14];</v>
      </c>
      <c r="N29" t="str">
        <f>CONCATENATE("// ",F29,G29)</f>
        <v>// U27</v>
      </c>
    </row>
    <row r="30" spans="3:14" x14ac:dyDescent="0.25">
      <c r="C30" s="2">
        <v>4</v>
      </c>
      <c r="D30" s="2">
        <f t="shared" si="0"/>
        <v>4</v>
      </c>
      <c r="E30" s="2">
        <v>0</v>
      </c>
      <c r="F30" s="2" t="s">
        <v>4</v>
      </c>
      <c r="G30" s="2">
        <v>28</v>
      </c>
      <c r="H30" s="2">
        <v>28</v>
      </c>
      <c r="I30" s="2">
        <f>H30*14</f>
        <v>392</v>
      </c>
      <c r="J30" s="2">
        <f>I30+13</f>
        <v>405</v>
      </c>
      <c r="K30" s="2">
        <f>ROUNDDOWN(D30/4,0)</f>
        <v>1</v>
      </c>
      <c r="L30" s="2">
        <f>MOD(D30,4)</f>
        <v>0</v>
      </c>
      <c r="M30" t="str">
        <f>CONCATENATE("assign parallel_daq_0 [",I30," +: 14] = deframed_mapped [",K30,"][",L30,"][",E30,"];")</f>
        <v>assign parallel_daq_0 [392 +: 14] = deframed_mapped [1][0][0];</v>
      </c>
      <c r="N30" t="str">
        <f>CONCATENATE("// ",F30,G30)</f>
        <v>// U28</v>
      </c>
    </row>
    <row r="31" spans="3:14" x14ac:dyDescent="0.25">
      <c r="C31" s="2">
        <v>6</v>
      </c>
      <c r="D31" s="2">
        <f t="shared" si="0"/>
        <v>7</v>
      </c>
      <c r="E31" s="2">
        <v>15</v>
      </c>
      <c r="F31" s="2" t="s">
        <v>4</v>
      </c>
      <c r="G31" s="2">
        <v>29</v>
      </c>
      <c r="H31" s="2">
        <v>29</v>
      </c>
      <c r="I31" s="2">
        <f>H31*14</f>
        <v>406</v>
      </c>
      <c r="J31" s="2">
        <f>I31+13</f>
        <v>419</v>
      </c>
      <c r="K31" s="2">
        <f>ROUNDDOWN(D31/4,0)</f>
        <v>1</v>
      </c>
      <c r="L31" s="2">
        <f>MOD(D31,4)</f>
        <v>3</v>
      </c>
      <c r="M31" t="str">
        <f>CONCATENATE("assign parallel_daq_0 [",I31," +: 14] = deframed_mapped [",K31,"][",L31,"][",E31,"];")</f>
        <v>assign parallel_daq_0 [406 +: 14] = deframed_mapped [1][3][15];</v>
      </c>
      <c r="N31" t="str">
        <f>CONCATENATE("// ",F31,G31)</f>
        <v>// U29</v>
      </c>
    </row>
    <row r="32" spans="3:14" x14ac:dyDescent="0.25">
      <c r="C32" s="2">
        <v>5</v>
      </c>
      <c r="D32" s="2">
        <f t="shared" si="0"/>
        <v>6</v>
      </c>
      <c r="E32" s="2">
        <v>4</v>
      </c>
      <c r="F32" s="2" t="s">
        <v>4</v>
      </c>
      <c r="G32" s="2">
        <v>30</v>
      </c>
      <c r="H32" s="2">
        <v>30</v>
      </c>
      <c r="I32" s="2">
        <f>H32*14</f>
        <v>420</v>
      </c>
      <c r="J32" s="2">
        <f>I32+13</f>
        <v>433</v>
      </c>
      <c r="K32" s="2">
        <f>ROUNDDOWN(D32/4,0)</f>
        <v>1</v>
      </c>
      <c r="L32" s="2">
        <f>MOD(D32,4)</f>
        <v>2</v>
      </c>
      <c r="M32" t="str">
        <f>CONCATENATE("assign parallel_daq_0 [",I32," +: 14] = deframed_mapped [",K32,"][",L32,"][",E32,"];")</f>
        <v>assign parallel_daq_0 [420 +: 14] = deframed_mapped [1][2][4];</v>
      </c>
      <c r="N32" t="str">
        <f>CONCATENATE("// ",F32,G32)</f>
        <v>// U30</v>
      </c>
    </row>
    <row r="33" spans="3:14" x14ac:dyDescent="0.25">
      <c r="C33" s="2">
        <v>7</v>
      </c>
      <c r="D33" s="2">
        <f t="shared" si="0"/>
        <v>5</v>
      </c>
      <c r="E33" s="2">
        <v>11</v>
      </c>
      <c r="F33" s="2" t="s">
        <v>4</v>
      </c>
      <c r="G33" s="2">
        <v>31</v>
      </c>
      <c r="H33" s="2">
        <v>31</v>
      </c>
      <c r="I33" s="2">
        <f>H33*14</f>
        <v>434</v>
      </c>
      <c r="J33" s="2">
        <f>I33+13</f>
        <v>447</v>
      </c>
      <c r="K33" s="2">
        <f>ROUNDDOWN(D33/4,0)</f>
        <v>1</v>
      </c>
      <c r="L33" s="2">
        <f>MOD(D33,4)</f>
        <v>1</v>
      </c>
      <c r="M33" t="str">
        <f>CONCATENATE("assign parallel_daq_0 [",I33," +: 14] = deframed_mapped [",K33,"][",L33,"][",E33,"];")</f>
        <v>assign parallel_daq_0 [434 +: 14] = deframed_mapped [1][1][11];</v>
      </c>
      <c r="N33" t="str">
        <f>CONCATENATE("// ",F33,G33)</f>
        <v>// U31</v>
      </c>
    </row>
    <row r="34" spans="3:14" x14ac:dyDescent="0.25">
      <c r="C34" s="2">
        <v>5</v>
      </c>
      <c r="D34" s="2">
        <f t="shared" si="0"/>
        <v>6</v>
      </c>
      <c r="E34" s="2">
        <v>3</v>
      </c>
      <c r="F34" s="2" t="s">
        <v>4</v>
      </c>
      <c r="G34" s="2">
        <v>32</v>
      </c>
      <c r="H34" s="2">
        <v>32</v>
      </c>
      <c r="I34" s="2">
        <f>H34*14</f>
        <v>448</v>
      </c>
      <c r="J34" s="2">
        <f>I34+13</f>
        <v>461</v>
      </c>
      <c r="K34" s="2">
        <f>ROUNDDOWN(D34/4,0)</f>
        <v>1</v>
      </c>
      <c r="L34" s="2">
        <f>MOD(D34,4)</f>
        <v>2</v>
      </c>
      <c r="M34" t="str">
        <f>CONCATENATE("assign parallel_daq_0 [",I34," +: 14] = deframed_mapped [",K34,"][",L34,"][",E34,"];")</f>
        <v>assign parallel_daq_0 [448 +: 14] = deframed_mapped [1][2][3];</v>
      </c>
      <c r="N34" t="str">
        <f>CONCATENATE("// ",F34,G34)</f>
        <v>// U32</v>
      </c>
    </row>
    <row r="35" spans="3:14" x14ac:dyDescent="0.25">
      <c r="C35" s="2">
        <v>7</v>
      </c>
      <c r="D35" s="2">
        <f t="shared" si="0"/>
        <v>5</v>
      </c>
      <c r="E35" s="2">
        <v>12</v>
      </c>
      <c r="F35" s="2" t="s">
        <v>4</v>
      </c>
      <c r="G35" s="2">
        <v>33</v>
      </c>
      <c r="H35" s="2">
        <v>33</v>
      </c>
      <c r="I35" s="2">
        <f>H35*14</f>
        <v>462</v>
      </c>
      <c r="J35" s="2">
        <f>I35+13</f>
        <v>475</v>
      </c>
      <c r="K35" s="2">
        <f>ROUNDDOWN(D35/4,0)</f>
        <v>1</v>
      </c>
      <c r="L35" s="2">
        <f>MOD(D35,4)</f>
        <v>1</v>
      </c>
      <c r="M35" t="str">
        <f>CONCATENATE("assign parallel_daq_0 [",I35," +: 14] = deframed_mapped [",K35,"][",L35,"][",E35,"];")</f>
        <v>assign parallel_daq_0 [462 +: 14] = deframed_mapped [1][1][12];</v>
      </c>
      <c r="N35" t="str">
        <f>CONCATENATE("// ",F35,G35)</f>
        <v>// U33</v>
      </c>
    </row>
    <row r="36" spans="3:14" x14ac:dyDescent="0.25">
      <c r="C36" s="2">
        <v>5</v>
      </c>
      <c r="D36" s="2">
        <f t="shared" si="0"/>
        <v>6</v>
      </c>
      <c r="E36" s="2">
        <v>2</v>
      </c>
      <c r="F36" s="2" t="s">
        <v>4</v>
      </c>
      <c r="G36" s="2">
        <v>34</v>
      </c>
      <c r="H36" s="2">
        <v>34</v>
      </c>
      <c r="I36" s="2">
        <f>H36*14</f>
        <v>476</v>
      </c>
      <c r="J36" s="2">
        <f>I36+13</f>
        <v>489</v>
      </c>
      <c r="K36" s="2">
        <f>ROUNDDOWN(D36/4,0)</f>
        <v>1</v>
      </c>
      <c r="L36" s="2">
        <f>MOD(D36,4)</f>
        <v>2</v>
      </c>
      <c r="M36" t="str">
        <f>CONCATENATE("assign parallel_daq_0 [",I36," +: 14] = deframed_mapped [",K36,"][",L36,"][",E36,"];")</f>
        <v>assign parallel_daq_0 [476 +: 14] = deframed_mapped [1][2][2];</v>
      </c>
      <c r="N36" t="str">
        <f>CONCATENATE("// ",F36,G36)</f>
        <v>// U34</v>
      </c>
    </row>
    <row r="37" spans="3:14" x14ac:dyDescent="0.25">
      <c r="C37" s="2">
        <v>7</v>
      </c>
      <c r="D37" s="2">
        <f t="shared" si="0"/>
        <v>5</v>
      </c>
      <c r="E37" s="2">
        <v>13</v>
      </c>
      <c r="F37" s="2" t="s">
        <v>4</v>
      </c>
      <c r="G37" s="2">
        <v>35</v>
      </c>
      <c r="H37" s="2">
        <v>35</v>
      </c>
      <c r="I37" s="2">
        <f>H37*14</f>
        <v>490</v>
      </c>
      <c r="J37" s="2">
        <f>I37+13</f>
        <v>503</v>
      </c>
      <c r="K37" s="2">
        <f>ROUNDDOWN(D37/4,0)</f>
        <v>1</v>
      </c>
      <c r="L37" s="2">
        <f>MOD(D37,4)</f>
        <v>1</v>
      </c>
      <c r="M37" t="str">
        <f>CONCATENATE("assign parallel_daq_0 [",I37," +: 14] = deframed_mapped [",K37,"][",L37,"][",E37,"];")</f>
        <v>assign parallel_daq_0 [490 +: 14] = deframed_mapped [1][1][13];</v>
      </c>
      <c r="N37" t="str">
        <f>CONCATENATE("// ",F37,G37)</f>
        <v>// U35</v>
      </c>
    </row>
    <row r="38" spans="3:14" x14ac:dyDescent="0.25">
      <c r="C38" s="2">
        <v>5</v>
      </c>
      <c r="D38" s="2">
        <f t="shared" si="0"/>
        <v>6</v>
      </c>
      <c r="E38" s="2">
        <v>1</v>
      </c>
      <c r="F38" s="2" t="s">
        <v>4</v>
      </c>
      <c r="G38" s="2">
        <v>36</v>
      </c>
      <c r="H38" s="2">
        <v>36</v>
      </c>
      <c r="I38" s="2">
        <f>H38*14</f>
        <v>504</v>
      </c>
      <c r="J38" s="2">
        <f>I38+13</f>
        <v>517</v>
      </c>
      <c r="K38" s="2">
        <f>ROUNDDOWN(D38/4,0)</f>
        <v>1</v>
      </c>
      <c r="L38" s="2">
        <f>MOD(D38,4)</f>
        <v>2</v>
      </c>
      <c r="M38" t="str">
        <f>CONCATENATE("assign parallel_daq_0 [",I38," +: 14] = deframed_mapped [",K38,"][",L38,"][",E38,"];")</f>
        <v>assign parallel_daq_0 [504 +: 14] = deframed_mapped [1][2][1];</v>
      </c>
      <c r="N38" t="str">
        <f>CONCATENATE("// ",F38,G38)</f>
        <v>// U36</v>
      </c>
    </row>
    <row r="39" spans="3:14" x14ac:dyDescent="0.25">
      <c r="C39" s="2">
        <v>7</v>
      </c>
      <c r="D39" s="2">
        <f t="shared" si="0"/>
        <v>5</v>
      </c>
      <c r="E39" s="2">
        <v>14</v>
      </c>
      <c r="F39" s="2" t="s">
        <v>4</v>
      </c>
      <c r="G39" s="2">
        <v>37</v>
      </c>
      <c r="H39" s="2">
        <v>37</v>
      </c>
      <c r="I39" s="2">
        <f>H39*14</f>
        <v>518</v>
      </c>
      <c r="J39" s="2">
        <f>I39+13</f>
        <v>531</v>
      </c>
      <c r="K39" s="2">
        <f>ROUNDDOWN(D39/4,0)</f>
        <v>1</v>
      </c>
      <c r="L39" s="2">
        <f>MOD(D39,4)</f>
        <v>1</v>
      </c>
      <c r="M39" t="str">
        <f>CONCATENATE("assign parallel_daq_0 [",I39," +: 14] = deframed_mapped [",K39,"][",L39,"][",E39,"];")</f>
        <v>assign parallel_daq_0 [518 +: 14] = deframed_mapped [1][1][14];</v>
      </c>
      <c r="N39" t="str">
        <f>CONCATENATE("// ",F39,G39)</f>
        <v>// U37</v>
      </c>
    </row>
    <row r="40" spans="3:14" x14ac:dyDescent="0.25">
      <c r="C40" s="2">
        <v>5</v>
      </c>
      <c r="D40" s="2">
        <f t="shared" si="0"/>
        <v>6</v>
      </c>
      <c r="E40" s="2">
        <v>0</v>
      </c>
      <c r="F40" s="2" t="s">
        <v>4</v>
      </c>
      <c r="G40" s="2">
        <v>38</v>
      </c>
      <c r="H40" s="2">
        <v>38</v>
      </c>
      <c r="I40" s="2">
        <f>H40*14</f>
        <v>532</v>
      </c>
      <c r="J40" s="2">
        <f>I40+13</f>
        <v>545</v>
      </c>
      <c r="K40" s="2">
        <f>ROUNDDOWN(D40/4,0)</f>
        <v>1</v>
      </c>
      <c r="L40" s="2">
        <f>MOD(D40,4)</f>
        <v>2</v>
      </c>
      <c r="M40" t="str">
        <f>CONCATENATE("assign parallel_daq_0 [",I40," +: 14] = deframed_mapped [",K40,"][",L40,"][",E40,"];")</f>
        <v>assign parallel_daq_0 [532 +: 14] = deframed_mapped [1][2][0];</v>
      </c>
      <c r="N40" t="str">
        <f>CONCATENATE("// ",F40,G40)</f>
        <v>// U38</v>
      </c>
    </row>
    <row r="41" spans="3:14" x14ac:dyDescent="0.25">
      <c r="C41" s="2">
        <v>7</v>
      </c>
      <c r="D41" s="2">
        <f t="shared" si="0"/>
        <v>5</v>
      </c>
      <c r="E41" s="2">
        <v>15</v>
      </c>
      <c r="F41" s="2" t="s">
        <v>4</v>
      </c>
      <c r="G41" s="2">
        <v>39</v>
      </c>
      <c r="H41" s="2">
        <v>39</v>
      </c>
      <c r="I41" s="2">
        <f>H41*14</f>
        <v>546</v>
      </c>
      <c r="J41" s="2">
        <f>I41+13</f>
        <v>559</v>
      </c>
      <c r="K41" s="2">
        <f>ROUNDDOWN(D41/4,0)</f>
        <v>1</v>
      </c>
      <c r="L41" s="2">
        <f>MOD(D41,4)</f>
        <v>1</v>
      </c>
      <c r="M41" t="str">
        <f>CONCATENATE("assign parallel_daq_0 [",I41," +: 14] = deframed_mapped [",K41,"][",L41,"][",E41,"];")</f>
        <v>assign parallel_daq_0 [546 +: 14] = deframed_mapped [1][1][15];</v>
      </c>
      <c r="N41" t="str">
        <f>CONCATENATE("// ",F41,G41)</f>
        <v>// U39</v>
      </c>
    </row>
    <row r="42" spans="3:14" x14ac:dyDescent="0.25">
      <c r="C42" s="2">
        <v>1</v>
      </c>
      <c r="D42" s="2">
        <f t="shared" si="0"/>
        <v>3</v>
      </c>
      <c r="E42" s="2">
        <v>9</v>
      </c>
      <c r="F42" s="2" t="s">
        <v>5</v>
      </c>
      <c r="G42" s="2">
        <v>0</v>
      </c>
      <c r="H42" s="2">
        <v>40</v>
      </c>
      <c r="I42" s="2">
        <f>H42*14</f>
        <v>560</v>
      </c>
      <c r="J42" s="2">
        <f>I42+13</f>
        <v>573</v>
      </c>
      <c r="K42" s="2">
        <f>ROUNDDOWN(D42/4,0)</f>
        <v>0</v>
      </c>
      <c r="L42" s="2">
        <f>MOD(D42,4)</f>
        <v>3</v>
      </c>
      <c r="M42" t="str">
        <f>CONCATENATE("assign parallel_daq_0 [",I42," +: 14] = deframed_mapped [",K42,"][",L42,"][",E42,"];")</f>
        <v>assign parallel_daq_0 [560 +: 14] = deframed_mapped [0][3][9];</v>
      </c>
      <c r="N42" t="str">
        <f>CONCATENATE("// ",F42,G42)</f>
        <v>// V0</v>
      </c>
    </row>
    <row r="43" spans="3:14" x14ac:dyDescent="0.25">
      <c r="C43" s="2">
        <v>3</v>
      </c>
      <c r="D43" s="2">
        <f t="shared" si="0"/>
        <v>0</v>
      </c>
      <c r="E43" s="2">
        <v>6</v>
      </c>
      <c r="F43" s="2" t="s">
        <v>5</v>
      </c>
      <c r="G43" s="2">
        <v>1</v>
      </c>
      <c r="H43" s="2">
        <v>41</v>
      </c>
      <c r="I43" s="2">
        <f>H43*14</f>
        <v>574</v>
      </c>
      <c r="J43" s="2">
        <f>I43+13</f>
        <v>587</v>
      </c>
      <c r="K43" s="2">
        <f>ROUNDDOWN(D43/4,0)</f>
        <v>0</v>
      </c>
      <c r="L43" s="2">
        <f>MOD(D43,4)</f>
        <v>0</v>
      </c>
      <c r="M43" t="str">
        <f>CONCATENATE("assign parallel_daq_0 [",I43," +: 14] = deframed_mapped [",K43,"][",L43,"][",E43,"];")</f>
        <v>assign parallel_daq_0 [574 +: 14] = deframed_mapped [0][0][6];</v>
      </c>
      <c r="N43" t="str">
        <f>CONCATENATE("// ",F43,G43)</f>
        <v>// V1</v>
      </c>
    </row>
    <row r="44" spans="3:14" x14ac:dyDescent="0.25">
      <c r="C44" s="2">
        <v>1</v>
      </c>
      <c r="D44" s="2">
        <f t="shared" si="0"/>
        <v>3</v>
      </c>
      <c r="E44" s="2">
        <v>8</v>
      </c>
      <c r="F44" s="2" t="s">
        <v>5</v>
      </c>
      <c r="G44" s="2">
        <v>2</v>
      </c>
      <c r="H44" s="2">
        <v>42</v>
      </c>
      <c r="I44" s="2">
        <f>H44*14</f>
        <v>588</v>
      </c>
      <c r="J44" s="2">
        <f>I44+13</f>
        <v>601</v>
      </c>
      <c r="K44" s="2">
        <f>ROUNDDOWN(D44/4,0)</f>
        <v>0</v>
      </c>
      <c r="L44" s="2">
        <f>MOD(D44,4)</f>
        <v>3</v>
      </c>
      <c r="M44" t="str">
        <f>CONCATENATE("assign parallel_daq_0 [",I44," +: 14] = deframed_mapped [",K44,"][",L44,"][",E44,"];")</f>
        <v>assign parallel_daq_0 [588 +: 14] = deframed_mapped [0][3][8];</v>
      </c>
      <c r="N44" t="str">
        <f>CONCATENATE("// ",F44,G44)</f>
        <v>// V2</v>
      </c>
    </row>
    <row r="45" spans="3:14" x14ac:dyDescent="0.25">
      <c r="C45" s="2">
        <v>3</v>
      </c>
      <c r="D45" s="2">
        <f t="shared" si="0"/>
        <v>0</v>
      </c>
      <c r="E45" s="2">
        <v>7</v>
      </c>
      <c r="F45" s="2" t="s">
        <v>5</v>
      </c>
      <c r="G45" s="2">
        <v>3</v>
      </c>
      <c r="H45" s="2">
        <v>43</v>
      </c>
      <c r="I45" s="2">
        <f>H45*14</f>
        <v>602</v>
      </c>
      <c r="J45" s="2">
        <f>I45+13</f>
        <v>615</v>
      </c>
      <c r="K45" s="2">
        <f>ROUNDDOWN(D45/4,0)</f>
        <v>0</v>
      </c>
      <c r="L45" s="2">
        <f>MOD(D45,4)</f>
        <v>0</v>
      </c>
      <c r="M45" t="str">
        <f>CONCATENATE("assign parallel_daq_0 [",I45," +: 14] = deframed_mapped [",K45,"][",L45,"][",E45,"];")</f>
        <v>assign parallel_daq_0 [602 +: 14] = deframed_mapped [0][0][7];</v>
      </c>
      <c r="N45" t="str">
        <f>CONCATENATE("// ",F45,G45)</f>
        <v>// V3</v>
      </c>
    </row>
    <row r="46" spans="3:14" x14ac:dyDescent="0.25">
      <c r="C46" s="2">
        <v>1</v>
      </c>
      <c r="D46" s="2">
        <f t="shared" si="0"/>
        <v>3</v>
      </c>
      <c r="E46" s="2">
        <v>7</v>
      </c>
      <c r="F46" s="2" t="s">
        <v>5</v>
      </c>
      <c r="G46" s="2">
        <v>4</v>
      </c>
      <c r="H46" s="2">
        <v>44</v>
      </c>
      <c r="I46" s="2">
        <f>H46*14</f>
        <v>616</v>
      </c>
      <c r="J46" s="2">
        <f>I46+13</f>
        <v>629</v>
      </c>
      <c r="K46" s="2">
        <f>ROUNDDOWN(D46/4,0)</f>
        <v>0</v>
      </c>
      <c r="L46" s="2">
        <f>MOD(D46,4)</f>
        <v>3</v>
      </c>
      <c r="M46" t="str">
        <f>CONCATENATE("assign parallel_daq_0 [",I46," +: 14] = deframed_mapped [",K46,"][",L46,"][",E46,"];")</f>
        <v>assign parallel_daq_0 [616 +: 14] = deframed_mapped [0][3][7];</v>
      </c>
      <c r="N46" t="str">
        <f>CONCATENATE("// ",F46,G46)</f>
        <v>// V4</v>
      </c>
    </row>
    <row r="47" spans="3:14" x14ac:dyDescent="0.25">
      <c r="C47" s="2">
        <v>3</v>
      </c>
      <c r="D47" s="2">
        <f t="shared" si="0"/>
        <v>0</v>
      </c>
      <c r="E47" s="2">
        <v>8</v>
      </c>
      <c r="F47" s="2" t="s">
        <v>5</v>
      </c>
      <c r="G47" s="2">
        <v>5</v>
      </c>
      <c r="H47" s="2">
        <v>45</v>
      </c>
      <c r="I47" s="2">
        <f>H47*14</f>
        <v>630</v>
      </c>
      <c r="J47" s="2">
        <f>I47+13</f>
        <v>643</v>
      </c>
      <c r="K47" s="2">
        <f>ROUNDDOWN(D47/4,0)</f>
        <v>0</v>
      </c>
      <c r="L47" s="2">
        <f>MOD(D47,4)</f>
        <v>0</v>
      </c>
      <c r="M47" t="str">
        <f>CONCATENATE("assign parallel_daq_0 [",I47," +: 14] = deframed_mapped [",K47,"][",L47,"][",E47,"];")</f>
        <v>assign parallel_daq_0 [630 +: 14] = deframed_mapped [0][0][8];</v>
      </c>
      <c r="N47" t="str">
        <f>CONCATENATE("// ",F47,G47)</f>
        <v>// V5</v>
      </c>
    </row>
    <row r="48" spans="3:14" x14ac:dyDescent="0.25">
      <c r="C48" s="2">
        <v>1</v>
      </c>
      <c r="D48" s="2">
        <f t="shared" si="0"/>
        <v>3</v>
      </c>
      <c r="E48" s="2">
        <v>6</v>
      </c>
      <c r="F48" s="2" t="s">
        <v>5</v>
      </c>
      <c r="G48" s="2">
        <v>6</v>
      </c>
      <c r="H48" s="2">
        <v>46</v>
      </c>
      <c r="I48" s="2">
        <f>H48*14</f>
        <v>644</v>
      </c>
      <c r="J48" s="2">
        <f>I48+13</f>
        <v>657</v>
      </c>
      <c r="K48" s="2">
        <f>ROUNDDOWN(D48/4,0)</f>
        <v>0</v>
      </c>
      <c r="L48" s="2">
        <f>MOD(D48,4)</f>
        <v>3</v>
      </c>
      <c r="M48" t="str">
        <f>CONCATENATE("assign parallel_daq_0 [",I48," +: 14] = deframed_mapped [",K48,"][",L48,"][",E48,"];")</f>
        <v>assign parallel_daq_0 [644 +: 14] = deframed_mapped [0][3][6];</v>
      </c>
      <c r="N48" t="str">
        <f>CONCATENATE("// ",F48,G48)</f>
        <v>// V6</v>
      </c>
    </row>
    <row r="49" spans="3:14" x14ac:dyDescent="0.25">
      <c r="C49" s="2">
        <v>3</v>
      </c>
      <c r="D49" s="2">
        <f t="shared" si="0"/>
        <v>0</v>
      </c>
      <c r="E49" s="2">
        <v>9</v>
      </c>
      <c r="F49" s="2" t="s">
        <v>5</v>
      </c>
      <c r="G49" s="2">
        <v>7</v>
      </c>
      <c r="H49" s="2">
        <v>47</v>
      </c>
      <c r="I49" s="2">
        <f>H49*14</f>
        <v>658</v>
      </c>
      <c r="J49" s="2">
        <f>I49+13</f>
        <v>671</v>
      </c>
      <c r="K49" s="2">
        <f>ROUNDDOWN(D49/4,0)</f>
        <v>0</v>
      </c>
      <c r="L49" s="2">
        <f>MOD(D49,4)</f>
        <v>0</v>
      </c>
      <c r="M49" t="str">
        <f>CONCATENATE("assign parallel_daq_0 [",I49," +: 14] = deframed_mapped [",K49,"][",L49,"][",E49,"];")</f>
        <v>assign parallel_daq_0 [658 +: 14] = deframed_mapped [0][0][9];</v>
      </c>
      <c r="N49" t="str">
        <f>CONCATENATE("// ",F49,G49)</f>
        <v>// V7</v>
      </c>
    </row>
    <row r="50" spans="3:14" x14ac:dyDescent="0.25">
      <c r="C50" s="2">
        <v>1</v>
      </c>
      <c r="D50" s="2">
        <f t="shared" si="0"/>
        <v>3</v>
      </c>
      <c r="E50" s="2">
        <v>5</v>
      </c>
      <c r="F50" s="2" t="s">
        <v>5</v>
      </c>
      <c r="G50" s="2">
        <v>8</v>
      </c>
      <c r="H50" s="2">
        <v>48</v>
      </c>
      <c r="I50" s="2">
        <f>H50*14</f>
        <v>672</v>
      </c>
      <c r="J50" s="2">
        <f>I50+13</f>
        <v>685</v>
      </c>
      <c r="K50" s="2">
        <f>ROUNDDOWN(D50/4,0)</f>
        <v>0</v>
      </c>
      <c r="L50" s="2">
        <f>MOD(D50,4)</f>
        <v>3</v>
      </c>
      <c r="M50" t="str">
        <f>CONCATENATE("assign parallel_daq_0 [",I50," +: 14] = deframed_mapped [",K50,"][",L50,"][",E50,"];")</f>
        <v>assign parallel_daq_0 [672 +: 14] = deframed_mapped [0][3][5];</v>
      </c>
      <c r="N50" t="str">
        <f>CONCATENATE("// ",F50,G50)</f>
        <v>// V8</v>
      </c>
    </row>
    <row r="51" spans="3:14" x14ac:dyDescent="0.25">
      <c r="C51" s="2">
        <v>3</v>
      </c>
      <c r="D51" s="2">
        <f t="shared" si="0"/>
        <v>0</v>
      </c>
      <c r="E51" s="2">
        <v>10</v>
      </c>
      <c r="F51" s="2" t="s">
        <v>5</v>
      </c>
      <c r="G51" s="2">
        <v>9</v>
      </c>
      <c r="H51" s="2">
        <v>49</v>
      </c>
      <c r="I51" s="2">
        <f>H51*14</f>
        <v>686</v>
      </c>
      <c r="J51" s="2">
        <f>I51+13</f>
        <v>699</v>
      </c>
      <c r="K51" s="2">
        <f>ROUNDDOWN(D51/4,0)</f>
        <v>0</v>
      </c>
      <c r="L51" s="2">
        <f>MOD(D51,4)</f>
        <v>0</v>
      </c>
      <c r="M51" t="str">
        <f>CONCATENATE("assign parallel_daq_0 [",I51," +: 14] = deframed_mapped [",K51,"][",L51,"][",E51,"];")</f>
        <v>assign parallel_daq_0 [686 +: 14] = deframed_mapped [0][0][10];</v>
      </c>
      <c r="N51" t="str">
        <f>CONCATENATE("// ",F51,G51)</f>
        <v>// V9</v>
      </c>
    </row>
    <row r="52" spans="3:14" x14ac:dyDescent="0.25">
      <c r="C52" s="2">
        <v>0</v>
      </c>
      <c r="D52" s="2">
        <f t="shared" si="0"/>
        <v>1</v>
      </c>
      <c r="E52" s="2">
        <v>9</v>
      </c>
      <c r="F52" s="2" t="s">
        <v>5</v>
      </c>
      <c r="G52" s="2">
        <v>10</v>
      </c>
      <c r="H52" s="2">
        <v>50</v>
      </c>
      <c r="I52" s="2">
        <f>H52*14</f>
        <v>700</v>
      </c>
      <c r="J52" s="2">
        <f>I52+13</f>
        <v>713</v>
      </c>
      <c r="K52" s="2">
        <f>ROUNDDOWN(D52/4,0)</f>
        <v>0</v>
      </c>
      <c r="L52" s="2">
        <f>MOD(D52,4)</f>
        <v>1</v>
      </c>
      <c r="M52" t="str">
        <f>CONCATENATE("assign parallel_daq_0 [",I52," +: 14] = deframed_mapped [",K52,"][",L52,"][",E52,"];")</f>
        <v>assign parallel_daq_0 [700 +: 14] = deframed_mapped [0][1][9];</v>
      </c>
      <c r="N52" t="str">
        <f>CONCATENATE("// ",F52,G52)</f>
        <v>// V10</v>
      </c>
    </row>
    <row r="53" spans="3:14" x14ac:dyDescent="0.25">
      <c r="C53" s="2">
        <v>2</v>
      </c>
      <c r="D53" s="2">
        <f t="shared" si="0"/>
        <v>2</v>
      </c>
      <c r="E53" s="2">
        <v>6</v>
      </c>
      <c r="F53" s="2" t="s">
        <v>5</v>
      </c>
      <c r="G53" s="2">
        <v>11</v>
      </c>
      <c r="H53" s="2">
        <v>51</v>
      </c>
      <c r="I53" s="2">
        <f>H53*14</f>
        <v>714</v>
      </c>
      <c r="J53" s="2">
        <f>I53+13</f>
        <v>727</v>
      </c>
      <c r="K53" s="2">
        <f>ROUNDDOWN(D53/4,0)</f>
        <v>0</v>
      </c>
      <c r="L53" s="2">
        <f>MOD(D53,4)</f>
        <v>2</v>
      </c>
      <c r="M53" t="str">
        <f>CONCATENATE("assign parallel_daq_0 [",I53," +: 14] = deframed_mapped [",K53,"][",L53,"][",E53,"];")</f>
        <v>assign parallel_daq_0 [714 +: 14] = deframed_mapped [0][2][6];</v>
      </c>
      <c r="N53" t="str">
        <f>CONCATENATE("// ",F53,G53)</f>
        <v>// V11</v>
      </c>
    </row>
    <row r="54" spans="3:14" x14ac:dyDescent="0.25">
      <c r="C54" s="2">
        <v>0</v>
      </c>
      <c r="D54" s="2">
        <f t="shared" si="0"/>
        <v>1</v>
      </c>
      <c r="E54" s="2">
        <v>8</v>
      </c>
      <c r="F54" s="2" t="s">
        <v>5</v>
      </c>
      <c r="G54" s="2">
        <v>12</v>
      </c>
      <c r="H54" s="2">
        <v>52</v>
      </c>
      <c r="I54" s="2">
        <f>H54*14</f>
        <v>728</v>
      </c>
      <c r="J54" s="2">
        <f>I54+13</f>
        <v>741</v>
      </c>
      <c r="K54" s="2">
        <f>ROUNDDOWN(D54/4,0)</f>
        <v>0</v>
      </c>
      <c r="L54" s="2">
        <f>MOD(D54,4)</f>
        <v>1</v>
      </c>
      <c r="M54" t="str">
        <f>CONCATENATE("assign parallel_daq_0 [",I54," +: 14] = deframed_mapped [",K54,"][",L54,"][",E54,"];")</f>
        <v>assign parallel_daq_0 [728 +: 14] = deframed_mapped [0][1][8];</v>
      </c>
      <c r="N54" t="str">
        <f>CONCATENATE("// ",F54,G54)</f>
        <v>// V12</v>
      </c>
    </row>
    <row r="55" spans="3:14" x14ac:dyDescent="0.25">
      <c r="C55" s="2">
        <v>2</v>
      </c>
      <c r="D55" s="2">
        <f t="shared" si="0"/>
        <v>2</v>
      </c>
      <c r="E55" s="2">
        <v>7</v>
      </c>
      <c r="F55" s="2" t="s">
        <v>5</v>
      </c>
      <c r="G55" s="2">
        <v>13</v>
      </c>
      <c r="H55" s="2">
        <v>53</v>
      </c>
      <c r="I55" s="2">
        <f>H55*14</f>
        <v>742</v>
      </c>
      <c r="J55" s="2">
        <f>I55+13</f>
        <v>755</v>
      </c>
      <c r="K55" s="2">
        <f>ROUNDDOWN(D55/4,0)</f>
        <v>0</v>
      </c>
      <c r="L55" s="2">
        <f>MOD(D55,4)</f>
        <v>2</v>
      </c>
      <c r="M55" t="str">
        <f>CONCATENATE("assign parallel_daq_0 [",I55," +: 14] = deframed_mapped [",K55,"][",L55,"][",E55,"];")</f>
        <v>assign parallel_daq_0 [742 +: 14] = deframed_mapped [0][2][7];</v>
      </c>
      <c r="N55" t="str">
        <f>CONCATENATE("// ",F55,G55)</f>
        <v>// V13</v>
      </c>
    </row>
    <row r="56" spans="3:14" x14ac:dyDescent="0.25">
      <c r="C56" s="2">
        <v>0</v>
      </c>
      <c r="D56" s="2">
        <f t="shared" si="0"/>
        <v>1</v>
      </c>
      <c r="E56" s="2">
        <v>7</v>
      </c>
      <c r="F56" s="2" t="s">
        <v>5</v>
      </c>
      <c r="G56" s="2">
        <v>14</v>
      </c>
      <c r="H56" s="2">
        <v>54</v>
      </c>
      <c r="I56" s="2">
        <f>H56*14</f>
        <v>756</v>
      </c>
      <c r="J56" s="2">
        <f>I56+13</f>
        <v>769</v>
      </c>
      <c r="K56" s="2">
        <f>ROUNDDOWN(D56/4,0)</f>
        <v>0</v>
      </c>
      <c r="L56" s="2">
        <f>MOD(D56,4)</f>
        <v>1</v>
      </c>
      <c r="M56" t="str">
        <f>CONCATENATE("assign parallel_daq_0 [",I56," +: 14] = deframed_mapped [",K56,"][",L56,"][",E56,"];")</f>
        <v>assign parallel_daq_0 [756 +: 14] = deframed_mapped [0][1][7];</v>
      </c>
      <c r="N56" t="str">
        <f>CONCATENATE("// ",F56,G56)</f>
        <v>// V14</v>
      </c>
    </row>
    <row r="57" spans="3:14" x14ac:dyDescent="0.25">
      <c r="C57" s="2">
        <v>2</v>
      </c>
      <c r="D57" s="2">
        <f t="shared" si="0"/>
        <v>2</v>
      </c>
      <c r="E57" s="2">
        <v>8</v>
      </c>
      <c r="F57" s="2" t="s">
        <v>5</v>
      </c>
      <c r="G57" s="2">
        <v>15</v>
      </c>
      <c r="H57" s="2">
        <v>55</v>
      </c>
      <c r="I57" s="2">
        <f>H57*14</f>
        <v>770</v>
      </c>
      <c r="J57" s="2">
        <f>I57+13</f>
        <v>783</v>
      </c>
      <c r="K57" s="2">
        <f>ROUNDDOWN(D57/4,0)</f>
        <v>0</v>
      </c>
      <c r="L57" s="2">
        <f>MOD(D57,4)</f>
        <v>2</v>
      </c>
      <c r="M57" t="str">
        <f>CONCATENATE("assign parallel_daq_0 [",I57," +: 14] = deframed_mapped [",K57,"][",L57,"][",E57,"];")</f>
        <v>assign parallel_daq_0 [770 +: 14] = deframed_mapped [0][2][8];</v>
      </c>
      <c r="N57" t="str">
        <f>CONCATENATE("// ",F57,G57)</f>
        <v>// V15</v>
      </c>
    </row>
    <row r="58" spans="3:14" x14ac:dyDescent="0.25">
      <c r="C58" s="2">
        <v>0</v>
      </c>
      <c r="D58" s="2">
        <f t="shared" si="0"/>
        <v>1</v>
      </c>
      <c r="E58" s="2">
        <v>6</v>
      </c>
      <c r="F58" s="2" t="s">
        <v>5</v>
      </c>
      <c r="G58" s="2">
        <v>16</v>
      </c>
      <c r="H58" s="2">
        <v>56</v>
      </c>
      <c r="I58" s="2">
        <f>H58*14</f>
        <v>784</v>
      </c>
      <c r="J58" s="2">
        <f>I58+13</f>
        <v>797</v>
      </c>
      <c r="K58" s="2">
        <f>ROUNDDOWN(D58/4,0)</f>
        <v>0</v>
      </c>
      <c r="L58" s="2">
        <f>MOD(D58,4)</f>
        <v>1</v>
      </c>
      <c r="M58" t="str">
        <f>CONCATENATE("assign parallel_daq_0 [",I58," +: 14] = deframed_mapped [",K58,"][",L58,"][",E58,"];")</f>
        <v>assign parallel_daq_0 [784 +: 14] = deframed_mapped [0][1][6];</v>
      </c>
      <c r="N58" t="str">
        <f>CONCATENATE("// ",F58,G58)</f>
        <v>// V16</v>
      </c>
    </row>
    <row r="59" spans="3:14" x14ac:dyDescent="0.25">
      <c r="C59" s="2">
        <v>2</v>
      </c>
      <c r="D59" s="2">
        <f t="shared" si="0"/>
        <v>2</v>
      </c>
      <c r="E59" s="2">
        <v>9</v>
      </c>
      <c r="F59" s="2" t="s">
        <v>5</v>
      </c>
      <c r="G59" s="2">
        <v>17</v>
      </c>
      <c r="H59" s="2">
        <v>57</v>
      </c>
      <c r="I59" s="2">
        <f>H59*14</f>
        <v>798</v>
      </c>
      <c r="J59" s="2">
        <f>I59+13</f>
        <v>811</v>
      </c>
      <c r="K59" s="2">
        <f>ROUNDDOWN(D59/4,0)</f>
        <v>0</v>
      </c>
      <c r="L59" s="2">
        <f>MOD(D59,4)</f>
        <v>2</v>
      </c>
      <c r="M59" t="str">
        <f>CONCATENATE("assign parallel_daq_0 [",I59," +: 14] = deframed_mapped [",K59,"][",L59,"][",E59,"];")</f>
        <v>assign parallel_daq_0 [798 +: 14] = deframed_mapped [0][2][9];</v>
      </c>
      <c r="N59" t="str">
        <f>CONCATENATE("// ",F59,G59)</f>
        <v>// V17</v>
      </c>
    </row>
    <row r="60" spans="3:14" x14ac:dyDescent="0.25">
      <c r="C60" s="2">
        <v>0</v>
      </c>
      <c r="D60" s="2">
        <f t="shared" si="0"/>
        <v>1</v>
      </c>
      <c r="E60" s="2">
        <v>5</v>
      </c>
      <c r="F60" s="2" t="s">
        <v>5</v>
      </c>
      <c r="G60" s="2">
        <v>18</v>
      </c>
      <c r="H60" s="2">
        <v>58</v>
      </c>
      <c r="I60" s="2">
        <f>H60*14</f>
        <v>812</v>
      </c>
      <c r="J60" s="2">
        <f>I60+13</f>
        <v>825</v>
      </c>
      <c r="K60" s="2">
        <f>ROUNDDOWN(D60/4,0)</f>
        <v>0</v>
      </c>
      <c r="L60" s="2">
        <f>MOD(D60,4)</f>
        <v>1</v>
      </c>
      <c r="M60" t="str">
        <f>CONCATENATE("assign parallel_daq_0 [",I60," +: 14] = deframed_mapped [",K60,"][",L60,"][",E60,"];")</f>
        <v>assign parallel_daq_0 [812 +: 14] = deframed_mapped [0][1][5];</v>
      </c>
      <c r="N60" t="str">
        <f>CONCATENATE("// ",F60,G60)</f>
        <v>// V18</v>
      </c>
    </row>
    <row r="61" spans="3:14" x14ac:dyDescent="0.25">
      <c r="C61" s="2">
        <v>2</v>
      </c>
      <c r="D61" s="2">
        <f t="shared" si="0"/>
        <v>2</v>
      </c>
      <c r="E61" s="2">
        <v>10</v>
      </c>
      <c r="F61" s="2" t="s">
        <v>5</v>
      </c>
      <c r="G61" s="2">
        <v>19</v>
      </c>
      <c r="H61" s="2">
        <v>59</v>
      </c>
      <c r="I61" s="2">
        <f>H61*14</f>
        <v>826</v>
      </c>
      <c r="J61" s="2">
        <f>I61+13</f>
        <v>839</v>
      </c>
      <c r="K61" s="2">
        <f>ROUNDDOWN(D61/4,0)</f>
        <v>0</v>
      </c>
      <c r="L61" s="2">
        <f>MOD(D61,4)</f>
        <v>2</v>
      </c>
      <c r="M61" t="str">
        <f>CONCATENATE("assign parallel_daq_0 [",I61," +: 14] = deframed_mapped [",K61,"][",L61,"][",E61,"];")</f>
        <v>assign parallel_daq_0 [826 +: 14] = deframed_mapped [0][2][10];</v>
      </c>
      <c r="N61" t="str">
        <f>CONCATENATE("// ",F61,G61)</f>
        <v>// V19</v>
      </c>
    </row>
    <row r="62" spans="3:14" x14ac:dyDescent="0.25">
      <c r="C62" s="2">
        <v>4</v>
      </c>
      <c r="D62" s="2">
        <f t="shared" si="0"/>
        <v>4</v>
      </c>
      <c r="E62" s="2">
        <v>9</v>
      </c>
      <c r="F62" s="2" t="s">
        <v>5</v>
      </c>
      <c r="G62" s="2">
        <v>20</v>
      </c>
      <c r="H62" s="2">
        <v>60</v>
      </c>
      <c r="I62" s="2">
        <f>H62*14</f>
        <v>840</v>
      </c>
      <c r="J62" s="2">
        <f>I62+13</f>
        <v>853</v>
      </c>
      <c r="K62" s="2">
        <f>ROUNDDOWN(D62/4,0)</f>
        <v>1</v>
      </c>
      <c r="L62" s="2">
        <f>MOD(D62,4)</f>
        <v>0</v>
      </c>
      <c r="M62" t="str">
        <f>CONCATENATE("assign parallel_daq_0 [",I62," +: 14] = deframed_mapped [",K62,"][",L62,"][",E62,"];")</f>
        <v>assign parallel_daq_0 [840 +: 14] = deframed_mapped [1][0][9];</v>
      </c>
      <c r="N62" t="str">
        <f>CONCATENATE("// ",F62,G62)</f>
        <v>// V20</v>
      </c>
    </row>
    <row r="63" spans="3:14" x14ac:dyDescent="0.25">
      <c r="C63" s="2">
        <v>6</v>
      </c>
      <c r="D63" s="2">
        <f t="shared" si="0"/>
        <v>7</v>
      </c>
      <c r="E63" s="2">
        <v>6</v>
      </c>
      <c r="F63" s="2" t="s">
        <v>5</v>
      </c>
      <c r="G63" s="2">
        <v>21</v>
      </c>
      <c r="H63" s="2">
        <v>61</v>
      </c>
      <c r="I63" s="2">
        <f>H63*14</f>
        <v>854</v>
      </c>
      <c r="J63" s="2">
        <f>I63+13</f>
        <v>867</v>
      </c>
      <c r="K63" s="2">
        <f>ROUNDDOWN(D63/4,0)</f>
        <v>1</v>
      </c>
      <c r="L63" s="2">
        <f>MOD(D63,4)</f>
        <v>3</v>
      </c>
      <c r="M63" t="str">
        <f>CONCATENATE("assign parallel_daq_0 [",I63," +: 14] = deframed_mapped [",K63,"][",L63,"][",E63,"];")</f>
        <v>assign parallel_daq_0 [854 +: 14] = deframed_mapped [1][3][6];</v>
      </c>
      <c r="N63" t="str">
        <f>CONCATENATE("// ",F63,G63)</f>
        <v>// V21</v>
      </c>
    </row>
    <row r="64" spans="3:14" x14ac:dyDescent="0.25">
      <c r="C64" s="2">
        <v>4</v>
      </c>
      <c r="D64" s="2">
        <f t="shared" si="0"/>
        <v>4</v>
      </c>
      <c r="E64" s="2">
        <v>8</v>
      </c>
      <c r="F64" s="2" t="s">
        <v>5</v>
      </c>
      <c r="G64" s="2">
        <v>22</v>
      </c>
      <c r="H64" s="2">
        <v>62</v>
      </c>
      <c r="I64" s="2">
        <f>H64*14</f>
        <v>868</v>
      </c>
      <c r="J64" s="2">
        <f>I64+13</f>
        <v>881</v>
      </c>
      <c r="K64" s="2">
        <f>ROUNDDOWN(D64/4,0)</f>
        <v>1</v>
      </c>
      <c r="L64" s="2">
        <f>MOD(D64,4)</f>
        <v>0</v>
      </c>
      <c r="M64" t="str">
        <f>CONCATENATE("assign parallel_daq_0 [",I64," +: 14] = deframed_mapped [",K64,"][",L64,"][",E64,"];")</f>
        <v>assign parallel_daq_0 [868 +: 14] = deframed_mapped [1][0][8];</v>
      </c>
      <c r="N64" t="str">
        <f>CONCATENATE("// ",F64,G64)</f>
        <v>// V22</v>
      </c>
    </row>
    <row r="65" spans="3:14" x14ac:dyDescent="0.25">
      <c r="C65" s="2">
        <v>6</v>
      </c>
      <c r="D65" s="2">
        <f t="shared" si="0"/>
        <v>7</v>
      </c>
      <c r="E65" s="2">
        <v>7</v>
      </c>
      <c r="F65" s="2" t="s">
        <v>5</v>
      </c>
      <c r="G65" s="2">
        <v>23</v>
      </c>
      <c r="H65" s="2">
        <v>63</v>
      </c>
      <c r="I65" s="2">
        <f>H65*14</f>
        <v>882</v>
      </c>
      <c r="J65" s="2">
        <f>I65+13</f>
        <v>895</v>
      </c>
      <c r="K65" s="2">
        <f>ROUNDDOWN(D65/4,0)</f>
        <v>1</v>
      </c>
      <c r="L65" s="2">
        <f>MOD(D65,4)</f>
        <v>3</v>
      </c>
      <c r="M65" t="str">
        <f>CONCATENATE("assign parallel_daq_0 [",I65," +: 14] = deframed_mapped [",K65,"][",L65,"][",E65,"];")</f>
        <v>assign parallel_daq_0 [882 +: 14] = deframed_mapped [1][3][7];</v>
      </c>
      <c r="N65" t="str">
        <f>CONCATENATE("// ",F65,G65)</f>
        <v>// V23</v>
      </c>
    </row>
    <row r="66" spans="3:14" x14ac:dyDescent="0.25">
      <c r="C66" s="2">
        <v>4</v>
      </c>
      <c r="D66" s="2">
        <f t="shared" si="0"/>
        <v>4</v>
      </c>
      <c r="E66" s="2">
        <v>7</v>
      </c>
      <c r="F66" s="2" t="s">
        <v>5</v>
      </c>
      <c r="G66" s="2">
        <v>24</v>
      </c>
      <c r="H66" s="2">
        <v>0</v>
      </c>
      <c r="I66" s="2">
        <f>H66*14</f>
        <v>0</v>
      </c>
      <c r="J66" s="2">
        <f>I66+13</f>
        <v>13</v>
      </c>
      <c r="K66" s="2">
        <f>ROUNDDOWN(D66/4,0)</f>
        <v>1</v>
      </c>
      <c r="L66" s="2">
        <f>MOD(D66,4)</f>
        <v>0</v>
      </c>
      <c r="M66" t="str">
        <f>CONCATENATE("assign parallel_daq_1 [",I66," +: 14] = deframed_mapped [",K66,"][",L66,"][",E66,"];")</f>
        <v>assign parallel_daq_1 [0 +: 14] = deframed_mapped [1][0][7];</v>
      </c>
      <c r="N66" t="str">
        <f>CONCATENATE("// ",F66,G66)</f>
        <v>// V24</v>
      </c>
    </row>
    <row r="67" spans="3:14" x14ac:dyDescent="0.25">
      <c r="C67" s="2">
        <v>6</v>
      </c>
      <c r="D67" s="2">
        <f t="shared" ref="D67:D129" si="1">LOOKUP(C67,A$2:A$9,B$2:B$9)</f>
        <v>7</v>
      </c>
      <c r="E67" s="2">
        <v>8</v>
      </c>
      <c r="F67" s="2" t="s">
        <v>5</v>
      </c>
      <c r="G67" s="2">
        <v>25</v>
      </c>
      <c r="H67" s="2">
        <v>1</v>
      </c>
      <c r="I67" s="2">
        <f>H67*14</f>
        <v>14</v>
      </c>
      <c r="J67" s="2">
        <f>I67+13</f>
        <v>27</v>
      </c>
      <c r="K67" s="2">
        <f>ROUNDDOWN(D67/4,0)</f>
        <v>1</v>
      </c>
      <c r="L67" s="2">
        <f>MOD(D67,4)</f>
        <v>3</v>
      </c>
      <c r="M67" t="str">
        <f>CONCATENATE("assign parallel_daq_1 [",I67," +: 14] = deframed_mapped [",K67,"][",L67,"][",E67,"];")</f>
        <v>assign parallel_daq_1 [14 +: 14] = deframed_mapped [1][3][8];</v>
      </c>
      <c r="N67" t="str">
        <f>CONCATENATE("// ",F67,G67)</f>
        <v>// V25</v>
      </c>
    </row>
    <row r="68" spans="3:14" x14ac:dyDescent="0.25">
      <c r="C68" s="2">
        <v>4</v>
      </c>
      <c r="D68" s="2">
        <f t="shared" si="1"/>
        <v>4</v>
      </c>
      <c r="E68" s="2">
        <v>6</v>
      </c>
      <c r="F68" s="2" t="s">
        <v>5</v>
      </c>
      <c r="G68" s="2">
        <v>26</v>
      </c>
      <c r="H68" s="2">
        <v>2</v>
      </c>
      <c r="I68" s="2">
        <f>H68*14</f>
        <v>28</v>
      </c>
      <c r="J68" s="2">
        <f>I68+13</f>
        <v>41</v>
      </c>
      <c r="K68" s="2">
        <f>ROUNDDOWN(D68/4,0)</f>
        <v>1</v>
      </c>
      <c r="L68" s="2">
        <f>MOD(D68,4)</f>
        <v>0</v>
      </c>
      <c r="M68" t="str">
        <f>CONCATENATE("assign parallel_daq_1 [",I68," +: 14] = deframed_mapped [",K68,"][",L68,"][",E68,"];")</f>
        <v>assign parallel_daq_1 [28 +: 14] = deframed_mapped [1][0][6];</v>
      </c>
      <c r="N68" t="str">
        <f>CONCATENATE("// ",F68,G68)</f>
        <v>// V26</v>
      </c>
    </row>
    <row r="69" spans="3:14" x14ac:dyDescent="0.25">
      <c r="C69" s="2">
        <v>6</v>
      </c>
      <c r="D69" s="2">
        <f t="shared" si="1"/>
        <v>7</v>
      </c>
      <c r="E69" s="2">
        <v>9</v>
      </c>
      <c r="F69" s="2" t="s">
        <v>5</v>
      </c>
      <c r="G69" s="2">
        <v>27</v>
      </c>
      <c r="H69" s="2">
        <v>3</v>
      </c>
      <c r="I69" s="2">
        <f>H69*14</f>
        <v>42</v>
      </c>
      <c r="J69" s="2">
        <f>I69+13</f>
        <v>55</v>
      </c>
      <c r="K69" s="2">
        <f>ROUNDDOWN(D69/4,0)</f>
        <v>1</v>
      </c>
      <c r="L69" s="2">
        <f>MOD(D69,4)</f>
        <v>3</v>
      </c>
      <c r="M69" t="str">
        <f>CONCATENATE("assign parallel_daq_1 [",I69," +: 14] = deframed_mapped [",K69,"][",L69,"][",E69,"];")</f>
        <v>assign parallel_daq_1 [42 +: 14] = deframed_mapped [1][3][9];</v>
      </c>
      <c r="N69" t="str">
        <f>CONCATENATE("// ",F69,G69)</f>
        <v>// V27</v>
      </c>
    </row>
    <row r="70" spans="3:14" x14ac:dyDescent="0.25">
      <c r="C70" s="2">
        <v>4</v>
      </c>
      <c r="D70" s="2">
        <f t="shared" si="1"/>
        <v>4</v>
      </c>
      <c r="E70" s="2">
        <v>5</v>
      </c>
      <c r="F70" s="2" t="s">
        <v>5</v>
      </c>
      <c r="G70" s="2">
        <v>28</v>
      </c>
      <c r="H70" s="2">
        <v>4</v>
      </c>
      <c r="I70" s="2">
        <f>H70*14</f>
        <v>56</v>
      </c>
      <c r="J70" s="2">
        <f>I70+13</f>
        <v>69</v>
      </c>
      <c r="K70" s="2">
        <f>ROUNDDOWN(D70/4,0)</f>
        <v>1</v>
      </c>
      <c r="L70" s="2">
        <f>MOD(D70,4)</f>
        <v>0</v>
      </c>
      <c r="M70" t="str">
        <f>CONCATENATE("assign parallel_daq_1 [",I70," +: 14] = deframed_mapped [",K70,"][",L70,"][",E70,"];")</f>
        <v>assign parallel_daq_1 [56 +: 14] = deframed_mapped [1][0][5];</v>
      </c>
      <c r="N70" t="str">
        <f>CONCATENATE("// ",F70,G70)</f>
        <v>// V28</v>
      </c>
    </row>
    <row r="71" spans="3:14" x14ac:dyDescent="0.25">
      <c r="C71" s="2">
        <v>6</v>
      </c>
      <c r="D71" s="2">
        <f t="shared" si="1"/>
        <v>7</v>
      </c>
      <c r="E71" s="2">
        <v>10</v>
      </c>
      <c r="F71" s="2" t="s">
        <v>5</v>
      </c>
      <c r="G71" s="2">
        <v>29</v>
      </c>
      <c r="H71" s="2">
        <v>5</v>
      </c>
      <c r="I71" s="2">
        <f>H71*14</f>
        <v>70</v>
      </c>
      <c r="J71" s="2">
        <f>I71+13</f>
        <v>83</v>
      </c>
      <c r="K71" s="2">
        <f>ROUNDDOWN(D71/4,0)</f>
        <v>1</v>
      </c>
      <c r="L71" s="2">
        <f>MOD(D71,4)</f>
        <v>3</v>
      </c>
      <c r="M71" t="str">
        <f>CONCATENATE("assign parallel_daq_1 [",I71," +: 14] = deframed_mapped [",K71,"][",L71,"][",E71,"];")</f>
        <v>assign parallel_daq_1 [70 +: 14] = deframed_mapped [1][3][10];</v>
      </c>
      <c r="N71" t="str">
        <f>CONCATENATE("// ",F71,G71)</f>
        <v>// V29</v>
      </c>
    </row>
    <row r="72" spans="3:14" x14ac:dyDescent="0.25">
      <c r="C72" s="2">
        <v>5</v>
      </c>
      <c r="D72" s="2">
        <f t="shared" si="1"/>
        <v>6</v>
      </c>
      <c r="E72" s="2">
        <v>9</v>
      </c>
      <c r="F72" s="2" t="s">
        <v>5</v>
      </c>
      <c r="G72" s="2">
        <v>30</v>
      </c>
      <c r="H72" s="2">
        <v>6</v>
      </c>
      <c r="I72" s="2">
        <f>H72*14</f>
        <v>84</v>
      </c>
      <c r="J72" s="2">
        <f>I72+13</f>
        <v>97</v>
      </c>
      <c r="K72" s="2">
        <f>ROUNDDOWN(D72/4,0)</f>
        <v>1</v>
      </c>
      <c r="L72" s="2">
        <f>MOD(D72,4)</f>
        <v>2</v>
      </c>
      <c r="M72" t="str">
        <f>CONCATENATE("assign parallel_daq_1 [",I72," +: 14] = deframed_mapped [",K72,"][",L72,"][",E72,"];")</f>
        <v>assign parallel_daq_1 [84 +: 14] = deframed_mapped [1][2][9];</v>
      </c>
      <c r="N72" t="str">
        <f>CONCATENATE("// ",F72,G72)</f>
        <v>// V30</v>
      </c>
    </row>
    <row r="73" spans="3:14" x14ac:dyDescent="0.25">
      <c r="C73" s="2">
        <v>7</v>
      </c>
      <c r="D73" s="2">
        <f t="shared" si="1"/>
        <v>5</v>
      </c>
      <c r="E73" s="2">
        <v>6</v>
      </c>
      <c r="F73" s="2" t="s">
        <v>5</v>
      </c>
      <c r="G73" s="2">
        <v>31</v>
      </c>
      <c r="H73" s="2">
        <v>7</v>
      </c>
      <c r="I73" s="2">
        <f>H73*14</f>
        <v>98</v>
      </c>
      <c r="J73" s="2">
        <f>I73+13</f>
        <v>111</v>
      </c>
      <c r="K73" s="2">
        <f>ROUNDDOWN(D73/4,0)</f>
        <v>1</v>
      </c>
      <c r="L73" s="2">
        <f>MOD(D73,4)</f>
        <v>1</v>
      </c>
      <c r="M73" t="str">
        <f>CONCATENATE("assign parallel_daq_1 [",I73," +: 14] = deframed_mapped [",K73,"][",L73,"][",E73,"];")</f>
        <v>assign parallel_daq_1 [98 +: 14] = deframed_mapped [1][1][6];</v>
      </c>
      <c r="N73" t="str">
        <f>CONCATENATE("// ",F73,G73)</f>
        <v>// V31</v>
      </c>
    </row>
    <row r="74" spans="3:14" x14ac:dyDescent="0.25">
      <c r="C74" s="2">
        <v>5</v>
      </c>
      <c r="D74" s="2">
        <f t="shared" si="1"/>
        <v>6</v>
      </c>
      <c r="E74" s="2">
        <v>8</v>
      </c>
      <c r="F74" s="2" t="s">
        <v>5</v>
      </c>
      <c r="G74" s="2">
        <v>32</v>
      </c>
      <c r="H74" s="2">
        <v>8</v>
      </c>
      <c r="I74" s="2">
        <f>H74*14</f>
        <v>112</v>
      </c>
      <c r="J74" s="2">
        <f>I74+13</f>
        <v>125</v>
      </c>
      <c r="K74" s="2">
        <f>ROUNDDOWN(D74/4,0)</f>
        <v>1</v>
      </c>
      <c r="L74" s="2">
        <f>MOD(D74,4)</f>
        <v>2</v>
      </c>
      <c r="M74" t="str">
        <f>CONCATENATE("assign parallel_daq_1 [",I74," +: 14] = deframed_mapped [",K74,"][",L74,"][",E74,"];")</f>
        <v>assign parallel_daq_1 [112 +: 14] = deframed_mapped [1][2][8];</v>
      </c>
      <c r="N74" t="str">
        <f>CONCATENATE("// ",F74,G74)</f>
        <v>// V32</v>
      </c>
    </row>
    <row r="75" spans="3:14" x14ac:dyDescent="0.25">
      <c r="C75" s="2">
        <v>7</v>
      </c>
      <c r="D75" s="2">
        <f t="shared" si="1"/>
        <v>5</v>
      </c>
      <c r="E75" s="2">
        <v>7</v>
      </c>
      <c r="F75" s="2" t="s">
        <v>5</v>
      </c>
      <c r="G75" s="2">
        <v>33</v>
      </c>
      <c r="H75" s="2">
        <v>9</v>
      </c>
      <c r="I75" s="2">
        <f>H75*14</f>
        <v>126</v>
      </c>
      <c r="J75" s="2">
        <f>I75+13</f>
        <v>139</v>
      </c>
      <c r="K75" s="2">
        <f>ROUNDDOWN(D75/4,0)</f>
        <v>1</v>
      </c>
      <c r="L75" s="2">
        <f>MOD(D75,4)</f>
        <v>1</v>
      </c>
      <c r="M75" t="str">
        <f>CONCATENATE("assign parallel_daq_1 [",I75," +: 14] = deframed_mapped [",K75,"][",L75,"][",E75,"];")</f>
        <v>assign parallel_daq_1 [126 +: 14] = deframed_mapped [1][1][7];</v>
      </c>
      <c r="N75" t="str">
        <f>CONCATENATE("// ",F75,G75)</f>
        <v>// V33</v>
      </c>
    </row>
    <row r="76" spans="3:14" x14ac:dyDescent="0.25">
      <c r="C76" s="2">
        <v>5</v>
      </c>
      <c r="D76" s="2">
        <f t="shared" si="1"/>
        <v>6</v>
      </c>
      <c r="E76" s="2">
        <v>7</v>
      </c>
      <c r="F76" s="2" t="s">
        <v>5</v>
      </c>
      <c r="G76" s="2">
        <v>34</v>
      </c>
      <c r="H76" s="2">
        <v>10</v>
      </c>
      <c r="I76" s="2">
        <f>H76*14</f>
        <v>140</v>
      </c>
      <c r="J76" s="2">
        <f>I76+13</f>
        <v>153</v>
      </c>
      <c r="K76" s="2">
        <f>ROUNDDOWN(D76/4,0)</f>
        <v>1</v>
      </c>
      <c r="L76" s="2">
        <f>MOD(D76,4)</f>
        <v>2</v>
      </c>
      <c r="M76" t="str">
        <f>CONCATENATE("assign parallel_daq_1 [",I76," +: 14] = deframed_mapped [",K76,"][",L76,"][",E76,"];")</f>
        <v>assign parallel_daq_1 [140 +: 14] = deframed_mapped [1][2][7];</v>
      </c>
      <c r="N76" t="str">
        <f>CONCATENATE("// ",F76,G76)</f>
        <v>// V34</v>
      </c>
    </row>
    <row r="77" spans="3:14" x14ac:dyDescent="0.25">
      <c r="C77" s="2">
        <v>7</v>
      </c>
      <c r="D77" s="2">
        <f t="shared" si="1"/>
        <v>5</v>
      </c>
      <c r="E77" s="2">
        <v>8</v>
      </c>
      <c r="F77" s="2" t="s">
        <v>5</v>
      </c>
      <c r="G77" s="2">
        <v>35</v>
      </c>
      <c r="H77" s="2">
        <v>11</v>
      </c>
      <c r="I77" s="2">
        <f>H77*14</f>
        <v>154</v>
      </c>
      <c r="J77" s="2">
        <f>I77+13</f>
        <v>167</v>
      </c>
      <c r="K77" s="2">
        <f>ROUNDDOWN(D77/4,0)</f>
        <v>1</v>
      </c>
      <c r="L77" s="2">
        <f>MOD(D77,4)</f>
        <v>1</v>
      </c>
      <c r="M77" t="str">
        <f>CONCATENATE("assign parallel_daq_1 [",I77," +: 14] = deframed_mapped [",K77,"][",L77,"][",E77,"];")</f>
        <v>assign parallel_daq_1 [154 +: 14] = deframed_mapped [1][1][8];</v>
      </c>
      <c r="N77" t="str">
        <f>CONCATENATE("// ",F77,G77)</f>
        <v>// V35</v>
      </c>
    </row>
    <row r="78" spans="3:14" x14ac:dyDescent="0.25">
      <c r="C78" s="2">
        <v>5</v>
      </c>
      <c r="D78" s="2">
        <f t="shared" si="1"/>
        <v>6</v>
      </c>
      <c r="E78" s="2">
        <v>6</v>
      </c>
      <c r="F78" s="2" t="s">
        <v>5</v>
      </c>
      <c r="G78" s="2">
        <v>36</v>
      </c>
      <c r="H78" s="2">
        <v>12</v>
      </c>
      <c r="I78" s="2">
        <f>H78*14</f>
        <v>168</v>
      </c>
      <c r="J78" s="2">
        <f>I78+13</f>
        <v>181</v>
      </c>
      <c r="K78" s="2">
        <f>ROUNDDOWN(D78/4,0)</f>
        <v>1</v>
      </c>
      <c r="L78" s="2">
        <f>MOD(D78,4)</f>
        <v>2</v>
      </c>
      <c r="M78" t="str">
        <f>CONCATENATE("assign parallel_daq_1 [",I78," +: 14] = deframed_mapped [",K78,"][",L78,"][",E78,"];")</f>
        <v>assign parallel_daq_1 [168 +: 14] = deframed_mapped [1][2][6];</v>
      </c>
      <c r="N78" t="str">
        <f>CONCATENATE("// ",F78,G78)</f>
        <v>// V36</v>
      </c>
    </row>
    <row r="79" spans="3:14" x14ac:dyDescent="0.25">
      <c r="C79" s="2">
        <v>7</v>
      </c>
      <c r="D79" s="2">
        <f t="shared" si="1"/>
        <v>5</v>
      </c>
      <c r="E79" s="2">
        <v>9</v>
      </c>
      <c r="F79" s="2" t="s">
        <v>5</v>
      </c>
      <c r="G79" s="2">
        <v>37</v>
      </c>
      <c r="H79" s="2">
        <v>13</v>
      </c>
      <c r="I79" s="2">
        <f>H79*14</f>
        <v>182</v>
      </c>
      <c r="J79" s="2">
        <f>I79+13</f>
        <v>195</v>
      </c>
      <c r="K79" s="2">
        <f>ROUNDDOWN(D79/4,0)</f>
        <v>1</v>
      </c>
      <c r="L79" s="2">
        <f>MOD(D79,4)</f>
        <v>1</v>
      </c>
      <c r="M79" t="str">
        <f>CONCATENATE("assign parallel_daq_1 [",I79," +: 14] = deframed_mapped [",K79,"][",L79,"][",E79,"];")</f>
        <v>assign parallel_daq_1 [182 +: 14] = deframed_mapped [1][1][9];</v>
      </c>
      <c r="N79" t="str">
        <f>CONCATENATE("// ",F79,G79)</f>
        <v>// V37</v>
      </c>
    </row>
    <row r="80" spans="3:14" x14ac:dyDescent="0.25">
      <c r="C80" s="2">
        <v>5</v>
      </c>
      <c r="D80" s="2">
        <f t="shared" si="1"/>
        <v>6</v>
      </c>
      <c r="E80" s="2">
        <v>5</v>
      </c>
      <c r="F80" s="2" t="s">
        <v>5</v>
      </c>
      <c r="G80" s="2">
        <v>38</v>
      </c>
      <c r="H80" s="2">
        <v>14</v>
      </c>
      <c r="I80" s="2">
        <f>H80*14</f>
        <v>196</v>
      </c>
      <c r="J80" s="2">
        <f>I80+13</f>
        <v>209</v>
      </c>
      <c r="K80" s="2">
        <f>ROUNDDOWN(D80/4,0)</f>
        <v>1</v>
      </c>
      <c r="L80" s="2">
        <f>MOD(D80,4)</f>
        <v>2</v>
      </c>
      <c r="M80" t="str">
        <f>CONCATENATE("assign parallel_daq_1 [",I80," +: 14] = deframed_mapped [",K80,"][",L80,"][",E80,"];")</f>
        <v>assign parallel_daq_1 [196 +: 14] = deframed_mapped [1][2][5];</v>
      </c>
      <c r="N80" t="str">
        <f>CONCATENATE("// ",F80,G80)</f>
        <v>// V38</v>
      </c>
    </row>
    <row r="81" spans="3:14" x14ac:dyDescent="0.25">
      <c r="C81" s="2">
        <v>7</v>
      </c>
      <c r="D81" s="2">
        <f t="shared" si="1"/>
        <v>5</v>
      </c>
      <c r="E81" s="2">
        <v>10</v>
      </c>
      <c r="F81" s="2" t="s">
        <v>5</v>
      </c>
      <c r="G81" s="2">
        <v>39</v>
      </c>
      <c r="H81" s="2">
        <v>15</v>
      </c>
      <c r="I81" s="2">
        <f>H81*14</f>
        <v>210</v>
      </c>
      <c r="J81" s="2">
        <f>I81+13</f>
        <v>223</v>
      </c>
      <c r="K81" s="2">
        <f>ROUNDDOWN(D81/4,0)</f>
        <v>1</v>
      </c>
      <c r="L81" s="2">
        <f>MOD(D81,4)</f>
        <v>1</v>
      </c>
      <c r="M81" t="str">
        <f>CONCATENATE("assign parallel_daq_1 [",I81," +: 14] = deframed_mapped [",K81,"][",L81,"][",E81,"];")</f>
        <v>assign parallel_daq_1 [210 +: 14] = deframed_mapped [1][1][10];</v>
      </c>
      <c r="N81" t="str">
        <f>CONCATENATE("// ",F81,G81)</f>
        <v>// V39</v>
      </c>
    </row>
    <row r="82" spans="3:14" x14ac:dyDescent="0.25">
      <c r="C82" s="2">
        <v>1</v>
      </c>
      <c r="D82" s="2">
        <f t="shared" si="1"/>
        <v>3</v>
      </c>
      <c r="E82" s="2">
        <v>15</v>
      </c>
      <c r="F82" s="2" t="s">
        <v>6</v>
      </c>
      <c r="G82" s="2">
        <v>0</v>
      </c>
      <c r="H82" s="2">
        <v>16</v>
      </c>
      <c r="I82" s="2">
        <f>H82*14</f>
        <v>224</v>
      </c>
      <c r="J82" s="2">
        <f>I82+13</f>
        <v>237</v>
      </c>
      <c r="K82" s="2">
        <f>ROUNDDOWN(D82/4,0)</f>
        <v>0</v>
      </c>
      <c r="L82" s="2">
        <f>MOD(D82,4)</f>
        <v>3</v>
      </c>
      <c r="M82" t="str">
        <f>CONCATENATE("assign parallel_daq_1 [",I82," +: 14] = deframed_mapped [",K82,"][",L82,"][",E82,"];")</f>
        <v>assign parallel_daq_1 [224 +: 14] = deframed_mapped [0][3][15];</v>
      </c>
      <c r="N82" t="str">
        <f>CONCATENATE("// ",F82,G82)</f>
        <v>// X0</v>
      </c>
    </row>
    <row r="83" spans="3:14" x14ac:dyDescent="0.25">
      <c r="C83" s="2">
        <v>3</v>
      </c>
      <c r="D83" s="2">
        <f t="shared" si="1"/>
        <v>0</v>
      </c>
      <c r="E83" s="2">
        <v>0</v>
      </c>
      <c r="F83" s="2" t="s">
        <v>6</v>
      </c>
      <c r="G83" s="2">
        <v>1</v>
      </c>
      <c r="H83" s="2">
        <v>17</v>
      </c>
      <c r="I83" s="2">
        <f>H83*14</f>
        <v>238</v>
      </c>
      <c r="J83" s="2">
        <f>I83+13</f>
        <v>251</v>
      </c>
      <c r="K83" s="2">
        <f>ROUNDDOWN(D83/4,0)</f>
        <v>0</v>
      </c>
      <c r="L83" s="2">
        <f>MOD(D83,4)</f>
        <v>0</v>
      </c>
      <c r="M83" t="str">
        <f>CONCATENATE("assign parallel_daq_1 [",I83," +: 14] = deframed_mapped [",K83,"][",L83,"][",E83,"];")</f>
        <v>assign parallel_daq_1 [238 +: 14] = deframed_mapped [0][0][0];</v>
      </c>
      <c r="N83" t="str">
        <f>CONCATENATE("// ",F83,G83)</f>
        <v>// X1</v>
      </c>
    </row>
    <row r="84" spans="3:14" x14ac:dyDescent="0.25">
      <c r="C84" s="2">
        <v>1</v>
      </c>
      <c r="D84" s="2">
        <f t="shared" si="1"/>
        <v>3</v>
      </c>
      <c r="E84" s="2">
        <v>14</v>
      </c>
      <c r="F84" s="2" t="s">
        <v>6</v>
      </c>
      <c r="G84" s="2">
        <v>2</v>
      </c>
      <c r="H84" s="2">
        <v>18</v>
      </c>
      <c r="I84" s="2">
        <f>H84*14</f>
        <v>252</v>
      </c>
      <c r="J84" s="2">
        <f>I84+13</f>
        <v>265</v>
      </c>
      <c r="K84" s="2">
        <f>ROUNDDOWN(D84/4,0)</f>
        <v>0</v>
      </c>
      <c r="L84" s="2">
        <f>MOD(D84,4)</f>
        <v>3</v>
      </c>
      <c r="M84" t="str">
        <f>CONCATENATE("assign parallel_daq_1 [",I84," +: 14] = deframed_mapped [",K84,"][",L84,"][",E84,"];")</f>
        <v>assign parallel_daq_1 [252 +: 14] = deframed_mapped [0][3][14];</v>
      </c>
      <c r="N84" t="str">
        <f>CONCATENATE("// ",F84,G84)</f>
        <v>// X2</v>
      </c>
    </row>
    <row r="85" spans="3:14" x14ac:dyDescent="0.25">
      <c r="C85" s="2">
        <v>3</v>
      </c>
      <c r="D85" s="2">
        <f t="shared" si="1"/>
        <v>0</v>
      </c>
      <c r="E85" s="2">
        <v>1</v>
      </c>
      <c r="F85" s="2" t="s">
        <v>6</v>
      </c>
      <c r="G85" s="2">
        <v>3</v>
      </c>
      <c r="H85" s="2">
        <v>19</v>
      </c>
      <c r="I85" s="2">
        <f>H85*14</f>
        <v>266</v>
      </c>
      <c r="J85" s="2">
        <f>I85+13</f>
        <v>279</v>
      </c>
      <c r="K85" s="2">
        <f>ROUNDDOWN(D85/4,0)</f>
        <v>0</v>
      </c>
      <c r="L85" s="2">
        <f>MOD(D85,4)</f>
        <v>0</v>
      </c>
      <c r="M85" t="str">
        <f>CONCATENATE("assign parallel_daq_1 [",I85," +: 14] = deframed_mapped [",K85,"][",L85,"][",E85,"];")</f>
        <v>assign parallel_daq_1 [266 +: 14] = deframed_mapped [0][0][1];</v>
      </c>
      <c r="N85" t="str">
        <f>CONCATENATE("// ",F85,G85)</f>
        <v>// X3</v>
      </c>
    </row>
    <row r="86" spans="3:14" x14ac:dyDescent="0.25">
      <c r="C86" s="2">
        <v>1</v>
      </c>
      <c r="D86" s="2">
        <f t="shared" si="1"/>
        <v>3</v>
      </c>
      <c r="E86" s="2">
        <v>13</v>
      </c>
      <c r="F86" s="2" t="s">
        <v>6</v>
      </c>
      <c r="G86" s="2">
        <v>4</v>
      </c>
      <c r="H86" s="2">
        <v>20</v>
      </c>
      <c r="I86" s="2">
        <f>H86*14</f>
        <v>280</v>
      </c>
      <c r="J86" s="2">
        <f>I86+13</f>
        <v>293</v>
      </c>
      <c r="K86" s="2">
        <f>ROUNDDOWN(D86/4,0)</f>
        <v>0</v>
      </c>
      <c r="L86" s="2">
        <f>MOD(D86,4)</f>
        <v>3</v>
      </c>
      <c r="M86" t="str">
        <f>CONCATENATE("assign parallel_daq_1 [",I86," +: 14] = deframed_mapped [",K86,"][",L86,"][",E86,"];")</f>
        <v>assign parallel_daq_1 [280 +: 14] = deframed_mapped [0][3][13];</v>
      </c>
      <c r="N86" t="str">
        <f>CONCATENATE("// ",F86,G86)</f>
        <v>// X4</v>
      </c>
    </row>
    <row r="87" spans="3:14" x14ac:dyDescent="0.25">
      <c r="C87" s="2">
        <v>3</v>
      </c>
      <c r="D87" s="2">
        <f t="shared" si="1"/>
        <v>0</v>
      </c>
      <c r="E87" s="2">
        <v>2</v>
      </c>
      <c r="F87" s="2" t="s">
        <v>6</v>
      </c>
      <c r="G87" s="2">
        <v>5</v>
      </c>
      <c r="H87" s="2">
        <v>21</v>
      </c>
      <c r="I87" s="2">
        <f>H87*14</f>
        <v>294</v>
      </c>
      <c r="J87" s="2">
        <f>I87+13</f>
        <v>307</v>
      </c>
      <c r="K87" s="2">
        <f>ROUNDDOWN(D87/4,0)</f>
        <v>0</v>
      </c>
      <c r="L87" s="2">
        <f>MOD(D87,4)</f>
        <v>0</v>
      </c>
      <c r="M87" t="str">
        <f>CONCATENATE("assign parallel_daq_1 [",I87," +: 14] = deframed_mapped [",K87,"][",L87,"][",E87,"];")</f>
        <v>assign parallel_daq_1 [294 +: 14] = deframed_mapped [0][0][2];</v>
      </c>
      <c r="N87" t="str">
        <f>CONCATENATE("// ",F87,G87)</f>
        <v>// X5</v>
      </c>
    </row>
    <row r="88" spans="3:14" x14ac:dyDescent="0.25">
      <c r="C88" s="2">
        <v>1</v>
      </c>
      <c r="D88" s="2">
        <f t="shared" si="1"/>
        <v>3</v>
      </c>
      <c r="E88" s="2">
        <v>12</v>
      </c>
      <c r="F88" s="2" t="s">
        <v>6</v>
      </c>
      <c r="G88" s="2">
        <v>6</v>
      </c>
      <c r="H88" s="2">
        <v>22</v>
      </c>
      <c r="I88" s="2">
        <f>H88*14</f>
        <v>308</v>
      </c>
      <c r="J88" s="2">
        <f>I88+13</f>
        <v>321</v>
      </c>
      <c r="K88" s="2">
        <f>ROUNDDOWN(D88/4,0)</f>
        <v>0</v>
      </c>
      <c r="L88" s="2">
        <f>MOD(D88,4)</f>
        <v>3</v>
      </c>
      <c r="M88" t="str">
        <f>CONCATENATE("assign parallel_daq_1 [",I88," +: 14] = deframed_mapped [",K88,"][",L88,"][",E88,"];")</f>
        <v>assign parallel_daq_1 [308 +: 14] = deframed_mapped [0][3][12];</v>
      </c>
      <c r="N88" t="str">
        <f>CONCATENATE("// ",F88,G88)</f>
        <v>// X6</v>
      </c>
    </row>
    <row r="89" spans="3:14" x14ac:dyDescent="0.25">
      <c r="C89" s="2">
        <v>3</v>
      </c>
      <c r="D89" s="2">
        <f t="shared" si="1"/>
        <v>0</v>
      </c>
      <c r="E89" s="2">
        <v>3</v>
      </c>
      <c r="F89" s="2" t="s">
        <v>6</v>
      </c>
      <c r="G89" s="2">
        <v>7</v>
      </c>
      <c r="H89" s="2">
        <v>23</v>
      </c>
      <c r="I89" s="2">
        <f>H89*14</f>
        <v>322</v>
      </c>
      <c r="J89" s="2">
        <f>I89+13</f>
        <v>335</v>
      </c>
      <c r="K89" s="2">
        <f>ROUNDDOWN(D89/4,0)</f>
        <v>0</v>
      </c>
      <c r="L89" s="2">
        <f>MOD(D89,4)</f>
        <v>0</v>
      </c>
      <c r="M89" t="str">
        <f>CONCATENATE("assign parallel_daq_1 [",I89," +: 14] = deframed_mapped [",K89,"][",L89,"][",E89,"];")</f>
        <v>assign parallel_daq_1 [322 +: 14] = deframed_mapped [0][0][3];</v>
      </c>
      <c r="N89" t="str">
        <f>CONCATENATE("// ",F89,G89)</f>
        <v>// X7</v>
      </c>
    </row>
    <row r="90" spans="3:14" x14ac:dyDescent="0.25">
      <c r="C90" s="2">
        <v>1</v>
      </c>
      <c r="D90" s="2">
        <f t="shared" si="1"/>
        <v>3</v>
      </c>
      <c r="E90" s="2">
        <v>11</v>
      </c>
      <c r="F90" s="2" t="s">
        <v>6</v>
      </c>
      <c r="G90" s="2">
        <v>8</v>
      </c>
      <c r="H90" s="2">
        <v>24</v>
      </c>
      <c r="I90" s="2">
        <f>H90*14</f>
        <v>336</v>
      </c>
      <c r="J90" s="2">
        <f>I90+13</f>
        <v>349</v>
      </c>
      <c r="K90" s="2">
        <f>ROUNDDOWN(D90/4,0)</f>
        <v>0</v>
      </c>
      <c r="L90" s="2">
        <f>MOD(D90,4)</f>
        <v>3</v>
      </c>
      <c r="M90" t="str">
        <f>CONCATENATE("assign parallel_daq_1 [",I90," +: 14] = deframed_mapped [",K90,"][",L90,"][",E90,"];")</f>
        <v>assign parallel_daq_1 [336 +: 14] = deframed_mapped [0][3][11];</v>
      </c>
      <c r="N90" t="str">
        <f>CONCATENATE("// ",F90,G90)</f>
        <v>// X8</v>
      </c>
    </row>
    <row r="91" spans="3:14" x14ac:dyDescent="0.25">
      <c r="C91" s="2">
        <v>3</v>
      </c>
      <c r="D91" s="2">
        <f t="shared" si="1"/>
        <v>0</v>
      </c>
      <c r="E91" s="2">
        <v>4</v>
      </c>
      <c r="F91" s="2" t="s">
        <v>6</v>
      </c>
      <c r="G91" s="2">
        <v>9</v>
      </c>
      <c r="H91" s="2">
        <v>25</v>
      </c>
      <c r="I91" s="2">
        <f>H91*14</f>
        <v>350</v>
      </c>
      <c r="J91" s="2">
        <f>I91+13</f>
        <v>363</v>
      </c>
      <c r="K91" s="2">
        <f>ROUNDDOWN(D91/4,0)</f>
        <v>0</v>
      </c>
      <c r="L91" s="2">
        <f>MOD(D91,4)</f>
        <v>0</v>
      </c>
      <c r="M91" t="str">
        <f>CONCATENATE("assign parallel_daq_1 [",I91," +: 14] = deframed_mapped [",K91,"][",L91,"][",E91,"];")</f>
        <v>assign parallel_daq_1 [350 +: 14] = deframed_mapped [0][0][4];</v>
      </c>
      <c r="N91" t="str">
        <f>CONCATENATE("// ",F91,G91)</f>
        <v>// X9</v>
      </c>
    </row>
    <row r="92" spans="3:14" x14ac:dyDescent="0.25">
      <c r="C92" s="2">
        <v>1</v>
      </c>
      <c r="D92" s="2">
        <f t="shared" si="1"/>
        <v>3</v>
      </c>
      <c r="E92" s="2">
        <v>10</v>
      </c>
      <c r="F92" s="2" t="s">
        <v>6</v>
      </c>
      <c r="G92" s="2">
        <v>10</v>
      </c>
      <c r="H92" s="2">
        <v>26</v>
      </c>
      <c r="I92" s="2">
        <f>H92*14</f>
        <v>364</v>
      </c>
      <c r="J92" s="2">
        <f>I92+13</f>
        <v>377</v>
      </c>
      <c r="K92" s="2">
        <f>ROUNDDOWN(D92/4,0)</f>
        <v>0</v>
      </c>
      <c r="L92" s="2">
        <f>MOD(D92,4)</f>
        <v>3</v>
      </c>
      <c r="M92" t="str">
        <f>CONCATENATE("assign parallel_daq_1 [",I92," +: 14] = deframed_mapped [",K92,"][",L92,"][",E92,"];")</f>
        <v>assign parallel_daq_1 [364 +: 14] = deframed_mapped [0][3][10];</v>
      </c>
      <c r="N92" t="str">
        <f>CONCATENATE("// ",F92,G92)</f>
        <v>// X10</v>
      </c>
    </row>
    <row r="93" spans="3:14" x14ac:dyDescent="0.25">
      <c r="C93" s="2">
        <v>3</v>
      </c>
      <c r="D93" s="2">
        <f t="shared" si="1"/>
        <v>0</v>
      </c>
      <c r="E93" s="2">
        <v>5</v>
      </c>
      <c r="F93" s="2" t="s">
        <v>6</v>
      </c>
      <c r="G93" s="2">
        <v>11</v>
      </c>
      <c r="H93" s="2">
        <v>27</v>
      </c>
      <c r="I93" s="2">
        <f>H93*14</f>
        <v>378</v>
      </c>
      <c r="J93" s="2">
        <f>I93+13</f>
        <v>391</v>
      </c>
      <c r="K93" s="2">
        <f>ROUNDDOWN(D93/4,0)</f>
        <v>0</v>
      </c>
      <c r="L93" s="2">
        <f>MOD(D93,4)</f>
        <v>0</v>
      </c>
      <c r="M93" t="str">
        <f>CONCATENATE("assign parallel_daq_1 [",I93," +: 14] = deframed_mapped [",K93,"][",L93,"][",E93,"];")</f>
        <v>assign parallel_daq_1 [378 +: 14] = deframed_mapped [0][0][5];</v>
      </c>
      <c r="N93" t="str">
        <f>CONCATENATE("// ",F93,G93)</f>
        <v>// X11</v>
      </c>
    </row>
    <row r="94" spans="3:14" x14ac:dyDescent="0.25">
      <c r="C94" s="2">
        <v>0</v>
      </c>
      <c r="D94" s="2">
        <f t="shared" si="1"/>
        <v>1</v>
      </c>
      <c r="E94" s="2">
        <v>15</v>
      </c>
      <c r="F94" s="2" t="s">
        <v>6</v>
      </c>
      <c r="G94" s="2">
        <v>12</v>
      </c>
      <c r="H94" s="2">
        <v>28</v>
      </c>
      <c r="I94" s="2">
        <f>H94*14</f>
        <v>392</v>
      </c>
      <c r="J94" s="2">
        <f>I94+13</f>
        <v>405</v>
      </c>
      <c r="K94" s="2">
        <f>ROUNDDOWN(D94/4,0)</f>
        <v>0</v>
      </c>
      <c r="L94" s="2">
        <f>MOD(D94,4)</f>
        <v>1</v>
      </c>
      <c r="M94" t="str">
        <f>CONCATENATE("assign parallel_daq_1 [",I94," +: 14] = deframed_mapped [",K94,"][",L94,"][",E94,"];")</f>
        <v>assign parallel_daq_1 [392 +: 14] = deframed_mapped [0][1][15];</v>
      </c>
      <c r="N94" t="str">
        <f>CONCATENATE("// ",F94,G94)</f>
        <v>// X12</v>
      </c>
    </row>
    <row r="95" spans="3:14" x14ac:dyDescent="0.25">
      <c r="C95" s="2">
        <v>2</v>
      </c>
      <c r="D95" s="2">
        <f t="shared" si="1"/>
        <v>2</v>
      </c>
      <c r="E95" s="2">
        <v>0</v>
      </c>
      <c r="F95" s="2" t="s">
        <v>6</v>
      </c>
      <c r="G95" s="2">
        <v>13</v>
      </c>
      <c r="H95" s="2">
        <v>29</v>
      </c>
      <c r="I95" s="2">
        <f>H95*14</f>
        <v>406</v>
      </c>
      <c r="J95" s="2">
        <f>I95+13</f>
        <v>419</v>
      </c>
      <c r="K95" s="2">
        <f>ROUNDDOWN(D95/4,0)</f>
        <v>0</v>
      </c>
      <c r="L95" s="2">
        <f>MOD(D95,4)</f>
        <v>2</v>
      </c>
      <c r="M95" t="str">
        <f>CONCATENATE("assign parallel_daq_1 [",I95," +: 14] = deframed_mapped [",K95,"][",L95,"][",E95,"];")</f>
        <v>assign parallel_daq_1 [406 +: 14] = deframed_mapped [0][2][0];</v>
      </c>
      <c r="N95" t="str">
        <f>CONCATENATE("// ",F95,G95)</f>
        <v>// X13</v>
      </c>
    </row>
    <row r="96" spans="3:14" x14ac:dyDescent="0.25">
      <c r="C96" s="2">
        <v>0</v>
      </c>
      <c r="D96" s="2">
        <f t="shared" si="1"/>
        <v>1</v>
      </c>
      <c r="E96" s="2">
        <v>14</v>
      </c>
      <c r="F96" s="2" t="s">
        <v>6</v>
      </c>
      <c r="G96" s="2">
        <v>14</v>
      </c>
      <c r="H96" s="2">
        <v>30</v>
      </c>
      <c r="I96" s="2">
        <f>H96*14</f>
        <v>420</v>
      </c>
      <c r="J96" s="2">
        <f>I96+13</f>
        <v>433</v>
      </c>
      <c r="K96" s="2">
        <f>ROUNDDOWN(D96/4,0)</f>
        <v>0</v>
      </c>
      <c r="L96" s="2">
        <f>MOD(D96,4)</f>
        <v>1</v>
      </c>
      <c r="M96" t="str">
        <f>CONCATENATE("assign parallel_daq_1 [",I96," +: 14] = deframed_mapped [",K96,"][",L96,"][",E96,"];")</f>
        <v>assign parallel_daq_1 [420 +: 14] = deframed_mapped [0][1][14];</v>
      </c>
      <c r="N96" t="str">
        <f>CONCATENATE("// ",F96,G96)</f>
        <v>// X14</v>
      </c>
    </row>
    <row r="97" spans="3:14" x14ac:dyDescent="0.25">
      <c r="C97" s="2">
        <v>2</v>
      </c>
      <c r="D97" s="2">
        <f t="shared" si="1"/>
        <v>2</v>
      </c>
      <c r="E97" s="2">
        <v>1</v>
      </c>
      <c r="F97" s="2" t="s">
        <v>6</v>
      </c>
      <c r="G97" s="2">
        <v>15</v>
      </c>
      <c r="H97" s="2">
        <v>31</v>
      </c>
      <c r="I97" s="2">
        <f>H97*14</f>
        <v>434</v>
      </c>
      <c r="J97" s="2">
        <f>I97+13</f>
        <v>447</v>
      </c>
      <c r="K97" s="2">
        <f>ROUNDDOWN(D97/4,0)</f>
        <v>0</v>
      </c>
      <c r="L97" s="2">
        <f>MOD(D97,4)</f>
        <v>2</v>
      </c>
      <c r="M97" t="str">
        <f>CONCATENATE("assign parallel_daq_1 [",I97," +: 14] = deframed_mapped [",K97,"][",L97,"][",E97,"];")</f>
        <v>assign parallel_daq_1 [434 +: 14] = deframed_mapped [0][2][1];</v>
      </c>
      <c r="N97" t="str">
        <f>CONCATENATE("// ",F97,G97)</f>
        <v>// X15</v>
      </c>
    </row>
    <row r="98" spans="3:14" x14ac:dyDescent="0.25">
      <c r="C98" s="2">
        <v>0</v>
      </c>
      <c r="D98" s="2">
        <f t="shared" si="1"/>
        <v>1</v>
      </c>
      <c r="E98" s="2">
        <v>13</v>
      </c>
      <c r="F98" s="2" t="s">
        <v>6</v>
      </c>
      <c r="G98" s="2">
        <v>16</v>
      </c>
      <c r="H98" s="2">
        <v>32</v>
      </c>
      <c r="I98" s="2">
        <f>H98*14</f>
        <v>448</v>
      </c>
      <c r="J98" s="2">
        <f>I98+13</f>
        <v>461</v>
      </c>
      <c r="K98" s="2">
        <f>ROUNDDOWN(D98/4,0)</f>
        <v>0</v>
      </c>
      <c r="L98" s="2">
        <f>MOD(D98,4)</f>
        <v>1</v>
      </c>
      <c r="M98" t="str">
        <f>CONCATENATE("assign parallel_daq_1 [",I98," +: 14] = deframed_mapped [",K98,"][",L98,"][",E98,"];")</f>
        <v>assign parallel_daq_1 [448 +: 14] = deframed_mapped [0][1][13];</v>
      </c>
      <c r="N98" t="str">
        <f>CONCATENATE("// ",F98,G98)</f>
        <v>// X16</v>
      </c>
    </row>
    <row r="99" spans="3:14" x14ac:dyDescent="0.25">
      <c r="C99" s="2">
        <v>2</v>
      </c>
      <c r="D99" s="2">
        <f t="shared" si="1"/>
        <v>2</v>
      </c>
      <c r="E99" s="2">
        <v>2</v>
      </c>
      <c r="F99" s="2" t="s">
        <v>6</v>
      </c>
      <c r="G99" s="2">
        <v>17</v>
      </c>
      <c r="H99" s="2">
        <v>33</v>
      </c>
      <c r="I99" s="2">
        <f>H99*14</f>
        <v>462</v>
      </c>
      <c r="J99" s="2">
        <f>I99+13</f>
        <v>475</v>
      </c>
      <c r="K99" s="2">
        <f>ROUNDDOWN(D99/4,0)</f>
        <v>0</v>
      </c>
      <c r="L99" s="2">
        <f>MOD(D99,4)</f>
        <v>2</v>
      </c>
      <c r="M99" t="str">
        <f>CONCATENATE("assign parallel_daq_1 [",I99," +: 14] = deframed_mapped [",K99,"][",L99,"][",E99,"];")</f>
        <v>assign parallel_daq_1 [462 +: 14] = deframed_mapped [0][2][2];</v>
      </c>
      <c r="N99" t="str">
        <f>CONCATENATE("// ",F99,G99)</f>
        <v>// X17</v>
      </c>
    </row>
    <row r="100" spans="3:14" x14ac:dyDescent="0.25">
      <c r="C100" s="2">
        <v>0</v>
      </c>
      <c r="D100" s="2">
        <f t="shared" si="1"/>
        <v>1</v>
      </c>
      <c r="E100" s="2">
        <v>12</v>
      </c>
      <c r="F100" s="2" t="s">
        <v>6</v>
      </c>
      <c r="G100" s="2">
        <v>18</v>
      </c>
      <c r="H100" s="2">
        <v>34</v>
      </c>
      <c r="I100" s="2">
        <f>H100*14</f>
        <v>476</v>
      </c>
      <c r="J100" s="2">
        <f>I100+13</f>
        <v>489</v>
      </c>
      <c r="K100" s="2">
        <f>ROUNDDOWN(D100/4,0)</f>
        <v>0</v>
      </c>
      <c r="L100" s="2">
        <f>MOD(D100,4)</f>
        <v>1</v>
      </c>
      <c r="M100" t="str">
        <f>CONCATENATE("assign parallel_daq_1 [",I100," +: 14] = deframed_mapped [",K100,"][",L100,"][",E100,"];")</f>
        <v>assign parallel_daq_1 [476 +: 14] = deframed_mapped [0][1][12];</v>
      </c>
      <c r="N100" t="str">
        <f>CONCATENATE("// ",F100,G100)</f>
        <v>// X18</v>
      </c>
    </row>
    <row r="101" spans="3:14" x14ac:dyDescent="0.25">
      <c r="C101" s="2">
        <v>2</v>
      </c>
      <c r="D101" s="2">
        <f t="shared" si="1"/>
        <v>2</v>
      </c>
      <c r="E101" s="2">
        <v>3</v>
      </c>
      <c r="F101" s="2" t="s">
        <v>6</v>
      </c>
      <c r="G101" s="2">
        <v>19</v>
      </c>
      <c r="H101" s="2">
        <v>35</v>
      </c>
      <c r="I101" s="2">
        <f>H101*14</f>
        <v>490</v>
      </c>
      <c r="J101" s="2">
        <f>I101+13</f>
        <v>503</v>
      </c>
      <c r="K101" s="2">
        <f>ROUNDDOWN(D101/4,0)</f>
        <v>0</v>
      </c>
      <c r="L101" s="2">
        <f>MOD(D101,4)</f>
        <v>2</v>
      </c>
      <c r="M101" t="str">
        <f>CONCATENATE("assign parallel_daq_1 [",I101," +: 14] = deframed_mapped [",K101,"][",L101,"][",E101,"];")</f>
        <v>assign parallel_daq_1 [490 +: 14] = deframed_mapped [0][2][3];</v>
      </c>
      <c r="N101" t="str">
        <f>CONCATENATE("// ",F101,G101)</f>
        <v>// X19</v>
      </c>
    </row>
    <row r="102" spans="3:14" x14ac:dyDescent="0.25">
      <c r="C102" s="2">
        <v>0</v>
      </c>
      <c r="D102" s="2">
        <f t="shared" si="1"/>
        <v>1</v>
      </c>
      <c r="E102" s="2">
        <v>11</v>
      </c>
      <c r="F102" s="2" t="s">
        <v>6</v>
      </c>
      <c r="G102" s="2">
        <v>20</v>
      </c>
      <c r="H102" s="2">
        <v>36</v>
      </c>
      <c r="I102" s="2">
        <f>H102*14</f>
        <v>504</v>
      </c>
      <c r="J102" s="2">
        <f>I102+13</f>
        <v>517</v>
      </c>
      <c r="K102" s="2">
        <f>ROUNDDOWN(D102/4,0)</f>
        <v>0</v>
      </c>
      <c r="L102" s="2">
        <f>MOD(D102,4)</f>
        <v>1</v>
      </c>
      <c r="M102" t="str">
        <f>CONCATENATE("assign parallel_daq_1 [",I102," +: 14] = deframed_mapped [",K102,"][",L102,"][",E102,"];")</f>
        <v>assign parallel_daq_1 [504 +: 14] = deframed_mapped [0][1][11];</v>
      </c>
      <c r="N102" t="str">
        <f>CONCATENATE("// ",F102,G102)</f>
        <v>// X20</v>
      </c>
    </row>
    <row r="103" spans="3:14" x14ac:dyDescent="0.25">
      <c r="C103" s="2">
        <v>2</v>
      </c>
      <c r="D103" s="2">
        <f t="shared" si="1"/>
        <v>2</v>
      </c>
      <c r="E103" s="2">
        <v>4</v>
      </c>
      <c r="F103" s="2" t="s">
        <v>6</v>
      </c>
      <c r="G103" s="2">
        <v>21</v>
      </c>
      <c r="H103" s="2">
        <v>37</v>
      </c>
      <c r="I103" s="2">
        <f>H103*14</f>
        <v>518</v>
      </c>
      <c r="J103" s="2">
        <f>I103+13</f>
        <v>531</v>
      </c>
      <c r="K103" s="2">
        <f>ROUNDDOWN(D103/4,0)</f>
        <v>0</v>
      </c>
      <c r="L103" s="2">
        <f>MOD(D103,4)</f>
        <v>2</v>
      </c>
      <c r="M103" t="str">
        <f>CONCATENATE("assign parallel_daq_1 [",I103," +: 14] = deframed_mapped [",K103,"][",L103,"][",E103,"];")</f>
        <v>assign parallel_daq_1 [518 +: 14] = deframed_mapped [0][2][4];</v>
      </c>
      <c r="N103" t="str">
        <f>CONCATENATE("// ",F103,G103)</f>
        <v>// X21</v>
      </c>
    </row>
    <row r="104" spans="3:14" x14ac:dyDescent="0.25">
      <c r="C104" s="2">
        <v>0</v>
      </c>
      <c r="D104" s="2">
        <f t="shared" si="1"/>
        <v>1</v>
      </c>
      <c r="E104" s="2">
        <v>10</v>
      </c>
      <c r="F104" s="2" t="s">
        <v>6</v>
      </c>
      <c r="G104" s="2">
        <v>22</v>
      </c>
      <c r="H104" s="2">
        <v>38</v>
      </c>
      <c r="I104" s="2">
        <f>H104*14</f>
        <v>532</v>
      </c>
      <c r="J104" s="2">
        <f>I104+13</f>
        <v>545</v>
      </c>
      <c r="K104" s="2">
        <f>ROUNDDOWN(D104/4,0)</f>
        <v>0</v>
      </c>
      <c r="L104" s="2">
        <f>MOD(D104,4)</f>
        <v>1</v>
      </c>
      <c r="M104" t="str">
        <f>CONCATENATE("assign parallel_daq_1 [",I104," +: 14] = deframed_mapped [",K104,"][",L104,"][",E104,"];")</f>
        <v>assign parallel_daq_1 [532 +: 14] = deframed_mapped [0][1][10];</v>
      </c>
      <c r="N104" t="str">
        <f>CONCATENATE("// ",F104,G104)</f>
        <v>// X22</v>
      </c>
    </row>
    <row r="105" spans="3:14" x14ac:dyDescent="0.25">
      <c r="C105" s="2">
        <v>2</v>
      </c>
      <c r="D105" s="2">
        <f t="shared" si="1"/>
        <v>2</v>
      </c>
      <c r="E105" s="2">
        <v>5</v>
      </c>
      <c r="F105" s="2" t="s">
        <v>6</v>
      </c>
      <c r="G105" s="2">
        <v>23</v>
      </c>
      <c r="H105" s="2">
        <v>39</v>
      </c>
      <c r="I105" s="2">
        <f>H105*14</f>
        <v>546</v>
      </c>
      <c r="J105" s="2">
        <f>I105+13</f>
        <v>559</v>
      </c>
      <c r="K105" s="2">
        <f>ROUNDDOWN(D105/4,0)</f>
        <v>0</v>
      </c>
      <c r="L105" s="2">
        <f>MOD(D105,4)</f>
        <v>2</v>
      </c>
      <c r="M105" t="str">
        <f>CONCATENATE("assign parallel_daq_1 [",I105," +: 14] = deframed_mapped [",K105,"][",L105,"][",E105,"];")</f>
        <v>assign parallel_daq_1 [546 +: 14] = deframed_mapped [0][2][5];</v>
      </c>
      <c r="N105" t="str">
        <f>CONCATENATE("// ",F105,G105)</f>
        <v>// X23</v>
      </c>
    </row>
    <row r="106" spans="3:14" x14ac:dyDescent="0.25">
      <c r="C106" s="2">
        <v>4</v>
      </c>
      <c r="D106" s="2">
        <f t="shared" si="1"/>
        <v>4</v>
      </c>
      <c r="E106" s="2">
        <v>15</v>
      </c>
      <c r="F106" s="2" t="s">
        <v>6</v>
      </c>
      <c r="G106" s="2">
        <v>24</v>
      </c>
      <c r="H106" s="2">
        <v>40</v>
      </c>
      <c r="I106" s="2">
        <f>H106*14</f>
        <v>560</v>
      </c>
      <c r="J106" s="2">
        <f>I106+13</f>
        <v>573</v>
      </c>
      <c r="K106" s="2">
        <f>ROUNDDOWN(D106/4,0)</f>
        <v>1</v>
      </c>
      <c r="L106" s="2">
        <f>MOD(D106,4)</f>
        <v>0</v>
      </c>
      <c r="M106" t="str">
        <f>CONCATENATE("assign parallel_daq_1 [",I106," +: 14] = deframed_mapped [",K106,"][",L106,"][",E106,"];")</f>
        <v>assign parallel_daq_1 [560 +: 14] = deframed_mapped [1][0][15];</v>
      </c>
      <c r="N106" t="str">
        <f>CONCATENATE("// ",F106,G106)</f>
        <v>// X24</v>
      </c>
    </row>
    <row r="107" spans="3:14" x14ac:dyDescent="0.25">
      <c r="C107" s="2">
        <v>6</v>
      </c>
      <c r="D107" s="2">
        <f t="shared" si="1"/>
        <v>7</v>
      </c>
      <c r="E107" s="2">
        <v>0</v>
      </c>
      <c r="F107" s="2" t="s">
        <v>6</v>
      </c>
      <c r="G107" s="2">
        <v>25</v>
      </c>
      <c r="H107" s="2">
        <v>41</v>
      </c>
      <c r="I107" s="2">
        <f>H107*14</f>
        <v>574</v>
      </c>
      <c r="J107" s="2">
        <f>I107+13</f>
        <v>587</v>
      </c>
      <c r="K107" s="2">
        <f>ROUNDDOWN(D107/4,0)</f>
        <v>1</v>
      </c>
      <c r="L107" s="2">
        <f>MOD(D107,4)</f>
        <v>3</v>
      </c>
      <c r="M107" t="str">
        <f>CONCATENATE("assign parallel_daq_1 [",I107," +: 14] = deframed_mapped [",K107,"][",L107,"][",E107,"];")</f>
        <v>assign parallel_daq_1 [574 +: 14] = deframed_mapped [1][3][0];</v>
      </c>
      <c r="N107" t="str">
        <f>CONCATENATE("// ",F107,G107)</f>
        <v>// X25</v>
      </c>
    </row>
    <row r="108" spans="3:14" x14ac:dyDescent="0.25">
      <c r="C108" s="2">
        <v>4</v>
      </c>
      <c r="D108" s="2">
        <f t="shared" si="1"/>
        <v>4</v>
      </c>
      <c r="E108" s="2">
        <v>14</v>
      </c>
      <c r="F108" s="2" t="s">
        <v>6</v>
      </c>
      <c r="G108" s="2">
        <v>26</v>
      </c>
      <c r="H108" s="2">
        <v>42</v>
      </c>
      <c r="I108" s="2">
        <f>H108*14</f>
        <v>588</v>
      </c>
      <c r="J108" s="2">
        <f>I108+13</f>
        <v>601</v>
      </c>
      <c r="K108" s="2">
        <f>ROUNDDOWN(D108/4,0)</f>
        <v>1</v>
      </c>
      <c r="L108" s="2">
        <f>MOD(D108,4)</f>
        <v>0</v>
      </c>
      <c r="M108" t="str">
        <f>CONCATENATE("assign parallel_daq_1 [",I108," +: 14] = deframed_mapped [",K108,"][",L108,"][",E108,"];")</f>
        <v>assign parallel_daq_1 [588 +: 14] = deframed_mapped [1][0][14];</v>
      </c>
      <c r="N108" t="str">
        <f>CONCATENATE("// ",F108,G108)</f>
        <v>// X26</v>
      </c>
    </row>
    <row r="109" spans="3:14" x14ac:dyDescent="0.25">
      <c r="C109" s="2">
        <v>6</v>
      </c>
      <c r="D109" s="2">
        <f t="shared" si="1"/>
        <v>7</v>
      </c>
      <c r="E109" s="2">
        <v>1</v>
      </c>
      <c r="F109" s="2" t="s">
        <v>6</v>
      </c>
      <c r="G109" s="2">
        <v>27</v>
      </c>
      <c r="H109" s="2">
        <v>43</v>
      </c>
      <c r="I109" s="2">
        <f>H109*14</f>
        <v>602</v>
      </c>
      <c r="J109" s="2">
        <f>I109+13</f>
        <v>615</v>
      </c>
      <c r="K109" s="2">
        <f>ROUNDDOWN(D109/4,0)</f>
        <v>1</v>
      </c>
      <c r="L109" s="2">
        <f>MOD(D109,4)</f>
        <v>3</v>
      </c>
      <c r="M109" t="str">
        <f>CONCATENATE("assign parallel_daq_1 [",I109," +: 14] = deframed_mapped [",K109,"][",L109,"][",E109,"];")</f>
        <v>assign parallel_daq_1 [602 +: 14] = deframed_mapped [1][3][1];</v>
      </c>
      <c r="N109" t="str">
        <f>CONCATENATE("// ",F109,G109)</f>
        <v>// X27</v>
      </c>
    </row>
    <row r="110" spans="3:14" x14ac:dyDescent="0.25">
      <c r="C110" s="2">
        <v>4</v>
      </c>
      <c r="D110" s="2">
        <f t="shared" si="1"/>
        <v>4</v>
      </c>
      <c r="E110" s="2">
        <v>13</v>
      </c>
      <c r="F110" s="2" t="s">
        <v>6</v>
      </c>
      <c r="G110" s="2">
        <v>28</v>
      </c>
      <c r="H110" s="2">
        <v>44</v>
      </c>
      <c r="I110" s="2">
        <f>H110*14</f>
        <v>616</v>
      </c>
      <c r="J110" s="2">
        <f>I110+13</f>
        <v>629</v>
      </c>
      <c r="K110" s="2">
        <f>ROUNDDOWN(D110/4,0)</f>
        <v>1</v>
      </c>
      <c r="L110" s="2">
        <f>MOD(D110,4)</f>
        <v>0</v>
      </c>
      <c r="M110" t="str">
        <f>CONCATENATE("assign parallel_daq_1 [",I110," +: 14] = deframed_mapped [",K110,"][",L110,"][",E110,"];")</f>
        <v>assign parallel_daq_1 [616 +: 14] = deframed_mapped [1][0][13];</v>
      </c>
      <c r="N110" t="str">
        <f>CONCATENATE("// ",F110,G110)</f>
        <v>// X28</v>
      </c>
    </row>
    <row r="111" spans="3:14" x14ac:dyDescent="0.25">
      <c r="C111" s="2">
        <v>6</v>
      </c>
      <c r="D111" s="2">
        <f t="shared" si="1"/>
        <v>7</v>
      </c>
      <c r="E111" s="2">
        <v>2</v>
      </c>
      <c r="F111" s="2" t="s">
        <v>6</v>
      </c>
      <c r="G111" s="2">
        <v>29</v>
      </c>
      <c r="H111" s="2">
        <v>45</v>
      </c>
      <c r="I111" s="2">
        <f>H111*14</f>
        <v>630</v>
      </c>
      <c r="J111" s="2">
        <f>I111+13</f>
        <v>643</v>
      </c>
      <c r="K111" s="2">
        <f>ROUNDDOWN(D111/4,0)</f>
        <v>1</v>
      </c>
      <c r="L111" s="2">
        <f>MOD(D111,4)</f>
        <v>3</v>
      </c>
      <c r="M111" t="str">
        <f>CONCATENATE("assign parallel_daq_1 [",I111," +: 14] = deframed_mapped [",K111,"][",L111,"][",E111,"];")</f>
        <v>assign parallel_daq_1 [630 +: 14] = deframed_mapped [1][3][2];</v>
      </c>
      <c r="N111" t="str">
        <f>CONCATENATE("// ",F111,G111)</f>
        <v>// X29</v>
      </c>
    </row>
    <row r="112" spans="3:14" x14ac:dyDescent="0.25">
      <c r="C112" s="2">
        <v>4</v>
      </c>
      <c r="D112" s="2">
        <f t="shared" si="1"/>
        <v>4</v>
      </c>
      <c r="E112" s="2">
        <v>12</v>
      </c>
      <c r="F112" s="2" t="s">
        <v>6</v>
      </c>
      <c r="G112" s="2">
        <v>30</v>
      </c>
      <c r="H112" s="2">
        <v>46</v>
      </c>
      <c r="I112" s="2">
        <f>H112*14</f>
        <v>644</v>
      </c>
      <c r="J112" s="2">
        <f>I112+13</f>
        <v>657</v>
      </c>
      <c r="K112" s="2">
        <f>ROUNDDOWN(D112/4,0)</f>
        <v>1</v>
      </c>
      <c r="L112" s="2">
        <f>MOD(D112,4)</f>
        <v>0</v>
      </c>
      <c r="M112" t="str">
        <f>CONCATENATE("assign parallel_daq_1 [",I112," +: 14] = deframed_mapped [",K112,"][",L112,"][",E112,"];")</f>
        <v>assign parallel_daq_1 [644 +: 14] = deframed_mapped [1][0][12];</v>
      </c>
      <c r="N112" t="str">
        <f>CONCATENATE("// ",F112,G112)</f>
        <v>// X30</v>
      </c>
    </row>
    <row r="113" spans="3:14" x14ac:dyDescent="0.25">
      <c r="C113" s="2">
        <v>6</v>
      </c>
      <c r="D113" s="2">
        <f t="shared" si="1"/>
        <v>7</v>
      </c>
      <c r="E113" s="2">
        <v>3</v>
      </c>
      <c r="F113" s="2" t="s">
        <v>6</v>
      </c>
      <c r="G113" s="2">
        <v>31</v>
      </c>
      <c r="H113" s="2">
        <v>47</v>
      </c>
      <c r="I113" s="2">
        <f>H113*14</f>
        <v>658</v>
      </c>
      <c r="J113" s="2">
        <f>I113+13</f>
        <v>671</v>
      </c>
      <c r="K113" s="2">
        <f>ROUNDDOWN(D113/4,0)</f>
        <v>1</v>
      </c>
      <c r="L113" s="2">
        <f>MOD(D113,4)</f>
        <v>3</v>
      </c>
      <c r="M113" t="str">
        <f>CONCATENATE("assign parallel_daq_1 [",I113," +: 14] = deframed_mapped [",K113,"][",L113,"][",E113,"];")</f>
        <v>assign parallel_daq_1 [658 +: 14] = deframed_mapped [1][3][3];</v>
      </c>
      <c r="N113" t="str">
        <f>CONCATENATE("// ",F113,G113)</f>
        <v>// X31</v>
      </c>
    </row>
    <row r="114" spans="3:14" x14ac:dyDescent="0.25">
      <c r="C114" s="2">
        <v>4</v>
      </c>
      <c r="D114" s="2">
        <f t="shared" si="1"/>
        <v>4</v>
      </c>
      <c r="E114" s="2">
        <v>11</v>
      </c>
      <c r="F114" s="2" t="s">
        <v>6</v>
      </c>
      <c r="G114" s="2">
        <v>32</v>
      </c>
      <c r="H114" s="2">
        <v>48</v>
      </c>
      <c r="I114" s="2">
        <f>H114*14</f>
        <v>672</v>
      </c>
      <c r="J114" s="2">
        <f>I114+13</f>
        <v>685</v>
      </c>
      <c r="K114" s="2">
        <f>ROUNDDOWN(D114/4,0)</f>
        <v>1</v>
      </c>
      <c r="L114" s="2">
        <f>MOD(D114,4)</f>
        <v>0</v>
      </c>
      <c r="M114" t="str">
        <f>CONCATENATE("assign parallel_daq_1 [",I114," +: 14] = deframed_mapped [",K114,"][",L114,"][",E114,"];")</f>
        <v>assign parallel_daq_1 [672 +: 14] = deframed_mapped [1][0][11];</v>
      </c>
      <c r="N114" t="str">
        <f>CONCATENATE("// ",F114,G114)</f>
        <v>// X32</v>
      </c>
    </row>
    <row r="115" spans="3:14" x14ac:dyDescent="0.25">
      <c r="C115" s="2">
        <v>6</v>
      </c>
      <c r="D115" s="2">
        <f t="shared" si="1"/>
        <v>7</v>
      </c>
      <c r="E115" s="2">
        <v>4</v>
      </c>
      <c r="F115" s="2" t="s">
        <v>6</v>
      </c>
      <c r="G115" s="2">
        <v>33</v>
      </c>
      <c r="H115" s="2">
        <v>49</v>
      </c>
      <c r="I115" s="2">
        <f>H115*14</f>
        <v>686</v>
      </c>
      <c r="J115" s="2">
        <f>I115+13</f>
        <v>699</v>
      </c>
      <c r="K115" s="2">
        <f>ROUNDDOWN(D115/4,0)</f>
        <v>1</v>
      </c>
      <c r="L115" s="2">
        <f>MOD(D115,4)</f>
        <v>3</v>
      </c>
      <c r="M115" t="str">
        <f>CONCATENATE("assign parallel_daq_1 [",I115," +: 14] = deframed_mapped [",K115,"][",L115,"][",E115,"];")</f>
        <v>assign parallel_daq_1 [686 +: 14] = deframed_mapped [1][3][4];</v>
      </c>
      <c r="N115" t="str">
        <f>CONCATENATE("// ",F115,G115)</f>
        <v>// X33</v>
      </c>
    </row>
    <row r="116" spans="3:14" x14ac:dyDescent="0.25">
      <c r="C116" s="2">
        <v>4</v>
      </c>
      <c r="D116" s="2">
        <f t="shared" si="1"/>
        <v>4</v>
      </c>
      <c r="E116" s="2">
        <v>10</v>
      </c>
      <c r="F116" s="2" t="s">
        <v>6</v>
      </c>
      <c r="G116" s="2">
        <v>34</v>
      </c>
      <c r="H116" s="2">
        <v>50</v>
      </c>
      <c r="I116" s="2">
        <f>H116*14</f>
        <v>700</v>
      </c>
      <c r="J116" s="2">
        <f>I116+13</f>
        <v>713</v>
      </c>
      <c r="K116" s="2">
        <f>ROUNDDOWN(D116/4,0)</f>
        <v>1</v>
      </c>
      <c r="L116" s="2">
        <f>MOD(D116,4)</f>
        <v>0</v>
      </c>
      <c r="M116" t="str">
        <f>CONCATENATE("assign parallel_daq_1 [",I116," +: 14] = deframed_mapped [",K116,"][",L116,"][",E116,"];")</f>
        <v>assign parallel_daq_1 [700 +: 14] = deframed_mapped [1][0][10];</v>
      </c>
      <c r="N116" t="str">
        <f>CONCATENATE("// ",F116,G116)</f>
        <v>// X34</v>
      </c>
    </row>
    <row r="117" spans="3:14" x14ac:dyDescent="0.25">
      <c r="C117" s="2">
        <v>6</v>
      </c>
      <c r="D117" s="2">
        <f t="shared" si="1"/>
        <v>7</v>
      </c>
      <c r="E117" s="2">
        <v>5</v>
      </c>
      <c r="F117" s="2" t="s">
        <v>6</v>
      </c>
      <c r="G117" s="2">
        <v>35</v>
      </c>
      <c r="H117" s="2">
        <v>51</v>
      </c>
      <c r="I117" s="2">
        <f>H117*14</f>
        <v>714</v>
      </c>
      <c r="J117" s="2">
        <f>I117+13</f>
        <v>727</v>
      </c>
      <c r="K117" s="2">
        <f>ROUNDDOWN(D117/4,0)</f>
        <v>1</v>
      </c>
      <c r="L117" s="2">
        <f>MOD(D117,4)</f>
        <v>3</v>
      </c>
      <c r="M117" t="str">
        <f>CONCATENATE("assign parallel_daq_1 [",I117," +: 14] = deframed_mapped [",K117,"][",L117,"][",E117,"];")</f>
        <v>assign parallel_daq_1 [714 +: 14] = deframed_mapped [1][3][5];</v>
      </c>
      <c r="N117" t="str">
        <f>CONCATENATE("// ",F117,G117)</f>
        <v>// X35</v>
      </c>
    </row>
    <row r="118" spans="3:14" x14ac:dyDescent="0.25">
      <c r="C118" s="2">
        <v>5</v>
      </c>
      <c r="D118" s="2">
        <f t="shared" si="1"/>
        <v>6</v>
      </c>
      <c r="E118" s="2">
        <v>15</v>
      </c>
      <c r="F118" s="2" t="s">
        <v>6</v>
      </c>
      <c r="G118" s="2">
        <v>36</v>
      </c>
      <c r="H118" s="2">
        <v>52</v>
      </c>
      <c r="I118" s="2">
        <f>H118*14</f>
        <v>728</v>
      </c>
      <c r="J118" s="2">
        <f>I118+13</f>
        <v>741</v>
      </c>
      <c r="K118" s="2">
        <f>ROUNDDOWN(D118/4,0)</f>
        <v>1</v>
      </c>
      <c r="L118" s="2">
        <f>MOD(D118,4)</f>
        <v>2</v>
      </c>
      <c r="M118" t="str">
        <f>CONCATENATE("assign parallel_daq_1 [",I118," +: 14] = deframed_mapped [",K118,"][",L118,"][",E118,"];")</f>
        <v>assign parallel_daq_1 [728 +: 14] = deframed_mapped [1][2][15];</v>
      </c>
      <c r="N118" t="str">
        <f>CONCATENATE("// ",F118,G118)</f>
        <v>// X36</v>
      </c>
    </row>
    <row r="119" spans="3:14" x14ac:dyDescent="0.25">
      <c r="C119" s="2">
        <v>7</v>
      </c>
      <c r="D119" s="2">
        <f t="shared" si="1"/>
        <v>5</v>
      </c>
      <c r="E119" s="2">
        <v>0</v>
      </c>
      <c r="F119" s="2" t="s">
        <v>6</v>
      </c>
      <c r="G119" s="2">
        <v>37</v>
      </c>
      <c r="H119" s="2">
        <v>53</v>
      </c>
      <c r="I119" s="2">
        <f>H119*14</f>
        <v>742</v>
      </c>
      <c r="J119" s="2">
        <f>I119+13</f>
        <v>755</v>
      </c>
      <c r="K119" s="2">
        <f>ROUNDDOWN(D119/4,0)</f>
        <v>1</v>
      </c>
      <c r="L119" s="2">
        <f>MOD(D119,4)</f>
        <v>1</v>
      </c>
      <c r="M119" t="str">
        <f>CONCATENATE("assign parallel_daq_1 [",I119," +: 14] = deframed_mapped [",K119,"][",L119,"][",E119,"];")</f>
        <v>assign parallel_daq_1 [742 +: 14] = deframed_mapped [1][1][0];</v>
      </c>
      <c r="N119" t="str">
        <f>CONCATENATE("// ",F119,G119)</f>
        <v>// X37</v>
      </c>
    </row>
    <row r="120" spans="3:14" x14ac:dyDescent="0.25">
      <c r="C120" s="2">
        <v>5</v>
      </c>
      <c r="D120" s="2">
        <f t="shared" si="1"/>
        <v>6</v>
      </c>
      <c r="E120" s="2">
        <v>14</v>
      </c>
      <c r="F120" s="2" t="s">
        <v>6</v>
      </c>
      <c r="G120" s="2">
        <v>38</v>
      </c>
      <c r="H120" s="2">
        <v>54</v>
      </c>
      <c r="I120" s="2">
        <f>H120*14</f>
        <v>756</v>
      </c>
      <c r="J120" s="2">
        <f>I120+13</f>
        <v>769</v>
      </c>
      <c r="K120" s="2">
        <f>ROUNDDOWN(D120/4,0)</f>
        <v>1</v>
      </c>
      <c r="L120" s="2">
        <f>MOD(D120,4)</f>
        <v>2</v>
      </c>
      <c r="M120" t="str">
        <f>CONCATENATE("assign parallel_daq_1 [",I120," +: 14] = deframed_mapped [",K120,"][",L120,"][",E120,"];")</f>
        <v>assign parallel_daq_1 [756 +: 14] = deframed_mapped [1][2][14];</v>
      </c>
      <c r="N120" t="str">
        <f>CONCATENATE("// ",F120,G120)</f>
        <v>// X38</v>
      </c>
    </row>
    <row r="121" spans="3:14" x14ac:dyDescent="0.25">
      <c r="C121" s="2">
        <v>7</v>
      </c>
      <c r="D121" s="2">
        <f t="shared" si="1"/>
        <v>5</v>
      </c>
      <c r="E121" s="2">
        <v>1</v>
      </c>
      <c r="F121" s="2" t="s">
        <v>6</v>
      </c>
      <c r="G121" s="2">
        <v>39</v>
      </c>
      <c r="H121" s="2">
        <v>55</v>
      </c>
      <c r="I121" s="2">
        <f>H121*14</f>
        <v>770</v>
      </c>
      <c r="J121" s="2">
        <f>I121+13</f>
        <v>783</v>
      </c>
      <c r="K121" s="2">
        <f>ROUNDDOWN(D121/4,0)</f>
        <v>1</v>
      </c>
      <c r="L121" s="2">
        <f>MOD(D121,4)</f>
        <v>1</v>
      </c>
      <c r="M121" t="str">
        <f>CONCATENATE("assign parallel_daq_1 [",I121," +: 14] = deframed_mapped [",K121,"][",L121,"][",E121,"];")</f>
        <v>assign parallel_daq_1 [770 +: 14] = deframed_mapped [1][1][1];</v>
      </c>
      <c r="N121" t="str">
        <f>CONCATENATE("// ",F121,G121)</f>
        <v>// X39</v>
      </c>
    </row>
    <row r="122" spans="3:14" x14ac:dyDescent="0.25">
      <c r="C122" s="2">
        <v>5</v>
      </c>
      <c r="D122" s="2">
        <f t="shared" si="1"/>
        <v>6</v>
      </c>
      <c r="E122" s="2">
        <v>13</v>
      </c>
      <c r="F122" s="2" t="s">
        <v>6</v>
      </c>
      <c r="G122" s="2">
        <v>40</v>
      </c>
      <c r="H122" s="2">
        <v>56</v>
      </c>
      <c r="I122" s="2">
        <f>H122*14</f>
        <v>784</v>
      </c>
      <c r="J122" s="2">
        <f>I122+13</f>
        <v>797</v>
      </c>
      <c r="K122" s="2">
        <f>ROUNDDOWN(D122/4,0)</f>
        <v>1</v>
      </c>
      <c r="L122" s="2">
        <f>MOD(D122,4)</f>
        <v>2</v>
      </c>
      <c r="M122" t="str">
        <f>CONCATENATE("assign parallel_daq_1 [",I122," +: 14] = deframed_mapped [",K122,"][",L122,"][",E122,"];")</f>
        <v>assign parallel_daq_1 [784 +: 14] = deframed_mapped [1][2][13];</v>
      </c>
      <c r="N122" t="str">
        <f>CONCATENATE("// ",F122,G122)</f>
        <v>// X40</v>
      </c>
    </row>
    <row r="123" spans="3:14" x14ac:dyDescent="0.25">
      <c r="C123" s="2">
        <v>7</v>
      </c>
      <c r="D123" s="2">
        <f t="shared" si="1"/>
        <v>5</v>
      </c>
      <c r="E123" s="2">
        <v>2</v>
      </c>
      <c r="F123" s="2" t="s">
        <v>6</v>
      </c>
      <c r="G123" s="2">
        <v>41</v>
      </c>
      <c r="H123" s="2">
        <v>57</v>
      </c>
      <c r="I123" s="2">
        <f>H123*14</f>
        <v>798</v>
      </c>
      <c r="J123" s="2">
        <f>I123+13</f>
        <v>811</v>
      </c>
      <c r="K123" s="2">
        <f>ROUNDDOWN(D123/4,0)</f>
        <v>1</v>
      </c>
      <c r="L123" s="2">
        <f>MOD(D123,4)</f>
        <v>1</v>
      </c>
      <c r="M123" t="str">
        <f>CONCATENATE("assign parallel_daq_1 [",I123," +: 14] = deframed_mapped [",K123,"][",L123,"][",E123,"];")</f>
        <v>assign parallel_daq_1 [798 +: 14] = deframed_mapped [1][1][2];</v>
      </c>
      <c r="N123" t="str">
        <f>CONCATENATE("// ",F123,G123)</f>
        <v>// X41</v>
      </c>
    </row>
    <row r="124" spans="3:14" x14ac:dyDescent="0.25">
      <c r="C124" s="2">
        <v>5</v>
      </c>
      <c r="D124" s="2">
        <f t="shared" si="1"/>
        <v>6</v>
      </c>
      <c r="E124" s="2">
        <v>12</v>
      </c>
      <c r="F124" s="2" t="s">
        <v>6</v>
      </c>
      <c r="G124" s="2">
        <v>42</v>
      </c>
      <c r="H124" s="2">
        <v>58</v>
      </c>
      <c r="I124" s="2">
        <f>H124*14</f>
        <v>812</v>
      </c>
      <c r="J124" s="2">
        <f>I124+13</f>
        <v>825</v>
      </c>
      <c r="K124" s="2">
        <f>ROUNDDOWN(D124/4,0)</f>
        <v>1</v>
      </c>
      <c r="L124" s="2">
        <f>MOD(D124,4)</f>
        <v>2</v>
      </c>
      <c r="M124" t="str">
        <f>CONCATENATE("assign parallel_daq_1 [",I124," +: 14] = deframed_mapped [",K124,"][",L124,"][",E124,"];")</f>
        <v>assign parallel_daq_1 [812 +: 14] = deframed_mapped [1][2][12];</v>
      </c>
      <c r="N124" t="str">
        <f>CONCATENATE("// ",F124,G124)</f>
        <v>// X42</v>
      </c>
    </row>
    <row r="125" spans="3:14" x14ac:dyDescent="0.25">
      <c r="C125" s="2">
        <v>7</v>
      </c>
      <c r="D125" s="2">
        <f t="shared" si="1"/>
        <v>5</v>
      </c>
      <c r="E125" s="2">
        <v>3</v>
      </c>
      <c r="F125" s="2" t="s">
        <v>6</v>
      </c>
      <c r="G125" s="2">
        <v>43</v>
      </c>
      <c r="H125" s="2">
        <v>59</v>
      </c>
      <c r="I125" s="2">
        <f>H125*14</f>
        <v>826</v>
      </c>
      <c r="J125" s="2">
        <f>I125+13</f>
        <v>839</v>
      </c>
      <c r="K125" s="2">
        <f>ROUNDDOWN(D125/4,0)</f>
        <v>1</v>
      </c>
      <c r="L125" s="2">
        <f>MOD(D125,4)</f>
        <v>1</v>
      </c>
      <c r="M125" t="str">
        <f>CONCATENATE("assign parallel_daq_1 [",I125," +: 14] = deframed_mapped [",K125,"][",L125,"][",E125,"];")</f>
        <v>assign parallel_daq_1 [826 +: 14] = deframed_mapped [1][1][3];</v>
      </c>
      <c r="N125" t="str">
        <f>CONCATENATE("// ",F125,G125)</f>
        <v>// X43</v>
      </c>
    </row>
    <row r="126" spans="3:14" x14ac:dyDescent="0.25">
      <c r="C126" s="2">
        <v>5</v>
      </c>
      <c r="D126" s="2">
        <f t="shared" si="1"/>
        <v>6</v>
      </c>
      <c r="E126" s="2">
        <v>11</v>
      </c>
      <c r="F126" s="2" t="s">
        <v>6</v>
      </c>
      <c r="G126" s="2">
        <v>44</v>
      </c>
      <c r="H126" s="2">
        <v>60</v>
      </c>
      <c r="I126" s="2">
        <f>H126*14</f>
        <v>840</v>
      </c>
      <c r="J126" s="2">
        <f>I126+13</f>
        <v>853</v>
      </c>
      <c r="K126" s="2">
        <f>ROUNDDOWN(D126/4,0)</f>
        <v>1</v>
      </c>
      <c r="L126" s="2">
        <f>MOD(D126,4)</f>
        <v>2</v>
      </c>
      <c r="M126" t="str">
        <f>CONCATENATE("assign parallel_daq_1 [",I126," +: 14] = deframed_mapped [",K126,"][",L126,"][",E126,"];")</f>
        <v>assign parallel_daq_1 [840 +: 14] = deframed_mapped [1][2][11];</v>
      </c>
      <c r="N126" t="str">
        <f>CONCATENATE("// ",F126,G126)</f>
        <v>// X44</v>
      </c>
    </row>
    <row r="127" spans="3:14" x14ac:dyDescent="0.25">
      <c r="C127" s="2">
        <v>7</v>
      </c>
      <c r="D127" s="2">
        <f t="shared" si="1"/>
        <v>5</v>
      </c>
      <c r="E127" s="2">
        <v>4</v>
      </c>
      <c r="F127" s="2" t="s">
        <v>6</v>
      </c>
      <c r="G127" s="2">
        <v>45</v>
      </c>
      <c r="H127" s="2">
        <v>61</v>
      </c>
      <c r="I127" s="2">
        <f>H127*14</f>
        <v>854</v>
      </c>
      <c r="J127" s="2">
        <f>I127+13</f>
        <v>867</v>
      </c>
      <c r="K127" s="2">
        <f>ROUNDDOWN(D127/4,0)</f>
        <v>1</v>
      </c>
      <c r="L127" s="2">
        <f>MOD(D127,4)</f>
        <v>1</v>
      </c>
      <c r="M127" t="str">
        <f>CONCATENATE("assign parallel_daq_1 [",I127," +: 14] = deframed_mapped [",K127,"][",L127,"][",E127,"];")</f>
        <v>assign parallel_daq_1 [854 +: 14] = deframed_mapped [1][1][4];</v>
      </c>
      <c r="N127" t="str">
        <f>CONCATENATE("// ",F127,G127)</f>
        <v>// X45</v>
      </c>
    </row>
    <row r="128" spans="3:14" x14ac:dyDescent="0.25">
      <c r="C128" s="2">
        <v>5</v>
      </c>
      <c r="D128" s="2">
        <f t="shared" si="1"/>
        <v>6</v>
      </c>
      <c r="E128" s="2">
        <v>10</v>
      </c>
      <c r="F128" s="2" t="s">
        <v>6</v>
      </c>
      <c r="G128" s="2">
        <v>46</v>
      </c>
      <c r="H128" s="2">
        <v>62</v>
      </c>
      <c r="I128" s="2">
        <f>H128*14</f>
        <v>868</v>
      </c>
      <c r="J128" s="2">
        <f>I128+13</f>
        <v>881</v>
      </c>
      <c r="K128" s="2">
        <f>ROUNDDOWN(D128/4,0)</f>
        <v>1</v>
      </c>
      <c r="L128" s="2">
        <f>MOD(D128,4)</f>
        <v>2</v>
      </c>
      <c r="M128" t="str">
        <f>CONCATENATE("assign parallel_daq_1 [",I128," +: 14] = deframed_mapped [",K128,"][",L128,"][",E128,"];")</f>
        <v>assign parallel_daq_1 [868 +: 14] = deframed_mapped [1][2][10];</v>
      </c>
      <c r="N128" t="str">
        <f>CONCATENATE("// ",F128,G128)</f>
        <v>// X46</v>
      </c>
    </row>
    <row r="129" spans="3:14" x14ac:dyDescent="0.25">
      <c r="C129" s="2">
        <v>7</v>
      </c>
      <c r="D129" s="2">
        <f t="shared" si="1"/>
        <v>5</v>
      </c>
      <c r="E129" s="2">
        <v>5</v>
      </c>
      <c r="F129" s="2" t="s">
        <v>6</v>
      </c>
      <c r="G129" s="2">
        <v>47</v>
      </c>
      <c r="H129" s="2">
        <v>63</v>
      </c>
      <c r="I129" s="2">
        <f>H129*14</f>
        <v>882</v>
      </c>
      <c r="J129" s="2">
        <f>I129+13</f>
        <v>895</v>
      </c>
      <c r="K129" s="2">
        <f>ROUNDDOWN(D129/4,0)</f>
        <v>1</v>
      </c>
      <c r="L129" s="2">
        <f>MOD(D129,4)</f>
        <v>1</v>
      </c>
      <c r="M129" t="str">
        <f>CONCATENATE("assign parallel_daq_1 [",I129," +: 14] = deframed_mapped [",K129,"][",L129,"][",E129,"];")</f>
        <v>assign parallel_daq_1 [882 +: 14] = deframed_mapped [1][1][5];</v>
      </c>
      <c r="N129" t="str">
        <f>CONCATENATE("// ",F129,G129)</f>
        <v>// X47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Modular FEMB</vt:lpstr>
      <vt:lpstr>Monolithic FEMB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Madorsky,Alexander</cp:lastModifiedBy>
  <cp:revision>1</cp:revision>
  <dcterms:created xsi:type="dcterms:W3CDTF">2019-05-28T15:40:53Z</dcterms:created>
  <dcterms:modified xsi:type="dcterms:W3CDTF">2022-06-06T20:38:47Z</dcterms:modified>
</cp:coreProperties>
</file>